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2520" windowWidth="15375" windowHeight="5790" tabRatio="800" firstSheet="1" activeTab="1"/>
  </bookViews>
  <sheets>
    <sheet name="Data" sheetId="3" state="hidden" r:id="rId1"/>
    <sheet name="Algo by Symbol" sheetId="6" r:id="rId2"/>
  </sheets>
  <definedNames>
    <definedName name="arrivalMidColumn">Data!$C$9</definedName>
    <definedName name="ARRIVALMIDCOLUMN_1">#REF!</definedName>
    <definedName name="BrokerPerformanceChartPreferedCurrency">#REF!</definedName>
    <definedName name="BrokerPerformanceChartPreferedCurrency_1">#REF!</definedName>
    <definedName name="BrokerPerformanceChartPreferedCurrency_1_1">#REF!</definedName>
    <definedName name="BrokerPerformanceChartPreferedCurrency_1_1_1">#REF!</definedName>
    <definedName name="ChartPlace">#REF!</definedName>
    <definedName name="Client">#REF!</definedName>
    <definedName name="ClientAcronym">Data!$A$1</definedName>
    <definedName name="CLIENTACRONYM_1">#REF!</definedName>
    <definedName name="CLIENTACRONYM_1_1">#REF!</definedName>
    <definedName name="CLIENTACRONYM_1_1_1">#REF!</definedName>
    <definedName name="closeColumn">Data!$G$9</definedName>
    <definedName name="CLOSECOLUMN_1">#REF!</definedName>
    <definedName name="Currency">#REF!</definedName>
    <definedName name="DateRange">#REF!</definedName>
    <definedName name="intervalVwapColumn">Data!$E$9</definedName>
    <definedName name="INTERVALVWAPCOLUMN_1">#REF!</definedName>
    <definedName name="limitArrivalColumn">Data!$D$9</definedName>
    <definedName name="limitIntervalVwapColumn">Data!$F$9</definedName>
    <definedName name="openColumn">Data!$B$9</definedName>
    <definedName name="OPENCOLUMN_1">#REF!</definedName>
    <definedName name="prevCloseColumn">Data!$A$9</definedName>
    <definedName name="PREVCLOSECOLUMN_1">#REF!</definedName>
    <definedName name="_xlnm.Print_Titles" localSheetId="1">'Algo by Symbol'!$2:$2</definedName>
    <definedName name="ReportCurrency">Data!$A$2</definedName>
    <definedName name="REPORTCURRENCY_1">#REF!</definedName>
    <definedName name="REPORTCURRENCY_1_1">#REF!</definedName>
    <definedName name="REPORTCURRENCY_1_1_1">#REF!</definedName>
    <definedName name="ReportFilterToFromDateLXTwenty">Data!$A$5</definedName>
    <definedName name="ReportToFromDate">Data!$A$3</definedName>
    <definedName name="ReportToFromDate_1">#REF!</definedName>
    <definedName name="ReportToFromDate_1_1">#REF!</definedName>
    <definedName name="ReportToFromDate_1_1_1">#REF!</definedName>
    <definedName name="ReportToFromDate_1_1_1_1">#REF!</definedName>
    <definedName name="ShortSummaryRange">#REF!</definedName>
    <definedName name="SpreadUnit">Data!$A$4</definedName>
    <definedName name="SpreadUnit_1">#REF!</definedName>
    <definedName name="TradeMetricsRange">#REF!</definedName>
  </definedNames>
  <calcPr calcId="145621"/>
</workbook>
</file>

<file path=xl/calcChain.xml><?xml version="1.0" encoding="utf-8"?>
<calcChain xmlns="http://schemas.openxmlformats.org/spreadsheetml/2006/main">
  <c r="L2" i="6" l="1"/>
  <c r="K2" i="6"/>
  <c r="J2" i="6"/>
  <c r="G16" i="3"/>
  <c r="F16" i="3"/>
  <c r="E16" i="3"/>
  <c r="D16" i="3"/>
  <c r="C16" i="3"/>
</calcChain>
</file>

<file path=xl/sharedStrings.xml><?xml version="1.0" encoding="utf-8"?>
<sst xmlns="http://schemas.openxmlformats.org/spreadsheetml/2006/main" count="4898" uniqueCount="4880">
  <si>
    <t>USD</t>
  </si>
  <si>
    <t>May 01, 2016 - May 31, 2016</t>
  </si>
  <si>
    <t>ALE.N</t>
  </si>
  <si>
    <t>Strategy</t>
  </si>
  <si>
    <t>Weight</t>
  </si>
  <si>
    <t>Market Cap</t>
  </si>
  <si>
    <t>Order Size (%ADV)</t>
  </si>
  <si>
    <t>Liquidity Consumption</t>
  </si>
  <si>
    <t>Peak6 Capital Management LLC</t>
  </si>
  <si>
    <t>VWAP</t>
  </si>
  <si>
    <t>Venue</t>
  </si>
  <si>
    <t>Exec</t>
  </si>
  <si>
    <t>Category</t>
  </si>
  <si>
    <t>Ordered Qty</t>
  </si>
  <si>
    <t>Ordered Value</t>
  </si>
  <si>
    <t xml:space="preserve"> Order Count</t>
  </si>
  <si>
    <t>Execution Count</t>
  </si>
  <si>
    <t>Executed Qty</t>
  </si>
  <si>
    <t>Executed Value</t>
  </si>
  <si>
    <t>AMER</t>
  </si>
  <si>
    <t>Excluded Orders chart</t>
  </si>
  <si>
    <t>Excluded Execution chart</t>
  </si>
  <si>
    <t>HTML chart</t>
  </si>
  <si>
    <t>Startegies Charts</t>
  </si>
  <si>
    <t>Near third</t>
  </si>
  <si>
    <t>Middle third</t>
  </si>
  <si>
    <t>Far third</t>
  </si>
  <si>
    <t>LX TWENTY - Summary of Volume Execution</t>
  </si>
  <si>
    <t>category</t>
  </si>
  <si>
    <t>Date</t>
  </si>
  <si>
    <t>Take Volume</t>
  </si>
  <si>
    <t>Provide Volume</t>
  </si>
  <si>
    <t>LX Mkt Share</t>
  </si>
  <si>
    <t>High Alpha</t>
  </si>
  <si>
    <t>Medium Alpha</t>
  </si>
  <si>
    <t>Low Alpha</t>
  </si>
  <si>
    <t>Benchmark Columns</t>
  </si>
  <si>
    <t>LX Summary chart</t>
  </si>
  <si>
    <t>LX TWENTY - Volume in the last 20 days / Used to Calculate Volume Graph Data</t>
  </si>
  <si>
    <t>LX TWENTY - Profiling % Interaction Per Day</t>
  </si>
  <si>
    <t>LX TWENTY - Provide Alpha Over Time</t>
  </si>
  <si>
    <t>Open
 Price</t>
  </si>
  <si>
    <t>Prev
 Close
 Price</t>
  </si>
  <si>
    <t>Arrival
 Mid
 Price</t>
  </si>
  <si>
    <t>Limit
 Arrival</t>
  </si>
  <si>
    <t>Interval
 VWAP</t>
  </si>
  <si>
    <t>Limit
 Interval
 VWAP</t>
  </si>
  <si>
    <t>Close
 Price</t>
  </si>
  <si>
    <t>Low</t>
  </si>
  <si>
    <t>Med</t>
  </si>
  <si>
    <t>High</t>
  </si>
  <si>
    <t>LX TWENTY - Liquidity Profiling Category</t>
  </si>
  <si>
    <t>ALDW.N</t>
  </si>
  <si>
    <t># Orders</t>
  </si>
  <si>
    <t>Order Qty</t>
  </si>
  <si>
    <t>Executed
Qty</t>
  </si>
  <si>
    <t xml:space="preserve">Executed Value </t>
  </si>
  <si>
    <t>Average Order Qty</t>
  </si>
  <si>
    <t>Fill 
Rate</t>
  </si>
  <si>
    <t>ALB.N</t>
  </si>
  <si>
    <t>AL.N</t>
  </si>
  <si>
    <t>AKS.N</t>
  </si>
  <si>
    <t>AKRX.OQ</t>
  </si>
  <si>
    <t>AKAM.OQ</t>
  </si>
  <si>
    <t>AJRD.N</t>
  </si>
  <si>
    <t>AJG.N</t>
  </si>
  <si>
    <t>AIZ.N</t>
  </si>
  <si>
    <t>AIV.N</t>
  </si>
  <si>
    <t>AIRM.OQ</t>
  </si>
  <si>
    <t>AINV.OQ</t>
  </si>
  <si>
    <t>AIG.N</t>
  </si>
  <si>
    <t>AI.N</t>
  </si>
  <si>
    <t>AHT.N</t>
  </si>
  <si>
    <t>AHS.N</t>
  </si>
  <si>
    <t>AHP.N</t>
  </si>
  <si>
    <t>AHH.N</t>
  </si>
  <si>
    <t>AGU.N</t>
  </si>
  <si>
    <t>Portfolio Target Strike</t>
  </si>
  <si>
    <t>AGRO.N</t>
  </si>
  <si>
    <t>AGO.N</t>
  </si>
  <si>
    <t>AGNC.OQ</t>
  </si>
  <si>
    <t>AGN.N</t>
  </si>
  <si>
    <t>AGM.N</t>
  </si>
  <si>
    <t>AGIO.OQ</t>
  </si>
  <si>
    <t>AGI.N</t>
  </si>
  <si>
    <t>AGCO.N</t>
  </si>
  <si>
    <t>AG.N</t>
  </si>
  <si>
    <t>AFSI.OQ</t>
  </si>
  <si>
    <t>AFOP.OQ</t>
  </si>
  <si>
    <t>AFL.N</t>
  </si>
  <si>
    <t>AFH.OQ</t>
  </si>
  <si>
    <t>AFG.N</t>
  </si>
  <si>
    <t>AFAM.OQ</t>
  </si>
  <si>
    <t>AET.N</t>
  </si>
  <si>
    <t>AES.N</t>
  </si>
  <si>
    <t>Undefined</t>
  </si>
  <si>
    <t>AER.N</t>
  </si>
  <si>
    <t>AEP.N</t>
  </si>
  <si>
    <t>AEO.N</t>
  </si>
  <si>
    <t>AEM.N</t>
  </si>
  <si>
    <t>AEL.N</t>
  </si>
  <si>
    <t>AEIS.OQ</t>
  </si>
  <si>
    <t>AEGR.OQ</t>
  </si>
  <si>
    <t>AEGN.OQ</t>
  </si>
  <si>
    <t>AEG.N</t>
  </si>
  <si>
    <t>AEE.N</t>
  </si>
  <si>
    <t>ADXS.OQ</t>
  </si>
  <si>
    <t>ADSK.OQ</t>
  </si>
  <si>
    <t>ADS.N</t>
  </si>
  <si>
    <t>ADP.OQ</t>
  </si>
  <si>
    <t>ADM.N</t>
  </si>
  <si>
    <t>ADI.OQ</t>
  </si>
  <si>
    <t>ACXM.OQ</t>
  </si>
  <si>
    <t>Spread Cost (Bps)</t>
  </si>
  <si>
    <t>ACTG.OQ</t>
  </si>
  <si>
    <t>ACTA.OQ</t>
  </si>
  <si>
    <t>ACRE.N</t>
  </si>
  <si>
    <t>ACN.N</t>
  </si>
  <si>
    <t>ACM.N</t>
  </si>
  <si>
    <t>ACIW.OQ</t>
  </si>
  <si>
    <t>ACHC.OQ</t>
  </si>
  <si>
    <t>ACET.OQ</t>
  </si>
  <si>
    <t>ACC.N</t>
  </si>
  <si>
    <t>ACAT.OQ</t>
  </si>
  <si>
    <t>ACAS.OQ</t>
  </si>
  <si>
    <t>ACAD.OQ</t>
  </si>
  <si>
    <t>ABY.OQ</t>
  </si>
  <si>
    <t>ABX.N</t>
  </si>
  <si>
    <t>ABTL.OQ</t>
  </si>
  <si>
    <t>ABT.N</t>
  </si>
  <si>
    <t>ABR.N</t>
  </si>
  <si>
    <t>ABMD.OQ</t>
  </si>
  <si>
    <t>ABG.N</t>
  </si>
  <si>
    <t>A.N</t>
  </si>
  <si>
    <t>ABEV.N</t>
  </si>
  <si>
    <t>ABDC.OQ</t>
  </si>
  <si>
    <t>ABCO.OQ</t>
  </si>
  <si>
    <t>ABC.N</t>
  </si>
  <si>
    <t>ABBV.N</t>
  </si>
  <si>
    <t>ABB.N</t>
  </si>
  <si>
    <t>ABAX.OQ</t>
  </si>
  <si>
    <t>AB.N</t>
  </si>
  <si>
    <t>AAWW.OQ</t>
  </si>
  <si>
    <t>AAPL.OQ</t>
  </si>
  <si>
    <t>AAP.N</t>
  </si>
  <si>
    <t/>
  </si>
  <si>
    <t>AAON.OQ</t>
  </si>
  <si>
    <t>AAOI.OQ</t>
  </si>
  <si>
    <t>AAN.N</t>
  </si>
  <si>
    <t>AAL.OQ</t>
  </si>
  <si>
    <t>AA.N</t>
  </si>
  <si>
    <t>ADBE.OQ</t>
  </si>
  <si>
    <t>Exceptions</t>
  </si>
  <si>
    <t>ALEX.N</t>
  </si>
  <si>
    <t>ALGN.OQ</t>
  </si>
  <si>
    <t>ALGT.OQ</t>
  </si>
  <si>
    <t>ALJ.N</t>
  </si>
  <si>
    <t>ALK.N</t>
  </si>
  <si>
    <t>ALKS.OQ</t>
  </si>
  <si>
    <t>ALL.N</t>
  </si>
  <si>
    <t>ALLY.N</t>
  </si>
  <si>
    <t>ALNY.OQ</t>
  </si>
  <si>
    <t>ALOG.OQ</t>
  </si>
  <si>
    <t>ALR.N</t>
  </si>
  <si>
    <t>ALRM.OQ</t>
  </si>
  <si>
    <t>ALSN.N</t>
  </si>
  <si>
    <t>ALXN.OQ</t>
  </si>
  <si>
    <t>AMAT.OQ</t>
  </si>
  <si>
    <t>AMBA.OQ</t>
  </si>
  <si>
    <t>AMBC.OQ</t>
  </si>
  <si>
    <t>AMC.N</t>
  </si>
  <si>
    <t>AMCX.OQ</t>
  </si>
  <si>
    <t>AME.N</t>
  </si>
  <si>
    <t>AMED.OQ</t>
  </si>
  <si>
    <t>AMG.N</t>
  </si>
  <si>
    <t>AMGN.OQ</t>
  </si>
  <si>
    <t>AMH.N</t>
  </si>
  <si>
    <t>AMID.N</t>
  </si>
  <si>
    <t>AMLP.P</t>
  </si>
  <si>
    <t>AMP.N</t>
  </si>
  <si>
    <t>AMSC.OQ</t>
  </si>
  <si>
    <t>AMSG.OQ</t>
  </si>
  <si>
    <t>AMT.N</t>
  </si>
  <si>
    <t>AMTD.OQ</t>
  </si>
  <si>
    <t>AMTG.N</t>
  </si>
  <si>
    <t>AMWD.OQ</t>
  </si>
  <si>
    <t>AMX.N</t>
  </si>
  <si>
    <t>AMZN.OQ</t>
  </si>
  <si>
    <t>AN.N</t>
  </si>
  <si>
    <t>ANAC.OQ</t>
  </si>
  <si>
    <t>ANDE.OQ</t>
  </si>
  <si>
    <t>ANET.N</t>
  </si>
  <si>
    <t>ANF.N</t>
  </si>
  <si>
    <t>ANGI.OQ</t>
  </si>
  <si>
    <t>ANSS.OQ</t>
  </si>
  <si>
    <t>ANTM.N</t>
  </si>
  <si>
    <t>ANW.N</t>
  </si>
  <si>
    <t>AON.N</t>
  </si>
  <si>
    <t>AOS.N</t>
  </si>
  <si>
    <t>AOSL.OQ</t>
  </si>
  <si>
    <t>APA.N</t>
  </si>
  <si>
    <t>APAM.N</t>
  </si>
  <si>
    <t>APC.N</t>
  </si>
  <si>
    <t>APD.N</t>
  </si>
  <si>
    <t>APEI.OQ</t>
  </si>
  <si>
    <t>APH.N</t>
  </si>
  <si>
    <t>APIC.OQ</t>
  </si>
  <si>
    <t>APLP.OQ</t>
  </si>
  <si>
    <t>APO.N</t>
  </si>
  <si>
    <t>APOG.OQ</t>
  </si>
  <si>
    <t>APOL.OQ</t>
  </si>
  <si>
    <t>APU.N</t>
  </si>
  <si>
    <t>AR.N</t>
  </si>
  <si>
    <t>ARC.N</t>
  </si>
  <si>
    <t>ARCB.OQ</t>
  </si>
  <si>
    <t>ARCC.OQ</t>
  </si>
  <si>
    <t>ARE.N</t>
  </si>
  <si>
    <t>ARES.N</t>
  </si>
  <si>
    <t>AREX.OQ</t>
  </si>
  <si>
    <t>ARMH.OQ</t>
  </si>
  <si>
    <t>ARMK.N</t>
  </si>
  <si>
    <t>ARP.N</t>
  </si>
  <si>
    <t>ARR.N</t>
  </si>
  <si>
    <t>ARRS.OQ</t>
  </si>
  <si>
    <t>ARW.N</t>
  </si>
  <si>
    <t>ASA.N</t>
  </si>
  <si>
    <t>ASC.N</t>
  </si>
  <si>
    <t>ASEI.OQ</t>
  </si>
  <si>
    <t>ASML.OQ</t>
  </si>
  <si>
    <t>ASNA.OQ</t>
  </si>
  <si>
    <t>ASPS.OQ</t>
  </si>
  <si>
    <t>ASTE.OQ</t>
  </si>
  <si>
    <t>ASYS.OQ</t>
  </si>
  <si>
    <t>ATHM.N</t>
  </si>
  <si>
    <t>ATHN.OQ</t>
  </si>
  <si>
    <t>ATI.N</t>
  </si>
  <si>
    <t>ATO.N</t>
  </si>
  <si>
    <t>ATR.N</t>
  </si>
  <si>
    <t>ATSG.OQ</t>
  </si>
  <si>
    <t>ATU.N</t>
  </si>
  <si>
    <t>ATVI.OQ</t>
  </si>
  <si>
    <t>ATW.N</t>
  </si>
  <si>
    <t>AU.N</t>
  </si>
  <si>
    <t>AUY.N</t>
  </si>
  <si>
    <t>AVA.N</t>
  </si>
  <si>
    <t>AVAV.OQ</t>
  </si>
  <si>
    <t>AVD.N</t>
  </si>
  <si>
    <t>AVG.N</t>
  </si>
  <si>
    <t>AVGO.OQ</t>
  </si>
  <si>
    <t>AVH.N</t>
  </si>
  <si>
    <t>AVP.N</t>
  </si>
  <si>
    <t>AVT.N</t>
  </si>
  <si>
    <t>AVY.N</t>
  </si>
  <si>
    <t>AWH.N</t>
  </si>
  <si>
    <t>AWI.N</t>
  </si>
  <si>
    <t>AWK.N</t>
  </si>
  <si>
    <t>AWR.N</t>
  </si>
  <si>
    <t>AXDX.OQ</t>
  </si>
  <si>
    <t>AXL.N</t>
  </si>
  <si>
    <t>AXLL.N</t>
  </si>
  <si>
    <t>AXP.N</t>
  </si>
  <si>
    <t>AXS.N</t>
  </si>
  <si>
    <t>AXTA.N</t>
  </si>
  <si>
    <t>AYI.N</t>
  </si>
  <si>
    <t>AYR.N</t>
  </si>
  <si>
    <t>AZN.N</t>
  </si>
  <si>
    <t>AZO.N</t>
  </si>
  <si>
    <t>AZPN.OQ</t>
  </si>
  <si>
    <t>BA.N</t>
  </si>
  <si>
    <t>BABA.N</t>
  </si>
  <si>
    <t>BABY.OQ</t>
  </si>
  <si>
    <t>BAC.N</t>
  </si>
  <si>
    <t>BAH.N</t>
  </si>
  <si>
    <t>BAK.N</t>
  </si>
  <si>
    <t>BAM.N</t>
  </si>
  <si>
    <t>BANC.N</t>
  </si>
  <si>
    <t>BAP.N</t>
  </si>
  <si>
    <t>BAX.N</t>
  </si>
  <si>
    <t>BBBY.OQ</t>
  </si>
  <si>
    <t>BBD.N</t>
  </si>
  <si>
    <t>BBG.N</t>
  </si>
  <si>
    <t>BBL.N</t>
  </si>
  <si>
    <t>BBOX.OQ</t>
  </si>
  <si>
    <t>BBRG.OQ</t>
  </si>
  <si>
    <t>BBRY.OQ</t>
  </si>
  <si>
    <t>BBSI.OQ</t>
  </si>
  <si>
    <t>BBT.N</t>
  </si>
  <si>
    <t>BBVA.N</t>
  </si>
  <si>
    <t>BBW.N</t>
  </si>
  <si>
    <t>BBY.N</t>
  </si>
  <si>
    <t>BC.N</t>
  </si>
  <si>
    <t>BCC.N</t>
  </si>
  <si>
    <t>BCE.N</t>
  </si>
  <si>
    <t>BCEI.N</t>
  </si>
  <si>
    <t>BCO.N</t>
  </si>
  <si>
    <t>BCOR.OQ</t>
  </si>
  <si>
    <t>BCPC.OQ</t>
  </si>
  <si>
    <t>BCR.N</t>
  </si>
  <si>
    <t>BCS.N</t>
  </si>
  <si>
    <t>BDC.N</t>
  </si>
  <si>
    <t>BDX.N</t>
  </si>
  <si>
    <t>BEAT.OQ</t>
  </si>
  <si>
    <t>BEAV.OQ</t>
  </si>
  <si>
    <t>BECN.OQ</t>
  </si>
  <si>
    <t>BEL.N</t>
  </si>
  <si>
    <t>BELFB.OQ</t>
  </si>
  <si>
    <t>BEN.N</t>
  </si>
  <si>
    <t>BERY.N</t>
  </si>
  <si>
    <t>BETR.N</t>
  </si>
  <si>
    <t>BFAM.N</t>
  </si>
  <si>
    <t>BFR.N</t>
  </si>
  <si>
    <t>BG.N</t>
  </si>
  <si>
    <t>BGC.N</t>
  </si>
  <si>
    <t>BGFV.OQ</t>
  </si>
  <si>
    <t>BGG.N</t>
  </si>
  <si>
    <t>BGS.N</t>
  </si>
  <si>
    <t>BHE.N</t>
  </si>
  <si>
    <t>BHI.N</t>
  </si>
  <si>
    <t>BHP.N</t>
  </si>
  <si>
    <t>BID.N</t>
  </si>
  <si>
    <t>BIDU.OQ</t>
  </si>
  <si>
    <t>BIG.N</t>
  </si>
  <si>
    <t>BIIB.OQ</t>
  </si>
  <si>
    <t>BIO.N</t>
  </si>
  <si>
    <t>BITA.N</t>
  </si>
  <si>
    <t>BJRI.OQ</t>
  </si>
  <si>
    <t>BK.N</t>
  </si>
  <si>
    <t>BKD.N</t>
  </si>
  <si>
    <t>BKE.N</t>
  </si>
  <si>
    <t>BKEP.OQ</t>
  </si>
  <si>
    <t>BKH.N</t>
  </si>
  <si>
    <t>BKS.N</t>
  </si>
  <si>
    <t>BKU.N</t>
  </si>
  <si>
    <t>BLD.N</t>
  </si>
  <si>
    <t>BLDR.OQ</t>
  </si>
  <si>
    <t>BLK.N</t>
  </si>
  <si>
    <t>BLL.N</t>
  </si>
  <si>
    <t>BLMN.OQ</t>
  </si>
  <si>
    <t>BLOX.N</t>
  </si>
  <si>
    <t>BLUE.OQ</t>
  </si>
  <si>
    <t>BMA.N</t>
  </si>
  <si>
    <t>BMI.N</t>
  </si>
  <si>
    <t>BMO.N</t>
  </si>
  <si>
    <t>BMRN.OQ</t>
  </si>
  <si>
    <t>BMS.N</t>
  </si>
  <si>
    <t>BMY.N</t>
  </si>
  <si>
    <t>BNFT.OQ</t>
  </si>
  <si>
    <t>BNS.N</t>
  </si>
  <si>
    <t>BOBE.OQ</t>
  </si>
  <si>
    <t>BOFI.OQ</t>
  </si>
  <si>
    <t>BOJA.OQ</t>
  </si>
  <si>
    <t>BOOT.N</t>
  </si>
  <si>
    <t>BP.N</t>
  </si>
  <si>
    <t>BPI.N</t>
  </si>
  <si>
    <t>BPL.N</t>
  </si>
  <si>
    <t>BPT.N</t>
  </si>
  <si>
    <t>BPY.N</t>
  </si>
  <si>
    <t>BR.N</t>
  </si>
  <si>
    <t>BRCD.OQ</t>
  </si>
  <si>
    <t>BREW.OQ</t>
  </si>
  <si>
    <t>BRFS.N</t>
  </si>
  <si>
    <t>BRKR.OQ</t>
  </si>
  <si>
    <t>BRKb.N</t>
  </si>
  <si>
    <t>BRO.N</t>
  </si>
  <si>
    <t>BRS.N</t>
  </si>
  <si>
    <t>BRSS.N</t>
  </si>
  <si>
    <t>BRX.N</t>
  </si>
  <si>
    <t>BSFT.OQ</t>
  </si>
  <si>
    <t>BSM.N</t>
  </si>
  <si>
    <t>BSQR.OQ</t>
  </si>
  <si>
    <t>BSX.N</t>
  </si>
  <si>
    <t>BTE.N</t>
  </si>
  <si>
    <t>BTI.A</t>
  </si>
  <si>
    <t>BUD.N</t>
  </si>
  <si>
    <t>BUFF.OQ</t>
  </si>
  <si>
    <t>BURL.N</t>
  </si>
  <si>
    <t>BVN.N</t>
  </si>
  <si>
    <t>BW.N</t>
  </si>
  <si>
    <t>BWA.N</t>
  </si>
  <si>
    <t>BWINB.OQ</t>
  </si>
  <si>
    <t>BWLD.OQ</t>
  </si>
  <si>
    <t>BWP.N</t>
  </si>
  <si>
    <t>BWXT.N</t>
  </si>
  <si>
    <t>BX.N</t>
  </si>
  <si>
    <t>BXLT.N</t>
  </si>
  <si>
    <t>BXMT.N</t>
  </si>
  <si>
    <t>BXS.N</t>
  </si>
  <si>
    <t>BYD.N</t>
  </si>
  <si>
    <t>BZH.N</t>
  </si>
  <si>
    <t>C.N</t>
  </si>
  <si>
    <t>CA.OQ</t>
  </si>
  <si>
    <t>CAA.N</t>
  </si>
  <si>
    <t>CAB.N</t>
  </si>
  <si>
    <t>CAG.N</t>
  </si>
  <si>
    <t>CAH.N</t>
  </si>
  <si>
    <t>CAI.N</t>
  </si>
  <si>
    <t>CAJ.N</t>
  </si>
  <si>
    <t>CAKE.OQ</t>
  </si>
  <si>
    <t>CAL.N</t>
  </si>
  <si>
    <t>CALD.OQ</t>
  </si>
  <si>
    <t>CALL.OQ</t>
  </si>
  <si>
    <t>CALM.OQ</t>
  </si>
  <si>
    <t>CALX.N</t>
  </si>
  <si>
    <t>CAMP.OQ</t>
  </si>
  <si>
    <t>CAPL.N</t>
  </si>
  <si>
    <t>CAR.OQ</t>
  </si>
  <si>
    <t>CARB.OQ</t>
  </si>
  <si>
    <t>CAS.N</t>
  </si>
  <si>
    <t>CASY.OQ</t>
  </si>
  <si>
    <t>CAT.N</t>
  </si>
  <si>
    <t>CATM.OQ</t>
  </si>
  <si>
    <t>CATO.N</t>
  </si>
  <si>
    <t>CATY.OQ</t>
  </si>
  <si>
    <t>CAVM.OQ</t>
  </si>
  <si>
    <t>CB.N</t>
  </si>
  <si>
    <t>CBD.N</t>
  </si>
  <si>
    <t>CBF.OQ</t>
  </si>
  <si>
    <t>CBG.N</t>
  </si>
  <si>
    <t>CBI.N</t>
  </si>
  <si>
    <t>CBL.N</t>
  </si>
  <si>
    <t>CBM.N</t>
  </si>
  <si>
    <t>CBOE.OQ</t>
  </si>
  <si>
    <t>CBPO.OQ</t>
  </si>
  <si>
    <t>CBPX.N</t>
  </si>
  <si>
    <t>CBRL.OQ</t>
  </si>
  <si>
    <t>CBS.N</t>
  </si>
  <si>
    <t>CBSH.OQ</t>
  </si>
  <si>
    <t>CBT.N</t>
  </si>
  <si>
    <t>CC.N</t>
  </si>
  <si>
    <t>CCC.N</t>
  </si>
  <si>
    <t>CCE.N</t>
  </si>
  <si>
    <t>CCI.N</t>
  </si>
  <si>
    <t>CCIH.OQ</t>
  </si>
  <si>
    <t>CCJ.N</t>
  </si>
  <si>
    <t>CCK.N</t>
  </si>
  <si>
    <t>CCL.N</t>
  </si>
  <si>
    <t>CCLP.OQ</t>
  </si>
  <si>
    <t>CCO.N</t>
  </si>
  <si>
    <t>CCOI.OQ</t>
  </si>
  <si>
    <t>CCP.N</t>
  </si>
  <si>
    <t>CCRN.OQ</t>
  </si>
  <si>
    <t>CCUR.OQ</t>
  </si>
  <si>
    <t>CDE.N</t>
  </si>
  <si>
    <t>CDI.N</t>
  </si>
  <si>
    <t>CDK.OQ</t>
  </si>
  <si>
    <t>CDNS.OQ</t>
  </si>
  <si>
    <t>CDW.OQ</t>
  </si>
  <si>
    <t>CDZI.OQ</t>
  </si>
  <si>
    <t>CE.N</t>
  </si>
  <si>
    <t>CEB.N</t>
  </si>
  <si>
    <t>CECE.OQ</t>
  </si>
  <si>
    <t>CECO.OQ</t>
  </si>
  <si>
    <t>CEL.N</t>
  </si>
  <si>
    <t>CELG.OQ</t>
  </si>
  <si>
    <t>CENT.OQ</t>
  </si>
  <si>
    <t>CENTA.OQ</t>
  </si>
  <si>
    <t>CENX.OQ</t>
  </si>
  <si>
    <t>CEQP.N</t>
  </si>
  <si>
    <t>CERN.OQ</t>
  </si>
  <si>
    <t>CERS.OQ</t>
  </si>
  <si>
    <t>CEVA.OQ</t>
  </si>
  <si>
    <t>CF.N</t>
  </si>
  <si>
    <t>CFG.N</t>
  </si>
  <si>
    <t>CFMS.OQ</t>
  </si>
  <si>
    <t>CFX.N</t>
  </si>
  <si>
    <t>CG.OQ</t>
  </si>
  <si>
    <t>CGNX.OQ</t>
  </si>
  <si>
    <t>CHD.N</t>
  </si>
  <si>
    <t>CHDN.OQ</t>
  </si>
  <si>
    <t>CHGG.N</t>
  </si>
  <si>
    <t>CHH.N</t>
  </si>
  <si>
    <t>CHK.N</t>
  </si>
  <si>
    <t>CHKP.OQ</t>
  </si>
  <si>
    <t>CHL.N</t>
  </si>
  <si>
    <t>CHMT.N</t>
  </si>
  <si>
    <t>CHRW.OQ</t>
  </si>
  <si>
    <t>CHS.N</t>
  </si>
  <si>
    <t>CHT.N</t>
  </si>
  <si>
    <t>CHTR.OQ</t>
  </si>
  <si>
    <t>CHUY.OQ</t>
  </si>
  <si>
    <t>CI.N</t>
  </si>
  <si>
    <t>CIE.N</t>
  </si>
  <si>
    <t>CIEN.N</t>
  </si>
  <si>
    <t>CIM.N</t>
  </si>
  <si>
    <t>CINF.OQ</t>
  </si>
  <si>
    <t>CIT.N</t>
  </si>
  <si>
    <t>CIVI.N</t>
  </si>
  <si>
    <t>CKEC.OQ</t>
  </si>
  <si>
    <t>CKP.N</t>
  </si>
  <si>
    <t>CL.N</t>
  </si>
  <si>
    <t>CLB.N</t>
  </si>
  <si>
    <t>CLC.N</t>
  </si>
  <si>
    <t>CLDT.N</t>
  </si>
  <si>
    <t>CLF.N</t>
  </si>
  <si>
    <t>CLGX.N</t>
  </si>
  <si>
    <t>CLI.N</t>
  </si>
  <si>
    <t>CLIR.OQ</t>
  </si>
  <si>
    <t>CLMT.OQ</t>
  </si>
  <si>
    <t>CLNE.OQ</t>
  </si>
  <si>
    <t>CLNY.N</t>
  </si>
  <si>
    <t>CLR.N</t>
  </si>
  <si>
    <t>CLVS.OQ</t>
  </si>
  <si>
    <t>CLX.N</t>
  </si>
  <si>
    <t>CM.N</t>
  </si>
  <si>
    <t>CMA.N</t>
  </si>
  <si>
    <t>CMC.N</t>
  </si>
  <si>
    <t>CMCO.OQ</t>
  </si>
  <si>
    <t>CMCSA.OQ</t>
  </si>
  <si>
    <t>CME.OQ</t>
  </si>
  <si>
    <t>CMG.N</t>
  </si>
  <si>
    <t>CMI.N</t>
  </si>
  <si>
    <t>CMO.N</t>
  </si>
  <si>
    <t>CMP.N</t>
  </si>
  <si>
    <t>CMPR.OQ</t>
  </si>
  <si>
    <t>CMRE.N</t>
  </si>
  <si>
    <t>CMS.N</t>
  </si>
  <si>
    <t>CNC.N</t>
  </si>
  <si>
    <t>CNI.N</t>
  </si>
  <si>
    <t>CNK.N</t>
  </si>
  <si>
    <t>CNMD.OQ</t>
  </si>
  <si>
    <t>CNNX.N</t>
  </si>
  <si>
    <t>CNP.N</t>
  </si>
  <si>
    <t>CNQ.N</t>
  </si>
  <si>
    <t>CNS.N</t>
  </si>
  <si>
    <t>CNSL.OQ</t>
  </si>
  <si>
    <t>CNTY.OQ</t>
  </si>
  <si>
    <t>CNX.N</t>
  </si>
  <si>
    <t>CODI.N</t>
  </si>
  <si>
    <t>COF.N</t>
  </si>
  <si>
    <t>COG.N</t>
  </si>
  <si>
    <t>COH.N</t>
  </si>
  <si>
    <t>COL.N</t>
  </si>
  <si>
    <t>COLM.OQ</t>
  </si>
  <si>
    <t>COMM.OQ</t>
  </si>
  <si>
    <t>CONE.OQ</t>
  </si>
  <si>
    <t>CONN.OQ</t>
  </si>
  <si>
    <t>COO.N</t>
  </si>
  <si>
    <t>COP.N</t>
  </si>
  <si>
    <t>CORE.OQ</t>
  </si>
  <si>
    <t>CORR.N</t>
  </si>
  <si>
    <t>COST.OQ</t>
  </si>
  <si>
    <t>COT.N</t>
  </si>
  <si>
    <t>COTY.N</t>
  </si>
  <si>
    <t>COWN.OQ</t>
  </si>
  <si>
    <t>CP.N</t>
  </si>
  <si>
    <t>CPA.N</t>
  </si>
  <si>
    <t>CPB.N</t>
  </si>
  <si>
    <t>CPE.N</t>
  </si>
  <si>
    <t>CPG.N</t>
  </si>
  <si>
    <t>CPGX.N</t>
  </si>
  <si>
    <t>CPHD.OQ</t>
  </si>
  <si>
    <t>CPK.N</t>
  </si>
  <si>
    <t>CPL.N</t>
  </si>
  <si>
    <t>CPLA.OQ</t>
  </si>
  <si>
    <t>CPN.N</t>
  </si>
  <si>
    <t>CPPL.N</t>
  </si>
  <si>
    <t>CPRT.OQ</t>
  </si>
  <si>
    <t>CPSI.OQ</t>
  </si>
  <si>
    <t>CPT.N</t>
  </si>
  <si>
    <t>CPTA.OQ</t>
  </si>
  <si>
    <t>CQH.A</t>
  </si>
  <si>
    <t>CQP.A</t>
  </si>
  <si>
    <t>CR.N</t>
  </si>
  <si>
    <t>CRAI.OQ</t>
  </si>
  <si>
    <t>CRAY.OQ</t>
  </si>
  <si>
    <t>CRC.N</t>
  </si>
  <si>
    <t>CREE.OQ</t>
  </si>
  <si>
    <t>CRESY.OQ</t>
  </si>
  <si>
    <t>CRH.N</t>
  </si>
  <si>
    <t>CRI.N</t>
  </si>
  <si>
    <t>CRL.N</t>
  </si>
  <si>
    <t>CRM.N</t>
  </si>
  <si>
    <t>CROX.OQ</t>
  </si>
  <si>
    <t>CRR.N</t>
  </si>
  <si>
    <t>CRTO.OQ</t>
  </si>
  <si>
    <t>CRUS.OQ</t>
  </si>
  <si>
    <t>CRZO.OQ</t>
  </si>
  <si>
    <t>CS.N</t>
  </si>
  <si>
    <t>CSAL.OQ</t>
  </si>
  <si>
    <t>CSC.N</t>
  </si>
  <si>
    <t>CSCO.OQ</t>
  </si>
  <si>
    <t>CSGS.OQ</t>
  </si>
  <si>
    <t>CSH.N</t>
  </si>
  <si>
    <t>CSIQ.OQ</t>
  </si>
  <si>
    <t>CSOD.OQ</t>
  </si>
  <si>
    <t>CST.N</t>
  </si>
  <si>
    <t>CSTE.OQ</t>
  </si>
  <si>
    <t>CSTM.N</t>
  </si>
  <si>
    <t>CSU.N</t>
  </si>
  <si>
    <t>CSX.OQ</t>
  </si>
  <si>
    <t>CTAS.OQ</t>
  </si>
  <si>
    <t>CTB.N</t>
  </si>
  <si>
    <t>CTL.N</t>
  </si>
  <si>
    <t>CTLT.N</t>
  </si>
  <si>
    <t>CTRL.OQ</t>
  </si>
  <si>
    <t>CTRP.OQ</t>
  </si>
  <si>
    <t>CTSH.OQ</t>
  </si>
  <si>
    <t>CTSO.OQ</t>
  </si>
  <si>
    <t>CTWS.OQ</t>
  </si>
  <si>
    <t>CTXS.OQ</t>
  </si>
  <si>
    <t>CUBE.N</t>
  </si>
  <si>
    <t>CUDA.N</t>
  </si>
  <si>
    <t>CUTR.OQ</t>
  </si>
  <si>
    <t>CVA.N</t>
  </si>
  <si>
    <t>CVC.N</t>
  </si>
  <si>
    <t>CVE.N</t>
  </si>
  <si>
    <t>CVG.N</t>
  </si>
  <si>
    <t>CVI.N</t>
  </si>
  <si>
    <t>CVLT.OQ</t>
  </si>
  <si>
    <t>CVRR.N</t>
  </si>
  <si>
    <t>CVS.N</t>
  </si>
  <si>
    <t>CVT.N</t>
  </si>
  <si>
    <t>CVX.N</t>
  </si>
  <si>
    <t>CW.N</t>
  </si>
  <si>
    <t>CWCO.OQ</t>
  </si>
  <si>
    <t>CWST.OQ</t>
  </si>
  <si>
    <t>CWT.N</t>
  </si>
  <si>
    <t>CX.N</t>
  </si>
  <si>
    <t>CXO.N</t>
  </si>
  <si>
    <t>CXP.N</t>
  </si>
  <si>
    <t>CXW.N</t>
  </si>
  <si>
    <t>CY.OQ</t>
  </si>
  <si>
    <t>CYBR.OQ</t>
  </si>
  <si>
    <t>CYH.N</t>
  </si>
  <si>
    <t>CYNO.OQ</t>
  </si>
  <si>
    <t>CYS.N</t>
  </si>
  <si>
    <t>CZZ.N</t>
  </si>
  <si>
    <t>D.N</t>
  </si>
  <si>
    <t>DAKT.OQ</t>
  </si>
  <si>
    <t>DAL.N</t>
  </si>
  <si>
    <t>DANG.N</t>
  </si>
  <si>
    <t>DAR.N</t>
  </si>
  <si>
    <t>DATA.N</t>
  </si>
  <si>
    <t>DATE.OQ</t>
  </si>
  <si>
    <t>DB.N</t>
  </si>
  <si>
    <t>DBD.N</t>
  </si>
  <si>
    <t>DCI.N</t>
  </si>
  <si>
    <t>DCM.N</t>
  </si>
  <si>
    <t>DCO.N</t>
  </si>
  <si>
    <t>DCT.N</t>
  </si>
  <si>
    <t>DD.N</t>
  </si>
  <si>
    <t>DDC.N</t>
  </si>
  <si>
    <t>DDD.N</t>
  </si>
  <si>
    <t>DDR.N</t>
  </si>
  <si>
    <t>DDS.N</t>
  </si>
  <si>
    <t>DE.N</t>
  </si>
  <si>
    <t>DECK.N</t>
  </si>
  <si>
    <t>DEI.N</t>
  </si>
  <si>
    <t>DENN.OQ</t>
  </si>
  <si>
    <t>DEO.N</t>
  </si>
  <si>
    <t>DEPO.OQ</t>
  </si>
  <si>
    <t>DERM.OQ</t>
  </si>
  <si>
    <t>DEST.OQ</t>
  </si>
  <si>
    <t>DF.N</t>
  </si>
  <si>
    <t>DFS.N</t>
  </si>
  <si>
    <t>DFT.N</t>
  </si>
  <si>
    <t>DG.N</t>
  </si>
  <si>
    <t>DGX.N</t>
  </si>
  <si>
    <t>DHI.N</t>
  </si>
  <si>
    <t>DHR.N</t>
  </si>
  <si>
    <t>DHT.N</t>
  </si>
  <si>
    <t>DIA.P</t>
  </si>
  <si>
    <t>DIN.N</t>
  </si>
  <si>
    <t>DIOD.OQ</t>
  </si>
  <si>
    <t>DIS.N</t>
  </si>
  <si>
    <t>DISCA.OQ</t>
  </si>
  <si>
    <t>DISCK.OQ</t>
  </si>
  <si>
    <t>DISH.OQ</t>
  </si>
  <si>
    <t>DK.N</t>
  </si>
  <si>
    <t>DKL.N</t>
  </si>
  <si>
    <t>DKS.N</t>
  </si>
  <si>
    <t>DL.N</t>
  </si>
  <si>
    <t>DLB.N</t>
  </si>
  <si>
    <t>DLNG.N</t>
  </si>
  <si>
    <t>DLPH.N</t>
  </si>
  <si>
    <t>DLR.N</t>
  </si>
  <si>
    <t>DLTR.OQ</t>
  </si>
  <si>
    <t>DLX.N</t>
  </si>
  <si>
    <t>DM.N</t>
  </si>
  <si>
    <t>DMD.N</t>
  </si>
  <si>
    <t>DNB.N</t>
  </si>
  <si>
    <t>DNKN.OQ</t>
  </si>
  <si>
    <t>DNOW.N</t>
  </si>
  <si>
    <t>DNR.N</t>
  </si>
  <si>
    <t>DO.N</t>
  </si>
  <si>
    <t>DOC.N</t>
  </si>
  <si>
    <t>DOOR.N</t>
  </si>
  <si>
    <t>DOV.N</t>
  </si>
  <si>
    <t>DOW.N</t>
  </si>
  <si>
    <t>DOX.OQ</t>
  </si>
  <si>
    <t>DPLO.N</t>
  </si>
  <si>
    <t>DPM.N</t>
  </si>
  <si>
    <t>DPS.N</t>
  </si>
  <si>
    <t>DPZ.N</t>
  </si>
  <si>
    <t>DRD.N</t>
  </si>
  <si>
    <t>DRE.N</t>
  </si>
  <si>
    <t>DRH.N</t>
  </si>
  <si>
    <t>DRI.N</t>
  </si>
  <si>
    <t>DRII.N</t>
  </si>
  <si>
    <t>DSCI.OQ</t>
  </si>
  <si>
    <t>DSKY.OQ</t>
  </si>
  <si>
    <t>DSW.N</t>
  </si>
  <si>
    <t>DTE.N</t>
  </si>
  <si>
    <t>DTSI.OQ</t>
  </si>
  <si>
    <t>DUK.N</t>
  </si>
  <si>
    <t>DV.N</t>
  </si>
  <si>
    <t>DVA.N</t>
  </si>
  <si>
    <t>DVN.N</t>
  </si>
  <si>
    <t>DW.N</t>
  </si>
  <si>
    <t>DWA.OQ</t>
  </si>
  <si>
    <t>DWRE.N</t>
  </si>
  <si>
    <t>DXCM.OQ</t>
  </si>
  <si>
    <t>DXJ.P</t>
  </si>
  <si>
    <t>DXPE.OQ</t>
  </si>
  <si>
    <t>DY.N</t>
  </si>
  <si>
    <t>DYN.N</t>
  </si>
  <si>
    <t>E.N</t>
  </si>
  <si>
    <t>EA.OQ</t>
  </si>
  <si>
    <t>EAT.N</t>
  </si>
  <si>
    <t>EBAY.OQ</t>
  </si>
  <si>
    <t>EBF.N</t>
  </si>
  <si>
    <t>EBIX.OQ</t>
  </si>
  <si>
    <t>EC.N</t>
  </si>
  <si>
    <t>ECA.N</t>
  </si>
  <si>
    <t>ECHO.OQ</t>
  </si>
  <si>
    <t>ECL.N</t>
  </si>
  <si>
    <t>ECOM.N</t>
  </si>
  <si>
    <t>ECPG.OQ</t>
  </si>
  <si>
    <t>ED.N</t>
  </si>
  <si>
    <t>EDR.N</t>
  </si>
  <si>
    <t>EDU.N</t>
  </si>
  <si>
    <t>EE.N</t>
  </si>
  <si>
    <t>EEFT.OQ</t>
  </si>
  <si>
    <t>EEM.P</t>
  </si>
  <si>
    <t>EEP.N</t>
  </si>
  <si>
    <t>EEQ.N</t>
  </si>
  <si>
    <t>EFA.P</t>
  </si>
  <si>
    <t>EFC.N</t>
  </si>
  <si>
    <t>EFII.OQ</t>
  </si>
  <si>
    <t>EFX.N</t>
  </si>
  <si>
    <t>EGAS.A</t>
  </si>
  <si>
    <t>EGHT.OQ</t>
  </si>
  <si>
    <t>EGN.N</t>
  </si>
  <si>
    <t>EGO.N</t>
  </si>
  <si>
    <t>EGOV.OQ</t>
  </si>
  <si>
    <t>EGRX.OQ</t>
  </si>
  <si>
    <t>EIGI.OQ</t>
  </si>
  <si>
    <t>EIX.N</t>
  </si>
  <si>
    <t>EL.N</t>
  </si>
  <si>
    <t>ELGX.OQ</t>
  </si>
  <si>
    <t>ELLI.N</t>
  </si>
  <si>
    <t>ELNK.OQ</t>
  </si>
  <si>
    <t>ELP.N</t>
  </si>
  <si>
    <t>ELRC.OQ</t>
  </si>
  <si>
    <t>ELS.N</t>
  </si>
  <si>
    <t>ELY.N</t>
  </si>
  <si>
    <t>EMC.N</t>
  </si>
  <si>
    <t>EMES.N</t>
  </si>
  <si>
    <t>EMKR.OQ</t>
  </si>
  <si>
    <t>EMN.N</t>
  </si>
  <si>
    <t>EMR.N</t>
  </si>
  <si>
    <t>ENB.N</t>
  </si>
  <si>
    <t>ENBL.N</t>
  </si>
  <si>
    <t>ENDP.OQ</t>
  </si>
  <si>
    <t>ENH.N</t>
  </si>
  <si>
    <t>ENLC.N</t>
  </si>
  <si>
    <t>ENLK.N</t>
  </si>
  <si>
    <t>ENOC.OQ</t>
  </si>
  <si>
    <t>ENR.N</t>
  </si>
  <si>
    <t>ENS.N</t>
  </si>
  <si>
    <t>ENT.OQ</t>
  </si>
  <si>
    <t>ENTA.OQ</t>
  </si>
  <si>
    <t>ENTG.OQ</t>
  </si>
  <si>
    <t>ENV.N</t>
  </si>
  <si>
    <t>ENVA.N</t>
  </si>
  <si>
    <t>EOG.N</t>
  </si>
  <si>
    <t>EPAM.N</t>
  </si>
  <si>
    <t>EPC.N</t>
  </si>
  <si>
    <t>EPD.N</t>
  </si>
  <si>
    <t>EPE.N</t>
  </si>
  <si>
    <t>EPIQ.OQ</t>
  </si>
  <si>
    <t>EPR.N</t>
  </si>
  <si>
    <t>EQC.N</t>
  </si>
  <si>
    <t>EQIX.OQ</t>
  </si>
  <si>
    <t>EQR.N</t>
  </si>
  <si>
    <t>EQT.N</t>
  </si>
  <si>
    <t>EQY.N</t>
  </si>
  <si>
    <t>ERF.N</t>
  </si>
  <si>
    <t>ERI.OQ</t>
  </si>
  <si>
    <t>ERIC.OQ</t>
  </si>
  <si>
    <t>ERII.OQ</t>
  </si>
  <si>
    <t>ERJ.N</t>
  </si>
  <si>
    <t>ES.N</t>
  </si>
  <si>
    <t>ESIO.OQ</t>
  </si>
  <si>
    <t>ESL.N</t>
  </si>
  <si>
    <t>ESNT.N</t>
  </si>
  <si>
    <t>ESRT.N</t>
  </si>
  <si>
    <t>ESRX.OQ</t>
  </si>
  <si>
    <t>ESS.N</t>
  </si>
  <si>
    <t>ESV.N</t>
  </si>
  <si>
    <t>ETE.N</t>
  </si>
  <si>
    <t>ETFC.OQ</t>
  </si>
  <si>
    <t>ETN.N</t>
  </si>
  <si>
    <t>ETP.N</t>
  </si>
  <si>
    <t>ETR.N</t>
  </si>
  <si>
    <t>ETSY.OQ</t>
  </si>
  <si>
    <t>EV.N</t>
  </si>
  <si>
    <t>EVC.N</t>
  </si>
  <si>
    <t>EVEP.OQ</t>
  </si>
  <si>
    <t>EVER.N</t>
  </si>
  <si>
    <t>EVHC.N</t>
  </si>
  <si>
    <t>EVLV.OQ</t>
  </si>
  <si>
    <t>EVOL.OQ</t>
  </si>
  <si>
    <t>EVTC.N</t>
  </si>
  <si>
    <t>EW.N</t>
  </si>
  <si>
    <t>EWA.P</t>
  </si>
  <si>
    <t>EWBC.OQ</t>
  </si>
  <si>
    <t>EWT.P</t>
  </si>
  <si>
    <t>EWU.P</t>
  </si>
  <si>
    <t>EWY.P</t>
  </si>
  <si>
    <t>EWZ.P</t>
  </si>
  <si>
    <t>EXA.OQ</t>
  </si>
  <si>
    <t>EXAM.N</t>
  </si>
  <si>
    <t>EXC.N</t>
  </si>
  <si>
    <t>EXK.N</t>
  </si>
  <si>
    <t>EXP.N</t>
  </si>
  <si>
    <t>EXPD.OQ</t>
  </si>
  <si>
    <t>EXPE.OQ</t>
  </si>
  <si>
    <t>EXPR.N</t>
  </si>
  <si>
    <t>EXR.N</t>
  </si>
  <si>
    <t>EZPW.OQ</t>
  </si>
  <si>
    <t>F.N</t>
  </si>
  <si>
    <t>FAF.N</t>
  </si>
  <si>
    <t>FANG.OQ</t>
  </si>
  <si>
    <t>FARO.OQ</t>
  </si>
  <si>
    <t>FAST.OQ</t>
  </si>
  <si>
    <t>FB.OQ</t>
  </si>
  <si>
    <t>FBHS.N</t>
  </si>
  <si>
    <t>FCAU.N</t>
  </si>
  <si>
    <t>FCH.N</t>
  </si>
  <si>
    <t>FCS.OQ</t>
  </si>
  <si>
    <t>FCX.N</t>
  </si>
  <si>
    <t>FDC.N</t>
  </si>
  <si>
    <t>FDP.N</t>
  </si>
  <si>
    <t>FDS.N</t>
  </si>
  <si>
    <t>FDUS.OQ</t>
  </si>
  <si>
    <t>FDX.N</t>
  </si>
  <si>
    <t>FE.N</t>
  </si>
  <si>
    <t>FEIC.OQ</t>
  </si>
  <si>
    <t>FELP.N</t>
  </si>
  <si>
    <t>FET.N</t>
  </si>
  <si>
    <t>FEYE.OQ</t>
  </si>
  <si>
    <t>FF.N</t>
  </si>
  <si>
    <t>FFIV.OQ</t>
  </si>
  <si>
    <t>FGEN.OQ</t>
  </si>
  <si>
    <t>FGP.N</t>
  </si>
  <si>
    <t>FICO.N</t>
  </si>
  <si>
    <t>FIG.N</t>
  </si>
  <si>
    <t>FII.N</t>
  </si>
  <si>
    <t>FINL.OQ</t>
  </si>
  <si>
    <t>FIS.N</t>
  </si>
  <si>
    <t>FISV.OQ</t>
  </si>
  <si>
    <t>FIT.N</t>
  </si>
  <si>
    <t>FITB.OQ</t>
  </si>
  <si>
    <t>FIVE.OQ</t>
  </si>
  <si>
    <t>FIVN.OQ</t>
  </si>
  <si>
    <t>FIZZ.OQ</t>
  </si>
  <si>
    <t>FL.N</t>
  </si>
  <si>
    <t>FLDM.OQ</t>
  </si>
  <si>
    <t>FLEX.OQ</t>
  </si>
  <si>
    <t>FLIR.OQ</t>
  </si>
  <si>
    <t>FLO.N</t>
  </si>
  <si>
    <t>FLOW.N</t>
  </si>
  <si>
    <t>FLR.N</t>
  </si>
  <si>
    <t>FLS.N</t>
  </si>
  <si>
    <t>FLT.N</t>
  </si>
  <si>
    <t>FLTX.N</t>
  </si>
  <si>
    <t>FLY.N</t>
  </si>
  <si>
    <t>FMBI.OQ</t>
  </si>
  <si>
    <t>FMC.N</t>
  </si>
  <si>
    <t>FMI.OQ</t>
  </si>
  <si>
    <t>FMSA.N</t>
  </si>
  <si>
    <t>FMX.N</t>
  </si>
  <si>
    <t>FN.N</t>
  </si>
  <si>
    <t>FNB.N</t>
  </si>
  <si>
    <t>FNF.N</t>
  </si>
  <si>
    <t>FNGN.OQ</t>
  </si>
  <si>
    <t>FNHC.OQ</t>
  </si>
  <si>
    <t>FNSR.OQ</t>
  </si>
  <si>
    <t>FNV.N</t>
  </si>
  <si>
    <t>FOE.N</t>
  </si>
  <si>
    <t>FOLD.OQ</t>
  </si>
  <si>
    <t>FOR.N</t>
  </si>
  <si>
    <t>FOSL.OQ</t>
  </si>
  <si>
    <t>FOX.OQ</t>
  </si>
  <si>
    <t>FOXA.OQ</t>
  </si>
  <si>
    <t>FOXF.OQ</t>
  </si>
  <si>
    <t>FR.N</t>
  </si>
  <si>
    <t>FRAN.OQ</t>
  </si>
  <si>
    <t>FRC.N</t>
  </si>
  <si>
    <t>FRED.OQ</t>
  </si>
  <si>
    <t>FRGI.OQ</t>
  </si>
  <si>
    <t>FRO.N</t>
  </si>
  <si>
    <t>FRP.OQ</t>
  </si>
  <si>
    <t>FRPT.OQ</t>
  </si>
  <si>
    <t>FRSH.OQ</t>
  </si>
  <si>
    <t>FRT.N</t>
  </si>
  <si>
    <t>FSC.OQ</t>
  </si>
  <si>
    <t>FSFR.OQ</t>
  </si>
  <si>
    <t>FSLR.OQ</t>
  </si>
  <si>
    <t>FSM.N</t>
  </si>
  <si>
    <t>FSS.N</t>
  </si>
  <si>
    <t>FSTR.OQ</t>
  </si>
  <si>
    <t>FTAI.N</t>
  </si>
  <si>
    <t>FTD.OQ</t>
  </si>
  <si>
    <t>FTI.N</t>
  </si>
  <si>
    <t>FTK.N</t>
  </si>
  <si>
    <t>FTNT.OQ</t>
  </si>
  <si>
    <t>FTR.OQ</t>
  </si>
  <si>
    <t>FUL.N</t>
  </si>
  <si>
    <t>FUN.N</t>
  </si>
  <si>
    <t>FXE.P</t>
  </si>
  <si>
    <t>FXI.P</t>
  </si>
  <si>
    <t>FXY.P</t>
  </si>
  <si>
    <t>G.N</t>
  </si>
  <si>
    <t>GAIN.OQ</t>
  </si>
  <si>
    <t>GARS.OQ</t>
  </si>
  <si>
    <t>GBCI.OQ</t>
  </si>
  <si>
    <t>GBDC.OQ</t>
  </si>
  <si>
    <t>GBX.N</t>
  </si>
  <si>
    <t>GCAP.N</t>
  </si>
  <si>
    <t>GCI.N</t>
  </si>
  <si>
    <t>GCO.N</t>
  </si>
  <si>
    <t>GCP.N</t>
  </si>
  <si>
    <t>GD.N</t>
  </si>
  <si>
    <t>GDDY.N</t>
  </si>
  <si>
    <t>GDOT.N</t>
  </si>
  <si>
    <t>GDX.P</t>
  </si>
  <si>
    <t>GDXJ.P</t>
  </si>
  <si>
    <t>GE.N</t>
  </si>
  <si>
    <t>GEF.N</t>
  </si>
  <si>
    <t>GEL.N</t>
  </si>
  <si>
    <t>GEO.N</t>
  </si>
  <si>
    <t>GEOS.OQ</t>
  </si>
  <si>
    <t>GES.N</t>
  </si>
  <si>
    <t>GFF.N</t>
  </si>
  <si>
    <t>GFI.N</t>
  </si>
  <si>
    <t>GG.N</t>
  </si>
  <si>
    <t>GGAL.OQ</t>
  </si>
  <si>
    <t>GGB.N</t>
  </si>
  <si>
    <t>GGP.N</t>
  </si>
  <si>
    <t>GHL.N</t>
  </si>
  <si>
    <t>GIB.N</t>
  </si>
  <si>
    <t>GIII.OQ</t>
  </si>
  <si>
    <t>GIL.N</t>
  </si>
  <si>
    <t>GILD.OQ</t>
  </si>
  <si>
    <t>GIS.N</t>
  </si>
  <si>
    <t>GLAD.OQ</t>
  </si>
  <si>
    <t>GLD.P</t>
  </si>
  <si>
    <t>GLDD.OQ</t>
  </si>
  <si>
    <t>GLF.N</t>
  </si>
  <si>
    <t>GLNG.OQ</t>
  </si>
  <si>
    <t>GLOB.N</t>
  </si>
  <si>
    <t>GLOG.N</t>
  </si>
  <si>
    <t>GLP.N</t>
  </si>
  <si>
    <t>GLPI.OQ</t>
  </si>
  <si>
    <t>GLRE.OQ</t>
  </si>
  <si>
    <t>GLT.N</t>
  </si>
  <si>
    <t>GLUU.OQ</t>
  </si>
  <si>
    <t>GLW.N</t>
  </si>
  <si>
    <t>GM.N</t>
  </si>
  <si>
    <t>GME.N</t>
  </si>
  <si>
    <t>GMED.N</t>
  </si>
  <si>
    <t>GMLP.OQ</t>
  </si>
  <si>
    <t>GNC.N</t>
  </si>
  <si>
    <t>GNE.N</t>
  </si>
  <si>
    <t>GNRC.N</t>
  </si>
  <si>
    <t>GNRT.N</t>
  </si>
  <si>
    <t>GNTX.OQ</t>
  </si>
  <si>
    <t>GOGO.OQ</t>
  </si>
  <si>
    <t>GOLD.OQ</t>
  </si>
  <si>
    <t>GOOG.OQ</t>
  </si>
  <si>
    <t>GOOGL.OQ</t>
  </si>
  <si>
    <t>GORO.A</t>
  </si>
  <si>
    <t>GOV.N</t>
  </si>
  <si>
    <t>GPC.N</t>
  </si>
  <si>
    <t>GPI.N</t>
  </si>
  <si>
    <t>GPK.N</t>
  </si>
  <si>
    <t>GPN.N</t>
  </si>
  <si>
    <t>GPOR.OQ</t>
  </si>
  <si>
    <t>GPRE.OQ</t>
  </si>
  <si>
    <t>GPRO.OQ</t>
  </si>
  <si>
    <t>GPS.N</t>
  </si>
  <si>
    <t>GRA.N</t>
  </si>
  <si>
    <t>GRBK.OQ</t>
  </si>
  <si>
    <t>GRMN.OQ</t>
  </si>
  <si>
    <t>GRPN.OQ</t>
  </si>
  <si>
    <t>GRUB.N</t>
  </si>
  <si>
    <t>GS.N</t>
  </si>
  <si>
    <t>GSAT.A</t>
  </si>
  <si>
    <t>GSIG.OQ</t>
  </si>
  <si>
    <t>GSK.N</t>
  </si>
  <si>
    <t>GSM.OQ</t>
  </si>
  <si>
    <t>GSVC.OQ</t>
  </si>
  <si>
    <t>GT.OQ</t>
  </si>
  <si>
    <t>GTE.A</t>
  </si>
  <si>
    <t>GTS.N</t>
  </si>
  <si>
    <t>GTY.N</t>
  </si>
  <si>
    <t>GUID.OQ</t>
  </si>
  <si>
    <t>GVA.N</t>
  </si>
  <si>
    <t>GWR.N</t>
  </si>
  <si>
    <t>GWW.N</t>
  </si>
  <si>
    <t>GXP.N</t>
  </si>
  <si>
    <t>H.N</t>
  </si>
  <si>
    <t>HA.OQ</t>
  </si>
  <si>
    <t>HABT.OQ</t>
  </si>
  <si>
    <t>HAE.N</t>
  </si>
  <si>
    <t>HAIN.OQ</t>
  </si>
  <si>
    <t>HAL.N</t>
  </si>
  <si>
    <t>HALO.OQ</t>
  </si>
  <si>
    <t>HAR.N</t>
  </si>
  <si>
    <t>HAS.OQ</t>
  </si>
  <si>
    <t>HASI.N</t>
  </si>
  <si>
    <t>HAWK.OQ</t>
  </si>
  <si>
    <t>HAYN.OQ</t>
  </si>
  <si>
    <t>HBI.N</t>
  </si>
  <si>
    <t>HCA.N</t>
  </si>
  <si>
    <t>HCI.N</t>
  </si>
  <si>
    <t>HCKT.OQ</t>
  </si>
  <si>
    <t>HCLP.N</t>
  </si>
  <si>
    <t>HCN.N</t>
  </si>
  <si>
    <t>HCP.N</t>
  </si>
  <si>
    <t>HD.N</t>
  </si>
  <si>
    <t>HDB.N</t>
  </si>
  <si>
    <t>HDP.OQ</t>
  </si>
  <si>
    <t>HDS.OQ</t>
  </si>
  <si>
    <t>HEES.OQ</t>
  </si>
  <si>
    <t>HEI.N</t>
  </si>
  <si>
    <t>HEP.N</t>
  </si>
  <si>
    <t>HES.N</t>
  </si>
  <si>
    <t>HFC.N</t>
  </si>
  <si>
    <t>HHC.N</t>
  </si>
  <si>
    <t>HI.N</t>
  </si>
  <si>
    <t>HIBB.OQ</t>
  </si>
  <si>
    <t>HIFR.N</t>
  </si>
  <si>
    <t>HIG.N</t>
  </si>
  <si>
    <t>HII.N</t>
  </si>
  <si>
    <t>HIMX.OQ</t>
  </si>
  <si>
    <t>HIVE.N</t>
  </si>
  <si>
    <t>HIW.N</t>
  </si>
  <si>
    <t>HK.N</t>
  </si>
  <si>
    <t>HL.N</t>
  </si>
  <si>
    <t>HLF.N</t>
  </si>
  <si>
    <t>HLI.N</t>
  </si>
  <si>
    <t>HLS.N</t>
  </si>
  <si>
    <t>HLT.N</t>
  </si>
  <si>
    <t>HLTH.A</t>
  </si>
  <si>
    <t>HLX.N</t>
  </si>
  <si>
    <t>HMC.N</t>
  </si>
  <si>
    <t>HMHC.OQ</t>
  </si>
  <si>
    <t>HMLP.N</t>
  </si>
  <si>
    <t>HMSY.OQ</t>
  </si>
  <si>
    <t>HMY.N</t>
  </si>
  <si>
    <t>HNP.N</t>
  </si>
  <si>
    <t>HOG.N</t>
  </si>
  <si>
    <t>HOLI.OQ</t>
  </si>
  <si>
    <t>HOLX.OQ</t>
  </si>
  <si>
    <t>HON.N</t>
  </si>
  <si>
    <t>HOS.N</t>
  </si>
  <si>
    <t>HP.N</t>
  </si>
  <si>
    <t>HPE.N</t>
  </si>
  <si>
    <t>HPP.N</t>
  </si>
  <si>
    <t>HPQ.N</t>
  </si>
  <si>
    <t>HPT.N</t>
  </si>
  <si>
    <t>HQY.OQ</t>
  </si>
  <si>
    <t>HR.N</t>
  </si>
  <si>
    <t>HRB.N</t>
  </si>
  <si>
    <t>HRC.N</t>
  </si>
  <si>
    <t>HRG.N</t>
  </si>
  <si>
    <t>HRL.N</t>
  </si>
  <si>
    <t>HRS.N</t>
  </si>
  <si>
    <t>HRTG.N</t>
  </si>
  <si>
    <t>HRZN.OQ</t>
  </si>
  <si>
    <t>HSBC.N</t>
  </si>
  <si>
    <t>HSC.N</t>
  </si>
  <si>
    <t>HSIC.OQ</t>
  </si>
  <si>
    <t>HSII.OQ</t>
  </si>
  <si>
    <t>HSNI.OQ</t>
  </si>
  <si>
    <t>HST.N</t>
  </si>
  <si>
    <t>HSY.N</t>
  </si>
  <si>
    <t>HT.N</t>
  </si>
  <si>
    <t>HTA.N</t>
  </si>
  <si>
    <t>HTGC.N</t>
  </si>
  <si>
    <t>HTHT.OQ</t>
  </si>
  <si>
    <t>HTLD.OQ</t>
  </si>
  <si>
    <t>HTS.N</t>
  </si>
  <si>
    <t>HTWR.OQ</t>
  </si>
  <si>
    <t>HTZ.N</t>
  </si>
  <si>
    <t>HUBG.OQ</t>
  </si>
  <si>
    <t>HUBS.N</t>
  </si>
  <si>
    <t>HUM.N</t>
  </si>
  <si>
    <t>HUN.N</t>
  </si>
  <si>
    <t>HW.N</t>
  </si>
  <si>
    <t>HWCC.OQ</t>
  </si>
  <si>
    <t>HXL.N</t>
  </si>
  <si>
    <t>HYG.P</t>
  </si>
  <si>
    <t>HYH.N</t>
  </si>
  <si>
    <t>HZNP.OQ</t>
  </si>
  <si>
    <t>HZO.N</t>
  </si>
  <si>
    <t>IAC.OQ</t>
  </si>
  <si>
    <t>IAG.N</t>
  </si>
  <si>
    <t>IBB.OQ</t>
  </si>
  <si>
    <t>IBKR.OQ</t>
  </si>
  <si>
    <t>IBM.N</t>
  </si>
  <si>
    <t>IBN.N</t>
  </si>
  <si>
    <t>IBOC.OQ</t>
  </si>
  <si>
    <t>IBP.N</t>
  </si>
  <si>
    <t>ICE.N</t>
  </si>
  <si>
    <t>ICFI.OQ</t>
  </si>
  <si>
    <t>ICLR.OQ</t>
  </si>
  <si>
    <t>ICON.OQ</t>
  </si>
  <si>
    <t>ICPT.OQ</t>
  </si>
  <si>
    <t>ICUI.OQ</t>
  </si>
  <si>
    <t>IDA.N</t>
  </si>
  <si>
    <t>IDCC.OQ</t>
  </si>
  <si>
    <t>IDTI.OQ</t>
  </si>
  <si>
    <t>IDXX.OQ</t>
  </si>
  <si>
    <t>IEP.OQ</t>
  </si>
  <si>
    <t>IEX.N</t>
  </si>
  <si>
    <t>IFF.N</t>
  </si>
  <si>
    <t>IGT.N</t>
  </si>
  <si>
    <t>IHS.N</t>
  </si>
  <si>
    <t>IIIN.OQ</t>
  </si>
  <si>
    <t>IILG.OQ</t>
  </si>
  <si>
    <t>IIVI.OQ</t>
  </si>
  <si>
    <t>IL.N</t>
  </si>
  <si>
    <t>ILMN.OQ</t>
  </si>
  <si>
    <t>IM.N</t>
  </si>
  <si>
    <t>IMAX.N</t>
  </si>
  <si>
    <t>IMMR.OQ</t>
  </si>
  <si>
    <t>IMMU.OQ</t>
  </si>
  <si>
    <t>IMO.A</t>
  </si>
  <si>
    <t>IMOS.OQ</t>
  </si>
  <si>
    <t>IMPV.N</t>
  </si>
  <si>
    <t>IMS.N</t>
  </si>
  <si>
    <t>INAP.OQ</t>
  </si>
  <si>
    <t>INCR.OQ</t>
  </si>
  <si>
    <t>INCY.OQ</t>
  </si>
  <si>
    <t>INFI.OQ</t>
  </si>
  <si>
    <t>INFN.OQ</t>
  </si>
  <si>
    <t>INFY.N</t>
  </si>
  <si>
    <t>ING.N</t>
  </si>
  <si>
    <t>INGN.OQ</t>
  </si>
  <si>
    <t>INGR.N</t>
  </si>
  <si>
    <t>ININ.OQ</t>
  </si>
  <si>
    <t>INOV.OQ</t>
  </si>
  <si>
    <t>INT.N</t>
  </si>
  <si>
    <t>INTC.OQ</t>
  </si>
  <si>
    <t>INTL.OQ</t>
  </si>
  <si>
    <t>INTU.OQ</t>
  </si>
  <si>
    <t>INVA.OQ</t>
  </si>
  <si>
    <t>INVN.N</t>
  </si>
  <si>
    <t>INWK.OQ</t>
  </si>
  <si>
    <t>INXN.N</t>
  </si>
  <si>
    <t>IO.N</t>
  </si>
  <si>
    <t>IOC.N</t>
  </si>
  <si>
    <t>IONS.OQ</t>
  </si>
  <si>
    <t>IOSP.OQ</t>
  </si>
  <si>
    <t>IP.N</t>
  </si>
  <si>
    <t>IPG.N</t>
  </si>
  <si>
    <t>IPGP.OQ</t>
  </si>
  <si>
    <t>IPHI.N</t>
  </si>
  <si>
    <t>IPXL.OQ</t>
  </si>
  <si>
    <t>IR.N</t>
  </si>
  <si>
    <t>IRBT.OQ</t>
  </si>
  <si>
    <t>IRM.N</t>
  </si>
  <si>
    <t>IRS.N</t>
  </si>
  <si>
    <t>ISCA.OQ</t>
  </si>
  <si>
    <t>ISRG.OQ</t>
  </si>
  <si>
    <t>IT.N</t>
  </si>
  <si>
    <t>ITC.N</t>
  </si>
  <si>
    <t>ITG.N</t>
  </si>
  <si>
    <t>ITT.N</t>
  </si>
  <si>
    <t>ITUB.N</t>
  </si>
  <si>
    <t>ITW.N</t>
  </si>
  <si>
    <t>IVC.N</t>
  </si>
  <si>
    <t>IVR.N</t>
  </si>
  <si>
    <t>IVZ.N</t>
  </si>
  <si>
    <t>IWM.P</t>
  </si>
  <si>
    <t>IXYS.OQ</t>
  </si>
  <si>
    <t>IYR.P</t>
  </si>
  <si>
    <t>IYT.P</t>
  </si>
  <si>
    <t>JACK.OQ</t>
  </si>
  <si>
    <t>JASO.OQ</t>
  </si>
  <si>
    <t>JAX.N</t>
  </si>
  <si>
    <t>JAZZ.OQ</t>
  </si>
  <si>
    <t>JBHT.OQ</t>
  </si>
  <si>
    <t>JBL.N</t>
  </si>
  <si>
    <t>JBLU.OQ</t>
  </si>
  <si>
    <t>JBT.N</t>
  </si>
  <si>
    <t>JCI.N</t>
  </si>
  <si>
    <t>JCOM.OQ</t>
  </si>
  <si>
    <t>JCP.N</t>
  </si>
  <si>
    <t>JD.OQ</t>
  </si>
  <si>
    <t>JEC.N</t>
  </si>
  <si>
    <t>JGW.N</t>
  </si>
  <si>
    <t>JIVE.OQ</t>
  </si>
  <si>
    <t>JKHY.OQ</t>
  </si>
  <si>
    <t>JKS.N</t>
  </si>
  <si>
    <t>JLL.N</t>
  </si>
  <si>
    <t>JMBA.OQ</t>
  </si>
  <si>
    <t>JMEI.N</t>
  </si>
  <si>
    <t>JNJ.N</t>
  </si>
  <si>
    <t>JNPR.N</t>
  </si>
  <si>
    <t>JNS.N</t>
  </si>
  <si>
    <t>JOBS.OQ</t>
  </si>
  <si>
    <t>JOE.N</t>
  </si>
  <si>
    <t>JONE.N</t>
  </si>
  <si>
    <t>JOY.N</t>
  </si>
  <si>
    <t>JPM.N</t>
  </si>
  <si>
    <t>JUNO.OQ</t>
  </si>
  <si>
    <t>JWN.N</t>
  </si>
  <si>
    <t>K.N</t>
  </si>
  <si>
    <t>KAI.N</t>
  </si>
  <si>
    <t>KAMN.N</t>
  </si>
  <si>
    <t>KAR.N</t>
  </si>
  <si>
    <t>KATE.N</t>
  </si>
  <si>
    <t>KBE.P</t>
  </si>
  <si>
    <t>KBH.N</t>
  </si>
  <si>
    <t>KBR.N</t>
  </si>
  <si>
    <t>KCG.N</t>
  </si>
  <si>
    <t>KEG.N</t>
  </si>
  <si>
    <t>KELYA.OQ</t>
  </si>
  <si>
    <t>KEM.N</t>
  </si>
  <si>
    <t>KEP.N</t>
  </si>
  <si>
    <t>KERX.OQ</t>
  </si>
  <si>
    <t>KEX.N</t>
  </si>
  <si>
    <t>KEY.N</t>
  </si>
  <si>
    <t>KEYS.N</t>
  </si>
  <si>
    <t>KEYW.OQ</t>
  </si>
  <si>
    <t>KFRC.OQ</t>
  </si>
  <si>
    <t>KGC.N</t>
  </si>
  <si>
    <t>KHC.OQ</t>
  </si>
  <si>
    <t>KIM.N</t>
  </si>
  <si>
    <t>KIRK.OQ</t>
  </si>
  <si>
    <t>KITE.OQ</t>
  </si>
  <si>
    <t>KKD.N</t>
  </si>
  <si>
    <t>KKR.N</t>
  </si>
  <si>
    <t>KLAC.OQ</t>
  </si>
  <si>
    <t>KLIC.OQ</t>
  </si>
  <si>
    <t>KLXI.OQ</t>
  </si>
  <si>
    <t>KMB.N</t>
  </si>
  <si>
    <t>KMI.N</t>
  </si>
  <si>
    <t>KMT.N</t>
  </si>
  <si>
    <t>KMX.N</t>
  </si>
  <si>
    <t>KN.N</t>
  </si>
  <si>
    <t>KND.N</t>
  </si>
  <si>
    <t>KNOP.N</t>
  </si>
  <si>
    <t>KNX.N</t>
  </si>
  <si>
    <t>KO.N</t>
  </si>
  <si>
    <t>KODK.N</t>
  </si>
  <si>
    <t>KOF.N</t>
  </si>
  <si>
    <t>KONA.OQ</t>
  </si>
  <si>
    <t>KOP.N</t>
  </si>
  <si>
    <t>KORS.N</t>
  </si>
  <si>
    <t>KR.N</t>
  </si>
  <si>
    <t>KRA.N</t>
  </si>
  <si>
    <t>KRC.N</t>
  </si>
  <si>
    <t>KRE.P</t>
  </si>
  <si>
    <t>KRG.N</t>
  </si>
  <si>
    <t>KS.N</t>
  </si>
  <si>
    <t>KSS.N</t>
  </si>
  <si>
    <t>KSU.N</t>
  </si>
  <si>
    <t>KTCC.OQ</t>
  </si>
  <si>
    <t>KTOS.OQ</t>
  </si>
  <si>
    <t>KW.N</t>
  </si>
  <si>
    <t>L.N</t>
  </si>
  <si>
    <t>LABL.OQ</t>
  </si>
  <si>
    <t>LAD.N</t>
  </si>
  <si>
    <t>LADR.N</t>
  </si>
  <si>
    <t>LAMR.OQ</t>
  </si>
  <si>
    <t>LANC.OQ</t>
  </si>
  <si>
    <t>LAZ.N</t>
  </si>
  <si>
    <t>LB.N</t>
  </si>
  <si>
    <t>LBIO.OQ</t>
  </si>
  <si>
    <t>LBRDA.OQ</t>
  </si>
  <si>
    <t>LBRDK.OQ</t>
  </si>
  <si>
    <t>LBTYA.OQ</t>
  </si>
  <si>
    <t>LBTYK.OQ</t>
  </si>
  <si>
    <t>LC.N</t>
  </si>
  <si>
    <t>LCI.N</t>
  </si>
  <si>
    <t>LDL.N</t>
  </si>
  <si>
    <t>LDOS.N</t>
  </si>
  <si>
    <t>LDRH.OQ</t>
  </si>
  <si>
    <t>LE.OQ</t>
  </si>
  <si>
    <t>LEA.N</t>
  </si>
  <si>
    <t>LEG.N</t>
  </si>
  <si>
    <t>LEN.N</t>
  </si>
  <si>
    <t>LFC.N</t>
  </si>
  <si>
    <t>LFUS.OQ</t>
  </si>
  <si>
    <t>LGCY.OQ</t>
  </si>
  <si>
    <t>LGF.N</t>
  </si>
  <si>
    <t>LGIH.OQ</t>
  </si>
  <si>
    <t>LGND.OQ</t>
  </si>
  <si>
    <t>LH.N</t>
  </si>
  <si>
    <t>LHCG.OQ</t>
  </si>
  <si>
    <t>LHO.N</t>
  </si>
  <si>
    <t>LII.N</t>
  </si>
  <si>
    <t>LILAK.OQ</t>
  </si>
  <si>
    <t>LINE.OQ</t>
  </si>
  <si>
    <t>LIOX.OQ</t>
  </si>
  <si>
    <t>LITE.OQ</t>
  </si>
  <si>
    <t>LIVN.OQ</t>
  </si>
  <si>
    <t>LKQ.OQ</t>
  </si>
  <si>
    <t>LL.N</t>
  </si>
  <si>
    <t>LLL.N</t>
  </si>
  <si>
    <t>LLTC.OQ</t>
  </si>
  <si>
    <t>LLY.N</t>
  </si>
  <si>
    <t>LM.N</t>
  </si>
  <si>
    <t>LMCA.OQ</t>
  </si>
  <si>
    <t>LMNX.OQ</t>
  </si>
  <si>
    <t>LMOS.OQ</t>
  </si>
  <si>
    <t>LMT.N</t>
  </si>
  <si>
    <t>LNC.N</t>
  </si>
  <si>
    <t>LNCE.OQ</t>
  </si>
  <si>
    <t>LNG.A</t>
  </si>
  <si>
    <t>LNKD.N</t>
  </si>
  <si>
    <t>LNT.N</t>
  </si>
  <si>
    <t>LOCK.N</t>
  </si>
  <si>
    <t>LOCO.OQ</t>
  </si>
  <si>
    <t>LOGI.OQ</t>
  </si>
  <si>
    <t>LOGM.OQ</t>
  </si>
  <si>
    <t>LOPE.OQ</t>
  </si>
  <si>
    <t>LORL.OQ</t>
  </si>
  <si>
    <t>LOW.N</t>
  </si>
  <si>
    <t>LPG.N</t>
  </si>
  <si>
    <t>LPI.N</t>
  </si>
  <si>
    <t>LPLA.OQ</t>
  </si>
  <si>
    <t>LPNT.OQ</t>
  </si>
  <si>
    <t>LPSN.OQ</t>
  </si>
  <si>
    <t>LPT.N</t>
  </si>
  <si>
    <t>LPX.N</t>
  </si>
  <si>
    <t>LQDT.OQ</t>
  </si>
  <si>
    <t>LRCX.OQ</t>
  </si>
  <si>
    <t>LRN.N</t>
  </si>
  <si>
    <t>LSCC.OQ</t>
  </si>
  <si>
    <t>LTC.N</t>
  </si>
  <si>
    <t>LUK.N</t>
  </si>
  <si>
    <t>LULU.OQ</t>
  </si>
  <si>
    <t>LUV.N</t>
  </si>
  <si>
    <t>LVLT.N</t>
  </si>
  <si>
    <t>LVS.N</t>
  </si>
  <si>
    <t>LXK.N</t>
  </si>
  <si>
    <t>LXP.N</t>
  </si>
  <si>
    <t>LXRX.OQ</t>
  </si>
  <si>
    <t>LXU.N</t>
  </si>
  <si>
    <t>LYB.N</t>
  </si>
  <si>
    <t>LYG.N</t>
  </si>
  <si>
    <t>LYV.N</t>
  </si>
  <si>
    <t>LZB.N</t>
  </si>
  <si>
    <t>M.N</t>
  </si>
  <si>
    <t>MA.N</t>
  </si>
  <si>
    <t>MAA.N</t>
  </si>
  <si>
    <t>MAC.N</t>
  </si>
  <si>
    <t>MANH.OQ</t>
  </si>
  <si>
    <t>MANU.N</t>
  </si>
  <si>
    <t>MAR.OQ</t>
  </si>
  <si>
    <t>MAS.N</t>
  </si>
  <si>
    <t>MASI.OQ</t>
  </si>
  <si>
    <t>MAT.OQ</t>
  </si>
  <si>
    <t>MATX.N</t>
  </si>
  <si>
    <t>MBFI.OQ</t>
  </si>
  <si>
    <t>MBI.N</t>
  </si>
  <si>
    <t>MBLY.N</t>
  </si>
  <si>
    <t>MBT.N</t>
  </si>
  <si>
    <t>MCD.N</t>
  </si>
  <si>
    <t>MCF.A</t>
  </si>
  <si>
    <t>MCHP.OQ</t>
  </si>
  <si>
    <t>MCHX.OQ</t>
  </si>
  <si>
    <t>MCK.N</t>
  </si>
  <si>
    <t>MCO.N</t>
  </si>
  <si>
    <t>MCRN.N</t>
  </si>
  <si>
    <t>MD.N</t>
  </si>
  <si>
    <t>MDC.N</t>
  </si>
  <si>
    <t>MDCA.OQ</t>
  </si>
  <si>
    <t>MDCO.OQ</t>
  </si>
  <si>
    <t>MDLZ.OQ</t>
  </si>
  <si>
    <t>MDRX.OQ</t>
  </si>
  <si>
    <t>MDSO.OQ</t>
  </si>
  <si>
    <t>MDT.N</t>
  </si>
  <si>
    <t>MDU.N</t>
  </si>
  <si>
    <t>MDVN.OQ</t>
  </si>
  <si>
    <t>MDXG.OQ</t>
  </si>
  <si>
    <t>MED.N</t>
  </si>
  <si>
    <t>MEET.OQ</t>
  </si>
  <si>
    <t>MELI.OQ</t>
  </si>
  <si>
    <t>MENT.OQ</t>
  </si>
  <si>
    <t>MEOH.OQ</t>
  </si>
  <si>
    <t>MESG.OQ</t>
  </si>
  <si>
    <t>MET.N</t>
  </si>
  <si>
    <t>MFA.N</t>
  </si>
  <si>
    <t>MFC.N</t>
  </si>
  <si>
    <t>MFLX.OQ</t>
  </si>
  <si>
    <t>MFRM.OQ</t>
  </si>
  <si>
    <t>MGA.N</t>
  </si>
  <si>
    <t>MGEE.OQ</t>
  </si>
  <si>
    <t>MGLN.OQ</t>
  </si>
  <si>
    <t>MGM.N</t>
  </si>
  <si>
    <t>MGPI.OQ</t>
  </si>
  <si>
    <t>MHK.N</t>
  </si>
  <si>
    <t>MHLD.OQ</t>
  </si>
  <si>
    <t>MIC.N</t>
  </si>
  <si>
    <t>MIDD.OQ</t>
  </si>
  <si>
    <t>MIK.OQ</t>
  </si>
  <si>
    <t>MITK.OQ</t>
  </si>
  <si>
    <t>MITL.OQ</t>
  </si>
  <si>
    <t>MITT.N</t>
  </si>
  <si>
    <t>MJN.N</t>
  </si>
  <si>
    <t>MKC.N</t>
  </si>
  <si>
    <t>MKL.N</t>
  </si>
  <si>
    <t>MKTO.OQ</t>
  </si>
  <si>
    <t>MLM.N</t>
  </si>
  <si>
    <t>MLNX.OQ</t>
  </si>
  <si>
    <t>MMC.N</t>
  </si>
  <si>
    <t>MMI.N</t>
  </si>
  <si>
    <t>MMLP.OQ</t>
  </si>
  <si>
    <t>MMM.N</t>
  </si>
  <si>
    <t>MMP.N</t>
  </si>
  <si>
    <t>MMS.N</t>
  </si>
  <si>
    <t>MMYT.OQ</t>
  </si>
  <si>
    <t>MNK.N</t>
  </si>
  <si>
    <t>MNR.N</t>
  </si>
  <si>
    <t>MNRO.OQ</t>
  </si>
  <si>
    <t>MNST.OQ</t>
  </si>
  <si>
    <t>MO.N</t>
  </si>
  <si>
    <t>MODN.N</t>
  </si>
  <si>
    <t>MOH.N</t>
  </si>
  <si>
    <t>MOMO.OQ</t>
  </si>
  <si>
    <t>MON.N</t>
  </si>
  <si>
    <t>MORE.N</t>
  </si>
  <si>
    <t>MOS.N</t>
  </si>
  <si>
    <t>MOV.N</t>
  </si>
  <si>
    <t>MPC.N</t>
  </si>
  <si>
    <t>MPEL.OQ</t>
  </si>
  <si>
    <t>MPLX.N</t>
  </si>
  <si>
    <t>MPW.N</t>
  </si>
  <si>
    <t>MPWR.OQ</t>
  </si>
  <si>
    <t>MRC.N</t>
  </si>
  <si>
    <t>MRD.OQ</t>
  </si>
  <si>
    <t>MRK.N</t>
  </si>
  <si>
    <t>MRKT.OQ</t>
  </si>
  <si>
    <t>MRO.N</t>
  </si>
  <si>
    <t>MRVL.OQ</t>
  </si>
  <si>
    <t>MS.N</t>
  </si>
  <si>
    <t>MSCC.OQ</t>
  </si>
  <si>
    <t>MSCI.N</t>
  </si>
  <si>
    <t>MSEX.OQ</t>
  </si>
  <si>
    <t>MSFT.OQ</t>
  </si>
  <si>
    <t>MSG.N</t>
  </si>
  <si>
    <t>MSGN.N</t>
  </si>
  <si>
    <t>MSI.N</t>
  </si>
  <si>
    <t>MSTR.OQ</t>
  </si>
  <si>
    <t>MT.N</t>
  </si>
  <si>
    <t>MTB.N</t>
  </si>
  <si>
    <t>MTCH.OQ</t>
  </si>
  <si>
    <t>MTD.N</t>
  </si>
  <si>
    <t>MTDR.N</t>
  </si>
  <si>
    <t>MTG.N</t>
  </si>
  <si>
    <t>MTGE.OQ</t>
  </si>
  <si>
    <t>MTH.N</t>
  </si>
  <si>
    <t>MTN.N</t>
  </si>
  <si>
    <t>MTOR.N</t>
  </si>
  <si>
    <t>MTRX.OQ</t>
  </si>
  <si>
    <t>MTSC.OQ</t>
  </si>
  <si>
    <t>MTU.N</t>
  </si>
  <si>
    <t>MTX.N</t>
  </si>
  <si>
    <t>MTZ.N</t>
  </si>
  <si>
    <t>MU.OQ</t>
  </si>
  <si>
    <t>MUR.N</t>
  </si>
  <si>
    <t>MUSA.N</t>
  </si>
  <si>
    <t>MVG.A</t>
  </si>
  <si>
    <t>MWW.N</t>
  </si>
  <si>
    <t>MXIM.OQ</t>
  </si>
  <si>
    <t>MXL.N</t>
  </si>
  <si>
    <t>MXWL.OQ</t>
  </si>
  <si>
    <t>MYCC.N</t>
  </si>
  <si>
    <t>MYGN.OQ</t>
  </si>
  <si>
    <t>MYL.OQ</t>
  </si>
  <si>
    <t>N.N</t>
  </si>
  <si>
    <t>NANO.OQ</t>
  </si>
  <si>
    <t>NAT.N</t>
  </si>
  <si>
    <t>NATI.OQ</t>
  </si>
  <si>
    <t>NAV.N</t>
  </si>
  <si>
    <t>NAVI.OQ</t>
  </si>
  <si>
    <t>NBIX.OQ</t>
  </si>
  <si>
    <t>NBL.N</t>
  </si>
  <si>
    <t>NBR.N</t>
  </si>
  <si>
    <t>NCLH.OQ</t>
  </si>
  <si>
    <t>NCMI.OQ</t>
  </si>
  <si>
    <t>NCR.N</t>
  </si>
  <si>
    <t>NCS.N</t>
  </si>
  <si>
    <t>NCT.N</t>
  </si>
  <si>
    <t>NDAQ.OQ</t>
  </si>
  <si>
    <t>NDLS.OQ</t>
  </si>
  <si>
    <t>NDSN.OQ</t>
  </si>
  <si>
    <t>NE.N</t>
  </si>
  <si>
    <t>NEE.N</t>
  </si>
  <si>
    <t>NEM.N</t>
  </si>
  <si>
    <t>NEO.OQ</t>
  </si>
  <si>
    <t>NEP.N</t>
  </si>
  <si>
    <t>NEWM.N</t>
  </si>
  <si>
    <t>NEWT.OQ</t>
  </si>
  <si>
    <t>NFG.N</t>
  </si>
  <si>
    <t>NFLX.OQ</t>
  </si>
  <si>
    <t>NFX.N</t>
  </si>
  <si>
    <t>NG.A</t>
  </si>
  <si>
    <t>NGG.N</t>
  </si>
  <si>
    <t>NGHC.OQ</t>
  </si>
  <si>
    <t>NGL.N</t>
  </si>
  <si>
    <t>NGVC.N</t>
  </si>
  <si>
    <t>NHC.A</t>
  </si>
  <si>
    <t>NHI.N</t>
  </si>
  <si>
    <t>NI.N</t>
  </si>
  <si>
    <t>NICE.OQ</t>
  </si>
  <si>
    <t>NILE.OQ</t>
  </si>
  <si>
    <t>NJR.N</t>
  </si>
  <si>
    <t>NK.OQ</t>
  </si>
  <si>
    <t>NKE.N</t>
  </si>
  <si>
    <t>NKTR.OQ</t>
  </si>
  <si>
    <t>NLS.N</t>
  </si>
  <si>
    <t>NLSN.N</t>
  </si>
  <si>
    <t>NLY.N</t>
  </si>
  <si>
    <t>NMBL.N</t>
  </si>
  <si>
    <t>NMFC.N</t>
  </si>
  <si>
    <t>NMM.N</t>
  </si>
  <si>
    <t>NNBR.OQ</t>
  </si>
  <si>
    <t>NNI.N</t>
  </si>
  <si>
    <t>NNN.N</t>
  </si>
  <si>
    <t>NOAH.N</t>
  </si>
  <si>
    <t>NOC.N</t>
  </si>
  <si>
    <t>NOG.A</t>
  </si>
  <si>
    <t>NOK.N</t>
  </si>
  <si>
    <t>NORD.N</t>
  </si>
  <si>
    <t>NOV.N</t>
  </si>
  <si>
    <t>NOW.N</t>
  </si>
  <si>
    <t>NP.N</t>
  </si>
  <si>
    <t>NPO.N</t>
  </si>
  <si>
    <t>NPTN.N</t>
  </si>
  <si>
    <t>NQ.N</t>
  </si>
  <si>
    <t>NRE.N</t>
  </si>
  <si>
    <t>NRF.N</t>
  </si>
  <si>
    <t>NRG.N</t>
  </si>
  <si>
    <t>NRP.N</t>
  </si>
  <si>
    <t>NRT.N</t>
  </si>
  <si>
    <t>NRZ.N</t>
  </si>
  <si>
    <t>NS.N</t>
  </si>
  <si>
    <t>NSA.N</t>
  </si>
  <si>
    <t>NSAM.N</t>
  </si>
  <si>
    <t>NSC.N</t>
  </si>
  <si>
    <t>NSIT.OQ</t>
  </si>
  <si>
    <t>NSM.N</t>
  </si>
  <si>
    <t>NSP.N</t>
  </si>
  <si>
    <t>NSR.N</t>
  </si>
  <si>
    <t>NSU.A</t>
  </si>
  <si>
    <t>NTAP.OQ</t>
  </si>
  <si>
    <t>NTCT.OQ</t>
  </si>
  <si>
    <t>NTES.OQ</t>
  </si>
  <si>
    <t>NTRI.OQ</t>
  </si>
  <si>
    <t>NTRS.OQ</t>
  </si>
  <si>
    <t>NTT.N</t>
  </si>
  <si>
    <t>NTWK.OQ</t>
  </si>
  <si>
    <t>NUAN.OQ</t>
  </si>
  <si>
    <t>NUE.N</t>
  </si>
  <si>
    <t>NUGT.P</t>
  </si>
  <si>
    <t>NUS.N</t>
  </si>
  <si>
    <t>NUVA.OQ</t>
  </si>
  <si>
    <t>NVDA.OQ</t>
  </si>
  <si>
    <t>NVGS.N</t>
  </si>
  <si>
    <t>NVMI.OQ</t>
  </si>
  <si>
    <t>NVO.N</t>
  </si>
  <si>
    <t>NVRO.N</t>
  </si>
  <si>
    <t>NVS.N</t>
  </si>
  <si>
    <t>NWE.N</t>
  </si>
  <si>
    <t>NWL.N</t>
  </si>
  <si>
    <t>NWN.N</t>
  </si>
  <si>
    <t>NWPX.OQ</t>
  </si>
  <si>
    <t>NWS.OQ</t>
  </si>
  <si>
    <t>NWSA.OQ</t>
  </si>
  <si>
    <t>NX.N</t>
  </si>
  <si>
    <t>NXPI.OQ</t>
  </si>
  <si>
    <t>NXST.OQ</t>
  </si>
  <si>
    <t>NXTM.OQ</t>
  </si>
  <si>
    <t>NYCB.N</t>
  </si>
  <si>
    <t>NYLD.N</t>
  </si>
  <si>
    <t>NYLDa.N</t>
  </si>
  <si>
    <t>NYMT.OQ</t>
  </si>
  <si>
    <t>NYRT.N</t>
  </si>
  <si>
    <t>NYT.N</t>
  </si>
  <si>
    <t>O.N</t>
  </si>
  <si>
    <t>OA.N</t>
  </si>
  <si>
    <t>OAK.N</t>
  </si>
  <si>
    <t>OAS.N</t>
  </si>
  <si>
    <t>OC.N</t>
  </si>
  <si>
    <t>OCLR.OQ</t>
  </si>
  <si>
    <t>ODFL.OQ</t>
  </si>
  <si>
    <t>OFC.N</t>
  </si>
  <si>
    <t>OGE.N</t>
  </si>
  <si>
    <t>OGS.N</t>
  </si>
  <si>
    <t>OHI.N</t>
  </si>
  <si>
    <t>OI.N</t>
  </si>
  <si>
    <t>OIH.P</t>
  </si>
  <si>
    <t>OII.N</t>
  </si>
  <si>
    <t>OKE.N</t>
  </si>
  <si>
    <t>OKS.N</t>
  </si>
  <si>
    <t>OLED.OQ</t>
  </si>
  <si>
    <t>OLN.N</t>
  </si>
  <si>
    <t>OMAM.N</t>
  </si>
  <si>
    <t>OMC.N</t>
  </si>
  <si>
    <t>OME.N</t>
  </si>
  <si>
    <t>OMF.N</t>
  </si>
  <si>
    <t>OMI.N</t>
  </si>
  <si>
    <t>ON.OQ</t>
  </si>
  <si>
    <t>ONB.OQ</t>
  </si>
  <si>
    <t>ONDK.N</t>
  </si>
  <si>
    <t>ONVO.A</t>
  </si>
  <si>
    <t>OPHT.OQ</t>
  </si>
  <si>
    <t>OPK.N</t>
  </si>
  <si>
    <t>OPWR.N</t>
  </si>
  <si>
    <t>ORA.N</t>
  </si>
  <si>
    <t>ORAN.N</t>
  </si>
  <si>
    <t>ORBC.OQ</t>
  </si>
  <si>
    <t>ORBK.OQ</t>
  </si>
  <si>
    <t>ORCL.N</t>
  </si>
  <si>
    <t>ORI.N</t>
  </si>
  <si>
    <t>ORIG.OQ</t>
  </si>
  <si>
    <t>ORLY.OQ</t>
  </si>
  <si>
    <t>ORN.N</t>
  </si>
  <si>
    <t>OSTK.OQ</t>
  </si>
  <si>
    <t>OSUR.OQ</t>
  </si>
  <si>
    <t>OTEX.OQ</t>
  </si>
  <si>
    <t>OTTR.OQ</t>
  </si>
  <si>
    <t>OUT.N</t>
  </si>
  <si>
    <t>OUTR.OQ</t>
  </si>
  <si>
    <t>OXY.N</t>
  </si>
  <si>
    <t>OZM.N</t>
  </si>
  <si>
    <t>OZRK.OQ</t>
  </si>
  <si>
    <t>P.N</t>
  </si>
  <si>
    <t>PAA.N</t>
  </si>
  <si>
    <t>PAAS.OQ</t>
  </si>
  <si>
    <t>PACB.OQ</t>
  </si>
  <si>
    <t>PACW.OQ</t>
  </si>
  <si>
    <t>PAG.N</t>
  </si>
  <si>
    <t>PAGP.N</t>
  </si>
  <si>
    <t>PAH.N</t>
  </si>
  <si>
    <t>PANW.N</t>
  </si>
  <si>
    <t>PARR.A</t>
  </si>
  <si>
    <t>PAY.N</t>
  </si>
  <si>
    <t>PAYC.N</t>
  </si>
  <si>
    <t>PAYX.OQ</t>
  </si>
  <si>
    <t>PBA.N</t>
  </si>
  <si>
    <t>PBCT.OQ</t>
  </si>
  <si>
    <t>PBF.N</t>
  </si>
  <si>
    <t>PBFX.N</t>
  </si>
  <si>
    <t>PBH.N</t>
  </si>
  <si>
    <t>PBI.N</t>
  </si>
  <si>
    <t>PBPB.OQ</t>
  </si>
  <si>
    <t>PBR.N</t>
  </si>
  <si>
    <t>PBRa.N</t>
  </si>
  <si>
    <t>PBYI.N</t>
  </si>
  <si>
    <t>PCAR.OQ</t>
  </si>
  <si>
    <t>PCG.N</t>
  </si>
  <si>
    <t>PCLN.OQ</t>
  </si>
  <si>
    <t>PCRX.OQ</t>
  </si>
  <si>
    <t>PCTY.OQ</t>
  </si>
  <si>
    <t>PDCE.OQ</t>
  </si>
  <si>
    <t>PDCO.OQ</t>
  </si>
  <si>
    <t>PDLI.OQ</t>
  </si>
  <si>
    <t>PDM.N</t>
  </si>
  <si>
    <t>PE.N</t>
  </si>
  <si>
    <t>PEB.N</t>
  </si>
  <si>
    <t>PEG.N</t>
  </si>
  <si>
    <t>PEGA.OQ</t>
  </si>
  <si>
    <t>PEGI.OQ</t>
  </si>
  <si>
    <t>PEI.N</t>
  </si>
  <si>
    <t>PEIX.OQ</t>
  </si>
  <si>
    <t>PEP.N</t>
  </si>
  <si>
    <t>PERY.OQ</t>
  </si>
  <si>
    <t>PF.N</t>
  </si>
  <si>
    <t>PFE.N</t>
  </si>
  <si>
    <t>PFG.N</t>
  </si>
  <si>
    <t>PFGC.N</t>
  </si>
  <si>
    <t>PFMT.OQ</t>
  </si>
  <si>
    <t>PFPT.OQ</t>
  </si>
  <si>
    <t>PFSI.N</t>
  </si>
  <si>
    <t>PFSW.OQ</t>
  </si>
  <si>
    <t>PG.N</t>
  </si>
  <si>
    <t>PGND.N</t>
  </si>
  <si>
    <t>PGR.N</t>
  </si>
  <si>
    <t>PGRE.N</t>
  </si>
  <si>
    <t>PH.N</t>
  </si>
  <si>
    <t>PHG.N</t>
  </si>
  <si>
    <t>PHH.N</t>
  </si>
  <si>
    <t>PHM.N</t>
  </si>
  <si>
    <t>PHX.N</t>
  </si>
  <si>
    <t>PICO.OQ</t>
  </si>
  <si>
    <t>PII.N</t>
  </si>
  <si>
    <t>PINC.OQ</t>
  </si>
  <si>
    <t>PIR.N</t>
  </si>
  <si>
    <t>PKE.N</t>
  </si>
  <si>
    <t>PKG.N</t>
  </si>
  <si>
    <t>PKI.N</t>
  </si>
  <si>
    <t>PKX.N</t>
  </si>
  <si>
    <t>PLAB.OQ</t>
  </si>
  <si>
    <t>PLAY.OQ</t>
  </si>
  <si>
    <t>PLCE.OQ</t>
  </si>
  <si>
    <t>PLCM.OQ</t>
  </si>
  <si>
    <t>PLD.N</t>
  </si>
  <si>
    <t>PLKI.OQ</t>
  </si>
  <si>
    <t>PLNT.N</t>
  </si>
  <si>
    <t>PLOW.N</t>
  </si>
  <si>
    <t>PLT.N</t>
  </si>
  <si>
    <t>PLXS.OQ</t>
  </si>
  <si>
    <t>PM.N</t>
  </si>
  <si>
    <t>PMC.N</t>
  </si>
  <si>
    <t>PMT.N</t>
  </si>
  <si>
    <t>PN.N</t>
  </si>
  <si>
    <t>PNC.N</t>
  </si>
  <si>
    <t>PNK.OQ</t>
  </si>
  <si>
    <t>PNM.N</t>
  </si>
  <si>
    <t>PNNT.OQ</t>
  </si>
  <si>
    <t>PNR.N</t>
  </si>
  <si>
    <t>PNRA.OQ</t>
  </si>
  <si>
    <t>PNW.N</t>
  </si>
  <si>
    <t>PODD.OQ</t>
  </si>
  <si>
    <t>POL.N</t>
  </si>
  <si>
    <t>POOL.OQ</t>
  </si>
  <si>
    <t>POR.N</t>
  </si>
  <si>
    <t>POST.N</t>
  </si>
  <si>
    <t>POT.N</t>
  </si>
  <si>
    <t>POWI.OQ</t>
  </si>
  <si>
    <t>POWL.OQ</t>
  </si>
  <si>
    <t>PPC.OQ</t>
  </si>
  <si>
    <t>PPG.N</t>
  </si>
  <si>
    <t>PPL.N</t>
  </si>
  <si>
    <t>PPP.N</t>
  </si>
  <si>
    <t>PRAA.OQ</t>
  </si>
  <si>
    <t>PRCP.OQ</t>
  </si>
  <si>
    <t>PRGO.N</t>
  </si>
  <si>
    <t>PRGS.OQ</t>
  </si>
  <si>
    <t>PRI.N</t>
  </si>
  <si>
    <t>PRMW.OQ</t>
  </si>
  <si>
    <t>PRO.N</t>
  </si>
  <si>
    <t>PRTA.OQ</t>
  </si>
  <si>
    <t>PRTY.N</t>
  </si>
  <si>
    <t>PRU.N</t>
  </si>
  <si>
    <t>PRXL.OQ</t>
  </si>
  <si>
    <t>PSA.N</t>
  </si>
  <si>
    <t>PSEC.OQ</t>
  </si>
  <si>
    <t>PSG.N</t>
  </si>
  <si>
    <t>PSTG.N</t>
  </si>
  <si>
    <t>PSX.N</t>
  </si>
  <si>
    <t>PSXP.N</t>
  </si>
  <si>
    <t>PTC.OQ</t>
  </si>
  <si>
    <t>PTEN.OQ</t>
  </si>
  <si>
    <t>PTR.N</t>
  </si>
  <si>
    <t>PUK.N</t>
  </si>
  <si>
    <t>PVG.N</t>
  </si>
  <si>
    <t>PVH.N</t>
  </si>
  <si>
    <t>PVTB.OQ</t>
  </si>
  <si>
    <t>PWR.N</t>
  </si>
  <si>
    <t>PX.N</t>
  </si>
  <si>
    <t>PXD.N</t>
  </si>
  <si>
    <t>PXLW.OQ</t>
  </si>
  <si>
    <t>PYPL.OQ</t>
  </si>
  <si>
    <t>PZZA.OQ</t>
  </si>
  <si>
    <t>Q.N</t>
  </si>
  <si>
    <t>QCOM.OQ</t>
  </si>
  <si>
    <t>QEP.N</t>
  </si>
  <si>
    <t>QGEN.OQ</t>
  </si>
  <si>
    <t>QIHU.N</t>
  </si>
  <si>
    <t>QIWI.OQ</t>
  </si>
  <si>
    <t>QLGC.OQ</t>
  </si>
  <si>
    <t>QLIK.OQ</t>
  </si>
  <si>
    <t>QLYS.OQ</t>
  </si>
  <si>
    <t>QQQ.OQ</t>
  </si>
  <si>
    <t>QRVO.OQ</t>
  </si>
  <si>
    <t>QSII.OQ</t>
  </si>
  <si>
    <t>QSR.N</t>
  </si>
  <si>
    <t>QTS.N</t>
  </si>
  <si>
    <t>QTWO.N</t>
  </si>
  <si>
    <t>QUAD.N</t>
  </si>
  <si>
    <t>QUIK.OQ</t>
  </si>
  <si>
    <t>QUMU.OQ</t>
  </si>
  <si>
    <t>QUNR.OQ</t>
  </si>
  <si>
    <t>QUOT.N</t>
  </si>
  <si>
    <t>QVCA.OQ</t>
  </si>
  <si>
    <t>R.N</t>
  </si>
  <si>
    <t>RACE.N</t>
  </si>
  <si>
    <t>RAD.N</t>
  </si>
  <si>
    <t>RAI.N</t>
  </si>
  <si>
    <t>RAIL.OQ</t>
  </si>
  <si>
    <t>RARE.OQ</t>
  </si>
  <si>
    <t>RATE.N</t>
  </si>
  <si>
    <t>RAVN.OQ</t>
  </si>
  <si>
    <t>RAX.N</t>
  </si>
  <si>
    <t>RBC.N</t>
  </si>
  <si>
    <t>RCI.N</t>
  </si>
  <si>
    <t>RCII.OQ</t>
  </si>
  <si>
    <t>RCL.N</t>
  </si>
  <si>
    <t>RDC.N</t>
  </si>
  <si>
    <t>RDI.OQ</t>
  </si>
  <si>
    <t>RDN.N</t>
  </si>
  <si>
    <t>RDNT.OQ</t>
  </si>
  <si>
    <t>RDSa.N</t>
  </si>
  <si>
    <t>RDSb.N</t>
  </si>
  <si>
    <t>RDUS.OQ</t>
  </si>
  <si>
    <t>RDWR.OQ</t>
  </si>
  <si>
    <t>RDY.N</t>
  </si>
  <si>
    <t>REFR.OQ</t>
  </si>
  <si>
    <t>REG.N</t>
  </si>
  <si>
    <t>REGI.OQ</t>
  </si>
  <si>
    <t>REGN.OQ</t>
  </si>
  <si>
    <t>RELY.OQ</t>
  </si>
  <si>
    <t>RES.N</t>
  </si>
  <si>
    <t>RESI.N</t>
  </si>
  <si>
    <t>REV.N</t>
  </si>
  <si>
    <t>REXI.OQ</t>
  </si>
  <si>
    <t>REXR.N</t>
  </si>
  <si>
    <t>RFP.N</t>
  </si>
  <si>
    <t>RGC.N</t>
  </si>
  <si>
    <t>RGEN.OQ</t>
  </si>
  <si>
    <t>RGLD.OQ</t>
  </si>
  <si>
    <t>RGR.N</t>
  </si>
  <si>
    <t>RH.N</t>
  </si>
  <si>
    <t>RHI.N</t>
  </si>
  <si>
    <t>RHP.N</t>
  </si>
  <si>
    <t>RHT.N</t>
  </si>
  <si>
    <t>RIC.A</t>
  </si>
  <si>
    <t>RICE.N</t>
  </si>
  <si>
    <t>RICK.OQ</t>
  </si>
  <si>
    <t>RIG.N</t>
  </si>
  <si>
    <t>RIGP.N</t>
  </si>
  <si>
    <t>RIO.N</t>
  </si>
  <si>
    <t>RJF.N</t>
  </si>
  <si>
    <t>RKUS.N</t>
  </si>
  <si>
    <t>RL.N</t>
  </si>
  <si>
    <t>RLGY.N</t>
  </si>
  <si>
    <t>RLJ.N</t>
  </si>
  <si>
    <t>RMAX.N</t>
  </si>
  <si>
    <t>RMBS.OQ</t>
  </si>
  <si>
    <t>RMD.N</t>
  </si>
  <si>
    <t>RMP.N</t>
  </si>
  <si>
    <t>RNET.OQ</t>
  </si>
  <si>
    <t>RNWK.OQ</t>
  </si>
  <si>
    <t>ROCK.OQ</t>
  </si>
  <si>
    <t>ROG.N</t>
  </si>
  <si>
    <t>ROK.N</t>
  </si>
  <si>
    <t>ROLL.OQ</t>
  </si>
  <si>
    <t>ROP.N</t>
  </si>
  <si>
    <t>ROST.OQ</t>
  </si>
  <si>
    <t>ROVI.OQ</t>
  </si>
  <si>
    <t>RP.OQ</t>
  </si>
  <si>
    <t>RPAI.N</t>
  </si>
  <si>
    <t>RPM.N</t>
  </si>
  <si>
    <t>RPT.N</t>
  </si>
  <si>
    <t>RPXC.OQ</t>
  </si>
  <si>
    <t>RRC.N</t>
  </si>
  <si>
    <t>RRD.OQ</t>
  </si>
  <si>
    <t>RRGB.OQ</t>
  </si>
  <si>
    <t>RRMS.N</t>
  </si>
  <si>
    <t>RRTS.N</t>
  </si>
  <si>
    <t>RS.N</t>
  </si>
  <si>
    <t>RSE.N</t>
  </si>
  <si>
    <t>RSG.N</t>
  </si>
  <si>
    <t>RSO.N</t>
  </si>
  <si>
    <t>RSPP.N</t>
  </si>
  <si>
    <t>RST.N</t>
  </si>
  <si>
    <t>RSTI.OQ</t>
  </si>
  <si>
    <t>RTEC.N</t>
  </si>
  <si>
    <t>RTK.OQ</t>
  </si>
  <si>
    <t>RTN.N</t>
  </si>
  <si>
    <t>RUBI.N</t>
  </si>
  <si>
    <t>RUN.OQ</t>
  </si>
  <si>
    <t>RUTH.OQ</t>
  </si>
  <si>
    <t>RVLT.OQ</t>
  </si>
  <si>
    <t>RWT.N</t>
  </si>
  <si>
    <t>RXN.N</t>
  </si>
  <si>
    <t>RY.N</t>
  </si>
  <si>
    <t>RYAAY.OQ</t>
  </si>
  <si>
    <t>RYAM.N</t>
  </si>
  <si>
    <t>RYN.N</t>
  </si>
  <si>
    <t>SA.N</t>
  </si>
  <si>
    <t>SAAS.OQ</t>
  </si>
  <si>
    <t>SABR.OQ</t>
  </si>
  <si>
    <t>SAFM.OQ</t>
  </si>
  <si>
    <t>SAFT.OQ</t>
  </si>
  <si>
    <t>SALE.OQ</t>
  </si>
  <si>
    <t>SALM.OQ</t>
  </si>
  <si>
    <t>SALT.N</t>
  </si>
  <si>
    <t>SANM.OQ</t>
  </si>
  <si>
    <t>SAP.N</t>
  </si>
  <si>
    <t>SATS.OQ</t>
  </si>
  <si>
    <t>SAVE.OQ</t>
  </si>
  <si>
    <t>SBAC.OQ</t>
  </si>
  <si>
    <t>SBGI.OQ</t>
  </si>
  <si>
    <t>SBGL.N</t>
  </si>
  <si>
    <t>SBH.N</t>
  </si>
  <si>
    <t>SBNY.OQ</t>
  </si>
  <si>
    <t>SBRA.OQ</t>
  </si>
  <si>
    <t>SBS.N</t>
  </si>
  <si>
    <t>SBUX.OQ</t>
  </si>
  <si>
    <t>SBY.N</t>
  </si>
  <si>
    <t>SC.N</t>
  </si>
  <si>
    <t>SCAI.OQ</t>
  </si>
  <si>
    <t>SCCO.N</t>
  </si>
  <si>
    <t>SCG.N</t>
  </si>
  <si>
    <t>SCHN.OQ</t>
  </si>
  <si>
    <t>SCHW.N</t>
  </si>
  <si>
    <t>SCI.N</t>
  </si>
  <si>
    <t>SCM.N</t>
  </si>
  <si>
    <t>SCOR.OQ</t>
  </si>
  <si>
    <t>SCS.N</t>
  </si>
  <si>
    <t>SCSC.OQ</t>
  </si>
  <si>
    <t>SCSS.OQ</t>
  </si>
  <si>
    <t>SCTY.OQ</t>
  </si>
  <si>
    <t>SDRL.N</t>
  </si>
  <si>
    <t>SE.N</t>
  </si>
  <si>
    <t>SEAS.N</t>
  </si>
  <si>
    <t>SEDG.OQ</t>
  </si>
  <si>
    <t>SEE.N</t>
  </si>
  <si>
    <t>SEIC.OQ</t>
  </si>
  <si>
    <t>SEM.N</t>
  </si>
  <si>
    <t>SEMG.N</t>
  </si>
  <si>
    <t>SEMI.OQ</t>
  </si>
  <si>
    <t>SEP.N</t>
  </si>
  <si>
    <t>SERV.N</t>
  </si>
  <si>
    <t>SF.N</t>
  </si>
  <si>
    <t>SFL.N</t>
  </si>
  <si>
    <t>SFLY.OQ</t>
  </si>
  <si>
    <t>SFM.OQ</t>
  </si>
  <si>
    <t>SFR.N</t>
  </si>
  <si>
    <t>SFUN.N</t>
  </si>
  <si>
    <t>SGEN.OQ</t>
  </si>
  <si>
    <t>SGI.OQ</t>
  </si>
  <si>
    <t>SGMS.OQ</t>
  </si>
  <si>
    <t>SGY.N</t>
  </si>
  <si>
    <t>SHAK.N</t>
  </si>
  <si>
    <t>SHLD.OQ</t>
  </si>
  <si>
    <t>SHLX.N</t>
  </si>
  <si>
    <t>SHO.N</t>
  </si>
  <si>
    <t>SHOO.OQ</t>
  </si>
  <si>
    <t>SHOP.N</t>
  </si>
  <si>
    <t>SHOS.OQ</t>
  </si>
  <si>
    <t>SHPG.OQ</t>
  </si>
  <si>
    <t>SHW.N</t>
  </si>
  <si>
    <t>SID.N</t>
  </si>
  <si>
    <t>SIG.N</t>
  </si>
  <si>
    <t>SIMO.OQ</t>
  </si>
  <si>
    <t>SINA.OQ</t>
  </si>
  <si>
    <t>SIR.N</t>
  </si>
  <si>
    <t>SIVB.OQ</t>
  </si>
  <si>
    <t>SIX.N</t>
  </si>
  <si>
    <t>SJI.N</t>
  </si>
  <si>
    <t>SJM.N</t>
  </si>
  <si>
    <t>SJT.N</t>
  </si>
  <si>
    <t>SKT.N</t>
  </si>
  <si>
    <t>SKUL.OQ</t>
  </si>
  <si>
    <t>SKX.N</t>
  </si>
  <si>
    <t>SKYW.OQ</t>
  </si>
  <si>
    <t>SLB.N</t>
  </si>
  <si>
    <t>SLCA.N</t>
  </si>
  <si>
    <t>SLF.N</t>
  </si>
  <si>
    <t>SLG.N</t>
  </si>
  <si>
    <t>SLGN.OQ</t>
  </si>
  <si>
    <t>SLV.P</t>
  </si>
  <si>
    <t>SLW.N</t>
  </si>
  <si>
    <t>SM.N</t>
  </si>
  <si>
    <t>SMCI.OQ</t>
  </si>
  <si>
    <t>SMFG.N</t>
  </si>
  <si>
    <t>SMG.N</t>
  </si>
  <si>
    <t>SMH.P</t>
  </si>
  <si>
    <t>SMLP.N</t>
  </si>
  <si>
    <t>SMRT.OQ</t>
  </si>
  <si>
    <t>SN.N</t>
  </si>
  <si>
    <t>SNA.N</t>
  </si>
  <si>
    <t>SNAK.OQ</t>
  </si>
  <si>
    <t>SNCR.OQ</t>
  </si>
  <si>
    <t>SNDK.OQ</t>
  </si>
  <si>
    <t>SNE.N</t>
  </si>
  <si>
    <t>SNH.N</t>
  </si>
  <si>
    <t>SNHY.OQ</t>
  </si>
  <si>
    <t>SNI.OQ</t>
  </si>
  <si>
    <t>SNN.N</t>
  </si>
  <si>
    <t>SNPS.OQ</t>
  </si>
  <si>
    <t>SNV.N</t>
  </si>
  <si>
    <t>SNY.N</t>
  </si>
  <si>
    <t>SO.N</t>
  </si>
  <si>
    <t>SODA.OQ</t>
  </si>
  <si>
    <t>SOHU.OQ</t>
  </si>
  <si>
    <t>SON.N</t>
  </si>
  <si>
    <t>SONC.OQ</t>
  </si>
  <si>
    <t>SP.OQ</t>
  </si>
  <si>
    <t>SPA.N</t>
  </si>
  <si>
    <t>SPB.N</t>
  </si>
  <si>
    <t>SPG.N</t>
  </si>
  <si>
    <t>SPGI.N</t>
  </si>
  <si>
    <t>SPH.N</t>
  </si>
  <si>
    <t>SPIL.OQ</t>
  </si>
  <si>
    <t>SPLK.OQ</t>
  </si>
  <si>
    <t>SPLS.OQ</t>
  </si>
  <si>
    <t>SPN.N</t>
  </si>
  <si>
    <t>SPNC.OQ</t>
  </si>
  <si>
    <t>SPPI.OQ</t>
  </si>
  <si>
    <t>SPR.N</t>
  </si>
  <si>
    <t>SPTN.OQ</t>
  </si>
  <si>
    <t>SPWR.OQ</t>
  </si>
  <si>
    <t>SPXC.N</t>
  </si>
  <si>
    <t>SPY.P</t>
  </si>
  <si>
    <t>SQ.N</t>
  </si>
  <si>
    <t>SQI.OQ</t>
  </si>
  <si>
    <t>SQM.N</t>
  </si>
  <si>
    <t>SR.N</t>
  </si>
  <si>
    <t>SRC.N</t>
  </si>
  <si>
    <t>SRCL.OQ</t>
  </si>
  <si>
    <t>SRDX.OQ</t>
  </si>
  <si>
    <t>SRE.N</t>
  </si>
  <si>
    <t>SRG.N</t>
  </si>
  <si>
    <t>SSD.N</t>
  </si>
  <si>
    <t>SSI.N</t>
  </si>
  <si>
    <t>SSL.N</t>
  </si>
  <si>
    <t>SSNC.OQ</t>
  </si>
  <si>
    <t>SSNI.N</t>
  </si>
  <si>
    <t>SSP.N</t>
  </si>
  <si>
    <t>SSRI.OQ</t>
  </si>
  <si>
    <t>SSTK.N</t>
  </si>
  <si>
    <t>SSW.N</t>
  </si>
  <si>
    <t>SSYS.OQ</t>
  </si>
  <si>
    <t>ST.N</t>
  </si>
  <si>
    <t>STAA.OQ</t>
  </si>
  <si>
    <t>STAG.N</t>
  </si>
  <si>
    <t>STAR.N</t>
  </si>
  <si>
    <t>STAY.N</t>
  </si>
  <si>
    <t>STCK.OQ</t>
  </si>
  <si>
    <t>STE.N</t>
  </si>
  <si>
    <t>STI.N</t>
  </si>
  <si>
    <t>STJ.N</t>
  </si>
  <si>
    <t>STKL.OQ</t>
  </si>
  <si>
    <t>STLD.OQ</t>
  </si>
  <si>
    <t>STMP.OQ</t>
  </si>
  <si>
    <t>STO.N</t>
  </si>
  <si>
    <t>STON.N</t>
  </si>
  <si>
    <t>STOR.N</t>
  </si>
  <si>
    <t>STRA.OQ</t>
  </si>
  <si>
    <t>STRZA.OQ</t>
  </si>
  <si>
    <t>STT.N</t>
  </si>
  <si>
    <t>STWD.N</t>
  </si>
  <si>
    <t>STX.OQ</t>
  </si>
  <si>
    <t>STZ.N</t>
  </si>
  <si>
    <t>SU.N</t>
  </si>
  <si>
    <t>SUI.N</t>
  </si>
  <si>
    <t>SUM.N</t>
  </si>
  <si>
    <t>SUN.N</t>
  </si>
  <si>
    <t>SUNS.OQ</t>
  </si>
  <si>
    <t>SUP.N</t>
  </si>
  <si>
    <t>SWC.N</t>
  </si>
  <si>
    <t>SWFT.N</t>
  </si>
  <si>
    <t>SWHC.OQ</t>
  </si>
  <si>
    <t>SWIR.OQ</t>
  </si>
  <si>
    <t>SWK.N</t>
  </si>
  <si>
    <t>SWKS.OQ</t>
  </si>
  <si>
    <t>SWM.N</t>
  </si>
  <si>
    <t>SWN.N</t>
  </si>
  <si>
    <t>SWX.N</t>
  </si>
  <si>
    <t>SXC.N</t>
  </si>
  <si>
    <t>SXE.N</t>
  </si>
  <si>
    <t>SXI.N</t>
  </si>
  <si>
    <t>SXL.N</t>
  </si>
  <si>
    <t>SYF.N</t>
  </si>
  <si>
    <t>SYK.N</t>
  </si>
  <si>
    <t>SYKE.OQ</t>
  </si>
  <si>
    <t>SYMC.OQ</t>
  </si>
  <si>
    <t>SYNA.OQ</t>
  </si>
  <si>
    <t>SYRG.A</t>
  </si>
  <si>
    <t>SYT.N</t>
  </si>
  <si>
    <t>SYY.N</t>
  </si>
  <si>
    <t>T.N</t>
  </si>
  <si>
    <t>TA.N</t>
  </si>
  <si>
    <t>TACO.OQ</t>
  </si>
  <si>
    <t>TAHO.N</t>
  </si>
  <si>
    <t>TAL.N</t>
  </si>
  <si>
    <t>TAP.N</t>
  </si>
  <si>
    <t>TARO.N</t>
  </si>
  <si>
    <t>TASR.OQ</t>
  </si>
  <si>
    <t>TAST.OQ</t>
  </si>
  <si>
    <t>TAXI.OQ</t>
  </si>
  <si>
    <t>TCAP.N</t>
  </si>
  <si>
    <t>TCBI.OQ</t>
  </si>
  <si>
    <t>TCK.N</t>
  </si>
  <si>
    <t>TCO.N</t>
  </si>
  <si>
    <t>TCP.N</t>
  </si>
  <si>
    <t>TCPC.OQ</t>
  </si>
  <si>
    <t>TCRD.OQ</t>
  </si>
  <si>
    <t>TCS.N</t>
  </si>
  <si>
    <t>TCX.OQ</t>
  </si>
  <si>
    <t>TD.N</t>
  </si>
  <si>
    <t>TDC.N</t>
  </si>
  <si>
    <t>TDG.N</t>
  </si>
  <si>
    <t>TDS.N</t>
  </si>
  <si>
    <t>TDW.N</t>
  </si>
  <si>
    <t>TDY.N</t>
  </si>
  <si>
    <t>TECD.OQ</t>
  </si>
  <si>
    <t>TECH.OQ</t>
  </si>
  <si>
    <t>TEGP.N</t>
  </si>
  <si>
    <t>TEL.N</t>
  </si>
  <si>
    <t>TEP.N</t>
  </si>
  <si>
    <t>TER.N</t>
  </si>
  <si>
    <t>TERP.OQ</t>
  </si>
  <si>
    <t>TEVA.N</t>
  </si>
  <si>
    <t>TEX.N</t>
  </si>
  <si>
    <t>TFX.N</t>
  </si>
  <si>
    <t>TG.N</t>
  </si>
  <si>
    <t>TGA.OQ</t>
  </si>
  <si>
    <t>TGH.N</t>
  </si>
  <si>
    <t>TGI.N</t>
  </si>
  <si>
    <t>TGP.N</t>
  </si>
  <si>
    <t>TGT.N</t>
  </si>
  <si>
    <t>THC.N</t>
  </si>
  <si>
    <t>THG.N</t>
  </si>
  <si>
    <t>THO.N</t>
  </si>
  <si>
    <t>THR.N</t>
  </si>
  <si>
    <t>THS.N</t>
  </si>
  <si>
    <t>TI.N</t>
  </si>
  <si>
    <t>TIER.N</t>
  </si>
  <si>
    <t>TIF.N</t>
  </si>
  <si>
    <t>TILE.OQ</t>
  </si>
  <si>
    <t>TIME.N</t>
  </si>
  <si>
    <t>TISI.N</t>
  </si>
  <si>
    <t>TITN.OQ</t>
  </si>
  <si>
    <t>TIVO.OQ</t>
  </si>
  <si>
    <t>TJX.N</t>
  </si>
  <si>
    <t>TK.N</t>
  </si>
  <si>
    <t>TKR.N</t>
  </si>
  <si>
    <t>TLLP.N</t>
  </si>
  <si>
    <t>TLMR.OQ</t>
  </si>
  <si>
    <t>TLN.N</t>
  </si>
  <si>
    <t>TLRD.N</t>
  </si>
  <si>
    <t>TLT.OQ</t>
  </si>
  <si>
    <t>TM.N</t>
  </si>
  <si>
    <t>TMH.N</t>
  </si>
  <si>
    <t>TMHC.N</t>
  </si>
  <si>
    <t>TMK.N</t>
  </si>
  <si>
    <t>TMO.N</t>
  </si>
  <si>
    <t>TMST.N</t>
  </si>
  <si>
    <t>TMUS.OQ</t>
  </si>
  <si>
    <t>TNET.N</t>
  </si>
  <si>
    <t>TNGO.OQ</t>
  </si>
  <si>
    <t>TNK.N</t>
  </si>
  <si>
    <t>TNP.N</t>
  </si>
  <si>
    <t>TOL.N</t>
  </si>
  <si>
    <t>TOO.N</t>
  </si>
  <si>
    <t>TOT.N</t>
  </si>
  <si>
    <t>TPC.N</t>
  </si>
  <si>
    <t>TPUB.N</t>
  </si>
  <si>
    <t>TPX.N</t>
  </si>
  <si>
    <t>TRCO.N</t>
  </si>
  <si>
    <t>TREC.N</t>
  </si>
  <si>
    <t>TREE.OQ</t>
  </si>
  <si>
    <t>TREX.N</t>
  </si>
  <si>
    <t>TRGP.N</t>
  </si>
  <si>
    <t>TRI.N</t>
  </si>
  <si>
    <t>TRIP.OQ</t>
  </si>
  <si>
    <t>TRMB.OQ</t>
  </si>
  <si>
    <t>TRMK.OQ</t>
  </si>
  <si>
    <t>TRN.N</t>
  </si>
  <si>
    <t>TROW.OQ</t>
  </si>
  <si>
    <t>TROX.N</t>
  </si>
  <si>
    <t>TRP.N</t>
  </si>
  <si>
    <t>TRQ.N</t>
  </si>
  <si>
    <t>TRUE.OQ</t>
  </si>
  <si>
    <t>TRV.N</t>
  </si>
  <si>
    <t>TS.N</t>
  </si>
  <si>
    <t>TSCO.OQ</t>
  </si>
  <si>
    <t>TSL.N</t>
  </si>
  <si>
    <t>TSLA.OQ</t>
  </si>
  <si>
    <t>TSLX.N</t>
  </si>
  <si>
    <t>TSM.N</t>
  </si>
  <si>
    <t>TSN.N</t>
  </si>
  <si>
    <t>TSO.N</t>
  </si>
  <si>
    <t>TSRA.OQ</t>
  </si>
  <si>
    <t>TSRO.OQ</t>
  </si>
  <si>
    <t>TSS.N</t>
  </si>
  <si>
    <t>TSU.N</t>
  </si>
  <si>
    <t>TTC.N</t>
  </si>
  <si>
    <t>TTEC.OQ</t>
  </si>
  <si>
    <t>TTEK.OQ</t>
  </si>
  <si>
    <t>TTM.N</t>
  </si>
  <si>
    <t>TTS.OQ</t>
  </si>
  <si>
    <t>TTWO.OQ</t>
  </si>
  <si>
    <t>TU.N</t>
  </si>
  <si>
    <t>TUBE.OQ</t>
  </si>
  <si>
    <t>TUMI.N</t>
  </si>
  <si>
    <t>TUP.N</t>
  </si>
  <si>
    <t>TUR.P</t>
  </si>
  <si>
    <t>TV.N</t>
  </si>
  <si>
    <t>TVPT.N</t>
  </si>
  <si>
    <t>TWC.N</t>
  </si>
  <si>
    <t>TWI.N</t>
  </si>
  <si>
    <t>TWO.N</t>
  </si>
  <si>
    <t>TWOU.OQ</t>
  </si>
  <si>
    <t>TWTR.N</t>
  </si>
  <si>
    <t>TWX.N</t>
  </si>
  <si>
    <t>TX.N</t>
  </si>
  <si>
    <t>TXN.OQ</t>
  </si>
  <si>
    <t>TXRH.OQ</t>
  </si>
  <si>
    <t>TXT.N</t>
  </si>
  <si>
    <t>TXTR.N</t>
  </si>
  <si>
    <t>TYC.N</t>
  </si>
  <si>
    <t>TYL.N</t>
  </si>
  <si>
    <t>TZA.P</t>
  </si>
  <si>
    <t>UA.N</t>
  </si>
  <si>
    <t>UAL.N</t>
  </si>
  <si>
    <t>UAM.N</t>
  </si>
  <si>
    <t>UAN.N</t>
  </si>
  <si>
    <t>UAc.N</t>
  </si>
  <si>
    <t>UBNT.OQ</t>
  </si>
  <si>
    <t>UBS.N</t>
  </si>
  <si>
    <t>UBSI.OQ</t>
  </si>
  <si>
    <t>UCBI.OQ</t>
  </si>
  <si>
    <t>UDR.N</t>
  </si>
  <si>
    <t>UE.N</t>
  </si>
  <si>
    <t>UEIC.OQ</t>
  </si>
  <si>
    <t>UEPS.OQ</t>
  </si>
  <si>
    <t>UFCS.OQ</t>
  </si>
  <si>
    <t>UFPI.OQ</t>
  </si>
  <si>
    <t>UFS.N</t>
  </si>
  <si>
    <t>UGI.N</t>
  </si>
  <si>
    <t>UGP.N</t>
  </si>
  <si>
    <t>UHAL.OQ</t>
  </si>
  <si>
    <t>UHS.N</t>
  </si>
  <si>
    <t>UHT.N</t>
  </si>
  <si>
    <t>UIHC.OQ</t>
  </si>
  <si>
    <t>UL.N</t>
  </si>
  <si>
    <t>ULTA.OQ</t>
  </si>
  <si>
    <t>ULTI.OQ</t>
  </si>
  <si>
    <t>UMPQ.OQ</t>
  </si>
  <si>
    <t>UN.N</t>
  </si>
  <si>
    <t>UNFI.OQ</t>
  </si>
  <si>
    <t>UNG.P</t>
  </si>
  <si>
    <t>UNH.N</t>
  </si>
  <si>
    <t>UNM.N</t>
  </si>
  <si>
    <t>UNP.N</t>
  </si>
  <si>
    <t>UNT.N</t>
  </si>
  <si>
    <t>UNTD.OQ</t>
  </si>
  <si>
    <t>UPS.N</t>
  </si>
  <si>
    <t>URBN.OQ</t>
  </si>
  <si>
    <t>URI.N</t>
  </si>
  <si>
    <t>USAC.N</t>
  </si>
  <si>
    <t>USAT.OQ</t>
  </si>
  <si>
    <t>USB.N</t>
  </si>
  <si>
    <t>USCR.OQ</t>
  </si>
  <si>
    <t>USG.N</t>
  </si>
  <si>
    <t>USO.P</t>
  </si>
  <si>
    <t>USPH.N</t>
  </si>
  <si>
    <t>UTHR.OQ</t>
  </si>
  <si>
    <t>UTX.N</t>
  </si>
  <si>
    <t>UUUU.A</t>
  </si>
  <si>
    <t>UVE.N</t>
  </si>
  <si>
    <t>UVV.N</t>
  </si>
  <si>
    <t>UVXY.P</t>
  </si>
  <si>
    <t>V.N</t>
  </si>
  <si>
    <t>VA.OQ</t>
  </si>
  <si>
    <t>VAC.N</t>
  </si>
  <si>
    <t>VAL.N</t>
  </si>
  <si>
    <t>VALE.N</t>
  </si>
  <si>
    <t>VAR.N</t>
  </si>
  <si>
    <t>VC.N</t>
  </si>
  <si>
    <t>VCRA.N</t>
  </si>
  <si>
    <t>VDE.P</t>
  </si>
  <si>
    <t>VDSI.OQ</t>
  </si>
  <si>
    <t>VECO.OQ</t>
  </si>
  <si>
    <t>VEEV.N</t>
  </si>
  <si>
    <t>VER.N</t>
  </si>
  <si>
    <t>VET.N</t>
  </si>
  <si>
    <t>VFC.N</t>
  </si>
  <si>
    <t>VG.N</t>
  </si>
  <si>
    <t>VGR.N</t>
  </si>
  <si>
    <t>VHC.A</t>
  </si>
  <si>
    <t>VIAB.OQ</t>
  </si>
  <si>
    <t>VIAV.OQ</t>
  </si>
  <si>
    <t>VIP.OQ</t>
  </si>
  <si>
    <t>VIPS.N</t>
  </si>
  <si>
    <t>VIRT.OQ</t>
  </si>
  <si>
    <t>VISN.OQ</t>
  </si>
  <si>
    <t>VIVO.OQ</t>
  </si>
  <si>
    <t>VJET.N</t>
  </si>
  <si>
    <t>VLO.N</t>
  </si>
  <si>
    <t>VLP.N</t>
  </si>
  <si>
    <t>VLRS.N</t>
  </si>
  <si>
    <t>VLY.N</t>
  </si>
  <si>
    <t>VMC.N</t>
  </si>
  <si>
    <t>VMEM.N</t>
  </si>
  <si>
    <t>VMI.N</t>
  </si>
  <si>
    <t>VMW.N</t>
  </si>
  <si>
    <t>VNET.OQ</t>
  </si>
  <si>
    <t>VNO.N</t>
  </si>
  <si>
    <t>VNOM.OQ</t>
  </si>
  <si>
    <t>VNR.OQ</t>
  </si>
  <si>
    <t>VNTV.N</t>
  </si>
  <si>
    <t>VOD.OQ</t>
  </si>
  <si>
    <t>VOXX.OQ</t>
  </si>
  <si>
    <t>VOYA.N</t>
  </si>
  <si>
    <t>VR.N</t>
  </si>
  <si>
    <t>VRA.OQ</t>
  </si>
  <si>
    <t>VRNT.OQ</t>
  </si>
  <si>
    <t>VRSK.OQ</t>
  </si>
  <si>
    <t>VRSN.OQ</t>
  </si>
  <si>
    <t>VRTU.OQ</t>
  </si>
  <si>
    <t>VRTX.OQ</t>
  </si>
  <si>
    <t>VRX.N</t>
  </si>
  <si>
    <t>VSAT.OQ</t>
  </si>
  <si>
    <t>VSH.N</t>
  </si>
  <si>
    <t>VSI.N</t>
  </si>
  <si>
    <t>VSTO.N</t>
  </si>
  <si>
    <t>VTR.N</t>
  </si>
  <si>
    <t>VTTI.N</t>
  </si>
  <si>
    <t>VVC.N</t>
  </si>
  <si>
    <t>VXX.P</t>
  </si>
  <si>
    <t>VZ.N</t>
  </si>
  <si>
    <t>W.N</t>
  </si>
  <si>
    <t>WAB.N</t>
  </si>
  <si>
    <t>WAC.N</t>
  </si>
  <si>
    <t>WAFD.OQ</t>
  </si>
  <si>
    <t>WAIR.N</t>
  </si>
  <si>
    <t>WAL.N</t>
  </si>
  <si>
    <t>WAT.N</t>
  </si>
  <si>
    <t>WATT.OQ</t>
  </si>
  <si>
    <t>WB.OQ</t>
  </si>
  <si>
    <t>WBA.OQ</t>
  </si>
  <si>
    <t>WBAI.N</t>
  </si>
  <si>
    <t>WBMD.OQ</t>
  </si>
  <si>
    <t>WBS.N</t>
  </si>
  <si>
    <t>WCG.N</t>
  </si>
  <si>
    <t>WCN.N</t>
  </si>
  <si>
    <t>WD.N</t>
  </si>
  <si>
    <t>WDAY.N</t>
  </si>
  <si>
    <t>WDC.OQ</t>
  </si>
  <si>
    <t>WDR.N</t>
  </si>
  <si>
    <t>WEB.OQ</t>
  </si>
  <si>
    <t>WEC.N</t>
  </si>
  <si>
    <t>WEN.OQ</t>
  </si>
  <si>
    <t>WERN.OQ</t>
  </si>
  <si>
    <t>WES.N</t>
  </si>
  <si>
    <t>WETF.OQ</t>
  </si>
  <si>
    <t>WEX.N</t>
  </si>
  <si>
    <t>WFC.N</t>
  </si>
  <si>
    <t>WFM.OQ</t>
  </si>
  <si>
    <t>WFT.N</t>
  </si>
  <si>
    <t>WGL.N</t>
  </si>
  <si>
    <t>WGP.N</t>
  </si>
  <si>
    <t>WHR.N</t>
  </si>
  <si>
    <t>WIFI.OQ</t>
  </si>
  <si>
    <t>WIN.OQ</t>
  </si>
  <si>
    <t>WING.OQ</t>
  </si>
  <si>
    <t>WIX.OQ</t>
  </si>
  <si>
    <t>WK.N</t>
  </si>
  <si>
    <t>WLB.OQ</t>
  </si>
  <si>
    <t>WLH.N</t>
  </si>
  <si>
    <t>WLK.N</t>
  </si>
  <si>
    <t>WLKP.N</t>
  </si>
  <si>
    <t>WLL.N</t>
  </si>
  <si>
    <t>WLTW.OQ</t>
  </si>
  <si>
    <t>WM.N</t>
  </si>
  <si>
    <t>WMB.N</t>
  </si>
  <si>
    <t>WMC.N</t>
  </si>
  <si>
    <t>WMT.N</t>
  </si>
  <si>
    <t>WNC.N</t>
  </si>
  <si>
    <t>WNR.N</t>
  </si>
  <si>
    <t>WNRL.N</t>
  </si>
  <si>
    <t>WOOF.OQ</t>
  </si>
  <si>
    <t>WOR.N</t>
  </si>
  <si>
    <t>WPC.N</t>
  </si>
  <si>
    <t>WPG.N</t>
  </si>
  <si>
    <t>WPPGY.OQ</t>
  </si>
  <si>
    <t>WPX.N</t>
  </si>
  <si>
    <t>WPZ.N</t>
  </si>
  <si>
    <t>WR.N</t>
  </si>
  <si>
    <t>WRE.N</t>
  </si>
  <si>
    <t>WRI.N</t>
  </si>
  <si>
    <t>WRK.N</t>
  </si>
  <si>
    <t>WRLD.OQ</t>
  </si>
  <si>
    <t>WSM.N</t>
  </si>
  <si>
    <t>WST.N</t>
  </si>
  <si>
    <t>WSTC.OQ</t>
  </si>
  <si>
    <t>WTI.N</t>
  </si>
  <si>
    <t>WTR.N</t>
  </si>
  <si>
    <t>WTS.N</t>
  </si>
  <si>
    <t>WTW.N</t>
  </si>
  <si>
    <t>WU.N</t>
  </si>
  <si>
    <t>WUBA.N</t>
  </si>
  <si>
    <t>WWAV.N</t>
  </si>
  <si>
    <t>WWE.N</t>
  </si>
  <si>
    <t>WWW.N</t>
  </si>
  <si>
    <t>WY.N</t>
  </si>
  <si>
    <t>WYN.N</t>
  </si>
  <si>
    <t>WYNN.OQ</t>
  </si>
  <si>
    <t>X.N</t>
  </si>
  <si>
    <t>XBI.P</t>
  </si>
  <si>
    <t>XCO.N</t>
  </si>
  <si>
    <t>XEC.N</t>
  </si>
  <si>
    <t>XEL.N</t>
  </si>
  <si>
    <t>XHB.P</t>
  </si>
  <si>
    <t>XHR.N</t>
  </si>
  <si>
    <t>XIN.N</t>
  </si>
  <si>
    <t>XL.N</t>
  </si>
  <si>
    <t>XLB.P</t>
  </si>
  <si>
    <t>XLE.P</t>
  </si>
  <si>
    <t>XLI.P</t>
  </si>
  <si>
    <t>XLK.P</t>
  </si>
  <si>
    <t>XLNX.OQ</t>
  </si>
  <si>
    <t>XLP.P</t>
  </si>
  <si>
    <t>XLRN.OQ</t>
  </si>
  <si>
    <t>XLU.P</t>
  </si>
  <si>
    <t>XLV.P</t>
  </si>
  <si>
    <t>XLY.P</t>
  </si>
  <si>
    <t>XME.P</t>
  </si>
  <si>
    <t>XNET.OQ</t>
  </si>
  <si>
    <t>XOM.N</t>
  </si>
  <si>
    <t>XON.N</t>
  </si>
  <si>
    <t>XOP.P</t>
  </si>
  <si>
    <t>XOXO.N</t>
  </si>
  <si>
    <t>XPO.N</t>
  </si>
  <si>
    <t>XRAY.OQ</t>
  </si>
  <si>
    <t>XRDC.OQ</t>
  </si>
  <si>
    <t>XRM.N</t>
  </si>
  <si>
    <t>XRS.N</t>
  </si>
  <si>
    <t>XRT.P</t>
  </si>
  <si>
    <t>XRX.N</t>
  </si>
  <si>
    <t>XXIA.OQ</t>
  </si>
  <si>
    <t>XYL.N</t>
  </si>
  <si>
    <t>Y.N</t>
  </si>
  <si>
    <t>YELP.N</t>
  </si>
  <si>
    <t>YHOO.OQ</t>
  </si>
  <si>
    <t>YNDX.OQ</t>
  </si>
  <si>
    <t>YORW.OQ</t>
  </si>
  <si>
    <t>YPF.N</t>
  </si>
  <si>
    <t>YRCW.OQ</t>
  </si>
  <si>
    <t>YUM.N</t>
  </si>
  <si>
    <t>YY.OQ</t>
  </si>
  <si>
    <t>Z.OQ</t>
  </si>
  <si>
    <t>ZAGG.OQ</t>
  </si>
  <si>
    <t>ZAYO.N</t>
  </si>
  <si>
    <t>ZBH.N</t>
  </si>
  <si>
    <t>ZBRA.OQ</t>
  </si>
  <si>
    <t>ZEN.N</t>
  </si>
  <si>
    <t>ZEUS.OQ</t>
  </si>
  <si>
    <t>ZG.OQ</t>
  </si>
  <si>
    <t>ZION.OQ</t>
  </si>
  <si>
    <t>ZLTQ.OQ</t>
  </si>
  <si>
    <t>ZNGA.OQ</t>
  </si>
  <si>
    <t>ZOES.N</t>
  </si>
  <si>
    <t>ZTS.N</t>
  </si>
  <si>
    <t>ZUMZ.OQ</t>
  </si>
  <si>
    <t>0 - 3.0 %</t>
  </si>
  <si>
    <t>20.0 % +</t>
  </si>
  <si>
    <t>15.0 - 20.0 %</t>
  </si>
  <si>
    <t>10.0 - 15.0 %</t>
  </si>
  <si>
    <t>7.0 - 10.0 %</t>
  </si>
  <si>
    <t>3.0 - 7.0 %</t>
  </si>
  <si>
    <t>$50B +</t>
  </si>
  <si>
    <t>0 - $50M</t>
  </si>
  <si>
    <t>$50M - $250M</t>
  </si>
  <si>
    <t>$250M - $500M</t>
  </si>
  <si>
    <t>$500M - $1B</t>
  </si>
  <si>
    <t>$1B - $5B</t>
  </si>
  <si>
    <t>$5B - $10B</t>
  </si>
  <si>
    <t>$10B - $50B</t>
  </si>
  <si>
    <t>Large (100K +)</t>
  </si>
  <si>
    <t>Small (0 - 10K)</t>
  </si>
  <si>
    <t>Medium (10K - 100K)</t>
  </si>
  <si>
    <t xml:space="preserve">Ticker </t>
  </si>
  <si>
    <t>2016-05-30 00:00:00</t>
  </si>
  <si>
    <t>2016-05-30 00:00:01</t>
  </si>
  <si>
    <t>2016-05-30 00:00:02</t>
  </si>
  <si>
    <t>2016-05-30 00:00:03</t>
  </si>
  <si>
    <t>2016-05-30 00:00:04</t>
  </si>
  <si>
    <t>2016-05-30 00:00:05</t>
  </si>
  <si>
    <t>2016-05-30 00:00:06</t>
  </si>
  <si>
    <t>2016-05-30 00:00:07</t>
  </si>
  <si>
    <t>2016-05-30 00:00:08</t>
  </si>
  <si>
    <t>2016-05-30 00:00:09</t>
  </si>
  <si>
    <t>2016-05-30 00:00:10</t>
  </si>
  <si>
    <t>2016-05-30 00:00:11</t>
  </si>
  <si>
    <t>2016-05-30 00:00:12</t>
  </si>
  <si>
    <t>2016-05-30 00:00:13</t>
  </si>
  <si>
    <t>2016-05-30 00:00:14</t>
  </si>
  <si>
    <t>2016-05-30 00:00:15</t>
  </si>
  <si>
    <t>2016-05-30 00:00:16</t>
  </si>
  <si>
    <t>2016-05-30 00:00:17</t>
  </si>
  <si>
    <t>2016-05-30 00:00:18</t>
  </si>
  <si>
    <t>2016-05-30 00:00:19</t>
  </si>
  <si>
    <t>2016-05-30 00:00:20</t>
  </si>
  <si>
    <t>2016-05-30 00:00:21</t>
  </si>
  <si>
    <t>2016-05-30 00:00:22</t>
  </si>
  <si>
    <t>2016-05-30 00:00:23</t>
  </si>
  <si>
    <t>2016-05-30 00:00:24</t>
  </si>
  <si>
    <t>2016-05-30 00:00:25</t>
  </si>
  <si>
    <t>2016-05-30 00:00:26</t>
  </si>
  <si>
    <t>2016-05-30 00:00:27</t>
  </si>
  <si>
    <t>2016-05-30 00:00:28</t>
  </si>
  <si>
    <t>2016-05-30 00:00:29</t>
  </si>
  <si>
    <t>2016-05-30 00:00:30</t>
  </si>
  <si>
    <t>2016-05-30 00:00:31</t>
  </si>
  <si>
    <t>2016-05-30 00:00:32</t>
  </si>
  <si>
    <t>2016-05-30 00:00:33</t>
  </si>
  <si>
    <t>2016-05-30 00:00:34</t>
  </si>
  <si>
    <t>2016-05-30 00:00:35</t>
  </si>
  <si>
    <t>2016-05-30 00:00:36</t>
  </si>
  <si>
    <t>2016-05-30 00:00:37</t>
  </si>
  <si>
    <t>2016-05-30 00:00:38</t>
  </si>
  <si>
    <t>2016-05-30 00:00:39</t>
  </si>
  <si>
    <t>2016-05-30 00:00:40</t>
  </si>
  <si>
    <t>2016-05-30 00:00:41</t>
  </si>
  <si>
    <t>2016-05-30 00:00:42</t>
  </si>
  <si>
    <t>2016-05-30 00:00:43</t>
  </si>
  <si>
    <t>2016-05-30 00:00:44</t>
  </si>
  <si>
    <t>2016-05-30 00:00:45</t>
  </si>
  <si>
    <t>2016-05-30 00:00:46</t>
  </si>
  <si>
    <t>2016-05-30 00:00:47</t>
  </si>
  <si>
    <t>2016-05-30 00:00:48</t>
  </si>
  <si>
    <t>2016-05-30 00:00:49</t>
  </si>
  <si>
    <t>2016-05-30 00:00:50</t>
  </si>
  <si>
    <t>2016-05-30 00:00:51</t>
  </si>
  <si>
    <t>2016-05-30 00:00:52</t>
  </si>
  <si>
    <t>2016-05-30 00:00:53</t>
  </si>
  <si>
    <t>2016-05-30 00:00:54</t>
  </si>
  <si>
    <t>2016-05-30 00:00:55</t>
  </si>
  <si>
    <t>2016-05-30 00:00:56</t>
  </si>
  <si>
    <t>2016-05-30 00:00:57</t>
  </si>
  <si>
    <t>2016-05-30 00:00:58</t>
  </si>
  <si>
    <t>2016-05-30 00:00:59</t>
  </si>
  <si>
    <t>2016-05-30 00:00:60</t>
  </si>
  <si>
    <t>2016-05-30 00:00:61</t>
  </si>
  <si>
    <t>2016-05-30 00:00:62</t>
  </si>
  <si>
    <t>2016-05-30 00:00:63</t>
  </si>
  <si>
    <t>2016-05-30 00:00:64</t>
  </si>
  <si>
    <t>2016-05-30 00:00:65</t>
  </si>
  <si>
    <t>2016-05-30 00:00:66</t>
  </si>
  <si>
    <t>2016-05-30 00:00:67</t>
  </si>
  <si>
    <t>2016-05-30 00:00:68</t>
  </si>
  <si>
    <t>2016-05-30 00:00:69</t>
  </si>
  <si>
    <t>2016-05-30 00:00:70</t>
  </si>
  <si>
    <t>2016-05-30 00:00:71</t>
  </si>
  <si>
    <t>2016-05-30 00:00:72</t>
  </si>
  <si>
    <t>2016-05-30 00:00:73</t>
  </si>
  <si>
    <t>2016-05-30 00:00:74</t>
  </si>
  <si>
    <t>2016-05-30 00:00:75</t>
  </si>
  <si>
    <t>2016-05-30 00:00:76</t>
  </si>
  <si>
    <t>2016-05-30 00:00:77</t>
  </si>
  <si>
    <t>2016-05-30 00:00:78</t>
  </si>
  <si>
    <t>2016-05-30 00:00:79</t>
  </si>
  <si>
    <t>2016-05-30 00:00:80</t>
  </si>
  <si>
    <t>2016-05-30 00:00:81</t>
  </si>
  <si>
    <t>2016-05-30 00:00:82</t>
  </si>
  <si>
    <t>2016-05-30 00:00:83</t>
  </si>
  <si>
    <t>2016-05-30 00:00:84</t>
  </si>
  <si>
    <t>2016-05-30 00:00:85</t>
  </si>
  <si>
    <t>2016-05-30 00:00:86</t>
  </si>
  <si>
    <t>2016-05-30 00:00:87</t>
  </si>
  <si>
    <t>2016-05-30 00:00:88</t>
  </si>
  <si>
    <t>2016-05-30 00:00:89</t>
  </si>
  <si>
    <t>2016-05-30 00:00:90</t>
  </si>
  <si>
    <t>2016-05-30 00:00:91</t>
  </si>
  <si>
    <t>2016-05-30 00:00:92</t>
  </si>
  <si>
    <t>2016-05-30 00:00:93</t>
  </si>
  <si>
    <t>2016-05-30 00:00:94</t>
  </si>
  <si>
    <t>2016-05-30 00:00:95</t>
  </si>
  <si>
    <t>2016-05-30 00:00:96</t>
  </si>
  <si>
    <t>2016-05-30 00:00:97</t>
  </si>
  <si>
    <t>2016-05-30 00:00:98</t>
  </si>
  <si>
    <t>2016-05-30 00:00:99</t>
  </si>
  <si>
    <t>2016-05-30 00:00:100</t>
  </si>
  <si>
    <t>2016-05-30 00:00:101</t>
  </si>
  <si>
    <t>2016-05-30 00:00:102</t>
  </si>
  <si>
    <t>2016-05-30 00:00:103</t>
  </si>
  <si>
    <t>2016-05-30 00:00:104</t>
  </si>
  <si>
    <t>2016-05-30 00:00:105</t>
  </si>
  <si>
    <t>2016-05-30 00:00:106</t>
  </si>
  <si>
    <t>2016-05-30 00:00:107</t>
  </si>
  <si>
    <t>2016-05-30 00:00:108</t>
  </si>
  <si>
    <t>2016-05-30 00:00:109</t>
  </si>
  <si>
    <t>2016-05-30 00:00:110</t>
  </si>
  <si>
    <t>2016-05-30 00:00:111</t>
  </si>
  <si>
    <t>2016-05-30 00:00:112</t>
  </si>
  <si>
    <t>2016-05-30 00:00:113</t>
  </si>
  <si>
    <t>2016-05-30 00:00:114</t>
  </si>
  <si>
    <t>2016-05-30 00:00:115</t>
  </si>
  <si>
    <t>2016-05-30 00:00:116</t>
  </si>
  <si>
    <t>2016-05-30 00:00:117</t>
  </si>
  <si>
    <t>2016-05-30 00:00:118</t>
  </si>
  <si>
    <t>2016-05-30 00:00:119</t>
  </si>
  <si>
    <t>2016-05-30 00:00:120</t>
  </si>
  <si>
    <t>2016-05-30 00:00:121</t>
  </si>
  <si>
    <t>2016-05-30 00:00:122</t>
  </si>
  <si>
    <t>2016-05-30 00:00:123</t>
  </si>
  <si>
    <t>2016-05-30 00:00:124</t>
  </si>
  <si>
    <t>2016-05-30 00:00:125</t>
  </si>
  <si>
    <t>2016-05-30 00:00:126</t>
  </si>
  <si>
    <t>2016-05-30 00:00:127</t>
  </si>
  <si>
    <t>2016-05-30 00:00:128</t>
  </si>
  <si>
    <t>2016-05-30 00:00:129</t>
  </si>
  <si>
    <t>2016-05-30 00:00:130</t>
  </si>
  <si>
    <t>2016-05-30 00:00:131</t>
  </si>
  <si>
    <t>2016-05-30 00:00:132</t>
  </si>
  <si>
    <t>2016-05-30 00:00:133</t>
  </si>
  <si>
    <t>2016-05-30 00:00:134</t>
  </si>
  <si>
    <t>2016-05-30 00:00:135</t>
  </si>
  <si>
    <t>2016-05-30 00:00:136</t>
  </si>
  <si>
    <t>2016-05-30 00:00:137</t>
  </si>
  <si>
    <t>2016-05-30 00:00:138</t>
  </si>
  <si>
    <t>2016-05-30 00:00:139</t>
  </si>
  <si>
    <t>2016-05-30 00:00:140</t>
  </si>
  <si>
    <t>2016-05-30 00:00:141</t>
  </si>
  <si>
    <t>2016-05-30 00:00:142</t>
  </si>
  <si>
    <t>2016-05-30 00:00:143</t>
  </si>
  <si>
    <t>2016-05-30 00:00:144</t>
  </si>
  <si>
    <t>2016-05-30 00:00:145</t>
  </si>
  <si>
    <t>2016-05-30 00:00:146</t>
  </si>
  <si>
    <t>2016-05-30 00:00:147</t>
  </si>
  <si>
    <t>2016-05-30 00:00:148</t>
  </si>
  <si>
    <t>2016-05-30 00:00:149</t>
  </si>
  <si>
    <t>2016-05-30 00:00:150</t>
  </si>
  <si>
    <t>2016-05-30 00:00:151</t>
  </si>
  <si>
    <t>2016-05-30 00:00:152</t>
  </si>
  <si>
    <t>2016-05-30 00:00:153</t>
  </si>
  <si>
    <t>2016-05-30 00:00:154</t>
  </si>
  <si>
    <t>2016-05-30 00:00:155</t>
  </si>
  <si>
    <t>2016-05-30 00:00:156</t>
  </si>
  <si>
    <t>2016-05-30 00:00:157</t>
  </si>
  <si>
    <t>2016-05-30 00:00:158</t>
  </si>
  <si>
    <t>2016-05-30 00:00:159</t>
  </si>
  <si>
    <t>2016-05-30 00:00:160</t>
  </si>
  <si>
    <t>2016-05-30 00:00:161</t>
  </si>
  <si>
    <t>2016-05-30 00:00:162</t>
  </si>
  <si>
    <t>2016-05-30 00:00:163</t>
  </si>
  <si>
    <t>2016-05-30 00:00:164</t>
  </si>
  <si>
    <t>2016-05-30 00:00:165</t>
  </si>
  <si>
    <t>2016-05-30 00:00:166</t>
  </si>
  <si>
    <t>2016-05-30 00:00:167</t>
  </si>
  <si>
    <t>2016-05-30 00:00:168</t>
  </si>
  <si>
    <t>2016-05-30 00:00:169</t>
  </si>
  <si>
    <t>2016-05-30 00:00:170</t>
  </si>
  <si>
    <t>2016-05-30 00:00:171</t>
  </si>
  <si>
    <t>2016-05-30 00:00:172</t>
  </si>
  <si>
    <t>2016-05-30 00:00:173</t>
  </si>
  <si>
    <t>2016-05-30 00:00:174</t>
  </si>
  <si>
    <t>2016-05-30 00:00:175</t>
  </si>
  <si>
    <t>2016-05-30 00:00:176</t>
  </si>
  <si>
    <t>2016-05-30 00:00:177</t>
  </si>
  <si>
    <t>2016-05-30 00:00:178</t>
  </si>
  <si>
    <t>2016-05-30 00:00:179</t>
  </si>
  <si>
    <t>2016-05-30 00:00:180</t>
  </si>
  <si>
    <t>2016-05-30 00:00:181</t>
  </si>
  <si>
    <t>2016-05-30 00:00:182</t>
  </si>
  <si>
    <t>2016-05-30 00:00:183</t>
  </si>
  <si>
    <t>2016-05-30 00:00:184</t>
  </si>
  <si>
    <t>2016-05-30 00:00:185</t>
  </si>
  <si>
    <t>2016-05-30 00:00:186</t>
  </si>
  <si>
    <t>2016-05-30 00:00:187</t>
  </si>
  <si>
    <t>2016-05-30 00:00:188</t>
  </si>
  <si>
    <t>2016-05-30 00:00:189</t>
  </si>
  <si>
    <t>2016-05-30 00:00:190</t>
  </si>
  <si>
    <t>2016-05-30 00:00:191</t>
  </si>
  <si>
    <t>2016-05-30 00:00:192</t>
  </si>
  <si>
    <t>2016-05-30 00:00:193</t>
  </si>
  <si>
    <t>2016-05-30 00:00:194</t>
  </si>
  <si>
    <t>2016-05-30 00:00:195</t>
  </si>
  <si>
    <t>2016-05-30 00:00:196</t>
  </si>
  <si>
    <t>2016-05-30 00:00:197</t>
  </si>
  <si>
    <t>2016-05-30 00:00:198</t>
  </si>
  <si>
    <t>2016-05-30 00:00:199</t>
  </si>
  <si>
    <t>2016-05-30 00:00:200</t>
  </si>
  <si>
    <t>2016-05-30 00:00:201</t>
  </si>
  <si>
    <t>2016-05-30 00:00:202</t>
  </si>
  <si>
    <t>2016-05-30 00:00:203</t>
  </si>
  <si>
    <t>2016-05-30 00:00:204</t>
  </si>
  <si>
    <t>2016-05-30 00:00:205</t>
  </si>
  <si>
    <t>2016-05-30 00:00:206</t>
  </si>
  <si>
    <t>2016-05-30 00:00:207</t>
  </si>
  <si>
    <t>2016-05-30 00:00:208</t>
  </si>
  <si>
    <t>2016-05-30 00:00:209</t>
  </si>
  <si>
    <t>2016-05-30 00:00:210</t>
  </si>
  <si>
    <t>2016-05-30 00:00:211</t>
  </si>
  <si>
    <t>2016-05-30 00:00:212</t>
  </si>
  <si>
    <t>2016-05-30 00:00:213</t>
  </si>
  <si>
    <t>2016-05-30 00:00:214</t>
  </si>
  <si>
    <t>2016-05-30 00:00:215</t>
  </si>
  <si>
    <t>2016-05-30 00:00:216</t>
  </si>
  <si>
    <t>2016-05-30 00:00:217</t>
  </si>
  <si>
    <t>2016-05-30 00:00:218</t>
  </si>
  <si>
    <t>2016-05-30 00:00:219</t>
  </si>
  <si>
    <t>2016-05-30 00:00:220</t>
  </si>
  <si>
    <t>2016-05-30 00:00:221</t>
  </si>
  <si>
    <t>2016-05-30 00:00:222</t>
  </si>
  <si>
    <t>2016-05-30 00:00:223</t>
  </si>
  <si>
    <t>2016-05-30 00:00:224</t>
  </si>
  <si>
    <t>2016-05-30 00:00:225</t>
  </si>
  <si>
    <t>2016-05-30 00:00:226</t>
  </si>
  <si>
    <t>2016-05-30 00:00:227</t>
  </si>
  <si>
    <t>2016-05-30 00:00:228</t>
  </si>
  <si>
    <t>2016-05-30 00:00:229</t>
  </si>
  <si>
    <t>2016-05-30 00:00:230</t>
  </si>
  <si>
    <t>2016-05-30 00:00:231</t>
  </si>
  <si>
    <t>2016-05-30 00:00:232</t>
  </si>
  <si>
    <t>2016-05-30 00:00:233</t>
  </si>
  <si>
    <t>2016-05-30 00:00:234</t>
  </si>
  <si>
    <t>2016-05-30 00:00:235</t>
  </si>
  <si>
    <t>2016-05-30 00:00:236</t>
  </si>
  <si>
    <t>2016-05-30 00:00:237</t>
  </si>
  <si>
    <t>2016-05-30 00:00:238</t>
  </si>
  <si>
    <t>2016-05-30 00:00:239</t>
  </si>
  <si>
    <t>2016-05-30 00:00:240</t>
  </si>
  <si>
    <t>2016-05-30 00:00:241</t>
  </si>
  <si>
    <t>2016-05-30 00:00:242</t>
  </si>
  <si>
    <t>2016-05-30 00:00:243</t>
  </si>
  <si>
    <t>2016-05-30 00:00:244</t>
  </si>
  <si>
    <t>2016-05-30 00:00:245</t>
  </si>
  <si>
    <t>2016-05-30 00:00:246</t>
  </si>
  <si>
    <t>2016-05-30 00:00:247</t>
  </si>
  <si>
    <t>2016-05-30 00:00:248</t>
  </si>
  <si>
    <t>2016-05-30 00:00:249</t>
  </si>
  <si>
    <t>2016-05-30 00:00:250</t>
  </si>
  <si>
    <t>2016-05-30 00:00:251</t>
  </si>
  <si>
    <t>2016-05-30 00:00:252</t>
  </si>
  <si>
    <t>2016-05-30 00:00:253</t>
  </si>
  <si>
    <t>2016-05-30 00:00:254</t>
  </si>
  <si>
    <t>2016-05-30 00:00:255</t>
  </si>
  <si>
    <t>2016-05-30 00:00:256</t>
  </si>
  <si>
    <t>2016-05-30 00:00:257</t>
  </si>
  <si>
    <t>2016-05-30 00:00:258</t>
  </si>
  <si>
    <t>2016-05-30 00:00:259</t>
  </si>
  <si>
    <t>2016-05-30 00:00:260</t>
  </si>
  <si>
    <t>2016-05-30 00:00:261</t>
  </si>
  <si>
    <t>2016-05-30 00:00:262</t>
  </si>
  <si>
    <t>2016-05-30 00:00:263</t>
  </si>
  <si>
    <t>2016-05-30 00:00:264</t>
  </si>
  <si>
    <t>2016-05-30 00:00:265</t>
  </si>
  <si>
    <t>2016-05-30 00:00:266</t>
  </si>
  <si>
    <t>2016-05-30 00:00:267</t>
  </si>
  <si>
    <t>2016-05-30 00:00:268</t>
  </si>
  <si>
    <t>2016-05-30 00:00:269</t>
  </si>
  <si>
    <t>2016-05-30 00:00:270</t>
  </si>
  <si>
    <t>2016-05-30 00:00:271</t>
  </si>
  <si>
    <t>2016-05-30 00:00:272</t>
  </si>
  <si>
    <t>2016-05-30 00:00:273</t>
  </si>
  <si>
    <t>2016-05-30 00:00:274</t>
  </si>
  <si>
    <t>2016-05-30 00:00:275</t>
  </si>
  <si>
    <t>2016-05-30 00:00:276</t>
  </si>
  <si>
    <t>2016-05-30 00:00:277</t>
  </si>
  <si>
    <t>2016-05-30 00:00:278</t>
  </si>
  <si>
    <t>2016-05-30 00:00:279</t>
  </si>
  <si>
    <t>2016-05-30 00:00:280</t>
  </si>
  <si>
    <t>2016-05-30 00:00:281</t>
  </si>
  <si>
    <t>2016-05-30 00:00:282</t>
  </si>
  <si>
    <t>2016-05-30 00:00:283</t>
  </si>
  <si>
    <t>2016-05-30 00:00:284</t>
  </si>
  <si>
    <t>2016-05-30 00:00:285</t>
  </si>
  <si>
    <t>2016-05-30 00:00:286</t>
  </si>
  <si>
    <t>2016-05-30 00:00:287</t>
  </si>
  <si>
    <t>2016-05-30 00:00:288</t>
  </si>
  <si>
    <t>2016-05-30 00:00:289</t>
  </si>
  <si>
    <t>2016-05-30 00:00:290</t>
  </si>
  <si>
    <t>2016-05-30 00:00:291</t>
  </si>
  <si>
    <t>2016-05-30 00:00:292</t>
  </si>
  <si>
    <t>2016-05-30 00:00:293</t>
  </si>
  <si>
    <t>2016-05-30 00:00:294</t>
  </si>
  <si>
    <t>2016-05-30 00:00:295</t>
  </si>
  <si>
    <t>2016-05-30 00:00:296</t>
  </si>
  <si>
    <t>2016-05-30 00:00:297</t>
  </si>
  <si>
    <t>2016-05-30 00:00:298</t>
  </si>
  <si>
    <t>2016-05-30 00:00:299</t>
  </si>
  <si>
    <t>2016-05-30 00:00:300</t>
  </si>
  <si>
    <t>2016-05-30 00:00:301</t>
  </si>
  <si>
    <t>2016-05-30 00:00:302</t>
  </si>
  <si>
    <t>2016-05-30 00:00:303</t>
  </si>
  <si>
    <t>2016-05-30 00:00:304</t>
  </si>
  <si>
    <t>2016-05-30 00:00:305</t>
  </si>
  <si>
    <t>2016-05-30 00:00:306</t>
  </si>
  <si>
    <t>2016-05-30 00:00:307</t>
  </si>
  <si>
    <t>2016-05-30 00:00:308</t>
  </si>
  <si>
    <t>2016-05-30 00:00:309</t>
  </si>
  <si>
    <t>2016-05-30 00:00:310</t>
  </si>
  <si>
    <t>2016-05-30 00:00:311</t>
  </si>
  <si>
    <t>2016-05-30 00:00:312</t>
  </si>
  <si>
    <t>2016-05-30 00:00:313</t>
  </si>
  <si>
    <t>2016-05-30 00:00:314</t>
  </si>
  <si>
    <t>2016-05-30 00:00:315</t>
  </si>
  <si>
    <t>2016-05-30 00:00:316</t>
  </si>
  <si>
    <t>2016-05-30 00:00:317</t>
  </si>
  <si>
    <t>2016-05-30 00:00:318</t>
  </si>
  <si>
    <t>2016-05-30 00:00:319</t>
  </si>
  <si>
    <t>2016-05-30 00:00:320</t>
  </si>
  <si>
    <t>2016-05-30 00:00:321</t>
  </si>
  <si>
    <t>2016-05-30 00:00:322</t>
  </si>
  <si>
    <t>2016-05-30 00:00:323</t>
  </si>
  <si>
    <t>2016-05-30 00:00:324</t>
  </si>
  <si>
    <t>2016-05-30 00:00:325</t>
  </si>
  <si>
    <t>2016-05-30 00:00:326</t>
  </si>
  <si>
    <t>2016-05-30 00:00:327</t>
  </si>
  <si>
    <t>2016-05-30 00:00:328</t>
  </si>
  <si>
    <t>2016-05-30 00:00:329</t>
  </si>
  <si>
    <t>2016-05-30 00:00:330</t>
  </si>
  <si>
    <t>2016-05-30 00:00:331</t>
  </si>
  <si>
    <t>2016-05-30 00:00:332</t>
  </si>
  <si>
    <t>2016-05-30 00:00:333</t>
  </si>
  <si>
    <t>2016-05-30 00:00:334</t>
  </si>
  <si>
    <t>2016-05-30 00:00:335</t>
  </si>
  <si>
    <t>2016-05-30 00:00:336</t>
  </si>
  <si>
    <t>2016-05-30 00:00:337</t>
  </si>
  <si>
    <t>2016-05-30 00:00:338</t>
  </si>
  <si>
    <t>2016-05-30 00:00:339</t>
  </si>
  <si>
    <t>2016-05-30 00:00:340</t>
  </si>
  <si>
    <t>2016-05-30 00:00:341</t>
  </si>
  <si>
    <t>2016-05-30 00:00:342</t>
  </si>
  <si>
    <t>2016-05-30 00:00:343</t>
  </si>
  <si>
    <t>2016-05-30 00:00:344</t>
  </si>
  <si>
    <t>2016-05-30 00:00:345</t>
  </si>
  <si>
    <t>2016-05-30 00:00:346</t>
  </si>
  <si>
    <t>2016-05-30 00:00:347</t>
  </si>
  <si>
    <t>2016-05-30 00:00:348</t>
  </si>
  <si>
    <t>2016-05-30 00:00:349</t>
  </si>
  <si>
    <t>2016-05-30 00:00:350</t>
  </si>
  <si>
    <t>2016-05-30 00:00:351</t>
  </si>
  <si>
    <t>2016-05-30 00:00:352</t>
  </si>
  <si>
    <t>2016-05-30 00:00:353</t>
  </si>
  <si>
    <t>2016-05-30 00:00:354</t>
  </si>
  <si>
    <t>2016-05-30 00:00:355</t>
  </si>
  <si>
    <t>2016-05-30 00:00:356</t>
  </si>
  <si>
    <t>2016-05-30 00:00:357</t>
  </si>
  <si>
    <t>2016-05-30 00:00:358</t>
  </si>
  <si>
    <t>2016-05-30 00:00:359</t>
  </si>
  <si>
    <t>2016-05-30 00:00:360</t>
  </si>
  <si>
    <t>2016-05-30 00:00:361</t>
  </si>
  <si>
    <t>2016-05-30 00:00:362</t>
  </si>
  <si>
    <t>2016-05-30 00:00:363</t>
  </si>
  <si>
    <t>2016-05-30 00:00:364</t>
  </si>
  <si>
    <t>2016-05-30 00:00:365</t>
  </si>
  <si>
    <t>2016-05-30 00:00:366</t>
  </si>
  <si>
    <t>2016-05-30 00:00:367</t>
  </si>
  <si>
    <t>2016-05-30 00:00:368</t>
  </si>
  <si>
    <t>2016-05-30 00:00:369</t>
  </si>
  <si>
    <t>2016-05-30 00:00:370</t>
  </si>
  <si>
    <t>2016-05-30 00:00:371</t>
  </si>
  <si>
    <t>2016-05-30 00:00:372</t>
  </si>
  <si>
    <t>2016-05-30 00:00:373</t>
  </si>
  <si>
    <t>2016-05-30 00:00:374</t>
  </si>
  <si>
    <t>2016-05-30 00:00:375</t>
  </si>
  <si>
    <t>2016-05-30 00:00:376</t>
  </si>
  <si>
    <t>2016-05-30 00:00:377</t>
  </si>
  <si>
    <t>2016-05-30 00:00:378</t>
  </si>
  <si>
    <t>2016-05-30 00:00:379</t>
  </si>
  <si>
    <t>2016-05-30 00:00:380</t>
  </si>
  <si>
    <t>2016-05-30 00:00:381</t>
  </si>
  <si>
    <t>2016-05-30 00:00:382</t>
  </si>
  <si>
    <t>2016-05-30 00:00:383</t>
  </si>
  <si>
    <t>2016-05-30 00:00:384</t>
  </si>
  <si>
    <t>2016-05-30 00:00:385</t>
  </si>
  <si>
    <t>2016-05-30 00:00:386</t>
  </si>
  <si>
    <t>2016-05-30 00:00:387</t>
  </si>
  <si>
    <t>2016-05-30 00:00:388</t>
  </si>
  <si>
    <t>2016-05-30 00:00:389</t>
  </si>
  <si>
    <t>2016-05-30 00:00:390</t>
  </si>
  <si>
    <t>2016-05-30 00:00:391</t>
  </si>
  <si>
    <t>2016-05-30 00:00:392</t>
  </si>
  <si>
    <t>2016-05-30 00:00:393</t>
  </si>
  <si>
    <t>2016-05-30 00:00:394</t>
  </si>
  <si>
    <t>2016-05-30 00:00:395</t>
  </si>
  <si>
    <t>2016-05-30 00:00:396</t>
  </si>
  <si>
    <t>2016-05-30 00:00:397</t>
  </si>
  <si>
    <t>2016-05-30 00:00:398</t>
  </si>
  <si>
    <t>2016-05-30 00:00:399</t>
  </si>
  <si>
    <t>2016-05-30 00:00:400</t>
  </si>
  <si>
    <t>2016-05-30 00:00:401</t>
  </si>
  <si>
    <t>2016-05-30 00:00:402</t>
  </si>
  <si>
    <t>2016-05-30 00:00:403</t>
  </si>
  <si>
    <t>2016-05-30 00:00:404</t>
  </si>
  <si>
    <t>2016-05-30 00:00:405</t>
  </si>
  <si>
    <t>2016-05-30 00:00:406</t>
  </si>
  <si>
    <t>2016-05-30 00:00:407</t>
  </si>
  <si>
    <t>2016-05-30 00:00:408</t>
  </si>
  <si>
    <t>2016-05-30 00:00:409</t>
  </si>
  <si>
    <t>2016-05-30 00:00:410</t>
  </si>
  <si>
    <t>2016-05-30 00:00:411</t>
  </si>
  <si>
    <t>2016-05-30 00:00:412</t>
  </si>
  <si>
    <t>2016-05-30 00:00:413</t>
  </si>
  <si>
    <t>2016-05-30 00:00:414</t>
  </si>
  <si>
    <t>2016-05-30 00:00:415</t>
  </si>
  <si>
    <t>2016-05-30 00:00:416</t>
  </si>
  <si>
    <t>2016-05-30 00:00:417</t>
  </si>
  <si>
    <t>2016-05-30 00:00:418</t>
  </si>
  <si>
    <t>2016-05-30 00:00:419</t>
  </si>
  <si>
    <t>2016-05-30 00:00:420</t>
  </si>
  <si>
    <t>2016-05-30 00:00:421</t>
  </si>
  <si>
    <t>2016-05-30 00:00:422</t>
  </si>
  <si>
    <t>2016-05-30 00:00:423</t>
  </si>
  <si>
    <t>2016-05-30 00:00:424</t>
  </si>
  <si>
    <t>2016-05-30 00:00:425</t>
  </si>
  <si>
    <t>2016-05-30 00:00:426</t>
  </si>
  <si>
    <t>2016-05-30 00:00:427</t>
  </si>
  <si>
    <t>2016-05-30 00:00:428</t>
  </si>
  <si>
    <t>2016-05-30 00:00:429</t>
  </si>
  <si>
    <t>2016-05-30 00:00:430</t>
  </si>
  <si>
    <t>2016-05-30 00:00:431</t>
  </si>
  <si>
    <t>2016-05-30 00:00:432</t>
  </si>
  <si>
    <t>2016-05-30 00:00:433</t>
  </si>
  <si>
    <t>2016-05-30 00:00:434</t>
  </si>
  <si>
    <t>2016-05-30 00:00:435</t>
  </si>
  <si>
    <t>2016-05-30 00:00:436</t>
  </si>
  <si>
    <t>2016-05-30 00:00:437</t>
  </si>
  <si>
    <t>2016-05-30 00:00:438</t>
  </si>
  <si>
    <t>2016-05-30 00:00:439</t>
  </si>
  <si>
    <t>2016-05-30 00:00:440</t>
  </si>
  <si>
    <t>2016-05-30 00:00:441</t>
  </si>
  <si>
    <t>2016-05-30 00:00:442</t>
  </si>
  <si>
    <t>2016-05-30 00:00:443</t>
  </si>
  <si>
    <t>2016-05-30 00:00:444</t>
  </si>
  <si>
    <t>2016-05-30 00:00:445</t>
  </si>
  <si>
    <t>2016-05-30 00:00:446</t>
  </si>
  <si>
    <t>2016-05-30 00:00:447</t>
  </si>
  <si>
    <t>2016-05-30 00:00:448</t>
  </si>
  <si>
    <t>2016-05-30 00:00:449</t>
  </si>
  <si>
    <t>2016-05-30 00:00:450</t>
  </si>
  <si>
    <t>2016-05-30 00:00:451</t>
  </si>
  <si>
    <t>2016-05-30 00:00:452</t>
  </si>
  <si>
    <t>2016-05-30 00:00:453</t>
  </si>
  <si>
    <t>2016-05-30 00:00:454</t>
  </si>
  <si>
    <t>2016-05-30 00:00:455</t>
  </si>
  <si>
    <t>2016-05-30 00:00:456</t>
  </si>
  <si>
    <t>2016-05-30 00:00:457</t>
  </si>
  <si>
    <t>2016-05-30 00:00:458</t>
  </si>
  <si>
    <t>2016-05-30 00:00:459</t>
  </si>
  <si>
    <t>2016-05-30 00:00:460</t>
  </si>
  <si>
    <t>2016-05-30 00:00:461</t>
  </si>
  <si>
    <t>2016-05-30 00:00:462</t>
  </si>
  <si>
    <t>2016-05-30 00:00:463</t>
  </si>
  <si>
    <t>2016-05-30 00:00:464</t>
  </si>
  <si>
    <t>2016-05-30 00:00:465</t>
  </si>
  <si>
    <t>2016-05-30 00:00:466</t>
  </si>
  <si>
    <t>2016-05-30 00:00:467</t>
  </si>
  <si>
    <t>2016-05-30 00:00:468</t>
  </si>
  <si>
    <t>2016-05-30 00:00:469</t>
  </si>
  <si>
    <t>2016-05-30 00:00:470</t>
  </si>
  <si>
    <t>2016-05-30 00:00:471</t>
  </si>
  <si>
    <t>2016-05-30 00:00:472</t>
  </si>
  <si>
    <t>2016-05-30 00:00:473</t>
  </si>
  <si>
    <t>2016-05-30 00:00:474</t>
  </si>
  <si>
    <t>2016-05-30 00:00:475</t>
  </si>
  <si>
    <t>2016-05-30 00:00:476</t>
  </si>
  <si>
    <t>2016-05-30 00:00:477</t>
  </si>
  <si>
    <t>2016-05-30 00:00:478</t>
  </si>
  <si>
    <t>2016-05-30 00:00:479</t>
  </si>
  <si>
    <t>2016-05-30 00:00:480</t>
  </si>
  <si>
    <t>2016-05-30 00:00:481</t>
  </si>
  <si>
    <t>2016-05-30 00:00:482</t>
  </si>
  <si>
    <t>2016-05-30 00:00:483</t>
  </si>
  <si>
    <t>2016-05-30 00:00:484</t>
  </si>
  <si>
    <t>2016-05-30 00:00:485</t>
  </si>
  <si>
    <t>2016-05-30 00:00:486</t>
  </si>
  <si>
    <t>2016-05-30 00:00:487</t>
  </si>
  <si>
    <t>2016-05-30 00:00:488</t>
  </si>
  <si>
    <t>2016-05-30 00:00:489</t>
  </si>
  <si>
    <t>2016-05-30 00:00:490</t>
  </si>
  <si>
    <t>2016-05-30 00:00:491</t>
  </si>
  <si>
    <t>2016-05-30 00:00:492</t>
  </si>
  <si>
    <t>2016-05-30 00:00:493</t>
  </si>
  <si>
    <t>2016-05-30 00:00:494</t>
  </si>
  <si>
    <t>2016-05-30 00:00:495</t>
  </si>
  <si>
    <t>2016-05-30 00:00:496</t>
  </si>
  <si>
    <t>2016-05-30 00:00:497</t>
  </si>
  <si>
    <t>2016-05-30 00:00:498</t>
  </si>
  <si>
    <t>2016-05-30 00:00:499</t>
  </si>
  <si>
    <t>2016-05-30 00:00:500</t>
  </si>
  <si>
    <t>2016-05-30 00:00:501</t>
  </si>
  <si>
    <t>2016-05-30 00:00:502</t>
  </si>
  <si>
    <t>2016-05-30 00:00:503</t>
  </si>
  <si>
    <t>2016-05-30 00:00:504</t>
  </si>
  <si>
    <t>2016-05-30 00:00:505</t>
  </si>
  <si>
    <t>2016-05-30 00:00:506</t>
  </si>
  <si>
    <t>2016-05-30 00:00:507</t>
  </si>
  <si>
    <t>2016-05-30 00:00:508</t>
  </si>
  <si>
    <t>2016-05-30 00:00:509</t>
  </si>
  <si>
    <t>2016-05-30 00:00:510</t>
  </si>
  <si>
    <t>2016-05-30 00:00:511</t>
  </si>
  <si>
    <t>2016-05-30 00:00:512</t>
  </si>
  <si>
    <t>2016-05-30 00:00:513</t>
  </si>
  <si>
    <t>2016-05-30 00:00:514</t>
  </si>
  <si>
    <t>2016-05-30 00:00:515</t>
  </si>
  <si>
    <t>2016-05-30 00:00:516</t>
  </si>
  <si>
    <t>2016-05-30 00:00:517</t>
  </si>
  <si>
    <t>2016-05-30 00:00:518</t>
  </si>
  <si>
    <t>2016-05-30 00:00:519</t>
  </si>
  <si>
    <t>2016-05-30 00:00:520</t>
  </si>
  <si>
    <t>2016-05-30 00:00:521</t>
  </si>
  <si>
    <t>2016-05-30 00:00:522</t>
  </si>
  <si>
    <t>2016-05-30 00:00:523</t>
  </si>
  <si>
    <t>2016-05-30 00:00:524</t>
  </si>
  <si>
    <t>2016-05-30 00:00:525</t>
  </si>
  <si>
    <t>2016-05-30 00:00:526</t>
  </si>
  <si>
    <t>2016-05-30 00:00:527</t>
  </si>
  <si>
    <t>2016-05-30 00:00:528</t>
  </si>
  <si>
    <t>2016-05-30 00:00:529</t>
  </si>
  <si>
    <t>2016-05-30 00:00:530</t>
  </si>
  <si>
    <t>2016-05-30 00:00:531</t>
  </si>
  <si>
    <t>2016-05-30 00:00:532</t>
  </si>
  <si>
    <t>2016-05-30 00:00:533</t>
  </si>
  <si>
    <t>2016-05-30 00:00:534</t>
  </si>
  <si>
    <t>2016-05-30 00:00:535</t>
  </si>
  <si>
    <t>2016-05-30 00:00:536</t>
  </si>
  <si>
    <t>2016-05-30 00:00:537</t>
  </si>
  <si>
    <t>2016-05-30 00:00:538</t>
  </si>
  <si>
    <t>2016-05-30 00:00:539</t>
  </si>
  <si>
    <t>2016-05-30 00:00:540</t>
  </si>
  <si>
    <t>2016-05-30 00:00:541</t>
  </si>
  <si>
    <t>2016-05-30 00:00:542</t>
  </si>
  <si>
    <t>2016-05-30 00:00:543</t>
  </si>
  <si>
    <t>2016-05-30 00:00:544</t>
  </si>
  <si>
    <t>2016-05-30 00:00:545</t>
  </si>
  <si>
    <t>2016-05-30 00:00:546</t>
  </si>
  <si>
    <t>2016-05-30 00:00:547</t>
  </si>
  <si>
    <t>2016-05-30 00:00:548</t>
  </si>
  <si>
    <t>2016-05-30 00:00:549</t>
  </si>
  <si>
    <t>2016-05-30 00:00:550</t>
  </si>
  <si>
    <t>2016-05-30 00:00:551</t>
  </si>
  <si>
    <t>2016-05-30 00:00:552</t>
  </si>
  <si>
    <t>2016-05-30 00:00:553</t>
  </si>
  <si>
    <t>2016-05-30 00:00:554</t>
  </si>
  <si>
    <t>2016-05-30 00:00:555</t>
  </si>
  <si>
    <t>2016-05-30 00:00:556</t>
  </si>
  <si>
    <t>2016-05-30 00:00:557</t>
  </si>
  <si>
    <t>2016-05-30 00:00:558</t>
  </si>
  <si>
    <t>2016-05-30 00:00:559</t>
  </si>
  <si>
    <t>2016-05-30 00:00:560</t>
  </si>
  <si>
    <t>2016-05-30 00:00:561</t>
  </si>
  <si>
    <t>2016-05-30 00:00:562</t>
  </si>
  <si>
    <t>2016-05-30 00:00:563</t>
  </si>
  <si>
    <t>2016-05-30 00:00:564</t>
  </si>
  <si>
    <t>2016-05-30 00:00:565</t>
  </si>
  <si>
    <t>2016-05-30 00:00:566</t>
  </si>
  <si>
    <t>2016-05-30 00:00:567</t>
  </si>
  <si>
    <t>2016-05-30 00:00:568</t>
  </si>
  <si>
    <t>2016-05-30 00:00:569</t>
  </si>
  <si>
    <t>2016-05-30 00:00:570</t>
  </si>
  <si>
    <t>2016-05-30 00:00:571</t>
  </si>
  <si>
    <t>2016-05-30 00:00:572</t>
  </si>
  <si>
    <t>2016-05-30 00:00:573</t>
  </si>
  <si>
    <t>2016-05-30 00:00:574</t>
  </si>
  <si>
    <t>2016-05-30 00:00:575</t>
  </si>
  <si>
    <t>2016-05-30 00:00:576</t>
  </si>
  <si>
    <t>2016-05-30 00:00:577</t>
  </si>
  <si>
    <t>2016-05-30 00:00:578</t>
  </si>
  <si>
    <t>2016-05-30 00:00:579</t>
  </si>
  <si>
    <t>2016-05-30 00:00:580</t>
  </si>
  <si>
    <t>2016-05-30 00:00:581</t>
  </si>
  <si>
    <t>2016-05-30 00:00:582</t>
  </si>
  <si>
    <t>2016-05-30 00:00:583</t>
  </si>
  <si>
    <t>2016-05-30 00:00:584</t>
  </si>
  <si>
    <t>2016-05-30 00:00:585</t>
  </si>
  <si>
    <t>2016-05-30 00:00:586</t>
  </si>
  <si>
    <t>2016-05-30 00:00:587</t>
  </si>
  <si>
    <t>2016-05-30 00:00:588</t>
  </si>
  <si>
    <t>2016-05-30 00:00:589</t>
  </si>
  <si>
    <t>2016-05-30 00:00:590</t>
  </si>
  <si>
    <t>2016-05-30 00:00:591</t>
  </si>
  <si>
    <t>2016-05-30 00:00:592</t>
  </si>
  <si>
    <t>2016-05-30 00:00:593</t>
  </si>
  <si>
    <t>2016-05-30 00:00:594</t>
  </si>
  <si>
    <t>2016-05-30 00:00:595</t>
  </si>
  <si>
    <t>2016-05-30 00:00:596</t>
  </si>
  <si>
    <t>2016-05-30 00:00:597</t>
  </si>
  <si>
    <t>2016-05-30 00:00:598</t>
  </si>
  <si>
    <t>2016-05-30 00:00:599</t>
  </si>
  <si>
    <t>2016-05-30 00:00:600</t>
  </si>
  <si>
    <t>2016-05-30 00:00:601</t>
  </si>
  <si>
    <t>2016-05-30 00:00:602</t>
  </si>
  <si>
    <t>2016-05-30 00:00:603</t>
  </si>
  <si>
    <t>2016-05-30 00:00:604</t>
  </si>
  <si>
    <t>2016-05-30 00:00:605</t>
  </si>
  <si>
    <t>2016-05-30 00:00:606</t>
  </si>
  <si>
    <t>2016-05-30 00:00:607</t>
  </si>
  <si>
    <t>2016-05-30 00:00:608</t>
  </si>
  <si>
    <t>2016-05-30 00:00:609</t>
  </si>
  <si>
    <t>2016-05-30 00:00:610</t>
  </si>
  <si>
    <t>2016-05-30 00:00:611</t>
  </si>
  <si>
    <t>2016-05-30 00:00:612</t>
  </si>
  <si>
    <t>2016-05-30 00:00:613</t>
  </si>
  <si>
    <t>2016-05-30 00:00:614</t>
  </si>
  <si>
    <t>2016-05-30 00:00:615</t>
  </si>
  <si>
    <t>2016-05-30 00:00:616</t>
  </si>
  <si>
    <t>2016-05-30 00:00:617</t>
  </si>
  <si>
    <t>2016-05-30 00:00:618</t>
  </si>
  <si>
    <t>2016-05-30 00:00:619</t>
  </si>
  <si>
    <t>2016-05-30 00:00:620</t>
  </si>
  <si>
    <t>2016-05-30 00:00:621</t>
  </si>
  <si>
    <t>2016-05-30 00:00:622</t>
  </si>
  <si>
    <t>2016-05-30 00:00:623</t>
  </si>
  <si>
    <t>2016-05-30 00:00:624</t>
  </si>
  <si>
    <t>2016-05-30 00:00:625</t>
  </si>
  <si>
    <t>2016-05-30 00:00:626</t>
  </si>
  <si>
    <t>2016-05-30 00:00:627</t>
  </si>
  <si>
    <t>2016-05-30 00:00:628</t>
  </si>
  <si>
    <t>2016-05-30 00:00:629</t>
  </si>
  <si>
    <t>2016-05-30 00:00:630</t>
  </si>
  <si>
    <t>2016-05-30 00:00:631</t>
  </si>
  <si>
    <t>2016-05-30 00:00:632</t>
  </si>
  <si>
    <t>2016-05-30 00:00:633</t>
  </si>
  <si>
    <t>2016-05-30 00:00:634</t>
  </si>
  <si>
    <t>2016-05-30 00:00:635</t>
  </si>
  <si>
    <t>2016-05-30 00:00:636</t>
  </si>
  <si>
    <t>2016-05-30 00:00:637</t>
  </si>
  <si>
    <t>2016-05-30 00:00:638</t>
  </si>
  <si>
    <t>2016-05-30 00:00:639</t>
  </si>
  <si>
    <t>2016-05-30 00:00:640</t>
  </si>
  <si>
    <t>2016-05-30 00:00:641</t>
  </si>
  <si>
    <t>2016-05-30 00:00:642</t>
  </si>
  <si>
    <t>2016-05-30 00:00:643</t>
  </si>
  <si>
    <t>2016-05-30 00:00:644</t>
  </si>
  <si>
    <t>2016-05-30 00:00:645</t>
  </si>
  <si>
    <t>2016-05-30 00:00:646</t>
  </si>
  <si>
    <t>2016-05-30 00:00:647</t>
  </si>
  <si>
    <t>2016-05-30 00:00:648</t>
  </si>
  <si>
    <t>2016-05-30 00:00:649</t>
  </si>
  <si>
    <t>2016-05-30 00:00:650</t>
  </si>
  <si>
    <t>2016-05-30 00:00:651</t>
  </si>
  <si>
    <t>2016-05-30 00:00:652</t>
  </si>
  <si>
    <t>2016-05-30 00:00:653</t>
  </si>
  <si>
    <t>2016-05-30 00:00:654</t>
  </si>
  <si>
    <t>2016-05-30 00:00:655</t>
  </si>
  <si>
    <t>2016-05-30 00:00:656</t>
  </si>
  <si>
    <t>2016-05-30 00:00:657</t>
  </si>
  <si>
    <t>2016-05-30 00:00:658</t>
  </si>
  <si>
    <t>2016-05-30 00:00:659</t>
  </si>
  <si>
    <t>2016-05-30 00:00:660</t>
  </si>
  <si>
    <t>2016-05-30 00:00:661</t>
  </si>
  <si>
    <t>2016-05-30 00:00:662</t>
  </si>
  <si>
    <t>2016-05-30 00:00:663</t>
  </si>
  <si>
    <t>2016-05-30 00:00:664</t>
  </si>
  <si>
    <t>2016-05-30 00:00:665</t>
  </si>
  <si>
    <t>2016-05-30 00:00:666</t>
  </si>
  <si>
    <t>2016-05-30 00:00:667</t>
  </si>
  <si>
    <t>2016-05-30 00:00:668</t>
  </si>
  <si>
    <t>2016-05-30 00:00:669</t>
  </si>
  <si>
    <t>2016-05-30 00:00:670</t>
  </si>
  <si>
    <t>2016-05-30 00:00:671</t>
  </si>
  <si>
    <t>2016-05-30 00:00:672</t>
  </si>
  <si>
    <t>2016-05-30 00:00:673</t>
  </si>
  <si>
    <t>2016-05-30 00:00:674</t>
  </si>
  <si>
    <t>2016-05-30 00:00:675</t>
  </si>
  <si>
    <t>2016-05-30 00:00:676</t>
  </si>
  <si>
    <t>2016-05-30 00:00:677</t>
  </si>
  <si>
    <t>2016-05-30 00:00:678</t>
  </si>
  <si>
    <t>2016-05-30 00:00:679</t>
  </si>
  <si>
    <t>2016-05-30 00:00:680</t>
  </si>
  <si>
    <t>2016-05-30 00:00:681</t>
  </si>
  <si>
    <t>2016-05-30 00:00:682</t>
  </si>
  <si>
    <t>2016-05-30 00:00:683</t>
  </si>
  <si>
    <t>2016-05-30 00:00:684</t>
  </si>
  <si>
    <t>2016-05-30 00:00:685</t>
  </si>
  <si>
    <t>2016-05-30 00:00:686</t>
  </si>
  <si>
    <t>2016-05-30 00:00:687</t>
  </si>
  <si>
    <t>2016-05-30 00:00:688</t>
  </si>
  <si>
    <t>2016-05-30 00:00:689</t>
  </si>
  <si>
    <t>2016-05-30 00:00:690</t>
  </si>
  <si>
    <t>2016-05-30 00:00:691</t>
  </si>
  <si>
    <t>2016-05-30 00:00:692</t>
  </si>
  <si>
    <t>2016-05-30 00:00:693</t>
  </si>
  <si>
    <t>2016-05-30 00:00:694</t>
  </si>
  <si>
    <t>2016-05-30 00:00:695</t>
  </si>
  <si>
    <t>2016-05-30 00:00:696</t>
  </si>
  <si>
    <t>2016-05-30 00:00:697</t>
  </si>
  <si>
    <t>2016-05-30 00:00:698</t>
  </si>
  <si>
    <t>2016-05-30 00:00:699</t>
  </si>
  <si>
    <t>2016-05-30 00:00:700</t>
  </si>
  <si>
    <t>2016-05-30 00:00:701</t>
  </si>
  <si>
    <t>2016-05-30 00:00:702</t>
  </si>
  <si>
    <t>2016-05-30 00:00:703</t>
  </si>
  <si>
    <t>2016-05-30 00:00:704</t>
  </si>
  <si>
    <t>2016-05-30 00:00:705</t>
  </si>
  <si>
    <t>2016-05-30 00:00:706</t>
  </si>
  <si>
    <t>2016-05-30 00:00:707</t>
  </si>
  <si>
    <t>2016-05-30 00:00:708</t>
  </si>
  <si>
    <t>2016-05-30 00:00:709</t>
  </si>
  <si>
    <t>2016-05-30 00:00:710</t>
  </si>
  <si>
    <t>2016-05-30 00:00:711</t>
  </si>
  <si>
    <t>2016-05-30 00:00:712</t>
  </si>
  <si>
    <t>2016-05-30 00:00:713</t>
  </si>
  <si>
    <t>2016-05-30 00:00:714</t>
  </si>
  <si>
    <t>2016-05-30 00:00:715</t>
  </si>
  <si>
    <t>2016-05-30 00:00:716</t>
  </si>
  <si>
    <t>2016-05-30 00:00:717</t>
  </si>
  <si>
    <t>2016-05-30 00:00:718</t>
  </si>
  <si>
    <t>2016-05-30 00:00:719</t>
  </si>
  <si>
    <t>2016-05-30 00:00:720</t>
  </si>
  <si>
    <t>2016-05-30 00:00:721</t>
  </si>
  <si>
    <t>2016-05-30 00:00:722</t>
  </si>
  <si>
    <t>2016-05-30 00:00:723</t>
  </si>
  <si>
    <t>2016-05-30 00:00:724</t>
  </si>
  <si>
    <t>2016-05-30 00:00:725</t>
  </si>
  <si>
    <t>2016-05-30 00:00:726</t>
  </si>
  <si>
    <t>2016-05-30 00:00:727</t>
  </si>
  <si>
    <t>2016-05-30 00:00:728</t>
  </si>
  <si>
    <t>2016-05-30 00:00:729</t>
  </si>
  <si>
    <t>2016-05-30 00:00:730</t>
  </si>
  <si>
    <t>2016-05-30 00:00:731</t>
  </si>
  <si>
    <t>2016-05-30 00:00:732</t>
  </si>
  <si>
    <t>2016-05-30 00:00:733</t>
  </si>
  <si>
    <t>2016-05-30 00:00:734</t>
  </si>
  <si>
    <t>2016-05-30 00:00:735</t>
  </si>
  <si>
    <t>2016-05-30 00:00:736</t>
  </si>
  <si>
    <t>2016-05-30 00:00:737</t>
  </si>
  <si>
    <t>2016-05-30 00:00:738</t>
  </si>
  <si>
    <t>2016-05-30 00:00:739</t>
  </si>
  <si>
    <t>2016-05-30 00:00:740</t>
  </si>
  <si>
    <t>2016-05-30 00:00:741</t>
  </si>
  <si>
    <t>2016-05-30 00:00:742</t>
  </si>
  <si>
    <t>2016-05-30 00:00:743</t>
  </si>
  <si>
    <t>2016-05-30 00:00:744</t>
  </si>
  <si>
    <t>2016-05-30 00:00:745</t>
  </si>
  <si>
    <t>2016-05-30 00:00:746</t>
  </si>
  <si>
    <t>2016-05-30 00:00:747</t>
  </si>
  <si>
    <t>2016-05-30 00:00:748</t>
  </si>
  <si>
    <t>2016-05-30 00:00:749</t>
  </si>
  <si>
    <t>2016-05-30 00:00:750</t>
  </si>
  <si>
    <t>2016-05-30 00:00:751</t>
  </si>
  <si>
    <t>2016-05-30 00:00:752</t>
  </si>
  <si>
    <t>2016-05-30 00:00:753</t>
  </si>
  <si>
    <t>2016-05-30 00:00:754</t>
  </si>
  <si>
    <t>2016-05-30 00:00:755</t>
  </si>
  <si>
    <t>2016-05-30 00:00:756</t>
  </si>
  <si>
    <t>2016-05-30 00:00:757</t>
  </si>
  <si>
    <t>2016-05-30 00:00:758</t>
  </si>
  <si>
    <t>2016-05-30 00:00:759</t>
  </si>
  <si>
    <t>2016-05-30 00:00:760</t>
  </si>
  <si>
    <t>2016-05-30 00:00:761</t>
  </si>
  <si>
    <t>2016-05-30 00:00:762</t>
  </si>
  <si>
    <t>2016-05-30 00:00:763</t>
  </si>
  <si>
    <t>2016-05-30 00:00:764</t>
  </si>
  <si>
    <t>2016-05-30 00:00:765</t>
  </si>
  <si>
    <t>2016-05-30 00:00:766</t>
  </si>
  <si>
    <t>2016-05-30 00:00:767</t>
  </si>
  <si>
    <t>2016-05-30 00:00:768</t>
  </si>
  <si>
    <t>2016-05-30 00:00:769</t>
  </si>
  <si>
    <t>2016-05-30 00:00:770</t>
  </si>
  <si>
    <t>2016-05-30 00:00:771</t>
  </si>
  <si>
    <t>2016-05-30 00:00:772</t>
  </si>
  <si>
    <t>2016-05-30 00:00:773</t>
  </si>
  <si>
    <t>2016-05-30 00:00:774</t>
  </si>
  <si>
    <t>2016-05-30 00:00:775</t>
  </si>
  <si>
    <t>2016-05-30 00:00:776</t>
  </si>
  <si>
    <t>2016-05-30 00:00:777</t>
  </si>
  <si>
    <t>2016-05-30 00:00:778</t>
  </si>
  <si>
    <t>2016-05-30 00:00:779</t>
  </si>
  <si>
    <t>2016-05-30 00:00:780</t>
  </si>
  <si>
    <t>2016-05-30 00:00:781</t>
  </si>
  <si>
    <t>2016-05-30 00:00:782</t>
  </si>
  <si>
    <t>2016-05-30 00:00:783</t>
  </si>
  <si>
    <t>2016-05-30 00:00:784</t>
  </si>
  <si>
    <t>2016-05-30 00:00:785</t>
  </si>
  <si>
    <t>2016-05-30 00:00:786</t>
  </si>
  <si>
    <t>2016-05-30 00:00:787</t>
  </si>
  <si>
    <t>2016-05-30 00:00:788</t>
  </si>
  <si>
    <t>2016-05-30 00:00:789</t>
  </si>
  <si>
    <t>2016-05-30 00:00:790</t>
  </si>
  <si>
    <t>2016-05-30 00:00:791</t>
  </si>
  <si>
    <t>2016-05-30 00:00:792</t>
  </si>
  <si>
    <t>2016-05-30 00:00:793</t>
  </si>
  <si>
    <t>2016-05-30 00:00:794</t>
  </si>
  <si>
    <t>2016-05-30 00:00:795</t>
  </si>
  <si>
    <t>2016-05-30 00:00:796</t>
  </si>
  <si>
    <t>2016-05-30 00:00:797</t>
  </si>
  <si>
    <t>2016-05-30 00:00:798</t>
  </si>
  <si>
    <t>2016-05-30 00:00:799</t>
  </si>
  <si>
    <t>2016-05-30 00:00:800</t>
  </si>
  <si>
    <t>2016-05-30 00:00:801</t>
  </si>
  <si>
    <t>2016-05-30 00:00:802</t>
  </si>
  <si>
    <t>2016-05-30 00:00:803</t>
  </si>
  <si>
    <t>2016-05-30 00:00:804</t>
  </si>
  <si>
    <t>2016-05-30 00:00:805</t>
  </si>
  <si>
    <t>2016-05-30 00:00:806</t>
  </si>
  <si>
    <t>2016-05-30 00:00:807</t>
  </si>
  <si>
    <t>2016-05-30 00:00:808</t>
  </si>
  <si>
    <t>2016-05-30 00:00:809</t>
  </si>
  <si>
    <t>2016-05-30 00:00:810</t>
  </si>
  <si>
    <t>2016-05-30 00:00:811</t>
  </si>
  <si>
    <t>2016-05-30 00:00:812</t>
  </si>
  <si>
    <t>2016-05-30 00:00:813</t>
  </si>
  <si>
    <t>2016-05-30 00:00:814</t>
  </si>
  <si>
    <t>2016-05-30 00:00:815</t>
  </si>
  <si>
    <t>2016-05-30 00:00:816</t>
  </si>
  <si>
    <t>2016-05-30 00:00:817</t>
  </si>
  <si>
    <t>2016-05-30 00:00:818</t>
  </si>
  <si>
    <t>2016-05-30 00:00:819</t>
  </si>
  <si>
    <t>2016-05-30 00:00:820</t>
  </si>
  <si>
    <t>2016-05-30 00:00:821</t>
  </si>
  <si>
    <t>2016-05-30 00:00:822</t>
  </si>
  <si>
    <t>2016-05-30 00:00:823</t>
  </si>
  <si>
    <t>2016-05-30 00:00:824</t>
  </si>
  <si>
    <t>2016-05-30 00:00:825</t>
  </si>
  <si>
    <t>2016-05-30 00:00:826</t>
  </si>
  <si>
    <t>2016-05-30 00:00:827</t>
  </si>
  <si>
    <t>2016-05-30 00:00:828</t>
  </si>
  <si>
    <t>2016-05-30 00:00:829</t>
  </si>
  <si>
    <t>2016-05-30 00:00:830</t>
  </si>
  <si>
    <t>2016-05-30 00:00:831</t>
  </si>
  <si>
    <t>2016-05-30 00:00:832</t>
  </si>
  <si>
    <t>2016-05-30 00:00:833</t>
  </si>
  <si>
    <t>2016-05-30 00:00:834</t>
  </si>
  <si>
    <t>2016-05-30 00:00:835</t>
  </si>
  <si>
    <t>2016-05-30 00:00:836</t>
  </si>
  <si>
    <t>2016-05-30 00:00:837</t>
  </si>
  <si>
    <t>2016-05-30 00:00:838</t>
  </si>
  <si>
    <t>2016-05-30 00:00:839</t>
  </si>
  <si>
    <t>2016-05-30 00:00:840</t>
  </si>
  <si>
    <t>2016-05-30 00:00:841</t>
  </si>
  <si>
    <t>2016-05-30 00:00:842</t>
  </si>
  <si>
    <t>2016-05-30 00:00:843</t>
  </si>
  <si>
    <t>2016-05-30 00:00:844</t>
  </si>
  <si>
    <t>2016-05-30 00:00:845</t>
  </si>
  <si>
    <t>2016-05-30 00:00:846</t>
  </si>
  <si>
    <t>2016-05-30 00:00:847</t>
  </si>
  <si>
    <t>2016-05-30 00:00:848</t>
  </si>
  <si>
    <t>2016-05-30 00:00:849</t>
  </si>
  <si>
    <t>2016-05-30 00:00:850</t>
  </si>
  <si>
    <t>2016-05-30 00:00:851</t>
  </si>
  <si>
    <t>2016-05-30 00:00:852</t>
  </si>
  <si>
    <t>2016-05-30 00:00:853</t>
  </si>
  <si>
    <t>2016-05-30 00:00:854</t>
  </si>
  <si>
    <t>2016-05-30 00:00:855</t>
  </si>
  <si>
    <t>2016-05-30 00:00:856</t>
  </si>
  <si>
    <t>2016-05-30 00:00:857</t>
  </si>
  <si>
    <t>2016-05-30 00:00:858</t>
  </si>
  <si>
    <t>2016-05-30 00:00:859</t>
  </si>
  <si>
    <t>2016-05-30 00:00:860</t>
  </si>
  <si>
    <t>2016-05-30 00:00:861</t>
  </si>
  <si>
    <t>2016-05-30 00:00:862</t>
  </si>
  <si>
    <t>2016-05-30 00:00:863</t>
  </si>
  <si>
    <t>2016-05-30 00:00:864</t>
  </si>
  <si>
    <t>2016-05-30 00:00:865</t>
  </si>
  <si>
    <t>2016-05-30 00:00:866</t>
  </si>
  <si>
    <t>2016-05-30 00:00:867</t>
  </si>
  <si>
    <t>2016-05-30 00:00:868</t>
  </si>
  <si>
    <t>2016-05-30 00:00:869</t>
  </si>
  <si>
    <t>2016-05-30 00:00:870</t>
  </si>
  <si>
    <t>2016-05-30 00:00:871</t>
  </si>
  <si>
    <t>2016-05-30 00:00:872</t>
  </si>
  <si>
    <t>2016-05-30 00:00:873</t>
  </si>
  <si>
    <t>2016-05-30 00:00:874</t>
  </si>
  <si>
    <t>2016-05-30 00:00:875</t>
  </si>
  <si>
    <t>2016-05-30 00:00:876</t>
  </si>
  <si>
    <t>2016-05-30 00:00:877</t>
  </si>
  <si>
    <t>2016-05-30 00:00:878</t>
  </si>
  <si>
    <t>2016-05-30 00:00:879</t>
  </si>
  <si>
    <t>2016-05-30 00:00:880</t>
  </si>
  <si>
    <t>2016-05-30 00:00:881</t>
  </si>
  <si>
    <t>2016-05-30 00:00:882</t>
  </si>
  <si>
    <t>2016-05-30 00:00:883</t>
  </si>
  <si>
    <t>2016-05-30 00:00:884</t>
  </si>
  <si>
    <t>2016-05-30 00:00:885</t>
  </si>
  <si>
    <t>2016-05-30 00:00:886</t>
  </si>
  <si>
    <t>2016-05-30 00:00:887</t>
  </si>
  <si>
    <t>2016-05-30 00:00:888</t>
  </si>
  <si>
    <t>2016-05-30 00:00:889</t>
  </si>
  <si>
    <t>2016-05-30 00:00:890</t>
  </si>
  <si>
    <t>2016-05-30 00:00:891</t>
  </si>
  <si>
    <t>2016-05-30 00:00:892</t>
  </si>
  <si>
    <t>2016-05-30 00:00:893</t>
  </si>
  <si>
    <t>2016-05-30 00:00:894</t>
  </si>
  <si>
    <t>2016-05-30 00:00:895</t>
  </si>
  <si>
    <t>2016-05-30 00:00:896</t>
  </si>
  <si>
    <t>2016-05-30 00:00:897</t>
  </si>
  <si>
    <t>2016-05-30 00:00:898</t>
  </si>
  <si>
    <t>2016-05-30 00:00:899</t>
  </si>
  <si>
    <t>2016-05-30 00:00:900</t>
  </si>
  <si>
    <t>2016-05-30 00:00:901</t>
  </si>
  <si>
    <t>2016-05-30 00:00:902</t>
  </si>
  <si>
    <t>2016-05-30 00:00:903</t>
  </si>
  <si>
    <t>2016-05-30 00:00:904</t>
  </si>
  <si>
    <t>2016-05-30 00:00:905</t>
  </si>
  <si>
    <t>2016-05-30 00:00:906</t>
  </si>
  <si>
    <t>2016-05-30 00:00:907</t>
  </si>
  <si>
    <t>2016-05-30 00:00:908</t>
  </si>
  <si>
    <t>2016-05-30 00:00:909</t>
  </si>
  <si>
    <t>2016-05-30 00:00:910</t>
  </si>
  <si>
    <t>2016-05-30 00:00:911</t>
  </si>
  <si>
    <t>2016-05-30 00:00:912</t>
  </si>
  <si>
    <t>2016-05-30 00:00:913</t>
  </si>
  <si>
    <t>2016-05-30 00:00:914</t>
  </si>
  <si>
    <t>2016-05-30 00:00:915</t>
  </si>
  <si>
    <t>2016-05-30 00:00:916</t>
  </si>
  <si>
    <t>2016-05-30 00:00:917</t>
  </si>
  <si>
    <t>2016-05-30 00:00:918</t>
  </si>
  <si>
    <t>2016-05-30 00:00:919</t>
  </si>
  <si>
    <t>2016-05-30 00:00:920</t>
  </si>
  <si>
    <t>2016-05-30 00:00:921</t>
  </si>
  <si>
    <t>2016-05-30 00:00:922</t>
  </si>
  <si>
    <t>2016-05-30 00:00:923</t>
  </si>
  <si>
    <t>2016-05-30 00:00:924</t>
  </si>
  <si>
    <t>2016-05-30 00:00:925</t>
  </si>
  <si>
    <t>2016-05-30 00:00:926</t>
  </si>
  <si>
    <t>2016-05-30 00:00:927</t>
  </si>
  <si>
    <t>2016-05-30 00:00:928</t>
  </si>
  <si>
    <t>2016-05-30 00:00:929</t>
  </si>
  <si>
    <t>2016-05-30 00:00:930</t>
  </si>
  <si>
    <t>2016-05-30 00:00:931</t>
  </si>
  <si>
    <t>2016-05-30 00:00:932</t>
  </si>
  <si>
    <t>2016-05-30 00:00:933</t>
  </si>
  <si>
    <t>2016-05-30 00:00:934</t>
  </si>
  <si>
    <t>2016-05-30 00:00:935</t>
  </si>
  <si>
    <t>2016-05-30 00:00:936</t>
  </si>
  <si>
    <t>2016-05-30 00:00:937</t>
  </si>
  <si>
    <t>2016-05-30 00:00:938</t>
  </si>
  <si>
    <t>2016-05-30 00:00:939</t>
  </si>
  <si>
    <t>2016-05-30 00:00:940</t>
  </si>
  <si>
    <t>2016-05-30 00:00:941</t>
  </si>
  <si>
    <t>2016-05-30 00:00:942</t>
  </si>
  <si>
    <t>2016-05-30 00:00:943</t>
  </si>
  <si>
    <t>2016-05-30 00:00:944</t>
  </si>
  <si>
    <t>2016-05-30 00:00:945</t>
  </si>
  <si>
    <t>2016-05-30 00:00:946</t>
  </si>
  <si>
    <t>2016-05-30 00:00:947</t>
  </si>
  <si>
    <t>2016-05-30 00:00:948</t>
  </si>
  <si>
    <t>2016-05-30 00:00:949</t>
  </si>
  <si>
    <t>2016-05-30 00:00:950</t>
  </si>
  <si>
    <t>2016-05-30 00:00:951</t>
  </si>
  <si>
    <t>2016-05-30 00:00:952</t>
  </si>
  <si>
    <t>2016-05-30 00:00:953</t>
  </si>
  <si>
    <t>2016-05-30 00:00:954</t>
  </si>
  <si>
    <t>2016-05-30 00:00:955</t>
  </si>
  <si>
    <t>2016-05-30 00:00:956</t>
  </si>
  <si>
    <t>2016-05-30 00:00:957</t>
  </si>
  <si>
    <t>2016-05-30 00:00:958</t>
  </si>
  <si>
    <t>2016-05-30 00:00:959</t>
  </si>
  <si>
    <t>2016-05-30 00:00:960</t>
  </si>
  <si>
    <t>2016-05-30 00:00:961</t>
  </si>
  <si>
    <t>2016-05-30 00:00:962</t>
  </si>
  <si>
    <t>2016-05-30 00:00:963</t>
  </si>
  <si>
    <t>2016-05-30 00:00:964</t>
  </si>
  <si>
    <t>2016-05-30 00:00:965</t>
  </si>
  <si>
    <t>2016-05-30 00:00:966</t>
  </si>
  <si>
    <t>2016-05-30 00:00:967</t>
  </si>
  <si>
    <t>2016-05-30 00:00:968</t>
  </si>
  <si>
    <t>2016-05-30 00:00:969</t>
  </si>
  <si>
    <t>2016-05-30 00:00:970</t>
  </si>
  <si>
    <t>2016-05-30 00:00:971</t>
  </si>
  <si>
    <t>2016-05-30 00:00:972</t>
  </si>
  <si>
    <t>2016-05-30 00:00:973</t>
  </si>
  <si>
    <t>2016-05-30 00:00:974</t>
  </si>
  <si>
    <t>2016-05-30 00:00:975</t>
  </si>
  <si>
    <t>2016-05-30 00:00:976</t>
  </si>
  <si>
    <t>2016-05-30 00:00:977</t>
  </si>
  <si>
    <t>2016-05-30 00:00:978</t>
  </si>
  <si>
    <t>2016-05-30 00:00:979</t>
  </si>
  <si>
    <t>2016-05-30 00:00:980</t>
  </si>
  <si>
    <t>2016-05-30 00:00:981</t>
  </si>
  <si>
    <t>2016-05-30 00:00:982</t>
  </si>
  <si>
    <t>2016-05-30 00:00:983</t>
  </si>
  <si>
    <t>2016-05-30 00:00:984</t>
  </si>
  <si>
    <t>2016-05-30 00:00:985</t>
  </si>
  <si>
    <t>2016-05-30 00:00:986</t>
  </si>
  <si>
    <t>2016-05-30 00:00:987</t>
  </si>
  <si>
    <t>2016-05-30 00:00:988</t>
  </si>
  <si>
    <t>2016-05-30 00:00:989</t>
  </si>
  <si>
    <t>2016-05-30 00:00:990</t>
  </si>
  <si>
    <t>2016-05-30 00:00:991</t>
  </si>
  <si>
    <t>2016-05-30 00:00:992</t>
  </si>
  <si>
    <t>2016-05-30 00:00:993</t>
  </si>
  <si>
    <t>2016-05-30 00:00:994</t>
  </si>
  <si>
    <t>2016-05-30 00:00:995</t>
  </si>
  <si>
    <t>2016-05-30 00:00:996</t>
  </si>
  <si>
    <t>2016-05-30 00:00:997</t>
  </si>
  <si>
    <t>2016-05-30 00:00:998</t>
  </si>
  <si>
    <t>2016-05-30 00:00:999</t>
  </si>
  <si>
    <t>2016-05-30 00:00:1000</t>
  </si>
  <si>
    <t>2016-05-30 00:00:1001</t>
  </si>
  <si>
    <t>2016-05-30 00:00:1002</t>
  </si>
  <si>
    <t>2016-05-30 00:00:1003</t>
  </si>
  <si>
    <t>2016-05-30 00:00:1004</t>
  </si>
  <si>
    <t>2016-05-30 00:00:1005</t>
  </si>
  <si>
    <t>2016-05-30 00:00:1006</t>
  </si>
  <si>
    <t>2016-05-30 00:00:1007</t>
  </si>
  <si>
    <t>2016-05-30 00:00:1008</t>
  </si>
  <si>
    <t>2016-05-30 00:00:1009</t>
  </si>
  <si>
    <t>2016-05-30 00:00:1010</t>
  </si>
  <si>
    <t>2016-05-30 00:00:1011</t>
  </si>
  <si>
    <t>2016-05-30 00:00:1012</t>
  </si>
  <si>
    <t>2016-05-30 00:00:1013</t>
  </si>
  <si>
    <t>2016-05-30 00:00:1014</t>
  </si>
  <si>
    <t>2016-05-30 00:00:1015</t>
  </si>
  <si>
    <t>2016-05-30 00:00:1016</t>
  </si>
  <si>
    <t>2016-05-30 00:00:1017</t>
  </si>
  <si>
    <t>2016-05-30 00:00:1018</t>
  </si>
  <si>
    <t>2016-05-30 00:00:1019</t>
  </si>
  <si>
    <t>2016-05-30 00:00:1020</t>
  </si>
  <si>
    <t>2016-05-30 00:00:1021</t>
  </si>
  <si>
    <t>2016-05-30 00:00:1022</t>
  </si>
  <si>
    <t>2016-05-30 00:00:1023</t>
  </si>
  <si>
    <t>2016-05-30 00:00:1024</t>
  </si>
  <si>
    <t>2016-05-30 00:00:1025</t>
  </si>
  <si>
    <t>2016-05-30 00:00:1026</t>
  </si>
  <si>
    <t>2016-05-30 00:00:1027</t>
  </si>
  <si>
    <t>2016-05-30 00:00:1028</t>
  </si>
  <si>
    <t>2016-05-30 00:00:1029</t>
  </si>
  <si>
    <t>2016-05-30 00:00:1030</t>
  </si>
  <si>
    <t>2016-05-30 00:00:1031</t>
  </si>
  <si>
    <t>2016-05-30 00:00:1032</t>
  </si>
  <si>
    <t>2016-05-30 00:00:1033</t>
  </si>
  <si>
    <t>2016-05-30 00:00:1034</t>
  </si>
  <si>
    <t>2016-05-30 00:00:1035</t>
  </si>
  <si>
    <t>2016-05-30 00:00:1036</t>
  </si>
  <si>
    <t>2016-05-30 00:00:1037</t>
  </si>
  <si>
    <t>2016-05-30 00:00:1038</t>
  </si>
  <si>
    <t>2016-05-30 00:00:1039</t>
  </si>
  <si>
    <t>2016-05-30 00:00:1040</t>
  </si>
  <si>
    <t>2016-05-30 00:00:1041</t>
  </si>
  <si>
    <t>2016-05-30 00:00:1042</t>
  </si>
  <si>
    <t>2016-05-30 00:00:1043</t>
  </si>
  <si>
    <t>2016-05-30 00:00:1044</t>
  </si>
  <si>
    <t>2016-05-30 00:00:1045</t>
  </si>
  <si>
    <t>2016-05-30 00:00:1046</t>
  </si>
  <si>
    <t>2016-05-30 00:00:1047</t>
  </si>
  <si>
    <t>2016-05-30 00:00:1048</t>
  </si>
  <si>
    <t>2016-05-30 00:00:1049</t>
  </si>
  <si>
    <t>2016-05-30 00:00:1050</t>
  </si>
  <si>
    <t>2016-05-30 00:00:1051</t>
  </si>
  <si>
    <t>2016-05-30 00:00:1052</t>
  </si>
  <si>
    <t>2016-05-30 00:00:1053</t>
  </si>
  <si>
    <t>2016-05-30 00:00:1054</t>
  </si>
  <si>
    <t>2016-05-30 00:00:1055</t>
  </si>
  <si>
    <t>2016-05-30 00:00:1056</t>
  </si>
  <si>
    <t>2016-05-30 00:00:1057</t>
  </si>
  <si>
    <t>2016-05-30 00:00:1058</t>
  </si>
  <si>
    <t>2016-05-30 00:00:1059</t>
  </si>
  <si>
    <t>2016-05-30 00:00:1060</t>
  </si>
  <si>
    <t>2016-05-30 00:00:1061</t>
  </si>
  <si>
    <t>2016-05-30 00:00:1062</t>
  </si>
  <si>
    <t>2016-05-30 00:00:1063</t>
  </si>
  <si>
    <t>2016-05-30 00:00:1064</t>
  </si>
  <si>
    <t>2016-05-30 00:00:1065</t>
  </si>
  <si>
    <t>2016-05-30 00:00:1066</t>
  </si>
  <si>
    <t>2016-05-30 00:00:1067</t>
  </si>
  <si>
    <t>2016-05-30 00:00:1068</t>
  </si>
  <si>
    <t>2016-05-30 00:00:1069</t>
  </si>
  <si>
    <t>2016-05-30 00:00:1070</t>
  </si>
  <si>
    <t>2016-05-30 00:00:1071</t>
  </si>
  <si>
    <t>2016-05-30 00:00:1072</t>
  </si>
  <si>
    <t>2016-05-30 00:00:1073</t>
  </si>
  <si>
    <t>2016-05-30 00:00:1074</t>
  </si>
  <si>
    <t>2016-05-30 00:00:1075</t>
  </si>
  <si>
    <t>2016-05-30 00:00:1076</t>
  </si>
  <si>
    <t>2016-05-30 00:00:1077</t>
  </si>
  <si>
    <t>2016-05-30 00:00:1078</t>
  </si>
  <si>
    <t>2016-05-30 00:00:1079</t>
  </si>
  <si>
    <t>2016-05-30 00:00:1080</t>
  </si>
  <si>
    <t>2016-05-30 00:00:1081</t>
  </si>
  <si>
    <t>2016-05-30 00:00:1082</t>
  </si>
  <si>
    <t>2016-05-30 00:00:1083</t>
  </si>
  <si>
    <t>2016-05-30 00:00:1084</t>
  </si>
  <si>
    <t>2016-05-30 00:00:1085</t>
  </si>
  <si>
    <t>2016-05-30 00:00:1086</t>
  </si>
  <si>
    <t>2016-05-30 00:00:1087</t>
  </si>
  <si>
    <t>2016-05-30 00:00:1088</t>
  </si>
  <si>
    <t>2016-05-30 00:00:1089</t>
  </si>
  <si>
    <t>2016-05-30 00:00:1090</t>
  </si>
  <si>
    <t>2016-05-30 00:00:1091</t>
  </si>
  <si>
    <t>2016-05-30 00:00:1092</t>
  </si>
  <si>
    <t>2016-05-30 00:00:1093</t>
  </si>
  <si>
    <t>2016-05-30 00:00:1094</t>
  </si>
  <si>
    <t>2016-05-30 00:00:1095</t>
  </si>
  <si>
    <t>2016-05-30 00:00:1096</t>
  </si>
  <si>
    <t>2016-05-30 00:00:1097</t>
  </si>
  <si>
    <t>2016-05-30 00:00:1098</t>
  </si>
  <si>
    <t>2016-05-30 00:00:1099</t>
  </si>
  <si>
    <t>2016-05-30 00:00:1100</t>
  </si>
  <si>
    <t>2016-05-30 00:00:1101</t>
  </si>
  <si>
    <t>2016-05-30 00:00:1102</t>
  </si>
  <si>
    <t>2016-05-30 00:00:1103</t>
  </si>
  <si>
    <t>2016-05-30 00:00:1104</t>
  </si>
  <si>
    <t>2016-05-30 00:00:1105</t>
  </si>
  <si>
    <t>2016-05-30 00:00:1106</t>
  </si>
  <si>
    <t>2016-05-30 00:00:1107</t>
  </si>
  <si>
    <t>2016-05-30 00:00:1108</t>
  </si>
  <si>
    <t>2016-05-30 00:00:1109</t>
  </si>
  <si>
    <t>2016-05-30 00:00:1110</t>
  </si>
  <si>
    <t>2016-05-30 00:00:1111</t>
  </si>
  <si>
    <t>2016-05-30 00:00:1112</t>
  </si>
  <si>
    <t>2016-05-30 00:00:1113</t>
  </si>
  <si>
    <t>2016-05-30 00:00:1114</t>
  </si>
  <si>
    <t>2016-05-30 00:00:1115</t>
  </si>
  <si>
    <t>2016-05-30 00:00:1116</t>
  </si>
  <si>
    <t>2016-05-30 00:00:1117</t>
  </si>
  <si>
    <t>2016-05-30 00:00:1118</t>
  </si>
  <si>
    <t>2016-05-30 00:00:1119</t>
  </si>
  <si>
    <t>2016-05-30 00:00:1120</t>
  </si>
  <si>
    <t>2016-05-30 00:00:1121</t>
  </si>
  <si>
    <t>2016-05-30 00:00:1122</t>
  </si>
  <si>
    <t>2016-05-30 00:00:1123</t>
  </si>
  <si>
    <t>2016-05-30 00:00:1124</t>
  </si>
  <si>
    <t>2016-05-30 00:00:1125</t>
  </si>
  <si>
    <t>2016-05-30 00:00:1126</t>
  </si>
  <si>
    <t>2016-05-30 00:00:1127</t>
  </si>
  <si>
    <t>2016-05-30 00:00:1128</t>
  </si>
  <si>
    <t>2016-05-30 00:00:1129</t>
  </si>
  <si>
    <t>2016-05-30 00:00:1130</t>
  </si>
  <si>
    <t>2016-05-30 00:00:1131</t>
  </si>
  <si>
    <t>2016-05-30 00:00:1132</t>
  </si>
  <si>
    <t>2016-05-30 00:00:1133</t>
  </si>
  <si>
    <t>2016-05-30 00:00:1134</t>
  </si>
  <si>
    <t>2016-05-30 00:00:1135</t>
  </si>
  <si>
    <t>2016-05-30 00:00:1136</t>
  </si>
  <si>
    <t>2016-05-30 00:00:1137</t>
  </si>
  <si>
    <t>2016-05-30 00:00:1138</t>
  </si>
  <si>
    <t>2016-05-30 00:00:1139</t>
  </si>
  <si>
    <t>2016-05-30 00:00:1140</t>
  </si>
  <si>
    <t>2016-05-30 00:00:1141</t>
  </si>
  <si>
    <t>2016-05-30 00:00:1142</t>
  </si>
  <si>
    <t>2016-05-30 00:00:1143</t>
  </si>
  <si>
    <t>2016-05-30 00:00:1144</t>
  </si>
  <si>
    <t>2016-05-30 00:00:1145</t>
  </si>
  <si>
    <t>2016-05-30 00:00:1146</t>
  </si>
  <si>
    <t>2016-05-30 00:00:1147</t>
  </si>
  <si>
    <t>2016-05-30 00:00:1148</t>
  </si>
  <si>
    <t>2016-05-30 00:00:1149</t>
  </si>
  <si>
    <t>2016-05-30 00:00:1150</t>
  </si>
  <si>
    <t>2016-05-30 00:00:1151</t>
  </si>
  <si>
    <t>2016-05-30 00:00:1152</t>
  </si>
  <si>
    <t>2016-05-30 00:00:1153</t>
  </si>
  <si>
    <t>2016-05-30 00:00:1154</t>
  </si>
  <si>
    <t>2016-05-30 00:00:1155</t>
  </si>
  <si>
    <t>2016-05-30 00:00:1156</t>
  </si>
  <si>
    <t>2016-05-30 00:00:1157</t>
  </si>
  <si>
    <t>2016-05-30 00:00:1158</t>
  </si>
  <si>
    <t>2016-05-30 00:00:1159</t>
  </si>
  <si>
    <t>2016-05-30 00:00:1160</t>
  </si>
  <si>
    <t>2016-05-30 00:00:1161</t>
  </si>
  <si>
    <t>2016-05-30 00:00:1162</t>
  </si>
  <si>
    <t>2016-05-30 00:00:1163</t>
  </si>
  <si>
    <t>2016-05-30 00:00:1164</t>
  </si>
  <si>
    <t>2016-05-30 00:00:1165</t>
  </si>
  <si>
    <t>2016-05-30 00:00:1166</t>
  </si>
  <si>
    <t>2016-05-30 00:00:1167</t>
  </si>
  <si>
    <t>2016-05-30 00:00:1168</t>
  </si>
  <si>
    <t>2016-05-30 00:00:1169</t>
  </si>
  <si>
    <t>2016-05-30 00:00:1170</t>
  </si>
  <si>
    <t>2016-05-30 00:00:1171</t>
  </si>
  <si>
    <t>2016-05-30 00:00:1172</t>
  </si>
  <si>
    <t>2016-05-30 00:00:1173</t>
  </si>
  <si>
    <t>2016-05-30 00:00:1174</t>
  </si>
  <si>
    <t>2016-05-30 00:00:1175</t>
  </si>
  <si>
    <t>2016-05-30 00:00:1176</t>
  </si>
  <si>
    <t>2016-05-30 00:00:1177</t>
  </si>
  <si>
    <t>2016-05-30 00:00:1178</t>
  </si>
  <si>
    <t>2016-05-30 00:00:1179</t>
  </si>
  <si>
    <t>2016-05-30 00:00:1180</t>
  </si>
  <si>
    <t>2016-05-30 00:00:1181</t>
  </si>
  <si>
    <t>2016-05-30 00:00:1182</t>
  </si>
  <si>
    <t>2016-05-30 00:00:1183</t>
  </si>
  <si>
    <t>2016-05-30 00:00:1184</t>
  </si>
  <si>
    <t>2016-05-30 00:00:1185</t>
  </si>
  <si>
    <t>2016-05-30 00:00:1186</t>
  </si>
  <si>
    <t>2016-05-30 00:00:1187</t>
  </si>
  <si>
    <t>2016-05-30 00:00:1188</t>
  </si>
  <si>
    <t>2016-05-30 00:00:1189</t>
  </si>
  <si>
    <t>2016-05-30 00:00:1190</t>
  </si>
  <si>
    <t>2016-05-30 00:00:1191</t>
  </si>
  <si>
    <t>2016-05-30 00:00:1192</t>
  </si>
  <si>
    <t>2016-05-30 00:00:1193</t>
  </si>
  <si>
    <t>2016-05-30 00:00:1194</t>
  </si>
  <si>
    <t>2016-05-30 00:00:1195</t>
  </si>
  <si>
    <t>2016-05-30 00:00:1196</t>
  </si>
  <si>
    <t>2016-05-30 00:00:1197</t>
  </si>
  <si>
    <t>2016-05-30 00:00:1198</t>
  </si>
  <si>
    <t>2016-05-30 00:00:1199</t>
  </si>
  <si>
    <t>2016-05-30 00:00:1200</t>
  </si>
  <si>
    <t>2016-05-30 00:00:1201</t>
  </si>
  <si>
    <t>2016-05-30 00:00:1202</t>
  </si>
  <si>
    <t>2016-05-30 00:00:1203</t>
  </si>
  <si>
    <t>2016-05-30 00:00:1204</t>
  </si>
  <si>
    <t>2016-05-30 00:00:1205</t>
  </si>
  <si>
    <t>2016-05-30 00:00:1206</t>
  </si>
  <si>
    <t>2016-05-30 00:00:1207</t>
  </si>
  <si>
    <t>2016-05-30 00:00:1208</t>
  </si>
  <si>
    <t>2016-05-30 00:00:1209</t>
  </si>
  <si>
    <t>2016-05-30 00:00:1210</t>
  </si>
  <si>
    <t>2016-05-30 00:00:1211</t>
  </si>
  <si>
    <t>2016-05-30 00:00:1212</t>
  </si>
  <si>
    <t>2016-05-30 00:00:1213</t>
  </si>
  <si>
    <t>2016-05-30 00:00:1214</t>
  </si>
  <si>
    <t>2016-05-30 00:00:1215</t>
  </si>
  <si>
    <t>2016-05-30 00:00:1216</t>
  </si>
  <si>
    <t>2016-05-30 00:00:1217</t>
  </si>
  <si>
    <t>2016-05-30 00:00:1218</t>
  </si>
  <si>
    <t>2016-05-30 00:00:1219</t>
  </si>
  <si>
    <t>2016-05-30 00:00:1220</t>
  </si>
  <si>
    <t>2016-05-30 00:00:1221</t>
  </si>
  <si>
    <t>2016-05-30 00:00:1222</t>
  </si>
  <si>
    <t>2016-05-30 00:00:1223</t>
  </si>
  <si>
    <t>2016-05-30 00:00:1224</t>
  </si>
  <si>
    <t>2016-05-30 00:00:1225</t>
  </si>
  <si>
    <t>2016-05-30 00:00:1226</t>
  </si>
  <si>
    <t>2016-05-30 00:00:1227</t>
  </si>
  <si>
    <t>2016-05-30 00:00:1228</t>
  </si>
  <si>
    <t>2016-05-30 00:00:1229</t>
  </si>
  <si>
    <t>2016-05-30 00:00:1230</t>
  </si>
  <si>
    <t>2016-05-30 00:00:1231</t>
  </si>
  <si>
    <t>2016-05-30 00:00:1232</t>
  </si>
  <si>
    <t>2016-05-30 00:00:1233</t>
  </si>
  <si>
    <t>2016-05-30 00:00:1234</t>
  </si>
  <si>
    <t>2016-05-30 00:00:1235</t>
  </si>
  <si>
    <t>2016-05-30 00:00:1236</t>
  </si>
  <si>
    <t>2016-05-30 00:00:1237</t>
  </si>
  <si>
    <t>2016-05-30 00:00:1238</t>
  </si>
  <si>
    <t>2016-05-30 00:00:1239</t>
  </si>
  <si>
    <t>2016-05-30 00:00:1240</t>
  </si>
  <si>
    <t>2016-05-30 00:00:1241</t>
  </si>
  <si>
    <t>2016-05-30 00:00:1242</t>
  </si>
  <si>
    <t>2016-05-30 00:00:1243</t>
  </si>
  <si>
    <t>2016-05-30 00:00:1244</t>
  </si>
  <si>
    <t>2016-05-30 00:00:1245</t>
  </si>
  <si>
    <t>2016-05-30 00:00:1246</t>
  </si>
  <si>
    <t>2016-05-30 00:00:1247</t>
  </si>
  <si>
    <t>2016-05-30 00:00:1248</t>
  </si>
  <si>
    <t>2016-05-30 00:00:1249</t>
  </si>
  <si>
    <t>2016-05-30 00:00:1250</t>
  </si>
  <si>
    <t>2016-05-30 00:00:1251</t>
  </si>
  <si>
    <t>2016-05-30 00:00:1252</t>
  </si>
  <si>
    <t>2016-05-30 00:00:1253</t>
  </si>
  <si>
    <t>2016-05-30 00:00:1254</t>
  </si>
  <si>
    <t>2016-05-30 00:00:1255</t>
  </si>
  <si>
    <t>2016-05-30 00:00:1256</t>
  </si>
  <si>
    <t>2016-05-30 00:00:1257</t>
  </si>
  <si>
    <t>2016-05-30 00:00:1258</t>
  </si>
  <si>
    <t>2016-05-30 00:00:1259</t>
  </si>
  <si>
    <t>2016-05-30 00:00:1260</t>
  </si>
  <si>
    <t>2016-05-30 00:00:1261</t>
  </si>
  <si>
    <t>2016-05-30 00:00:1262</t>
  </si>
  <si>
    <t>2016-05-30 00:00:1263</t>
  </si>
  <si>
    <t>2016-05-30 00:00:1264</t>
  </si>
  <si>
    <t>2016-05-30 00:00:1265</t>
  </si>
  <si>
    <t>2016-05-30 00:00:1266</t>
  </si>
  <si>
    <t>2016-05-30 00:00:1267</t>
  </si>
  <si>
    <t>2016-05-30 00:00:1268</t>
  </si>
  <si>
    <t>2016-05-30 00:00:1269</t>
  </si>
  <si>
    <t>2016-05-30 00:00:1270</t>
  </si>
  <si>
    <t>2016-05-30 00:00:1271</t>
  </si>
  <si>
    <t>2016-05-30 00:00:1272</t>
  </si>
  <si>
    <t>2016-05-30 00:00:1273</t>
  </si>
  <si>
    <t>2016-05-30 00:00:1274</t>
  </si>
  <si>
    <t>2016-05-30 00:00:1275</t>
  </si>
  <si>
    <t>2016-05-30 00:00:1276</t>
  </si>
  <si>
    <t>2016-05-30 00:00:1277</t>
  </si>
  <si>
    <t>2016-05-30 00:00:1278</t>
  </si>
  <si>
    <t>2016-05-30 00:00:1279</t>
  </si>
  <si>
    <t>2016-05-30 00:00:1280</t>
  </si>
  <si>
    <t>2016-05-30 00:00:1281</t>
  </si>
  <si>
    <t>2016-05-30 00:00:1282</t>
  </si>
  <si>
    <t>2016-05-30 00:00:1283</t>
  </si>
  <si>
    <t>2016-05-30 00:00:1284</t>
  </si>
  <si>
    <t>2016-05-30 00:00:1285</t>
  </si>
  <si>
    <t>2016-05-30 00:00:1286</t>
  </si>
  <si>
    <t>2016-05-30 00:00:1287</t>
  </si>
  <si>
    <t>2016-05-30 00:00:1288</t>
  </si>
  <si>
    <t>2016-05-30 00:00:1289</t>
  </si>
  <si>
    <t>2016-05-30 00:00:1290</t>
  </si>
  <si>
    <t>2016-05-30 00:00:1291</t>
  </si>
  <si>
    <t>2016-05-30 00:00:1292</t>
  </si>
  <si>
    <t>2016-05-30 00:00:1293</t>
  </si>
  <si>
    <t>2016-05-30 00:00:1294</t>
  </si>
  <si>
    <t>2016-05-30 00:00:1295</t>
  </si>
  <si>
    <t>2016-05-30 00:00:1296</t>
  </si>
  <si>
    <t>2016-05-30 00:00:1297</t>
  </si>
  <si>
    <t>2016-05-30 00:00:1298</t>
  </si>
  <si>
    <t>2016-05-30 00:00:1299</t>
  </si>
  <si>
    <t>2016-05-30 00:00:1300</t>
  </si>
  <si>
    <t>2016-05-30 00:00:1301</t>
  </si>
  <si>
    <t>2016-05-30 00:00:1302</t>
  </si>
  <si>
    <t>2016-05-30 00:00:1303</t>
  </si>
  <si>
    <t>2016-05-30 00:00:1304</t>
  </si>
  <si>
    <t>2016-05-30 00:00:1305</t>
  </si>
  <si>
    <t>2016-05-30 00:00:1306</t>
  </si>
  <si>
    <t>2016-05-30 00:00:1307</t>
  </si>
  <si>
    <t>2016-05-30 00:00:1308</t>
  </si>
  <si>
    <t>2016-05-30 00:00:1309</t>
  </si>
  <si>
    <t>2016-05-30 00:00:1310</t>
  </si>
  <si>
    <t>2016-05-30 00:00:1311</t>
  </si>
  <si>
    <t>2016-05-30 00:00:1312</t>
  </si>
  <si>
    <t>2016-05-30 00:00:1313</t>
  </si>
  <si>
    <t>2016-05-30 00:00:1314</t>
  </si>
  <si>
    <t>2016-05-30 00:00:1315</t>
  </si>
  <si>
    <t>2016-05-30 00:00:1316</t>
  </si>
  <si>
    <t>2016-05-30 00:00:1317</t>
  </si>
  <si>
    <t>2016-05-30 00:00:1318</t>
  </si>
  <si>
    <t>2016-05-30 00:00:1319</t>
  </si>
  <si>
    <t>2016-05-30 00:00:1320</t>
  </si>
  <si>
    <t>2016-05-30 00:00:1321</t>
  </si>
  <si>
    <t>2016-05-30 00:00:1322</t>
  </si>
  <si>
    <t>2016-05-30 00:00:1323</t>
  </si>
  <si>
    <t>2016-05-30 00:00:1324</t>
  </si>
  <si>
    <t>2016-05-30 00:00:1325</t>
  </si>
  <si>
    <t>2016-05-30 00:00:1326</t>
  </si>
  <si>
    <t>2016-05-30 00:00:1327</t>
  </si>
  <si>
    <t>2016-05-30 00:00:1328</t>
  </si>
  <si>
    <t>2016-05-30 00:00:1329</t>
  </si>
  <si>
    <t>2016-05-30 00:00:1330</t>
  </si>
  <si>
    <t>2016-05-30 00:00:1331</t>
  </si>
  <si>
    <t>2016-05-30 00:00:1332</t>
  </si>
  <si>
    <t>2016-05-30 00:00:1333</t>
  </si>
  <si>
    <t>2016-05-30 00:00:1334</t>
  </si>
  <si>
    <t>2016-05-30 00:00:1335</t>
  </si>
  <si>
    <t>2016-05-30 00:00:1336</t>
  </si>
  <si>
    <t>2016-05-30 00:00:1337</t>
  </si>
  <si>
    <t>2016-05-30 00:00:1338</t>
  </si>
  <si>
    <t>2016-05-30 00:00:1339</t>
  </si>
  <si>
    <t>2016-05-30 00:00:1340</t>
  </si>
  <si>
    <t>2016-05-30 00:00:1341</t>
  </si>
  <si>
    <t>2016-05-30 00:00:1342</t>
  </si>
  <si>
    <t>2016-05-30 00:00:1343</t>
  </si>
  <si>
    <t>2016-05-30 00:00:1344</t>
  </si>
  <si>
    <t>2016-05-30 00:00:1345</t>
  </si>
  <si>
    <t>2016-05-30 00:00:1346</t>
  </si>
  <si>
    <t>2016-05-30 00:00:1347</t>
  </si>
  <si>
    <t>2016-05-30 00:00:1348</t>
  </si>
  <si>
    <t>2016-05-30 00:00:1349</t>
  </si>
  <si>
    <t>2016-05-30 00:00:1350</t>
  </si>
  <si>
    <t>2016-05-30 00:00:1351</t>
  </si>
  <si>
    <t>2016-05-30 00:00:1352</t>
  </si>
  <si>
    <t>2016-05-30 00:00:1353</t>
  </si>
  <si>
    <t>2016-05-30 00:00:1354</t>
  </si>
  <si>
    <t>2016-05-30 00:00:1355</t>
  </si>
  <si>
    <t>2016-05-30 00:00:1356</t>
  </si>
  <si>
    <t>2016-05-30 00:00:1357</t>
  </si>
  <si>
    <t>2016-05-30 00:00:1358</t>
  </si>
  <si>
    <t>2016-05-30 00:00:1359</t>
  </si>
  <si>
    <t>2016-05-30 00:00:1360</t>
  </si>
  <si>
    <t>2016-05-30 00:00:1361</t>
  </si>
  <si>
    <t>2016-05-30 00:00:1362</t>
  </si>
  <si>
    <t>2016-05-30 00:00:1363</t>
  </si>
  <si>
    <t>2016-05-30 00:00:1364</t>
  </si>
  <si>
    <t>2016-05-30 00:00:1365</t>
  </si>
  <si>
    <t>2016-05-30 00:00:1366</t>
  </si>
  <si>
    <t>2016-05-30 00:00:1367</t>
  </si>
  <si>
    <t>2016-05-30 00:00:1368</t>
  </si>
  <si>
    <t>2016-05-30 00:00:1369</t>
  </si>
  <si>
    <t>2016-05-30 00:00:1370</t>
  </si>
  <si>
    <t>2016-05-30 00:00:1371</t>
  </si>
  <si>
    <t>2016-05-30 00:00:1372</t>
  </si>
  <si>
    <t>2016-05-30 00:00:1373</t>
  </si>
  <si>
    <t>2016-05-30 00:00:1374</t>
  </si>
  <si>
    <t>2016-05-30 00:00:1375</t>
  </si>
  <si>
    <t>2016-05-30 00:00:1376</t>
  </si>
  <si>
    <t>2016-05-30 00:00:1377</t>
  </si>
  <si>
    <t>2016-05-30 00:00:1378</t>
  </si>
  <si>
    <t>2016-05-30 00:00:1379</t>
  </si>
  <si>
    <t>2016-05-30 00:00:1380</t>
  </si>
  <si>
    <t>2016-05-30 00:00:1381</t>
  </si>
  <si>
    <t>2016-05-30 00:00:1382</t>
  </si>
  <si>
    <t>2016-05-30 00:00:1383</t>
  </si>
  <si>
    <t>2016-05-30 00:00:1384</t>
  </si>
  <si>
    <t>2016-05-30 00:00:1385</t>
  </si>
  <si>
    <t>2016-05-30 00:00:1386</t>
  </si>
  <si>
    <t>2016-05-30 00:00:1387</t>
  </si>
  <si>
    <t>2016-05-30 00:00:1388</t>
  </si>
  <si>
    <t>2016-05-30 00:00:1389</t>
  </si>
  <si>
    <t>2016-05-30 00:00:1390</t>
  </si>
  <si>
    <t>2016-05-30 00:00:1391</t>
  </si>
  <si>
    <t>2016-05-30 00:00:1392</t>
  </si>
  <si>
    <t>2016-05-30 00:00:1393</t>
  </si>
  <si>
    <t>2016-05-30 00:00:1394</t>
  </si>
  <si>
    <t>2016-05-30 00:00:1395</t>
  </si>
  <si>
    <t>2016-05-30 00:00:1396</t>
  </si>
  <si>
    <t>2016-05-30 00:00:1397</t>
  </si>
  <si>
    <t>2016-05-30 00:00:1398</t>
  </si>
  <si>
    <t>2016-05-30 00:00:1399</t>
  </si>
  <si>
    <t>2016-05-30 00:00:1400</t>
  </si>
  <si>
    <t>2016-05-30 00:00:1401</t>
  </si>
  <si>
    <t>2016-05-30 00:00:1402</t>
  </si>
  <si>
    <t>2016-05-30 00:00:1403</t>
  </si>
  <si>
    <t>2016-05-30 00:00:1404</t>
  </si>
  <si>
    <t>2016-05-30 00:00:1405</t>
  </si>
  <si>
    <t>2016-05-30 00:00:1406</t>
  </si>
  <si>
    <t>2016-05-30 00:00:1407</t>
  </si>
  <si>
    <t>2016-05-30 00:00:1408</t>
  </si>
  <si>
    <t>2016-05-30 00:00:1409</t>
  </si>
  <si>
    <t>2016-05-30 00:00:1410</t>
  </si>
  <si>
    <t>2016-05-30 00:00:1411</t>
  </si>
  <si>
    <t>2016-05-30 00:00:1412</t>
  </si>
  <si>
    <t>2016-05-30 00:00:1413</t>
  </si>
  <si>
    <t>2016-05-30 00:00:1414</t>
  </si>
  <si>
    <t>2016-05-30 00:00:1415</t>
  </si>
  <si>
    <t>2016-05-30 00:00:1416</t>
  </si>
  <si>
    <t>2016-05-30 00:00:1417</t>
  </si>
  <si>
    <t>2016-05-30 00:00:1418</t>
  </si>
  <si>
    <t>2016-05-30 00:00:1419</t>
  </si>
  <si>
    <t>2016-05-30 00:00:1420</t>
  </si>
  <si>
    <t>2016-05-30 00:00:1421</t>
  </si>
  <si>
    <t>2016-05-30 00:00:1422</t>
  </si>
  <si>
    <t>2016-05-30 00:00:1423</t>
  </si>
  <si>
    <t>2016-05-30 00:00:1424</t>
  </si>
  <si>
    <t>2016-05-30 00:00:1425</t>
  </si>
  <si>
    <t>2016-05-30 00:00:1426</t>
  </si>
  <si>
    <t>2016-05-30 00:00:1427</t>
  </si>
  <si>
    <t>2016-05-30 00:00:1428</t>
  </si>
  <si>
    <t>2016-05-30 00:00:1429</t>
  </si>
  <si>
    <t>2016-05-30 00:00:1430</t>
  </si>
  <si>
    <t>2016-05-30 00:00:1431</t>
  </si>
  <si>
    <t>2016-05-30 00:00:1432</t>
  </si>
  <si>
    <t>2016-05-30 00:00:1433</t>
  </si>
  <si>
    <t>2016-05-30 00:00:1434</t>
  </si>
  <si>
    <t>2016-05-30 00:00:1435</t>
  </si>
  <si>
    <t>2016-05-30 00:00:1436</t>
  </si>
  <si>
    <t>2016-05-30 00:00:1437</t>
  </si>
  <si>
    <t>2016-05-30 00:00:1438</t>
  </si>
  <si>
    <t>2016-05-30 00:00:1439</t>
  </si>
  <si>
    <t>2016-05-30 00:00:1440</t>
  </si>
  <si>
    <t>2016-05-30 00:00:1441</t>
  </si>
  <si>
    <t>2016-05-30 00:00:1442</t>
  </si>
  <si>
    <t>2016-05-30 00:00:1443</t>
  </si>
  <si>
    <t>2016-05-30 00:00:1444</t>
  </si>
  <si>
    <t>2016-05-30 00:00:1445</t>
  </si>
  <si>
    <t>2016-05-30 00:00:1446</t>
  </si>
  <si>
    <t>2016-05-30 00:00:1447</t>
  </si>
  <si>
    <t>2016-05-30 00:00:1448</t>
  </si>
  <si>
    <t>2016-05-30 00:00:1449</t>
  </si>
  <si>
    <t>2016-05-30 00:00:1450</t>
  </si>
  <si>
    <t>2016-05-30 00:00:1451</t>
  </si>
  <si>
    <t>2016-05-30 00:00:1452</t>
  </si>
  <si>
    <t>2016-05-30 00:00:1453</t>
  </si>
  <si>
    <t>2016-05-30 00:00:1454</t>
  </si>
  <si>
    <t>2016-05-30 00:00:1455</t>
  </si>
  <si>
    <t>2016-05-30 00:00:1456</t>
  </si>
  <si>
    <t>2016-05-30 00:00:1457</t>
  </si>
  <si>
    <t>2016-05-30 00:00:1458</t>
  </si>
  <si>
    <t>2016-05-30 00:00:1459</t>
  </si>
  <si>
    <t>2016-05-30 00:00:1460</t>
  </si>
  <si>
    <t>2016-05-30 00:00:1461</t>
  </si>
  <si>
    <t>2016-05-30 00:00:1462</t>
  </si>
  <si>
    <t>2016-05-30 00:00:1463</t>
  </si>
  <si>
    <t>2016-05-30 00:00:1464</t>
  </si>
  <si>
    <t>2016-05-30 00:00:1465</t>
  </si>
  <si>
    <t>2016-05-30 00:00:1466</t>
  </si>
  <si>
    <t>2016-05-30 00:00:1467</t>
  </si>
  <si>
    <t>2016-05-30 00:00:1468</t>
  </si>
  <si>
    <t>2016-05-30 00:00:1469</t>
  </si>
  <si>
    <t>2016-05-30 00:00:1470</t>
  </si>
  <si>
    <t>2016-05-30 00:00:1471</t>
  </si>
  <si>
    <t>2016-05-30 00:00:1472</t>
  </si>
  <si>
    <t>2016-05-30 00:00:1473</t>
  </si>
  <si>
    <t>2016-05-30 00:00:1474</t>
  </si>
  <si>
    <t>2016-05-30 00:00:1475</t>
  </si>
  <si>
    <t>2016-05-30 00:00:1476</t>
  </si>
  <si>
    <t>2016-05-30 00:00:1477</t>
  </si>
  <si>
    <t>2016-05-30 00:00:1478</t>
  </si>
  <si>
    <t>2016-05-30 00:00:1479</t>
  </si>
  <si>
    <t>2016-05-30 00:00:1480</t>
  </si>
  <si>
    <t>2016-05-30 00:00:1481</t>
  </si>
  <si>
    <t>2016-05-30 00:00:1482</t>
  </si>
  <si>
    <t>2016-05-30 00:00:1483</t>
  </si>
  <si>
    <t>2016-05-30 00:00:1484</t>
  </si>
  <si>
    <t>2016-05-30 00:00:1485</t>
  </si>
  <si>
    <t>2016-05-30 00:00:1486</t>
  </si>
  <si>
    <t>2016-05-30 00:00:1487</t>
  </si>
  <si>
    <t>2016-05-30 00:00:1488</t>
  </si>
  <si>
    <t>2016-05-30 00:00:1489</t>
  </si>
  <si>
    <t>2016-05-30 00:00:1490</t>
  </si>
  <si>
    <t>2016-05-30 00:00:1491</t>
  </si>
  <si>
    <t>2016-05-30 00:00:1492</t>
  </si>
  <si>
    <t>2016-05-30 00:00:1493</t>
  </si>
  <si>
    <t>2016-05-30 00:00:1494</t>
  </si>
  <si>
    <t>2016-05-30 00:00:1495</t>
  </si>
  <si>
    <t>2016-05-30 00:00:1496</t>
  </si>
  <si>
    <t>2016-05-30 00:00:1497</t>
  </si>
  <si>
    <t>2016-05-30 00:00:1498</t>
  </si>
  <si>
    <t>2016-05-30 00:00:1499</t>
  </si>
  <si>
    <t>2016-05-30 00:00:1500</t>
  </si>
  <si>
    <t>2016-05-30 00:00:1501</t>
  </si>
  <si>
    <t>2016-05-30 00:00:1502</t>
  </si>
  <si>
    <t>2016-05-30 00:00:1503</t>
  </si>
  <si>
    <t>2016-05-30 00:00:1504</t>
  </si>
  <si>
    <t>2016-05-30 00:00:1505</t>
  </si>
  <si>
    <t>2016-05-30 00:00:1506</t>
  </si>
  <si>
    <t>2016-05-30 00:00:1507</t>
  </si>
  <si>
    <t>2016-05-30 00:00:1508</t>
  </si>
  <si>
    <t>2016-05-30 00:00:1509</t>
  </si>
  <si>
    <t>2016-05-30 00:00:1510</t>
  </si>
  <si>
    <t>2016-05-30 00:00:1511</t>
  </si>
  <si>
    <t>2016-05-30 00:00:1512</t>
  </si>
  <si>
    <t>2016-05-30 00:00:1513</t>
  </si>
  <si>
    <t>2016-05-30 00:00:1514</t>
  </si>
  <si>
    <t>2016-05-30 00:00:1515</t>
  </si>
  <si>
    <t>2016-05-30 00:00:1516</t>
  </si>
  <si>
    <t>2016-05-30 00:00:1517</t>
  </si>
  <si>
    <t>2016-05-30 00:00:1518</t>
  </si>
  <si>
    <t>2016-05-30 00:00:1519</t>
  </si>
  <si>
    <t>2016-05-30 00:00:1520</t>
  </si>
  <si>
    <t>2016-05-30 00:00:1521</t>
  </si>
  <si>
    <t>2016-05-30 00:00:1522</t>
  </si>
  <si>
    <t>2016-05-30 00:00:1523</t>
  </si>
  <si>
    <t>2016-05-30 00:00:1524</t>
  </si>
  <si>
    <t>2016-05-30 00:00:1525</t>
  </si>
  <si>
    <t>2016-05-30 00:00:1526</t>
  </si>
  <si>
    <t>2016-05-30 00:00:1527</t>
  </si>
  <si>
    <t>2016-05-30 00:00:1528</t>
  </si>
  <si>
    <t>2016-05-30 00:00:1529</t>
  </si>
  <si>
    <t>2016-05-30 00:00:1530</t>
  </si>
  <si>
    <t>2016-05-30 00:00:1531</t>
  </si>
  <si>
    <t>2016-05-30 00:00:1532</t>
  </si>
  <si>
    <t>2016-05-30 00:00:1533</t>
  </si>
  <si>
    <t>2016-05-30 00:00:1534</t>
  </si>
  <si>
    <t>2016-05-30 00:00:1535</t>
  </si>
  <si>
    <t>2016-05-30 00:00:1536</t>
  </si>
  <si>
    <t>2016-05-30 00:00:1537</t>
  </si>
  <si>
    <t>2016-05-30 00:00:1538</t>
  </si>
  <si>
    <t>2016-05-30 00:00:1539</t>
  </si>
  <si>
    <t>2016-05-30 00:00:1540</t>
  </si>
  <si>
    <t>2016-05-30 00:00:1541</t>
  </si>
  <si>
    <t>2016-05-30 00:00:1542</t>
  </si>
  <si>
    <t>2016-05-30 00:00:1543</t>
  </si>
  <si>
    <t>2016-05-30 00:00:1544</t>
  </si>
  <si>
    <t>2016-05-30 00:00:1545</t>
  </si>
  <si>
    <t>2016-05-30 00:00:1546</t>
  </si>
  <si>
    <t>2016-05-30 00:00:1547</t>
  </si>
  <si>
    <t>2016-05-30 00:00:1548</t>
  </si>
  <si>
    <t>2016-05-30 00:00:1549</t>
  </si>
  <si>
    <t>2016-05-30 00:00:1550</t>
  </si>
  <si>
    <t>2016-05-30 00:00:1551</t>
  </si>
  <si>
    <t>2016-05-30 00:00:1552</t>
  </si>
  <si>
    <t>2016-05-30 00:00:1553</t>
  </si>
  <si>
    <t>2016-05-30 00:00:1554</t>
  </si>
  <si>
    <t>2016-05-30 00:00:1555</t>
  </si>
  <si>
    <t>2016-05-30 00:00:1556</t>
  </si>
  <si>
    <t>2016-05-30 00:00:1557</t>
  </si>
  <si>
    <t>2016-05-30 00:00:1558</t>
  </si>
  <si>
    <t>2016-05-30 00:00:1559</t>
  </si>
  <si>
    <t>2016-05-30 00:00:1560</t>
  </si>
  <si>
    <t>2016-05-30 00:00:1561</t>
  </si>
  <si>
    <t>2016-05-30 00:00:1562</t>
  </si>
  <si>
    <t>2016-05-30 00:00:1563</t>
  </si>
  <si>
    <t>2016-05-30 00:00:1564</t>
  </si>
  <si>
    <t>2016-05-30 00:00:1565</t>
  </si>
  <si>
    <t>2016-05-30 00:00:1566</t>
  </si>
  <si>
    <t>2016-05-30 00:00:1567</t>
  </si>
  <si>
    <t>2016-05-30 00:00:1568</t>
  </si>
  <si>
    <t>2016-05-30 00:00:1569</t>
  </si>
  <si>
    <t>2016-05-30 00:00:1570</t>
  </si>
  <si>
    <t>2016-05-30 00:00:1571</t>
  </si>
  <si>
    <t>2016-05-30 00:00:1572</t>
  </si>
  <si>
    <t>2016-05-30 00:00:1573</t>
  </si>
  <si>
    <t>2016-05-30 00:00:1574</t>
  </si>
  <si>
    <t>2016-05-30 00:00:1575</t>
  </si>
  <si>
    <t>2016-05-30 00:00:1576</t>
  </si>
  <si>
    <t>2016-05-30 00:00:1577</t>
  </si>
  <si>
    <t>2016-05-30 00:00:1578</t>
  </si>
  <si>
    <t>2016-05-30 00:00:1579</t>
  </si>
  <si>
    <t>2016-05-30 00:00:1580</t>
  </si>
  <si>
    <t>2016-05-30 00:00:1581</t>
  </si>
  <si>
    <t>2016-05-30 00:00:1582</t>
  </si>
  <si>
    <t>2016-05-30 00:00:1583</t>
  </si>
  <si>
    <t>2016-05-30 00:00:1584</t>
  </si>
  <si>
    <t>2016-05-30 00:00:1585</t>
  </si>
  <si>
    <t>2016-05-30 00:00:1586</t>
  </si>
  <si>
    <t>2016-05-30 00:00:1587</t>
  </si>
  <si>
    <t>2016-05-30 00:00:1588</t>
  </si>
  <si>
    <t>2016-05-30 00:00:1589</t>
  </si>
  <si>
    <t>2016-05-30 00:00:1590</t>
  </si>
  <si>
    <t>2016-05-30 00:00:1591</t>
  </si>
  <si>
    <t>2016-05-30 00:00:1592</t>
  </si>
  <si>
    <t>2016-05-30 00:00:1593</t>
  </si>
  <si>
    <t>2016-05-30 00:00:1594</t>
  </si>
  <si>
    <t>2016-05-30 00:00:1595</t>
  </si>
  <si>
    <t>2016-05-30 00:00:1596</t>
  </si>
  <si>
    <t>2016-05-30 00:00:1597</t>
  </si>
  <si>
    <t>2016-05-30 00:00:1598</t>
  </si>
  <si>
    <t>2016-05-30 00:00:1599</t>
  </si>
  <si>
    <t>2016-05-30 00:00:1600</t>
  </si>
  <si>
    <t>2016-05-30 00:00:1601</t>
  </si>
  <si>
    <t>2016-05-30 00:00:1602</t>
  </si>
  <si>
    <t>2016-05-30 00:00:1603</t>
  </si>
  <si>
    <t>2016-05-30 00:00:1604</t>
  </si>
  <si>
    <t>2016-05-30 00:00:1605</t>
  </si>
  <si>
    <t>2016-05-30 00:00:1606</t>
  </si>
  <si>
    <t>2016-05-30 00:00:1607</t>
  </si>
  <si>
    <t>2016-05-30 00:00:1608</t>
  </si>
  <si>
    <t>2016-05-30 00:00:1609</t>
  </si>
  <si>
    <t>2016-05-30 00:00:1610</t>
  </si>
  <si>
    <t>2016-05-30 00:00:1611</t>
  </si>
  <si>
    <t>2016-05-30 00:00:1612</t>
  </si>
  <si>
    <t>2016-05-30 00:00:1613</t>
  </si>
  <si>
    <t>2016-05-30 00:00:1614</t>
  </si>
  <si>
    <t>2016-05-30 00:00:1615</t>
  </si>
  <si>
    <t>2016-05-30 00:00:1616</t>
  </si>
  <si>
    <t>2016-05-30 00:00:1617</t>
  </si>
  <si>
    <t>2016-05-30 00:00:1618</t>
  </si>
  <si>
    <t>2016-05-30 00:00:1619</t>
  </si>
  <si>
    <t>2016-05-30 00:00:1620</t>
  </si>
  <si>
    <t>2016-05-30 00:00:1621</t>
  </si>
  <si>
    <t>2016-05-30 00:00:1622</t>
  </si>
  <si>
    <t>2016-05-30 00:00:1623</t>
  </si>
  <si>
    <t>2016-05-30 00:00:1624</t>
  </si>
  <si>
    <t>2016-05-30 00:00:1625</t>
  </si>
  <si>
    <t>2016-05-30 00:00:1626</t>
  </si>
  <si>
    <t>2016-05-30 00:00:1627</t>
  </si>
  <si>
    <t>2016-05-30 00:00:1628</t>
  </si>
  <si>
    <t>2016-05-30 00:00:1629</t>
  </si>
  <si>
    <t>2016-05-30 00:00:1630</t>
  </si>
  <si>
    <t>2016-05-30 00:00:1631</t>
  </si>
  <si>
    <t>2016-05-30 00:00:1632</t>
  </si>
  <si>
    <t>2016-05-30 00:00:1633</t>
  </si>
  <si>
    <t>2016-05-30 00:00:1634</t>
  </si>
  <si>
    <t>2016-05-30 00:00:1635</t>
  </si>
  <si>
    <t>2016-05-30 00:00:1636</t>
  </si>
  <si>
    <t>2016-05-30 00:00:1637</t>
  </si>
  <si>
    <t>2016-05-30 00:00:1638</t>
  </si>
  <si>
    <t>2016-05-30 00:00:1639</t>
  </si>
  <si>
    <t>2016-05-30 00:00:1640</t>
  </si>
  <si>
    <t>2016-05-30 00:00:1641</t>
  </si>
  <si>
    <t>2016-05-30 00:00:1642</t>
  </si>
  <si>
    <t>2016-05-30 00:00:1643</t>
  </si>
  <si>
    <t>2016-05-30 00:00:1644</t>
  </si>
  <si>
    <t>2016-05-30 00:00:1645</t>
  </si>
  <si>
    <t>2016-05-30 00:00:1646</t>
  </si>
  <si>
    <t>2016-05-30 00:00:1647</t>
  </si>
  <si>
    <t>2016-05-30 00:00:1648</t>
  </si>
  <si>
    <t>2016-05-30 00:00:1649</t>
  </si>
  <si>
    <t>2016-05-30 00:00:1650</t>
  </si>
  <si>
    <t>2016-05-30 00:00:1651</t>
  </si>
  <si>
    <t>2016-05-30 00:00:1652</t>
  </si>
  <si>
    <t>2016-05-30 00:00:1653</t>
  </si>
  <si>
    <t>2016-05-30 00:00:1654</t>
  </si>
  <si>
    <t>2016-05-30 00:00:1655</t>
  </si>
  <si>
    <t>2016-05-30 00:00:1656</t>
  </si>
  <si>
    <t>2016-05-30 00:00:1657</t>
  </si>
  <si>
    <t>2016-05-30 00:00:1658</t>
  </si>
  <si>
    <t>2016-05-30 00:00:1659</t>
  </si>
  <si>
    <t>2016-05-30 00:00:1660</t>
  </si>
  <si>
    <t>2016-05-30 00:00:1661</t>
  </si>
  <si>
    <t>2016-05-30 00:00:1662</t>
  </si>
  <si>
    <t>2016-05-30 00:00:1663</t>
  </si>
  <si>
    <t>2016-05-30 00:00:1664</t>
  </si>
  <si>
    <t>2016-05-30 00:00:1665</t>
  </si>
  <si>
    <t>2016-05-30 00:00:1666</t>
  </si>
  <si>
    <t>2016-05-30 00:00:1667</t>
  </si>
  <si>
    <t>2016-05-30 00:00:1668</t>
  </si>
  <si>
    <t>2016-05-30 00:00:1669</t>
  </si>
  <si>
    <t>2016-05-30 00:00:1670</t>
  </si>
  <si>
    <t>2016-05-30 00:00:1671</t>
  </si>
  <si>
    <t>2016-05-30 00:00:1672</t>
  </si>
  <si>
    <t>2016-05-30 00:00:1673</t>
  </si>
  <si>
    <t>2016-05-30 00:00:1674</t>
  </si>
  <si>
    <t>2016-05-30 00:00:1675</t>
  </si>
  <si>
    <t>2016-05-30 00:00:1676</t>
  </si>
  <si>
    <t>2016-05-30 00:00:1677</t>
  </si>
  <si>
    <t>2016-05-30 00:00:1678</t>
  </si>
  <si>
    <t>2016-05-30 00:00:1679</t>
  </si>
  <si>
    <t>2016-05-30 00:00:1680</t>
  </si>
  <si>
    <t>2016-05-30 00:00:1681</t>
  </si>
  <si>
    <t>2016-05-30 00:00:1682</t>
  </si>
  <si>
    <t>2016-05-30 00:00:1683</t>
  </si>
  <si>
    <t>2016-05-30 00:00:1684</t>
  </si>
  <si>
    <t>2016-05-30 00:00:1685</t>
  </si>
  <si>
    <t>2016-05-30 00:00:1686</t>
  </si>
  <si>
    <t>2016-05-30 00:00:1687</t>
  </si>
  <si>
    <t>2016-05-30 00:00:1688</t>
  </si>
  <si>
    <t>2016-05-30 00:00:1689</t>
  </si>
  <si>
    <t>2016-05-30 00:00:1690</t>
  </si>
  <si>
    <t>2016-05-30 00:00:1691</t>
  </si>
  <si>
    <t>2016-05-30 00:00:1692</t>
  </si>
  <si>
    <t>2016-05-30 00:00:1693</t>
  </si>
  <si>
    <t>2016-05-30 00:00:1694</t>
  </si>
  <si>
    <t>2016-05-30 00:00:1695</t>
  </si>
  <si>
    <t>2016-05-30 00:00:1696</t>
  </si>
  <si>
    <t>2016-05-30 00:00:1697</t>
  </si>
  <si>
    <t>2016-05-30 00:00:1698</t>
  </si>
  <si>
    <t>2016-05-30 00:00:1699</t>
  </si>
  <si>
    <t>2016-05-30 00:00:1700</t>
  </si>
  <si>
    <t>2016-05-30 00:00:1701</t>
  </si>
  <si>
    <t>2016-05-30 00:00:1702</t>
  </si>
  <si>
    <t>2016-05-30 00:00:1703</t>
  </si>
  <si>
    <t>2016-05-30 00:00:1704</t>
  </si>
  <si>
    <t>2016-05-30 00:00:1705</t>
  </si>
  <si>
    <t>2016-05-30 00:00:1706</t>
  </si>
  <si>
    <t>2016-05-30 00:00:1707</t>
  </si>
  <si>
    <t>2016-05-30 00:00:1708</t>
  </si>
  <si>
    <t>2016-05-30 00:00:1709</t>
  </si>
  <si>
    <t>2016-05-30 00:00:1710</t>
  </si>
  <si>
    <t>2016-05-30 00:00:1711</t>
  </si>
  <si>
    <t>2016-05-30 00:00:1712</t>
  </si>
  <si>
    <t>2016-05-30 00:00:1713</t>
  </si>
  <si>
    <t>2016-05-30 00:00:1714</t>
  </si>
  <si>
    <t>2016-05-30 00:00:1715</t>
  </si>
  <si>
    <t>2016-05-30 00:00:1716</t>
  </si>
  <si>
    <t>2016-05-30 00:00:1717</t>
  </si>
  <si>
    <t>2016-05-30 00:00:1718</t>
  </si>
  <si>
    <t>2016-05-30 00:00:1719</t>
  </si>
  <si>
    <t>2016-05-30 00:00:1720</t>
  </si>
  <si>
    <t>2016-05-30 00:00:1721</t>
  </si>
  <si>
    <t>2016-05-30 00:00:1722</t>
  </si>
  <si>
    <t>2016-05-30 00:00:1723</t>
  </si>
  <si>
    <t>2016-05-30 00:00:1724</t>
  </si>
  <si>
    <t>2016-05-30 00:00:1725</t>
  </si>
  <si>
    <t>2016-05-30 00:00:1726</t>
  </si>
  <si>
    <t>2016-05-30 00:00:1727</t>
  </si>
  <si>
    <t>2016-05-30 00:00:1728</t>
  </si>
  <si>
    <t>2016-05-30 00:00:1729</t>
  </si>
  <si>
    <t>2016-05-30 00:00:1730</t>
  </si>
  <si>
    <t>2016-05-30 00:00:1731</t>
  </si>
  <si>
    <t>2016-05-30 00:00:1732</t>
  </si>
  <si>
    <t>2016-05-30 00:00:1733</t>
  </si>
  <si>
    <t>2016-05-30 00:00:1734</t>
  </si>
  <si>
    <t>2016-05-30 00:00:1735</t>
  </si>
  <si>
    <t>2016-05-30 00:00:1736</t>
  </si>
  <si>
    <t>2016-05-30 00:00:1737</t>
  </si>
  <si>
    <t>2016-05-30 00:00:1738</t>
  </si>
  <si>
    <t>2016-05-30 00:00:1739</t>
  </si>
  <si>
    <t>2016-05-30 00:00:1740</t>
  </si>
  <si>
    <t>2016-05-30 00:00:1741</t>
  </si>
  <si>
    <t>2016-05-30 00:00:1742</t>
  </si>
  <si>
    <t>2016-05-30 00:00:1743</t>
  </si>
  <si>
    <t>2016-05-30 00:00:1744</t>
  </si>
  <si>
    <t>2016-05-30 00:00:1745</t>
  </si>
  <si>
    <t>2016-05-30 00:00:1746</t>
  </si>
  <si>
    <t>2016-05-30 00:00:1747</t>
  </si>
  <si>
    <t>2016-05-30 00:00:1748</t>
  </si>
  <si>
    <t>2016-05-30 00:00:1749</t>
  </si>
  <si>
    <t>2016-05-30 00:00:1750</t>
  </si>
  <si>
    <t>2016-05-30 00:00:1751</t>
  </si>
  <si>
    <t>2016-05-30 00:00:1752</t>
  </si>
  <si>
    <t>2016-05-30 00:00:1753</t>
  </si>
  <si>
    <t>2016-05-30 00:00:1754</t>
  </si>
  <si>
    <t>2016-05-30 00:00:1755</t>
  </si>
  <si>
    <t>2016-05-30 00:00:1756</t>
  </si>
  <si>
    <t>2016-05-30 00:00:1757</t>
  </si>
  <si>
    <t>2016-05-30 00:00:1758</t>
  </si>
  <si>
    <t>2016-05-30 00:00:1759</t>
  </si>
  <si>
    <t>2016-05-30 00:00:1760</t>
  </si>
  <si>
    <t>2016-05-30 00:00:1761</t>
  </si>
  <si>
    <t>2016-05-30 00:00:1762</t>
  </si>
  <si>
    <t>2016-05-30 00:00:1763</t>
  </si>
  <si>
    <t>2016-05-30 00:00:1764</t>
  </si>
  <si>
    <t>2016-05-30 00:00:1765</t>
  </si>
  <si>
    <t>2016-05-30 00:00:1766</t>
  </si>
  <si>
    <t>2016-05-30 00:00:1767</t>
  </si>
  <si>
    <t>2016-05-30 00:00:1768</t>
  </si>
  <si>
    <t>2016-05-30 00:00:1769</t>
  </si>
  <si>
    <t>2016-05-30 00:00:1770</t>
  </si>
  <si>
    <t>2016-05-30 00:00:1771</t>
  </si>
  <si>
    <t>2016-05-30 00:00:1772</t>
  </si>
  <si>
    <t>2016-05-30 00:00:1773</t>
  </si>
  <si>
    <t>2016-05-30 00:00:1774</t>
  </si>
  <si>
    <t>2016-05-30 00:00:1775</t>
  </si>
  <si>
    <t>2016-05-30 00:00:1776</t>
  </si>
  <si>
    <t>2016-05-30 00:00:1777</t>
  </si>
  <si>
    <t>2016-05-30 00:00:1778</t>
  </si>
  <si>
    <t>2016-05-30 00:00:1779</t>
  </si>
  <si>
    <t>2016-05-30 00:00:1780</t>
  </si>
  <si>
    <t>2016-05-30 00:00:1781</t>
  </si>
  <si>
    <t>2016-05-30 00:00:1782</t>
  </si>
  <si>
    <t>2016-05-30 00:00:1783</t>
  </si>
  <si>
    <t>2016-05-30 00:00:1784</t>
  </si>
  <si>
    <t>2016-05-30 00:00:1785</t>
  </si>
  <si>
    <t>2016-05-30 00:00:1786</t>
  </si>
  <si>
    <t>2016-05-30 00:00:1787</t>
  </si>
  <si>
    <t>2016-05-30 00:00:1788</t>
  </si>
  <si>
    <t>2016-05-30 00:00:1789</t>
  </si>
  <si>
    <t>2016-05-30 00:00:1790</t>
  </si>
  <si>
    <t>2016-05-30 00:00:1791</t>
  </si>
  <si>
    <t>2016-05-30 00:00:1792</t>
  </si>
  <si>
    <t>2016-05-30 00:00:1793</t>
  </si>
  <si>
    <t>2016-05-30 00:00:1794</t>
  </si>
  <si>
    <t>2016-05-30 00:00:1795</t>
  </si>
  <si>
    <t>2016-05-30 00:00:1796</t>
  </si>
  <si>
    <t>2016-05-30 00:00:1797</t>
  </si>
  <si>
    <t>2016-05-30 00:00:1798</t>
  </si>
  <si>
    <t>2016-05-30 00:00:1799</t>
  </si>
  <si>
    <t>2016-05-30 00:00:1800</t>
  </si>
  <si>
    <t>2016-05-30 00:00:1801</t>
  </si>
  <si>
    <t>2016-05-30 00:00:1802</t>
  </si>
  <si>
    <t>2016-05-30 00:00:1803</t>
  </si>
  <si>
    <t>2016-05-30 00:00:1804</t>
  </si>
  <si>
    <t>2016-05-30 00:00:1805</t>
  </si>
  <si>
    <t>2016-05-30 00:00:1806</t>
  </si>
  <si>
    <t>2016-05-30 00:00:1807</t>
  </si>
  <si>
    <t>2016-05-30 00:00:1808</t>
  </si>
  <si>
    <t>2016-05-30 00:00:1809</t>
  </si>
  <si>
    <t>2016-05-30 00:00:1810</t>
  </si>
  <si>
    <t>2016-05-30 00:00:1811</t>
  </si>
  <si>
    <t>2016-05-30 00:00:1812</t>
  </si>
  <si>
    <t>2016-05-30 00:00:1813</t>
  </si>
  <si>
    <t>2016-05-30 00:00:1814</t>
  </si>
  <si>
    <t>2016-05-30 00:00:1815</t>
  </si>
  <si>
    <t>2016-05-30 00:00:1816</t>
  </si>
  <si>
    <t>2016-05-30 00:00:1817</t>
  </si>
  <si>
    <t>2016-05-30 00:00:1818</t>
  </si>
  <si>
    <t>2016-05-30 00:00:1819</t>
  </si>
  <si>
    <t>2016-05-30 00:00:1820</t>
  </si>
  <si>
    <t>2016-05-30 00:00:1821</t>
  </si>
  <si>
    <t>2016-05-30 00:00:1822</t>
  </si>
  <si>
    <t>2016-05-30 00:00:1823</t>
  </si>
  <si>
    <t>2016-05-30 00:00:1824</t>
  </si>
  <si>
    <t>2016-05-30 00:00:1825</t>
  </si>
  <si>
    <t>2016-05-30 00:00:1826</t>
  </si>
  <si>
    <t>2016-05-30 00:00:1827</t>
  </si>
  <si>
    <t>2016-05-30 00:00:1828</t>
  </si>
  <si>
    <t>2016-05-30 00:00:1829</t>
  </si>
  <si>
    <t>2016-05-30 00:00:1830</t>
  </si>
  <si>
    <t>2016-05-30 00:00:1831</t>
  </si>
  <si>
    <t>2016-05-30 00:00:1832</t>
  </si>
  <si>
    <t>2016-05-30 00:00:1833</t>
  </si>
  <si>
    <t>2016-05-30 00:00:1834</t>
  </si>
  <si>
    <t>2016-05-30 00:00:1835</t>
  </si>
  <si>
    <t>2016-05-30 00:00:1836</t>
  </si>
  <si>
    <t>2016-05-30 00:00:1837</t>
  </si>
  <si>
    <t>2016-05-30 00:00:1838</t>
  </si>
  <si>
    <t>2016-05-30 00:00:1839</t>
  </si>
  <si>
    <t>2016-05-30 00:00:1840</t>
  </si>
  <si>
    <t>2016-05-30 00:00:1841</t>
  </si>
  <si>
    <t>2016-05-30 00:00:1842</t>
  </si>
  <si>
    <t>2016-05-30 00:00:1843</t>
  </si>
  <si>
    <t>2016-05-30 00:00:1844</t>
  </si>
  <si>
    <t>2016-05-30 00:00:1845</t>
  </si>
  <si>
    <t>2016-05-30 00:00:1846</t>
  </si>
  <si>
    <t>2016-05-30 00:00:1847</t>
  </si>
  <si>
    <t>2016-05-30 00:00:1848</t>
  </si>
  <si>
    <t>2016-05-30 00:00:1849</t>
  </si>
  <si>
    <t>2016-05-30 00:00:1850</t>
  </si>
  <si>
    <t>2016-05-30 00:00:1851</t>
  </si>
  <si>
    <t>2016-05-30 00:00:1852</t>
  </si>
  <si>
    <t>2016-05-30 00:00:1853</t>
  </si>
  <si>
    <t>2016-05-30 00:00:1854</t>
  </si>
  <si>
    <t>2016-05-30 00:00:1855</t>
  </si>
  <si>
    <t>2016-05-30 00:00:1856</t>
  </si>
  <si>
    <t>2016-05-30 00:00:1857</t>
  </si>
  <si>
    <t>2016-05-30 00:00:1858</t>
  </si>
  <si>
    <t>2016-05-30 00:00:1859</t>
  </si>
  <si>
    <t>2016-05-30 00:00:1860</t>
  </si>
  <si>
    <t>2016-05-30 00:00:1861</t>
  </si>
  <si>
    <t>2016-05-30 00:00:1862</t>
  </si>
  <si>
    <t>2016-05-30 00:00:1863</t>
  </si>
  <si>
    <t>2016-05-30 00:00:1864</t>
  </si>
  <si>
    <t>2016-05-30 00:00:1865</t>
  </si>
  <si>
    <t>2016-05-30 00:00:1866</t>
  </si>
  <si>
    <t>2016-05-30 00:00:1867</t>
  </si>
  <si>
    <t>2016-05-30 00:00:1868</t>
  </si>
  <si>
    <t>2016-05-30 00:00:1869</t>
  </si>
  <si>
    <t>2016-05-30 00:00:1870</t>
  </si>
  <si>
    <t>2016-05-30 00:00:1871</t>
  </si>
  <si>
    <t>2016-05-30 00:00:1872</t>
  </si>
  <si>
    <t>2016-05-30 00:00:1873</t>
  </si>
  <si>
    <t>2016-05-30 00:00:1874</t>
  </si>
  <si>
    <t>2016-05-30 00:00:1875</t>
  </si>
  <si>
    <t>2016-05-30 00:00:1876</t>
  </si>
  <si>
    <t>2016-05-30 00:00:1877</t>
  </si>
  <si>
    <t>2016-05-30 00:00:1878</t>
  </si>
  <si>
    <t>2016-05-30 00:00:1879</t>
  </si>
  <si>
    <t>2016-05-30 00:00:1880</t>
  </si>
  <si>
    <t>2016-05-30 00:00:1881</t>
  </si>
  <si>
    <t>2016-05-30 00:00:1882</t>
  </si>
  <si>
    <t>2016-05-30 00:00:1883</t>
  </si>
  <si>
    <t>2016-05-30 00:00:1884</t>
  </si>
  <si>
    <t>2016-05-30 00:00:1885</t>
  </si>
  <si>
    <t>2016-05-30 00:00:1886</t>
  </si>
  <si>
    <t>2016-05-30 00:00:1887</t>
  </si>
  <si>
    <t>2016-05-30 00:00:1888</t>
  </si>
  <si>
    <t>2016-05-30 00:00:1889</t>
  </si>
  <si>
    <t>2016-05-30 00:00:1890</t>
  </si>
  <si>
    <t>2016-05-30 00:00:1891</t>
  </si>
  <si>
    <t>2016-05-30 00:00:1892</t>
  </si>
  <si>
    <t>2016-05-30 00:00:1893</t>
  </si>
  <si>
    <t>2016-05-30 00:00:1894</t>
  </si>
  <si>
    <t>2016-05-30 00:00:1895</t>
  </si>
  <si>
    <t>2016-05-30 00:00:1896</t>
  </si>
  <si>
    <t>2016-05-30 00:00:1897</t>
  </si>
  <si>
    <t>2016-05-30 00:00:1898</t>
  </si>
  <si>
    <t>2016-05-30 00:00:1899</t>
  </si>
  <si>
    <t>2016-05-30 00:00:1900</t>
  </si>
  <si>
    <t>2016-05-30 00:00:1901</t>
  </si>
  <si>
    <t>2016-05-30 00:00:1902</t>
  </si>
  <si>
    <t>2016-05-30 00:00:1903</t>
  </si>
  <si>
    <t>2016-05-30 00:00:1904</t>
  </si>
  <si>
    <t>2016-05-30 00:00:1905</t>
  </si>
  <si>
    <t>2016-05-30 00:00:1906</t>
  </si>
  <si>
    <t>2016-05-30 00:00:1907</t>
  </si>
  <si>
    <t>2016-05-30 00:00:1908</t>
  </si>
  <si>
    <t>2016-05-30 00:00:1909</t>
  </si>
  <si>
    <t>2016-05-30 00:00:1910</t>
  </si>
  <si>
    <t>2016-05-30 00:00:1911</t>
  </si>
  <si>
    <t>2016-05-30 00:00:1912</t>
  </si>
  <si>
    <t>2016-05-30 00:00:1913</t>
  </si>
  <si>
    <t>2016-05-30 00:00:1914</t>
  </si>
  <si>
    <t>2016-05-30 00:00:1915</t>
  </si>
  <si>
    <t>2016-05-30 00:00:1916</t>
  </si>
  <si>
    <t>2016-05-30 00:00:1917</t>
  </si>
  <si>
    <t>2016-05-30 00:00:1918</t>
  </si>
  <si>
    <t>2016-05-30 00:00:1919</t>
  </si>
  <si>
    <t>2016-05-30 00:00:1920</t>
  </si>
  <si>
    <t>2016-05-30 00:00:1921</t>
  </si>
  <si>
    <t>2016-05-30 00:00:1922</t>
  </si>
  <si>
    <t>2016-05-30 00:00:1923</t>
  </si>
  <si>
    <t>2016-05-30 00:00:1924</t>
  </si>
  <si>
    <t>2016-05-30 00:00:1925</t>
  </si>
  <si>
    <t>2016-05-30 00:00:1926</t>
  </si>
  <si>
    <t>2016-05-30 00:00:1927</t>
  </si>
  <si>
    <t>2016-05-30 00:00:1928</t>
  </si>
  <si>
    <t>2016-05-30 00:00:1929</t>
  </si>
  <si>
    <t>2016-05-30 00:00:1930</t>
  </si>
  <si>
    <t>2016-05-30 00:00:1931</t>
  </si>
  <si>
    <t>2016-05-30 00:00:1932</t>
  </si>
  <si>
    <t>2016-05-30 00:00:1933</t>
  </si>
  <si>
    <t>2016-05-30 00:00:1934</t>
  </si>
  <si>
    <t>2016-05-30 00:00:1935</t>
  </si>
  <si>
    <t>2016-05-30 00:00:1936</t>
  </si>
  <si>
    <t>2016-05-30 00:00:1937</t>
  </si>
  <si>
    <t>2016-05-30 00:00:1938</t>
  </si>
  <si>
    <t>2016-05-30 00:00:1939</t>
  </si>
  <si>
    <t>2016-05-30 00:00:1940</t>
  </si>
  <si>
    <t>2016-05-30 00:00:1941</t>
  </si>
  <si>
    <t>2016-05-30 00:00:1942</t>
  </si>
  <si>
    <t>2016-05-30 00:00:1943</t>
  </si>
  <si>
    <t>2016-05-30 00:00:1944</t>
  </si>
  <si>
    <t>2016-05-30 00:00:1945</t>
  </si>
  <si>
    <t>2016-05-30 00:00:1946</t>
  </si>
  <si>
    <t>2016-05-30 00:00:1947</t>
  </si>
  <si>
    <t>2016-05-30 00:00:1948</t>
  </si>
  <si>
    <t>2016-05-30 00:00:1949</t>
  </si>
  <si>
    <t>2016-05-30 00:00:1950</t>
  </si>
  <si>
    <t>2016-05-30 00:00:1951</t>
  </si>
  <si>
    <t>2016-05-30 00:00:1952</t>
  </si>
  <si>
    <t>2016-05-30 00:00:1953</t>
  </si>
  <si>
    <t>2016-05-30 00:00:1954</t>
  </si>
  <si>
    <t>2016-05-30 00:00:1955</t>
  </si>
  <si>
    <t>2016-05-30 00:00:1956</t>
  </si>
  <si>
    <t>2016-05-30 00:00:1957</t>
  </si>
  <si>
    <t>2016-05-30 00:00:1958</t>
  </si>
  <si>
    <t>2016-05-30 00:00:1959</t>
  </si>
  <si>
    <t>2016-05-30 00:00:1960</t>
  </si>
  <si>
    <t>2016-05-30 00:00:1961</t>
  </si>
  <si>
    <t>2016-05-30 00:00:1962</t>
  </si>
  <si>
    <t>2016-05-30 00:00:1963</t>
  </si>
  <si>
    <t>2016-05-30 00:00:1964</t>
  </si>
  <si>
    <t>2016-05-30 00:00:1965</t>
  </si>
  <si>
    <t>2016-05-30 00:00:1966</t>
  </si>
  <si>
    <t>2016-05-30 00:00:1967</t>
  </si>
  <si>
    <t>2016-05-30 00:00:1968</t>
  </si>
  <si>
    <t>2016-05-30 00:00:1969</t>
  </si>
  <si>
    <t>2016-05-30 00:00:1970</t>
  </si>
  <si>
    <t>2016-05-30 00:00:1971</t>
  </si>
  <si>
    <t>2016-05-30 00:00:1972</t>
  </si>
  <si>
    <t>2016-05-30 00:00:1973</t>
  </si>
  <si>
    <t>2016-05-30 00:00:1974</t>
  </si>
  <si>
    <t>2016-05-30 00:00:1975</t>
  </si>
  <si>
    <t>2016-05-30 00:00:1976</t>
  </si>
  <si>
    <t>2016-05-30 00:00:1977</t>
  </si>
  <si>
    <t>2016-05-30 00:00:1978</t>
  </si>
  <si>
    <t>2016-05-30 00:00:1979</t>
  </si>
  <si>
    <t>2016-05-30 00:00:1980</t>
  </si>
  <si>
    <t>2016-05-30 00:00:1981</t>
  </si>
  <si>
    <t>2016-05-30 00:00:1982</t>
  </si>
  <si>
    <t>2016-05-30 00:00:1983</t>
  </si>
  <si>
    <t>2016-05-30 00:00:1984</t>
  </si>
  <si>
    <t>2016-05-30 00:00:1985</t>
  </si>
  <si>
    <t>2016-05-30 00:00:1986</t>
  </si>
  <si>
    <t>2016-05-30 00:00:1987</t>
  </si>
  <si>
    <t>2016-05-30 00:00:1988</t>
  </si>
  <si>
    <t>2016-05-30 00:00:1989</t>
  </si>
  <si>
    <t>2016-05-30 00:00:1990</t>
  </si>
  <si>
    <t>2016-05-30 00:00:1991</t>
  </si>
  <si>
    <t>2016-05-30 00:00:1992</t>
  </si>
  <si>
    <t>2016-05-30 00:00:1993</t>
  </si>
  <si>
    <t>2016-05-30 00:00:1994</t>
  </si>
  <si>
    <t>2016-05-30 00:00:1995</t>
  </si>
  <si>
    <t>2016-05-30 00:00:1996</t>
  </si>
  <si>
    <t>2016-05-30 00:00:1997</t>
  </si>
  <si>
    <t>2016-05-30 00:00:1998</t>
  </si>
  <si>
    <t>2016-05-30 00:00:1999</t>
  </si>
  <si>
    <t>2016-05-30 00:00:2000</t>
  </si>
  <si>
    <t>2016-05-30 00:00:2001</t>
  </si>
  <si>
    <t>2016-05-30 00:00:2002</t>
  </si>
  <si>
    <t>2016-05-30 00:00:2003</t>
  </si>
  <si>
    <t>2016-05-30 00:00:2004</t>
  </si>
  <si>
    <t>2016-05-30 00:00:2005</t>
  </si>
  <si>
    <t>2016-05-30 00:00:2006</t>
  </si>
  <si>
    <t>2016-05-30 00:00:2007</t>
  </si>
  <si>
    <t>2016-05-30 00:00:2008</t>
  </si>
  <si>
    <t>2016-05-30 00:00:2009</t>
  </si>
  <si>
    <t>2016-05-30 00:00:2010</t>
  </si>
  <si>
    <t>2016-05-30 00:00:2011</t>
  </si>
  <si>
    <t>2016-05-30 00:00:2012</t>
  </si>
  <si>
    <t>2016-05-30 00:00:2013</t>
  </si>
  <si>
    <t>2016-05-30 00:00:2014</t>
  </si>
  <si>
    <t>2016-05-30 00:00:2015</t>
  </si>
  <si>
    <t>2016-05-30 00:00:2016</t>
  </si>
  <si>
    <t>2016-05-30 00:00:2017</t>
  </si>
  <si>
    <t>2016-05-30 00:00:2018</t>
  </si>
  <si>
    <t>2016-05-30 00:00:2019</t>
  </si>
  <si>
    <t>2016-05-30 00:00:2020</t>
  </si>
  <si>
    <t>2016-05-30 00:00:2021</t>
  </si>
  <si>
    <t>2016-05-30 00:00:2022</t>
  </si>
  <si>
    <t>2016-05-30 00:00:2023</t>
  </si>
  <si>
    <t>2016-05-30 00:00:2024</t>
  </si>
  <si>
    <t>2016-05-30 00:00:2025</t>
  </si>
  <si>
    <t>2016-05-30 00:00:2026</t>
  </si>
  <si>
    <t>2016-05-30 00:00:2027</t>
  </si>
  <si>
    <t>2016-05-30 00:00:2028</t>
  </si>
  <si>
    <t>2016-05-30 00:00:2029</t>
  </si>
  <si>
    <t>2016-05-30 00:00:2030</t>
  </si>
  <si>
    <t>2016-05-30 00:00:2031</t>
  </si>
  <si>
    <t>2016-05-30 00:00:2032</t>
  </si>
  <si>
    <t>2016-05-30 00:00:2033</t>
  </si>
  <si>
    <t>2016-05-30 00:00:2034</t>
  </si>
  <si>
    <t>2016-05-30 00:00:2035</t>
  </si>
  <si>
    <t>2016-05-30 00:00:2036</t>
  </si>
  <si>
    <t>2016-05-30 00:00:2037</t>
  </si>
  <si>
    <t>2016-05-30 00:00:2038</t>
  </si>
  <si>
    <t>2016-05-30 00:00:2039</t>
  </si>
  <si>
    <t>2016-05-30 00:00:2040</t>
  </si>
  <si>
    <t>2016-05-30 00:00:2041</t>
  </si>
  <si>
    <t>2016-05-30 00:00:2042</t>
  </si>
  <si>
    <t>2016-05-30 00:00:2043</t>
  </si>
  <si>
    <t>2016-05-30 00:00:2044</t>
  </si>
  <si>
    <t>2016-05-30 00:00:2045</t>
  </si>
  <si>
    <t>2016-05-30 00:00:2046</t>
  </si>
  <si>
    <t>2016-05-30 00:00:2047</t>
  </si>
  <si>
    <t>2016-05-30 00:00:2048</t>
  </si>
  <si>
    <t>2016-05-30 00:00:2049</t>
  </si>
  <si>
    <t>2016-05-30 00:00:2050</t>
  </si>
  <si>
    <t>2016-05-30 00:00:2051</t>
  </si>
  <si>
    <t>2016-05-30 00:00:2052</t>
  </si>
  <si>
    <t>2016-05-30 00:00:2053</t>
  </si>
  <si>
    <t>2016-05-30 00:00:2054</t>
  </si>
  <si>
    <t>2016-05-30 00:00:2055</t>
  </si>
  <si>
    <t>2016-05-30 00:00:2056</t>
  </si>
  <si>
    <t>2016-05-30 00:00:2057</t>
  </si>
  <si>
    <t>2016-05-30 00:00:2058</t>
  </si>
  <si>
    <t>2016-05-30 00:00:2059</t>
  </si>
  <si>
    <t>2016-05-30 00:00:2060</t>
  </si>
  <si>
    <t>2016-05-30 00:00:2061</t>
  </si>
  <si>
    <t>2016-05-30 00:00:2062</t>
  </si>
  <si>
    <t>2016-05-30 00:00:2063</t>
  </si>
  <si>
    <t>2016-05-30 00:00:2064</t>
  </si>
  <si>
    <t>2016-05-30 00:00:2065</t>
  </si>
  <si>
    <t>2016-05-30 00:00:2066</t>
  </si>
  <si>
    <t>2016-05-30 00:00:2067</t>
  </si>
  <si>
    <t>2016-05-30 00:00:2068</t>
  </si>
  <si>
    <t>2016-05-30 00:00:2069</t>
  </si>
  <si>
    <t>2016-05-30 00:00:2070</t>
  </si>
  <si>
    <t>2016-05-30 00:00:2071</t>
  </si>
  <si>
    <t>2016-05-30 00:00:2072</t>
  </si>
  <si>
    <t>2016-05-30 00:00:2073</t>
  </si>
  <si>
    <t>2016-05-30 00:00:2074</t>
  </si>
  <si>
    <t>2016-05-30 00:00:2075</t>
  </si>
  <si>
    <t>2016-05-30 00:00:2076</t>
  </si>
  <si>
    <t>2016-05-30 00:00:2077</t>
  </si>
  <si>
    <t>2016-05-30 00:00:2078</t>
  </si>
  <si>
    <t>2016-05-30 00:00:2079</t>
  </si>
  <si>
    <t>2016-05-30 00:00:2080</t>
  </si>
  <si>
    <t>2016-05-30 00:00:2081</t>
  </si>
  <si>
    <t>2016-05-30 00:00:2082</t>
  </si>
  <si>
    <t>2016-05-30 00:00:2083</t>
  </si>
  <si>
    <t>2016-05-30 00:00:2084</t>
  </si>
  <si>
    <t>2016-05-30 00:00:2085</t>
  </si>
  <si>
    <t>2016-05-30 00:00:2086</t>
  </si>
  <si>
    <t>2016-05-30 00:00:2087</t>
  </si>
  <si>
    <t>2016-05-30 00:00:2088</t>
  </si>
  <si>
    <t>2016-05-30 00:00:2089</t>
  </si>
  <si>
    <t>2016-05-30 00:00:2090</t>
  </si>
  <si>
    <t>2016-05-30 00:00:2091</t>
  </si>
  <si>
    <t>2016-05-30 00:00:2092</t>
  </si>
  <si>
    <t>2016-05-30 00:00:2093</t>
  </si>
  <si>
    <t>2016-05-30 00:00:2094</t>
  </si>
  <si>
    <t>2016-05-30 00:00:2095</t>
  </si>
  <si>
    <t>2016-05-30 00:00:2096</t>
  </si>
  <si>
    <t>2016-05-30 00:00:2097</t>
  </si>
  <si>
    <t>2016-05-30 00:00:2098</t>
  </si>
  <si>
    <t>2016-05-30 00:00:2099</t>
  </si>
  <si>
    <t>2016-05-30 00:00:2100</t>
  </si>
  <si>
    <t>2016-05-30 00:00:2101</t>
  </si>
  <si>
    <t>2016-05-30 00:00:2102</t>
  </si>
  <si>
    <t>2016-05-30 00:00:2103</t>
  </si>
  <si>
    <t>2016-05-30 00:00:2104</t>
  </si>
  <si>
    <t>2016-05-30 00:00:2105</t>
  </si>
  <si>
    <t>2016-05-30 00:00:2106</t>
  </si>
  <si>
    <t>2016-05-30 00:00:2107</t>
  </si>
  <si>
    <t>2016-05-30 00:00:2108</t>
  </si>
  <si>
    <t>2016-05-30 00:00:2109</t>
  </si>
  <si>
    <t>2016-05-30 00:00:2110</t>
  </si>
  <si>
    <t>2016-05-30 00:00:2111</t>
  </si>
  <si>
    <t>2016-05-30 00:00:2112</t>
  </si>
  <si>
    <t>2016-05-30 00:00:2113</t>
  </si>
  <si>
    <t>2016-05-30 00:00:2114</t>
  </si>
  <si>
    <t>2016-05-30 00:00:2115</t>
  </si>
  <si>
    <t>2016-05-30 00:00:2116</t>
  </si>
  <si>
    <t>2016-05-30 00:00:2117</t>
  </si>
  <si>
    <t>2016-05-30 00:00:2118</t>
  </si>
  <si>
    <t>2016-05-30 00:00:2119</t>
  </si>
  <si>
    <t>2016-05-30 00:00:2120</t>
  </si>
  <si>
    <t>2016-05-30 00:00:2121</t>
  </si>
  <si>
    <t>2016-05-30 00:00:2122</t>
  </si>
  <si>
    <t>2016-05-30 00:00:2123</t>
  </si>
  <si>
    <t>2016-05-30 00:00:2124</t>
  </si>
  <si>
    <t>2016-05-30 00:00:2125</t>
  </si>
  <si>
    <t>2016-05-30 00:00:2126</t>
  </si>
  <si>
    <t>2016-05-30 00:00:2127</t>
  </si>
  <si>
    <t>2016-05-30 00:00:2128</t>
  </si>
  <si>
    <t>2016-05-30 00:00:2129</t>
  </si>
  <si>
    <t>2016-05-30 00:00:2130</t>
  </si>
  <si>
    <t>2016-05-30 00:00:2131</t>
  </si>
  <si>
    <t>2016-05-30 00:00:2132</t>
  </si>
  <si>
    <t>2016-05-30 00:00:2133</t>
  </si>
  <si>
    <t>2016-05-30 00:00:2134</t>
  </si>
  <si>
    <t>2016-05-30 00:00:2135</t>
  </si>
  <si>
    <t>2016-05-30 00:00:2136</t>
  </si>
  <si>
    <t>2016-05-30 00:00:2137</t>
  </si>
  <si>
    <t>2016-05-30 00:00:2138</t>
  </si>
  <si>
    <t>2016-05-30 00:00:2139</t>
  </si>
  <si>
    <t>2016-05-30 00:00:2140</t>
  </si>
  <si>
    <t>2016-05-30 00:00:2141</t>
  </si>
  <si>
    <t>2016-05-30 00:00:2142</t>
  </si>
  <si>
    <t>2016-05-30 00:00:2143</t>
  </si>
  <si>
    <t>2016-05-30 00:00:2144</t>
  </si>
  <si>
    <t>2016-05-30 00:00:2145</t>
  </si>
  <si>
    <t>2016-05-30 00:00:2146</t>
  </si>
  <si>
    <t>2016-05-30 00:00:2147</t>
  </si>
  <si>
    <t>2016-05-30 00:00:2148</t>
  </si>
  <si>
    <t>2016-05-30 00:00:2149</t>
  </si>
  <si>
    <t>2016-05-30 00:00:2150</t>
  </si>
  <si>
    <t>2016-05-30 00:00:2151</t>
  </si>
  <si>
    <t>2016-05-30 00:00:2152</t>
  </si>
  <si>
    <t>2016-05-30 00:00:2153</t>
  </si>
  <si>
    <t>2016-05-30 00:00:2154</t>
  </si>
  <si>
    <t>2016-05-30 00:00:2155</t>
  </si>
  <si>
    <t>2016-05-30 00:00:2156</t>
  </si>
  <si>
    <t>2016-05-30 00:00:2157</t>
  </si>
  <si>
    <t>2016-05-30 00:00:2158</t>
  </si>
  <si>
    <t>2016-05-30 00:00:2159</t>
  </si>
  <si>
    <t>2016-05-30 00:00:2160</t>
  </si>
  <si>
    <t>2016-05-30 00:00:2161</t>
  </si>
  <si>
    <t>2016-05-30 00:00:2162</t>
  </si>
  <si>
    <t>2016-05-30 00:00:2163</t>
  </si>
  <si>
    <t>2016-05-30 00:00:2164</t>
  </si>
  <si>
    <t>2016-05-30 00:00:2165</t>
  </si>
  <si>
    <t>2016-05-30 00:00:2166</t>
  </si>
  <si>
    <t>2016-05-30 00:00:2167</t>
  </si>
  <si>
    <t>2016-05-30 00:00:2168</t>
  </si>
  <si>
    <t>2016-05-30 00:00:2169</t>
  </si>
  <si>
    <t>2016-05-30 00:00:2170</t>
  </si>
  <si>
    <t>2016-05-30 00:00:2171</t>
  </si>
  <si>
    <t>2016-05-30 00:00:2172</t>
  </si>
  <si>
    <t>2016-05-30 00:00:2173</t>
  </si>
  <si>
    <t>2016-05-30 00:00:2174</t>
  </si>
  <si>
    <t>2016-05-30 00:00:2175</t>
  </si>
  <si>
    <t>2016-05-30 00:00:2176</t>
  </si>
  <si>
    <t>2016-05-30 00:00:2177</t>
  </si>
  <si>
    <t>2016-05-30 00:00:2178</t>
  </si>
  <si>
    <t>2016-05-30 00:00:2179</t>
  </si>
  <si>
    <t>2016-05-30 00:00:2180</t>
  </si>
  <si>
    <t>2016-05-30 00:00:2181</t>
  </si>
  <si>
    <t>2016-05-30 00:00:2182</t>
  </si>
  <si>
    <t>2016-05-30 00:00:2183</t>
  </si>
  <si>
    <t>2016-05-30 00:00:2184</t>
  </si>
  <si>
    <t>2016-05-30 00:00:2185</t>
  </si>
  <si>
    <t>2016-05-30 00:00:2186</t>
  </si>
  <si>
    <t>2016-05-30 00:00:2187</t>
  </si>
  <si>
    <t>2016-05-30 00:00:2188</t>
  </si>
  <si>
    <t>2016-05-30 00:00:2189</t>
  </si>
  <si>
    <t>2016-05-30 00:00:2190</t>
  </si>
  <si>
    <t>2016-05-30 00:00:2191</t>
  </si>
  <si>
    <t>2016-05-30 00:00:2192</t>
  </si>
  <si>
    <t>2016-05-30 00:00:2193</t>
  </si>
  <si>
    <t>2016-05-30 00:00:2194</t>
  </si>
  <si>
    <t>2016-05-30 00:00:2195</t>
  </si>
  <si>
    <t>2016-05-30 00:00:2196</t>
  </si>
  <si>
    <t>2016-05-30 00:00:2197</t>
  </si>
  <si>
    <t>2016-05-30 00:00:2198</t>
  </si>
  <si>
    <t>2016-05-30 00:00:2199</t>
  </si>
  <si>
    <t>2016-05-30 00:00:2200</t>
  </si>
  <si>
    <t>2016-05-30 00:00:2201</t>
  </si>
  <si>
    <t>2016-05-30 00:00:2202</t>
  </si>
  <si>
    <t>2016-05-30 00:00:2203</t>
  </si>
  <si>
    <t>2016-05-30 00:00:2204</t>
  </si>
  <si>
    <t>2016-05-30 00:00:2205</t>
  </si>
  <si>
    <t>2016-05-30 00:00:2206</t>
  </si>
  <si>
    <t>2016-05-30 00:00:2207</t>
  </si>
  <si>
    <t>2016-05-30 00:00:2208</t>
  </si>
  <si>
    <t>2016-05-30 00:00:2209</t>
  </si>
  <si>
    <t>2016-05-30 00:00:2210</t>
  </si>
  <si>
    <t>2016-05-30 00:00:2211</t>
  </si>
  <si>
    <t>2016-05-30 00:00:2212</t>
  </si>
  <si>
    <t>2016-05-30 00:00:2213</t>
  </si>
  <si>
    <t>2016-05-30 00:00:2214</t>
  </si>
  <si>
    <t>2016-05-30 00:00:2215</t>
  </si>
  <si>
    <t>2016-05-30 00:00:2216</t>
  </si>
  <si>
    <t>2016-05-30 00:00:2217</t>
  </si>
  <si>
    <t>2016-05-30 00:00:2218</t>
  </si>
  <si>
    <t>2016-05-30 00:00:2219</t>
  </si>
  <si>
    <t>2016-05-30 00:00:2220</t>
  </si>
  <si>
    <t>2016-05-30 00:00:2221</t>
  </si>
  <si>
    <t>2016-05-30 00:00:2222</t>
  </si>
  <si>
    <t>2016-05-30 00:00:2223</t>
  </si>
  <si>
    <t>2016-05-30 00:00:2224</t>
  </si>
  <si>
    <t>2016-05-30 00:00:2225</t>
  </si>
  <si>
    <t>2016-05-30 00:00:2226</t>
  </si>
  <si>
    <t>2016-05-30 00:00:2227</t>
  </si>
  <si>
    <t>2016-05-30 00:00:2228</t>
  </si>
  <si>
    <t>2016-05-30 00:00:2229</t>
  </si>
  <si>
    <t>2016-05-30 00:00:2230</t>
  </si>
  <si>
    <t>2016-05-30 00:00:2231</t>
  </si>
  <si>
    <t>2016-05-30 00:00:2232</t>
  </si>
  <si>
    <t>2016-05-30 00:00:2233</t>
  </si>
  <si>
    <t>2016-05-30 00:00:2234</t>
  </si>
  <si>
    <t>2016-05-30 00:00:2235</t>
  </si>
  <si>
    <t>2016-05-30 00:00:2236</t>
  </si>
  <si>
    <t>2016-05-30 00:00:2237</t>
  </si>
  <si>
    <t>2016-05-30 00:00:2238</t>
  </si>
  <si>
    <t>2016-05-30 00:00:2239</t>
  </si>
  <si>
    <t>2016-05-30 00:00:2240</t>
  </si>
  <si>
    <t>2016-05-30 00:00:2241</t>
  </si>
  <si>
    <t>2016-05-30 00:00:2242</t>
  </si>
  <si>
    <t>2016-05-30 00:00:2243</t>
  </si>
  <si>
    <t>2016-05-30 00:00:2244</t>
  </si>
  <si>
    <t>2016-05-30 00:00:2245</t>
  </si>
  <si>
    <t>2016-05-30 00:00:2246</t>
  </si>
  <si>
    <t>2016-05-30 00:00:2247</t>
  </si>
  <si>
    <t>2016-05-30 00:00:2248</t>
  </si>
  <si>
    <t>2016-05-30 00:00:2249</t>
  </si>
  <si>
    <t>2016-05-30 00:00:2250</t>
  </si>
  <si>
    <t>2016-05-30 00:00:2251</t>
  </si>
  <si>
    <t>2016-05-30 00:00:2252</t>
  </si>
  <si>
    <t>2016-05-30 00:00:2253</t>
  </si>
  <si>
    <t>2016-05-30 00:00:2254</t>
  </si>
  <si>
    <t>2016-05-30 00:00:2255</t>
  </si>
  <si>
    <t>2016-05-30 00:00:2256</t>
  </si>
  <si>
    <t>2016-05-30 00:00:2257</t>
  </si>
  <si>
    <t>2016-05-30 00:00:2258</t>
  </si>
  <si>
    <t>2016-05-30 00:00:2259</t>
  </si>
  <si>
    <t>2016-05-30 00:00:2260</t>
  </si>
  <si>
    <t>2016-05-30 00:00:2261</t>
  </si>
  <si>
    <t>2016-05-30 00:00:2262</t>
  </si>
  <si>
    <t>2016-05-30 00:00:2263</t>
  </si>
  <si>
    <t>2016-05-30 00:00:2264</t>
  </si>
  <si>
    <t>2016-05-30 00:00:2265</t>
  </si>
  <si>
    <t>2016-05-30 00:00:2266</t>
  </si>
  <si>
    <t>2016-05-30 00:00:2267</t>
  </si>
  <si>
    <t>2016-05-30 00:00:2268</t>
  </si>
  <si>
    <t>2016-05-30 00:00:2269</t>
  </si>
  <si>
    <t>2016-05-30 00:00:2270</t>
  </si>
  <si>
    <t>2016-05-30 00:00:2271</t>
  </si>
  <si>
    <t>2016-05-30 00:00:2272</t>
  </si>
  <si>
    <t>2016-05-30 00:00:2273</t>
  </si>
  <si>
    <t>2016-05-30 00:00:2274</t>
  </si>
  <si>
    <t>2016-05-30 00:00:2275</t>
  </si>
  <si>
    <t>2016-05-30 00:00:2276</t>
  </si>
  <si>
    <t>2016-05-30 00:00:2277</t>
  </si>
  <si>
    <t>2016-05-30 00:00:2278</t>
  </si>
  <si>
    <t>2016-05-30 00:00:2279</t>
  </si>
  <si>
    <t>2016-05-30 00:00:2280</t>
  </si>
  <si>
    <t>2016-05-30 00:00:2281</t>
  </si>
  <si>
    <t>2016-05-30 00:00:2282</t>
  </si>
  <si>
    <t>2016-05-30 00:00:2283</t>
  </si>
  <si>
    <t>2016-05-30 00:00:2284</t>
  </si>
  <si>
    <t>2016-05-30 00:00:2285</t>
  </si>
  <si>
    <t>2016-05-30 00:00:2286</t>
  </si>
  <si>
    <t>2016-05-30 00:00:2287</t>
  </si>
  <si>
    <t>2016-05-30 00:00:2288</t>
  </si>
  <si>
    <t>2016-05-30 00:00:2289</t>
  </si>
  <si>
    <t>2016-05-30 00:00:2290</t>
  </si>
  <si>
    <t>2016-05-30 00:00:2291</t>
  </si>
  <si>
    <t>2016-05-30 00:00:2292</t>
  </si>
  <si>
    <t>2016-05-30 00:00:2293</t>
  </si>
  <si>
    <t>2016-05-30 00:00:2294</t>
  </si>
  <si>
    <t>2016-05-30 00:00:2295</t>
  </si>
  <si>
    <t>2016-05-30 00:00:2296</t>
  </si>
  <si>
    <t>2016-05-30 00:00:2297</t>
  </si>
  <si>
    <t>2016-05-30 00:00:2298</t>
  </si>
  <si>
    <t>2016-05-30 00:00:2299</t>
  </si>
  <si>
    <t>2016-05-30 00:00:2300</t>
  </si>
  <si>
    <t>2016-05-30 00:00:2301</t>
  </si>
  <si>
    <t>2016-05-30 00:00:2302</t>
  </si>
  <si>
    <t>2016-05-30 00:00:2303</t>
  </si>
  <si>
    <t>2016-05-30 00:00:2304</t>
  </si>
  <si>
    <t>2016-05-30 00:00:2305</t>
  </si>
  <si>
    <t>2016-05-30 00:00:2306</t>
  </si>
  <si>
    <t>2016-05-30 00:00:2307</t>
  </si>
  <si>
    <t>2016-05-30 00:00:2308</t>
  </si>
  <si>
    <t>2016-05-30 00:00:2309</t>
  </si>
  <si>
    <t>2016-05-30 00:00:2310</t>
  </si>
  <si>
    <t>2016-05-30 00:00:2311</t>
  </si>
  <si>
    <t>2016-05-30 00:00:2312</t>
  </si>
  <si>
    <t>2016-05-30 00:00:2313</t>
  </si>
  <si>
    <t>2016-05-30 00:00:2314</t>
  </si>
  <si>
    <t>2016-05-30 00:00:2315</t>
  </si>
  <si>
    <t>2016-05-30 00:00:2316</t>
  </si>
  <si>
    <t>2016-05-30 00:00:2317</t>
  </si>
  <si>
    <t>2016-05-30 00:00:2318</t>
  </si>
  <si>
    <t>2016-05-30 00:00:2319</t>
  </si>
  <si>
    <t>2016-05-30 00:00:2320</t>
  </si>
  <si>
    <t>2016-05-30 00:00:2321</t>
  </si>
  <si>
    <t>2016-05-30 00:00:2322</t>
  </si>
  <si>
    <t>2016-05-30 00:00:2323</t>
  </si>
  <si>
    <t>2016-05-30 00:00:2324</t>
  </si>
  <si>
    <t>2016-05-30 00:00:2325</t>
  </si>
  <si>
    <t>2016-05-30 00:00:2326</t>
  </si>
  <si>
    <t>2016-05-30 00:00:2327</t>
  </si>
  <si>
    <t>2016-05-30 00:00:2328</t>
  </si>
  <si>
    <t>2016-05-30 00:00:2329</t>
  </si>
  <si>
    <t>2016-05-30 00:00:2330</t>
  </si>
  <si>
    <t>2016-05-30 00:00:2331</t>
  </si>
  <si>
    <t>2016-05-30 00:00:2332</t>
  </si>
  <si>
    <t>2016-05-30 00:00:2333</t>
  </si>
  <si>
    <t>2016-05-30 00:00:2334</t>
  </si>
  <si>
    <t>2016-05-30 00:00:2335</t>
  </si>
  <si>
    <t>2016-05-30 00:00:2336</t>
  </si>
  <si>
    <t>2016-05-30 00:00:2337</t>
  </si>
  <si>
    <t>2016-05-30 00:00:2338</t>
  </si>
  <si>
    <t>2016-05-30 00:00:2339</t>
  </si>
  <si>
    <t>2016-05-30 00:00:2340</t>
  </si>
  <si>
    <t>2016-05-30 00:00:2341</t>
  </si>
  <si>
    <t>2016-05-30 00:00:2342</t>
  </si>
  <si>
    <t>2016-05-30 00:00:2343</t>
  </si>
  <si>
    <t>2016-05-30 00:00:2344</t>
  </si>
  <si>
    <t>2016-05-30 00:00:2345</t>
  </si>
  <si>
    <t>2016-05-30 00:00:2346</t>
  </si>
  <si>
    <t>2016-05-30 00:00:2347</t>
  </si>
  <si>
    <t>2016-05-30 00:00:2348</t>
  </si>
  <si>
    <t>2016-05-30 00:00:2349</t>
  </si>
  <si>
    <t>2016-05-30 00:00:2350</t>
  </si>
  <si>
    <t>2016-05-30 00:00:2351</t>
  </si>
  <si>
    <t>2016-05-30 00:00:2352</t>
  </si>
  <si>
    <t>2016-05-30 00:00:2353</t>
  </si>
  <si>
    <t>2016-05-30 00:00:2354</t>
  </si>
  <si>
    <t>2016-05-30 00:00:2355</t>
  </si>
  <si>
    <t>2016-05-30 00:00:2356</t>
  </si>
  <si>
    <t>2016-05-30 00:00:2357</t>
  </si>
  <si>
    <t>2016-05-30 00:00:2358</t>
  </si>
  <si>
    <t>2016-05-30 00:00:2359</t>
  </si>
  <si>
    <t>2016-05-30 00:00:2360</t>
  </si>
  <si>
    <t>2016-05-30 00:00:2361</t>
  </si>
  <si>
    <t>2016-05-30 00:00:2362</t>
  </si>
  <si>
    <t>2016-05-30 00:00:2363</t>
  </si>
  <si>
    <t>2016-05-30 00:00:2364</t>
  </si>
  <si>
    <t>2016-05-30 00:00:2365</t>
  </si>
  <si>
    <t>2016-05-30 00:00:2366</t>
  </si>
  <si>
    <t>2016-05-30 00:00:2367</t>
  </si>
  <si>
    <t>2016-05-30 00:00:2368</t>
  </si>
  <si>
    <t>2016-05-30 00:00:2369</t>
  </si>
  <si>
    <t>2016-05-30 00:00:2370</t>
  </si>
  <si>
    <t>2016-05-30 00:00:2371</t>
  </si>
  <si>
    <t>2016-05-30 00:00:2372</t>
  </si>
  <si>
    <t>2016-05-30 00:00:2373</t>
  </si>
  <si>
    <t>2016-05-30 00:00:2374</t>
  </si>
  <si>
    <t>2016-05-30 00:00:2375</t>
  </si>
  <si>
    <t>2016-05-30 00:00:2376</t>
  </si>
  <si>
    <t>2016-05-30 00:00:2377</t>
  </si>
  <si>
    <t>2016-05-30 00:00:2378</t>
  </si>
  <si>
    <t>2016-05-30 00:00:2379</t>
  </si>
  <si>
    <t>2016-05-30 00:00:2380</t>
  </si>
  <si>
    <t>2016-05-30 00:00:2381</t>
  </si>
  <si>
    <t>2016-05-30 00:00:2382</t>
  </si>
  <si>
    <t>2016-05-30 00:00:2383</t>
  </si>
  <si>
    <t>2016-05-30 00:00:2384</t>
  </si>
  <si>
    <t>2016-05-30 00:00:2385</t>
  </si>
  <si>
    <t>2016-05-30 00:00:2386</t>
  </si>
  <si>
    <t>2016-05-30 00:00:2387</t>
  </si>
  <si>
    <t>2016-05-30 00:00:2388</t>
  </si>
  <si>
    <t>2016-05-30 00:00:2389</t>
  </si>
  <si>
    <t>2016-05-30 00:00:2390</t>
  </si>
  <si>
    <t>2016-05-30 00:00:2391</t>
  </si>
  <si>
    <t>2016-05-30 00:00:2392</t>
  </si>
  <si>
    <t>2016-05-30 00:00:2393</t>
  </si>
  <si>
    <t>2016-05-30 00:00:2394</t>
  </si>
  <si>
    <t>2016-05-30 00:00:2395</t>
  </si>
  <si>
    <t>2016-05-30 00:00:2396</t>
  </si>
  <si>
    <t>2016-05-30 00:00:2397</t>
  </si>
  <si>
    <t>2016-05-30 00:00:2398</t>
  </si>
  <si>
    <t>2016-05-30 00:00:2399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</si>
</sst>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h:mm:ss;@"/>
    <numFmt numFmtId="166" formatCode="#,##0.0000_);\(#,##0.0000\)"/>
    <numFmt numFmtId="167" formatCode="[$-409]mmm\-yyyy;@"/>
    <numFmt numFmtId="168" formatCode="[$-409]mm/dd/yyyy;@"/>
    <numFmt numFmtId="169" formatCode="#"/>
    <numFmt numFmtId="170" formatCode="0.0%"/>
    <numFmt numFmtId="171" formatCode="0.0"/>
    <numFmt numFmtId="172" formatCode="#,###.00,,"/>
    <numFmt numFmtId="173" formatCode="#,###.00,"/>
    <numFmt numFmtId="174" formatCode="_(* #,##0_);_(* \(#,##0\);_(* &quot;-&quot;??_);_(@_)"/>
    <numFmt numFmtId="175" formatCode="_(* #,##0.000000000_);_(* \(#,##0.000000000\);_(* &quot;-&quot;??_);_(@_)"/>
    <numFmt numFmtId="176" formatCode="m/d/yy;@"/>
    <numFmt numFmtId="177" formatCode="0.0000"/>
    <numFmt numFmtId="178" formatCode="0.00_);\(0.00\)"/>
    <numFmt numFmtId="180" formatCode="_-* #,##0.00_-;\-* #,##0.00_-;_-* &quot;-&quot;??_-;_-@_-"/>
    <numFmt numFmtId="182" formatCode="_-&quot;£&quot;* #,##0.00_-;\-&quot;£&quot;* #,##0.00_-;_-&quot;£&quot;* &quot;-&quot;??_-;_-@_-"/>
  </numFmts>
  <fonts count="40"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63"/>
      <name val="Calibri"/>
      <family val="2"/>
    </font>
    <font>
      <b/>
      <sz val="11"/>
      <color indexed="34"/>
      <name val="Calibri"/>
      <family val="2"/>
    </font>
    <font>
      <i/>
      <sz val="11"/>
      <color indexed="17"/>
      <name val="Calibri"/>
      <family val="2"/>
    </font>
    <font>
      <sz val="11"/>
      <color indexed="58"/>
      <name val="Calibri"/>
      <family val="2"/>
    </font>
    <font>
      <b/>
      <sz val="15"/>
      <color indexed="24"/>
      <name val="Calibri"/>
      <family val="2"/>
    </font>
    <font>
      <b/>
      <sz val="13"/>
      <color indexed="24"/>
      <name val="Calibri"/>
      <family val="2"/>
    </font>
    <font>
      <b/>
      <sz val="11"/>
      <color indexed="24"/>
      <name val="Calibri"/>
      <family val="2"/>
    </font>
    <font>
      <sz val="11"/>
      <color indexed="34"/>
      <name val="Calibri"/>
      <family val="2"/>
    </font>
    <font>
      <sz val="11"/>
      <color indexed="37"/>
      <name val="Calibri"/>
      <family val="2"/>
    </font>
    <font>
      <b/>
      <sz val="18"/>
      <color indexed="24"/>
      <name val="Cambria"/>
      <family val="2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0"/>
      <name val="Expert Sans Regular"/>
      <family val="2"/>
    </font>
    <font>
      <sz val="8"/>
      <name val="Arial"/>
      <family val="2"/>
    </font>
    <font>
      <sz val="10"/>
      <color indexed="9"/>
      <name val="Expert Sans Regular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9"/>
      <color indexed="9"/>
      <name val="Arial"/>
      <family val="2"/>
    </font>
    <font>
      <b/>
      <sz val="16"/>
      <color indexed="9"/>
      <name val="Calibri"/>
      <family val="2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</font>
    <font>
      <b/>
      <sz val="14"/>
      <color rgb="FF00B0F0"/>
      <name val="Arial"/>
      <family val="2"/>
    </font>
    <font>
      <b/>
      <sz val="11"/>
      <color rgb="FF58595B"/>
      <name val="Arial"/>
      <family val="2"/>
    </font>
    <font>
      <sz val="11"/>
      <color indexed="8"/>
      <name val="Calibri"/>
      <family val="2"/>
    </font>
    <font>
      <sz val="11"/>
      <color rgb="FF58595B"/>
      <name val="Arial"/>
      <family val="2"/>
    </font>
    <font>
      <sz val="10"/>
      <color theme="1"/>
      <name val="Arial"/>
      <family val="2"/>
    </font>
    <font>
      <u/>
      <sz val="7.5"/>
      <color indexed="12"/>
      <name val="Arial"/>
      <family val="2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rgb="FF90ACB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0A3066"/>
        <bgColor indexed="64"/>
      </patternFill>
    </fill>
    <fill>
      <patternFill patternType="solid">
        <fgColor rgb="FFD5E3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thick">
        <color indexed="26"/>
      </bottom>
      <diagonal/>
    </border>
    <border>
      <left/>
      <right/>
      <top/>
      <bottom style="medium">
        <color indexed="10"/>
      </bottom>
      <diagonal/>
    </border>
    <border>
      <left/>
      <right/>
      <top/>
      <bottom style="double">
        <color indexed="3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16"/>
      </top>
      <bottom style="double">
        <color indexed="16"/>
      </bottom>
      <diagonal/>
    </border>
    <border>
      <left style="thin">
        <color indexed="24"/>
      </left>
      <right style="thin">
        <color indexed="25"/>
      </right>
      <top/>
      <bottom/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rgb="FF90ACB8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rgb="FF00B0F0"/>
      </right>
      <top/>
      <bottom style="thin">
        <color theme="0" tint="-0.14993743705557422"/>
      </bottom>
      <diagonal/>
    </border>
  </borders>
  <cellStyleXfs count="115">
    <xf numFmtId="0" fontId="0" fillId="0" borderId="0"/>
    <xf numFmtId="9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2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3" fillId="14" borderId="0" applyNumberFormat="0" applyBorder="0" applyAlignment="0" applyProtection="0"/>
    <xf numFmtId="0" fontId="9" fillId="3" borderId="1" applyNumberFormat="0" applyAlignment="0" applyProtection="0"/>
    <xf numFmtId="0" fontId="4" fillId="15" borderId="2" applyNumberFormat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5" fillId="6" borderId="1" applyNumberFormat="0" applyAlignment="0" applyProtection="0"/>
    <xf numFmtId="0" fontId="15" fillId="0" borderId="6" applyNumberFormat="0" applyFill="0" applyAlignment="0" applyProtection="0"/>
    <xf numFmtId="0" fontId="16" fillId="6" borderId="0" applyNumberFormat="0" applyBorder="0" applyAlignment="0" applyProtection="0"/>
    <xf numFmtId="0" fontId="39" fillId="0" borderId="0"/>
    <xf numFmtId="0" fontId="39" fillId="2" borderId="7" applyNumberFormat="0" applyFont="0" applyAlignment="0" applyProtection="0"/>
    <xf numFmtId="0" fontId="7" fillId="3" borderId="8" applyNumberFormat="0" applyAlignment="0" applyProtection="0"/>
    <xf numFmtId="9" fontId="39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6" fillId="0" borderId="0" applyNumberFormat="0" applyFill="0" applyBorder="0" applyAlignment="0" applyProtection="0"/>
    <xf numFmtId="10" fontId="1" fillId="0" borderId="0" applyFill="0" applyBorder="0" applyProtection="0">
      <alignment horizontal="right"/>
    </xf>
    <xf numFmtId="37" fontId="1" fillId="0" borderId="0" applyFill="0" applyBorder="0" applyProtection="0">
      <alignment horizontal="right"/>
    </xf>
    <xf numFmtId="39" fontId="1" fillId="0" borderId="0" applyFill="0" applyBorder="0" applyProtection="0">
      <alignment horizontal="right"/>
    </xf>
    <xf numFmtId="166" fontId="1" fillId="0" borderId="0" applyFill="0" applyBorder="0" applyProtection="0">
      <alignment horizontal="right"/>
    </xf>
    <xf numFmtId="164" fontId="1" fillId="0" borderId="0" applyFill="0" applyBorder="0" applyProtection="0">
      <alignment horizontal="right"/>
    </xf>
    <xf numFmtId="0" fontId="20" fillId="16" borderId="0" applyNumberFormat="0" applyFont="0" applyBorder="0" applyAlignment="0" applyProtection="0"/>
    <xf numFmtId="0" fontId="22" fillId="17" borderId="0">
      <alignment horizontal="left" wrapText="1"/>
    </xf>
    <xf numFmtId="165" fontId="1" fillId="0" borderId="0" applyFill="0" applyBorder="0" applyProtection="0">
      <alignment horizontal="right"/>
    </xf>
    <xf numFmtId="167" fontId="1" fillId="0" borderId="0">
      <alignment horizontal="right"/>
    </xf>
    <xf numFmtId="168" fontId="1" fillId="0" borderId="0">
      <alignment horizontal="right"/>
    </xf>
    <xf numFmtId="0" fontId="39" fillId="0" borderId="0"/>
    <xf numFmtId="169" fontId="23" fillId="0" borderId="10">
      <alignment horizontal="left" vertical="center" wrapText="1"/>
    </xf>
    <xf numFmtId="0" fontId="17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3" fillId="14" borderId="0" applyNumberFormat="0" applyBorder="0" applyAlignment="0" applyProtection="0"/>
    <xf numFmtId="0" fontId="16" fillId="6" borderId="0" applyNumberFormat="0" applyBorder="0" applyAlignment="0" applyProtection="0"/>
    <xf numFmtId="0" fontId="5" fillId="6" borderId="1" applyNumberFormat="0" applyAlignment="0" applyProtection="0"/>
    <xf numFmtId="0" fontId="7" fillId="3" borderId="8" applyNumberFormat="0" applyAlignment="0" applyProtection="0"/>
    <xf numFmtId="0" fontId="9" fillId="3" borderId="1" applyNumberFormat="0" applyAlignment="0" applyProtection="0"/>
    <xf numFmtId="0" fontId="15" fillId="0" borderId="6" applyNumberFormat="0" applyFill="0" applyAlignment="0" applyProtection="0"/>
    <xf numFmtId="0" fontId="4" fillId="15" borderId="2" applyNumberFormat="0" applyAlignment="0" applyProtection="0"/>
    <xf numFmtId="0" fontId="6" fillId="0" borderId="0" applyNumberFormat="0" applyFill="0" applyBorder="0" applyAlignment="0" applyProtection="0"/>
    <xf numFmtId="0" fontId="39" fillId="2" borderId="7" applyNumberFormat="0" applyFont="0" applyAlignment="0" applyProtection="0"/>
    <xf numFmtId="0" fontId="10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2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8" fillId="3" borderId="0" applyNumberFormat="0" applyBorder="0" applyAlignment="0" applyProtection="0"/>
    <xf numFmtId="0" fontId="8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" fillId="6" borderId="0" applyNumberFormat="0" applyBorder="0" applyAlignment="0" applyProtection="0"/>
    <xf numFmtId="0" fontId="24" fillId="18" borderId="11">
      <alignment horizontal="left" vertical="center"/>
    </xf>
    <xf numFmtId="0" fontId="18" fillId="19" borderId="0" applyNumberFormat="0"/>
    <xf numFmtId="0" fontId="19" fillId="20" borderId="0" applyBorder="0">
      <alignment horizontal="right"/>
    </xf>
    <xf numFmtId="10" fontId="21" fillId="21" borderId="12">
      <alignment horizontal="right" vertic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19" borderId="0"/>
    <xf numFmtId="39" fontId="1" fillId="0" borderId="12">
      <alignment horizontal="right" vertical="center"/>
      <protection locked="0"/>
    </xf>
    <xf numFmtId="0" fontId="32" fillId="0" borderId="0" applyNumberFormat="0" applyFill="0" applyBorder="0">
      <protection locked="0"/>
    </xf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180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8" fillId="0" borderId="0" applyNumberFormat="0" applyFill="0" applyBorder="0">
      <protection locked="0"/>
    </xf>
  </cellStyleXfs>
  <cellXfs count="52">
    <xf numFmtId="0" fontId="0" fillId="0" borderId="0" xfId="0"/>
    <xf numFmtId="0" fontId="27" fillId="0" borderId="0" xfId="0" applyFont="1" applyAlignment="1">
      <alignment horizontal="left"/>
    </xf>
    <xf numFmtId="0" fontId="0" fillId="0" borderId="0" xfId="0" applyFont="1"/>
    <xf numFmtId="0" fontId="27" fillId="0" borderId="0" xfId="0" applyFont="1"/>
    <xf numFmtId="0" fontId="26" fillId="0" borderId="0" xfId="0" applyFont="1" applyFill="1"/>
    <xf numFmtId="39" fontId="0" fillId="0" borderId="0" xfId="0" applyNumberFormat="1" applyFont="1"/>
    <xf numFmtId="172" fontId="0" fillId="0" borderId="0" xfId="0" applyNumberFormat="1" applyFont="1"/>
    <xf numFmtId="0" fontId="0" fillId="0" borderId="0" xfId="0" applyNumberFormat="1" applyFont="1"/>
    <xf numFmtId="174" fontId="28" fillId="0" borderId="0" xfId="4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174" fontId="29" fillId="22" borderId="0" xfId="4" applyNumberFormat="1" applyFont="1" applyFill="1" applyBorder="1" applyAlignment="1">
      <alignment horizontal="center" vertical="center" wrapText="1"/>
    </xf>
    <xf numFmtId="0" fontId="0" fillId="0" borderId="13" xfId="0" applyFont="1" applyBorder="1"/>
    <xf numFmtId="173" fontId="0" fillId="0" borderId="13" xfId="0" applyNumberFormat="1" applyFont="1" applyBorder="1"/>
    <xf numFmtId="10" fontId="0" fillId="0" borderId="13" xfId="0" applyNumberFormat="1" applyFont="1" applyBorder="1"/>
    <xf numFmtId="0" fontId="31" fillId="0" borderId="0" xfId="0" applyFont="1"/>
    <xf numFmtId="0" fontId="30" fillId="0" borderId="0" xfId="0" applyFont="1" applyFill="1" applyBorder="1" applyAlignment="1">
      <alignment horizontal="centerContinuous" vertical="center"/>
    </xf>
    <xf numFmtId="175" fontId="2" fillId="0" borderId="0" xfId="4" applyNumberFormat="1" applyFont="1" applyFill="1" applyBorder="1" applyAlignment="1">
      <alignment horizontal="centerContinuous" vertical="center"/>
    </xf>
    <xf numFmtId="9" fontId="2" fillId="0" borderId="0" xfId="1" applyFont="1" applyFill="1" applyBorder="1" applyAlignment="1">
      <alignment horizontal="centerContinuous" vertical="center"/>
    </xf>
    <xf numFmtId="0" fontId="4" fillId="0" borderId="0" xfId="0" applyFont="1" applyFill="1" applyBorder="1" applyAlignment="1">
      <alignment horizontal="center"/>
    </xf>
    <xf numFmtId="175" fontId="4" fillId="0" borderId="0" xfId="4" applyNumberFormat="1" applyFont="1" applyFill="1" applyBorder="1" applyAlignment="1">
      <alignment horizontal="center"/>
    </xf>
    <xf numFmtId="9" fontId="4" fillId="0" borderId="0" xfId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4" fontId="0" fillId="0" borderId="0" xfId="4" applyNumberFormat="1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0" fillId="0" borderId="0" xfId="0" applyFont="1" applyFill="1" applyBorder="1"/>
    <xf numFmtId="37" fontId="0" fillId="0" borderId="13" xfId="0" applyNumberFormat="1" applyFont="1" applyFill="1" applyBorder="1" applyAlignment="1"/>
    <xf numFmtId="10" fontId="0" fillId="0" borderId="13" xfId="0" applyNumberFormat="1" applyFont="1" applyFill="1" applyBorder="1" applyAlignment="1"/>
    <xf numFmtId="0" fontId="0" fillId="0" borderId="13" xfId="0" applyNumberFormat="1" applyFont="1" applyBorder="1"/>
    <xf numFmtId="2" fontId="0" fillId="0" borderId="13" xfId="0" applyNumberFormat="1" applyFont="1" applyBorder="1"/>
    <xf numFmtId="0" fontId="4" fillId="0" borderId="0" xfId="1" applyNumberFormat="1" applyFont="1" applyFill="1" applyBorder="1" applyAlignment="1">
      <alignment horizontal="center"/>
    </xf>
    <xf numFmtId="177" fontId="0" fillId="0" borderId="0" xfId="4" applyNumberFormat="1" applyFont="1" applyFill="1" applyBorder="1" applyAlignment="1">
      <alignment horizontal="center"/>
    </xf>
    <xf numFmtId="170" fontId="0" fillId="0" borderId="13" xfId="0" applyNumberFormat="1" applyFont="1" applyBorder="1"/>
    <xf numFmtId="171" fontId="0" fillId="0" borderId="13" xfId="0" applyNumberFormat="1" applyFont="1" applyBorder="1"/>
    <xf numFmtId="0" fontId="0" fillId="0" borderId="0" xfId="0" applyFont="1" applyAlignment="1">
      <alignment horizontal="right" wrapText="1"/>
    </xf>
    <xf numFmtId="4" fontId="0" fillId="0" borderId="13" xfId="0" applyNumberFormat="1" applyFont="1" applyFill="1" applyBorder="1" applyAlignment="1"/>
    <xf numFmtId="10" fontId="0" fillId="0" borderId="0" xfId="0" applyNumberFormat="1" applyFont="1"/>
    <xf numFmtId="10" fontId="0" fillId="0" borderId="0" xfId="0" applyNumberFormat="1" applyFont="1" applyFill="1" applyBorder="1"/>
    <xf numFmtId="0" fontId="0" fillId="0" borderId="0" xfId="38" applyFont="1"/>
    <xf numFmtId="39" fontId="34" fillId="0" borderId="0" xfId="0" applyNumberFormat="1" applyFont="1" applyFill="1" applyBorder="1" applyAlignment="1">
      <alignment horizontal="right" wrapText="1"/>
    </xf>
    <xf numFmtId="37" fontId="36" fillId="0" borderId="14" xfId="46" applyFont="1" applyBorder="1" applyAlignment="1">
      <alignment horizontal="right"/>
    </xf>
    <xf numFmtId="39" fontId="36" fillId="0" borderId="14" xfId="47" applyNumberFormat="1" applyFont="1" applyBorder="1" applyAlignment="1">
      <alignment horizontal="right"/>
    </xf>
    <xf numFmtId="178" fontId="34" fillId="0" borderId="0" xfId="55" applyNumberFormat="1" applyFont="1" applyFill="1" applyBorder="1" applyAlignment="1">
      <alignment horizontal="right" wrapText="1"/>
    </xf>
    <xf numFmtId="170" fontId="0" fillId="0" borderId="0" xfId="38" applyNumberFormat="1" applyFont="1"/>
    <xf numFmtId="0" fontId="34" fillId="0" borderId="0" xfId="38" applyFont="1" applyFill="1" applyBorder="1" applyAlignment="1">
      <alignment horizontal="right" wrapText="1"/>
    </xf>
    <xf numFmtId="170" fontId="34" fillId="0" borderId="0" xfId="38" applyNumberFormat="1" applyFont="1" applyFill="1" applyBorder="1" applyAlignment="1">
      <alignment horizontal="right" wrapText="1"/>
    </xf>
    <xf numFmtId="39" fontId="0" fillId="0" borderId="0" xfId="38" applyNumberFormat="1" applyFont="1"/>
    <xf numFmtId="0" fontId="33" fillId="0" borderId="0" xfId="38" applyFont="1"/>
    <xf numFmtId="49" fontId="36" fillId="0" borderId="14" xfId="56" applyNumberFormat="1" applyFont="1" applyBorder="1" applyAlignment="1">
      <alignment horizontal="left"/>
    </xf>
    <xf numFmtId="39" fontId="36" fillId="0" borderId="15" xfId="38" applyNumberFormat="1" applyFont="1" applyFill="1" applyBorder="1" applyAlignment="1">
      <alignment horizontal="right"/>
    </xf>
    <xf numFmtId="39" fontId="36" fillId="0" borderId="14" xfId="38" applyNumberFormat="1" applyFont="1" applyFill="1" applyBorder="1"/>
    <xf numFmtId="170" fontId="36" fillId="21" borderId="14" xfId="101" applyNumberFormat="1" applyFont="1" applyBorder="1" applyAlignment="1">
      <alignment horizontal="right" vertical="center"/>
    </xf>
    <xf numFmtId="0" fontId="37" fillId="0" borderId="0" xfId="38" applyFont="1" applyBorder="1" applyAlignment="1"/>
  </cellXfs>
  <cellStyles count="115">
    <cellStyle name="0D" xfId="46"/>
    <cellStyle name="20% - Accent1" xfId="75"/>
    <cellStyle name="20% - Accent1 2" xfId="103"/>
    <cellStyle name="20% - Accent2" xfId="79"/>
    <cellStyle name="20% - Accent2 2" xfId="104"/>
    <cellStyle name="20% - Accent3" xfId="83"/>
    <cellStyle name="20% - Accent3 2" xfId="6"/>
    <cellStyle name="20% - Accent4" xfId="87"/>
    <cellStyle name="20% - Accent4 2" xfId="7"/>
    <cellStyle name="20% - Accent5" xfId="91"/>
    <cellStyle name="20% - Accent5 2" xfId="8"/>
    <cellStyle name="20% - Accent6" xfId="95"/>
    <cellStyle name="20% - Accent6 2" xfId="105"/>
    <cellStyle name="2D" xfId="47"/>
    <cellStyle name="2DBorder" xfId="107"/>
    <cellStyle name="40% - Accent1" xfId="76"/>
    <cellStyle name="40% - Accent1 2" xfId="9"/>
    <cellStyle name="40% - Accent2" xfId="80"/>
    <cellStyle name="40% - Accent2 2" xfId="10"/>
    <cellStyle name="40% - Accent3" xfId="84"/>
    <cellStyle name="40% - Accent3 2" xfId="11"/>
    <cellStyle name="40% - Accent4" xfId="88"/>
    <cellStyle name="40% - Accent4 2" xfId="12"/>
    <cellStyle name="40% - Accent5" xfId="92"/>
    <cellStyle name="40% - Accent5 2" xfId="102"/>
    <cellStyle name="40% - Accent6" xfId="96"/>
    <cellStyle name="40% - Accent6 2" xfId="13"/>
    <cellStyle name="4D" xfId="48"/>
    <cellStyle name="60% - Accent1" xfId="77"/>
    <cellStyle name="60% - Accent1 2" xfId="14"/>
    <cellStyle name="60% - Accent2" xfId="81"/>
    <cellStyle name="60% - Accent2 2" xfId="15"/>
    <cellStyle name="60% - Accent3" xfId="85"/>
    <cellStyle name="60% - Accent3 2" xfId="16"/>
    <cellStyle name="60% - Accent4" xfId="89"/>
    <cellStyle name="60% - Accent4 2" xfId="17"/>
    <cellStyle name="60% - Accent5" xfId="93"/>
    <cellStyle name="60% - Accent5 2" xfId="18"/>
    <cellStyle name="60% - Accent6" xfId="97"/>
    <cellStyle name="60% - Accent6 2" xfId="19"/>
    <cellStyle name="Accent1" xfId="74"/>
    <cellStyle name="Accent1 2" xfId="20"/>
    <cellStyle name="Accent2" xfId="78"/>
    <cellStyle name="Accent2 2" xfId="21"/>
    <cellStyle name="Accent3" xfId="82"/>
    <cellStyle name="Accent3 2" xfId="22"/>
    <cellStyle name="Accent4" xfId="86"/>
    <cellStyle name="Accent4 2" xfId="23"/>
    <cellStyle name="Accent5" xfId="90"/>
    <cellStyle name="Accent5 2" xfId="24"/>
    <cellStyle name="Accent6" xfId="94"/>
    <cellStyle name="Accent6 2" xfId="25"/>
    <cellStyle name="ALIGN_LEFT_HEADER" xfId="51"/>
    <cellStyle name="Bad" xfId="63"/>
    <cellStyle name="Bad 2" xfId="26"/>
    <cellStyle name="Calculation" xfId="67"/>
    <cellStyle name="Calculation 2" xfId="27"/>
    <cellStyle name="CAPTION" xfId="98"/>
    <cellStyle name="Check Cell" xfId="69"/>
    <cellStyle name="Check Cell 2" xfId="28"/>
    <cellStyle name="Comma" xfId="4"/>
    <cellStyle name="Comma [0]" xfId="5"/>
    <cellStyle name="Comma 2" xfId="111"/>
    <cellStyle name="Comma 4" xfId="109"/>
    <cellStyle name="Currency" xfId="2"/>
    <cellStyle name="Currency [0]" xfId="3"/>
    <cellStyle name="Currency 2" xfId="112"/>
    <cellStyle name="Currency 3" xfId="113"/>
    <cellStyle name="DIVIDERFORMAT" xfId="50"/>
    <cellStyle name="Explanatory Text" xfId="72"/>
    <cellStyle name="Explanatory Text 2" xfId="29"/>
    <cellStyle name="Good" xfId="62"/>
    <cellStyle name="Good 2" xfId="30"/>
    <cellStyle name="GroupByHeader" xfId="99"/>
    <cellStyle name="GroupByRowStyle" xfId="106"/>
    <cellStyle name="Heading 1" xfId="58"/>
    <cellStyle name="Heading 1 2" xfId="31"/>
    <cellStyle name="Heading 2" xfId="59"/>
    <cellStyle name="Heading 2 2" xfId="32"/>
    <cellStyle name="Heading 3" xfId="60"/>
    <cellStyle name="Heading 3 2" xfId="33"/>
    <cellStyle name="Heading 4" xfId="61"/>
    <cellStyle name="Heading 4 2" xfId="34"/>
    <cellStyle name="HHMMSS" xfId="52"/>
    <cellStyle name="Hyperlink" xfId="108"/>
    <cellStyle name="Hyperlink 2" xfId="114"/>
    <cellStyle name="Input" xfId="65"/>
    <cellStyle name="Input 2" xfId="35"/>
    <cellStyle name="Linked Cell" xfId="68"/>
    <cellStyle name="Linked Cell 2" xfId="36"/>
    <cellStyle name="MM/DD/YYYY" xfId="54"/>
    <cellStyle name="MMM-YYYY" xfId="53"/>
    <cellStyle name="Neutral" xfId="64"/>
    <cellStyle name="Neutral 2" xfId="37"/>
    <cellStyle name="Normal" xfId="0" builtinId="0"/>
    <cellStyle name="Normal 2" xfId="38"/>
    <cellStyle name="Normal 3" xfId="55"/>
    <cellStyle name="Note" xfId="71"/>
    <cellStyle name="Note 2" xfId="39"/>
    <cellStyle name="NUMBERTEXTFORMAT" xfId="49"/>
    <cellStyle name="Output" xfId="66"/>
    <cellStyle name="Output 2" xfId="40"/>
    <cellStyle name="PCT_2D" xfId="45"/>
    <cellStyle name="PER_BORDER" xfId="101"/>
    <cellStyle name="Percent" xfId="1"/>
    <cellStyle name="Percent 2" xfId="41"/>
    <cellStyle name="Percent 4" xfId="110"/>
    <cellStyle name="Style 1" xfId="100"/>
    <cellStyle name="TEXT" xfId="56"/>
    <cellStyle name="Title" xfId="57"/>
    <cellStyle name="Title 2" xfId="42"/>
    <cellStyle name="Total" xfId="73"/>
    <cellStyle name="Total 2" xfId="43"/>
    <cellStyle name="Warning Text" xfId="70"/>
    <cellStyle name="Warning Text 2" xfId="4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235D"/>
      <rgbColor rgb="00FFFFFF"/>
      <rgbColor rgb="00BFC8D6"/>
      <rgbColor rgb="0000FF00"/>
      <rgbColor rgb="000000FF"/>
      <rgbColor rgb="00FFFFFF"/>
      <rgbColor rgb="00DDDDDD"/>
      <rgbColor rgb="0000FFFF"/>
      <rgbColor rgb="007F91AE"/>
      <rgbColor rgb="00808080"/>
      <rgbColor rgb="00D3D3D3"/>
      <rgbColor rgb="00FFFFFF"/>
      <rgbColor rgb="00800080"/>
      <rgbColor rgb="00008080"/>
      <rgbColor rgb="00C0C0C0"/>
      <rgbColor rgb="00808080"/>
      <rgbColor rgb="000A3066"/>
      <rgbColor rgb="0090ACB8"/>
      <rgbColor rgb="00D5E3EB"/>
      <rgbColor rgb="0001A4E9"/>
      <rgbColor rgb="00F3F3F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FF"/>
      <rgbColor rgb="0099CCFF"/>
      <rgbColor rgb="00E7E7E7"/>
      <rgbColor rgb="00CC99FF"/>
      <rgbColor rgb="00FFFFFF"/>
      <rgbColor rgb="003366FF"/>
      <rgbColor rgb="0033CCCC"/>
      <rgbColor rgb="00FFFFFF"/>
      <rgbColor rgb="00FFFFFF"/>
      <rgbColor rgb="00DDECF2"/>
      <rgbColor rgb="00BFC8D6"/>
      <rgbColor rgb="00666699"/>
      <rgbColor rgb="00969696"/>
      <rgbColor rgb="00003366"/>
      <rgbColor rgb="00339966"/>
      <rgbColor rgb="00003300"/>
      <rgbColor rgb="00FFFFFF"/>
      <rgbColor rgb="00DD761A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showGridLines="0" workbookViewId="0">
      <selection activeCell="G1" sqref="G1"/>
    </sheetView>
  </sheetViews>
  <sheetFormatPr defaultColWidth="9.140625" defaultRowHeight="12.75"/>
  <cols>
    <col min="1" max="1" width="26.5703125" style="2" customWidth="1"/>
    <col min="2" max="34" width="18.5703125" style="2" customWidth="1"/>
    <col min="35" max="35" width="18.7109375" style="2" customWidth="1"/>
    <col min="36" max="41" width="18.5703125" style="2" customWidth="1"/>
    <col min="42" max="42" width="9.140625" style="2" customWidth="1"/>
    <col min="43" max="16384" width="9.140625" style="2"/>
  </cols>
  <sheetData>
    <row r="1" spans="1:9">
      <c r="A1" s="2" t="s">
        <v>8</v>
      </c>
      <c r="G1" s="3" t="s">
        <v>19</v>
      </c>
    </row>
    <row r="2" spans="1:9">
      <c r="A2" s="2" t="s">
        <v>0</v>
      </c>
      <c r="C2" s="5"/>
      <c r="D2" s="5"/>
      <c r="E2" s="5"/>
      <c r="F2" s="5"/>
      <c r="G2" s="5"/>
      <c r="H2" s="5"/>
      <c r="I2" s="5"/>
    </row>
    <row r="3" spans="1:9">
      <c r="A3" s="2" t="s">
        <v>1</v>
      </c>
    </row>
    <row r="8" spans="1:9">
      <c r="A8" s="3" t="s">
        <v>36</v>
      </c>
    </row>
    <row r="9" spans="1:9" ht="37.5" customHeight="1">
      <c r="A9" s="33" t="s">
        <v>42</v>
      </c>
      <c r="B9" s="33" t="s">
        <v>41</v>
      </c>
      <c r="C9" s="33" t="s">
        <v>43</v>
      </c>
      <c r="D9" s="33" t="s">
        <v>44</v>
      </c>
      <c r="E9" s="33" t="s">
        <v>45</v>
      </c>
      <c r="F9" s="33" t="s">
        <v>46</v>
      </c>
      <c r="G9" s="33" t="s">
        <v>47</v>
      </c>
    </row>
    <row r="13" spans="1:9">
      <c r="B13" s="3" t="s">
        <v>23</v>
      </c>
    </row>
    <row r="14" spans="1:9">
      <c r="B14" s="10" t="s">
        <v>3</v>
      </c>
      <c r="C14" s="10" t="s">
        <v>4</v>
      </c>
    </row>
    <row r="15" spans="1:9">
      <c r="B15" s="11" t="s">
        <v>77</v>
      </c>
      <c r="C15" s="31">
        <v>0.99999999999999944</v>
      </c>
    </row>
    <row r="16" spans="1:9" ht="37.5" customHeight="1">
      <c r="B16" s="10" t="s">
        <v>3</v>
      </c>
      <c r="C16" s="10" t="str">
        <f>prevCloseColumn</f>
        <v>Prev
 Close
 Price</v>
      </c>
      <c r="D16" s="10" t="str">
        <f>openColumn</f>
        <v>Open
 Price</v>
      </c>
      <c r="E16" s="10" t="str">
        <f>arrivalMidColumn</f>
        <v>Arrival
 Mid
 Price</v>
      </c>
      <c r="F16" s="10" t="str">
        <f>intervalVwapColumn</f>
        <v>Interval
 VWAP</v>
      </c>
      <c r="G16" s="10" t="str">
        <f>closeColumn</f>
        <v>Close
 Price</v>
      </c>
    </row>
    <row r="17" spans="2:36">
      <c r="B17" s="11" t="s">
        <v>77</v>
      </c>
      <c r="C17" s="32">
        <v>29.857534208064433</v>
      </c>
      <c r="D17" s="32">
        <v>20.072377169946069</v>
      </c>
      <c r="E17" s="32">
        <v>-3.7180525532578597</v>
      </c>
      <c r="F17" s="32">
        <v>-2.5748471763956933</v>
      </c>
      <c r="G17" s="32">
        <v>-0.64546919937328329</v>
      </c>
      <c r="H17" s="11"/>
      <c r="I17" s="11"/>
    </row>
    <row r="18" spans="2:36">
      <c r="B18" s="10" t="s">
        <v>5</v>
      </c>
      <c r="C18" s="10" t="s">
        <v>4</v>
      </c>
    </row>
    <row r="19" spans="2:36">
      <c r="B19" s="11" t="s">
        <v>2475</v>
      </c>
      <c r="C19" s="31">
        <v>0.40927558515268525</v>
      </c>
    </row>
    <row r="20" spans="2:36">
      <c r="B20" s="11" t="s">
        <v>2473</v>
      </c>
      <c r="C20" s="31">
        <v>0.16211548771393663</v>
      </c>
    </row>
    <row r="21" spans="2:36">
      <c r="B21" s="11" t="s">
        <v>2474</v>
      </c>
      <c r="C21" s="31">
        <v>0.14498713640732366</v>
      </c>
    </row>
    <row r="22" spans="2:36">
      <c r="B22" s="11" t="s">
        <v>2468</v>
      </c>
      <c r="C22" s="31">
        <v>0.25326294820711698</v>
      </c>
    </row>
    <row r="23" spans="2:36">
      <c r="B23" s="11" t="s">
        <v>2470</v>
      </c>
      <c r="C23" s="31">
        <v>1.9311332864567269E-3</v>
      </c>
    </row>
    <row r="24" spans="2:36">
      <c r="B24" s="11" t="s">
        <v>2472</v>
      </c>
      <c r="C24" s="31">
        <v>2.0710693835625418E-2</v>
      </c>
    </row>
    <row r="25" spans="2:36">
      <c r="B25" s="11" t="s">
        <v>2471</v>
      </c>
      <c r="C25" s="31">
        <v>7.7058213959307741E-3</v>
      </c>
    </row>
    <row r="26" spans="2:36">
      <c r="B26" s="11" t="s">
        <v>2469</v>
      </c>
      <c r="C26" s="31">
        <v>1.1194000924971459E-5</v>
      </c>
    </row>
    <row r="27" spans="2:36">
      <c r="B27" s="10" t="s">
        <v>6</v>
      </c>
      <c r="C27" s="10" t="s">
        <v>4</v>
      </c>
    </row>
    <row r="28" spans="2:36">
      <c r="B28" s="11" t="s">
        <v>2477</v>
      </c>
      <c r="C28" s="31">
        <v>0.57129923524230908</v>
      </c>
    </row>
    <row r="29" spans="2:36">
      <c r="B29" s="11" t="s">
        <v>2478</v>
      </c>
      <c r="C29" s="31">
        <v>0.40732820691761146</v>
      </c>
    </row>
    <row r="30" spans="2:36">
      <c r="B30" s="11" t="s">
        <v>2476</v>
      </c>
      <c r="C30" s="31">
        <v>2.1372557840079649E-2</v>
      </c>
    </row>
    <row r="31" spans="2:36" ht="12.75" customHeight="1">
      <c r="B31" s="10" t="s">
        <v>7</v>
      </c>
      <c r="C31" s="10" t="s">
        <v>4</v>
      </c>
    </row>
    <row r="32" spans="2:36" ht="12.75" customHeight="1">
      <c r="B32" s="11" t="s">
        <v>2467</v>
      </c>
      <c r="C32" s="31">
        <v>0.10927741416649903</v>
      </c>
      <c r="R32" s="8"/>
      <c r="S32" s="8"/>
      <c r="T32" s="8"/>
      <c r="U32" s="8"/>
      <c r="V32" s="24"/>
      <c r="W32" s="15"/>
      <c r="X32" s="16"/>
      <c r="Y32" s="16"/>
      <c r="Z32" s="17"/>
      <c r="AA32" s="24"/>
      <c r="AB32" s="20"/>
      <c r="AC32" s="29"/>
      <c r="AD32" s="29"/>
      <c r="AE32" s="29"/>
      <c r="AF32" s="24"/>
      <c r="AG32" s="29"/>
      <c r="AH32" s="29"/>
      <c r="AI32" s="29"/>
      <c r="AJ32" s="29"/>
    </row>
    <row r="33" spans="2:41" ht="12.75" customHeight="1">
      <c r="B33" s="11" t="s">
        <v>2464</v>
      </c>
      <c r="C33" s="31">
        <v>6.8305546167463038E-2</v>
      </c>
      <c r="R33" s="8"/>
      <c r="S33" s="8"/>
      <c r="T33" s="8"/>
      <c r="U33" s="8"/>
      <c r="V33" s="24"/>
      <c r="W33" s="15"/>
      <c r="X33" s="16"/>
      <c r="Y33" s="16"/>
      <c r="Z33" s="17"/>
      <c r="AA33" s="24"/>
      <c r="AB33" s="20"/>
      <c r="AC33" s="29"/>
      <c r="AD33" s="29"/>
      <c r="AE33" s="29"/>
      <c r="AF33" s="24"/>
      <c r="AG33" s="29"/>
      <c r="AH33" s="29"/>
      <c r="AI33" s="29"/>
      <c r="AJ33" s="29"/>
    </row>
    <row r="34" spans="2:41" ht="12.75" customHeight="1">
      <c r="B34" s="11" t="s">
        <v>2463</v>
      </c>
      <c r="C34" s="31">
        <v>0.61197184165254515</v>
      </c>
      <c r="R34" s="8"/>
      <c r="S34" s="8"/>
      <c r="T34" s="8"/>
      <c r="U34" s="8"/>
      <c r="V34" s="24"/>
      <c r="W34" s="15"/>
      <c r="X34" s="16"/>
      <c r="Y34" s="16"/>
      <c r="Z34" s="17"/>
      <c r="AA34" s="24"/>
      <c r="AB34" s="20"/>
      <c r="AC34" s="29"/>
      <c r="AD34" s="29"/>
      <c r="AE34" s="29"/>
      <c r="AF34" s="24"/>
      <c r="AG34" s="29"/>
      <c r="AH34" s="29"/>
      <c r="AI34" s="29"/>
      <c r="AJ34" s="29"/>
    </row>
    <row r="35" spans="2:41" ht="12.75" customHeight="1">
      <c r="B35" s="11" t="s">
        <v>2466</v>
      </c>
      <c r="C35" s="31">
        <v>6.3154701984979203E-2</v>
      </c>
      <c r="R35" s="8"/>
      <c r="S35" s="8"/>
      <c r="T35" s="8"/>
      <c r="U35" s="8"/>
      <c r="V35" s="24"/>
      <c r="W35" s="15"/>
      <c r="X35" s="16"/>
      <c r="Y35" s="16"/>
      <c r="Z35" s="17"/>
      <c r="AA35" s="24"/>
      <c r="AB35" s="20"/>
      <c r="AC35" s="29"/>
      <c r="AD35" s="29"/>
      <c r="AE35" s="29"/>
      <c r="AF35" s="24"/>
      <c r="AG35" s="29"/>
      <c r="AH35" s="29"/>
      <c r="AI35" s="29"/>
      <c r="AJ35" s="29"/>
    </row>
    <row r="36" spans="2:41" ht="12.75" customHeight="1">
      <c r="B36" s="11" t="s">
        <v>2462</v>
      </c>
      <c r="C36" s="31">
        <v>5.6436765383236165E-2</v>
      </c>
      <c r="R36" s="8"/>
      <c r="S36" s="8"/>
      <c r="T36" s="8"/>
      <c r="U36" s="8"/>
      <c r="V36" s="24"/>
      <c r="W36" s="15"/>
      <c r="X36" s="16"/>
      <c r="Y36" s="16"/>
      <c r="Z36" s="17"/>
      <c r="AA36" s="24"/>
      <c r="AB36" s="20"/>
      <c r="AC36" s="29"/>
      <c r="AD36" s="29"/>
      <c r="AE36" s="29"/>
      <c r="AF36" s="24"/>
      <c r="AG36" s="29"/>
      <c r="AH36" s="29"/>
      <c r="AI36" s="29"/>
      <c r="AJ36" s="29"/>
    </row>
    <row r="37" spans="2:41" ht="12.75" customHeight="1">
      <c r="B37" s="11" t="s">
        <v>2465</v>
      </c>
      <c r="C37" s="31">
        <v>8.9408916020452534E-2</v>
      </c>
      <c r="R37" s="8"/>
      <c r="S37" s="8"/>
      <c r="T37" s="8"/>
      <c r="U37" s="8"/>
      <c r="V37" s="24"/>
      <c r="W37" s="15"/>
      <c r="X37" s="16"/>
      <c r="Y37" s="16"/>
      <c r="Z37" s="17"/>
      <c r="AA37" s="24"/>
      <c r="AB37" s="20"/>
      <c r="AC37" s="29"/>
      <c r="AD37" s="29"/>
      <c r="AE37" s="29"/>
      <c r="AF37" s="24"/>
      <c r="AG37" s="29"/>
      <c r="AH37" s="29"/>
      <c r="AI37" s="29"/>
      <c r="AJ37" s="29"/>
    </row>
    <row r="38" spans="2:41" ht="12.75" customHeight="1">
      <c r="B38" s="11" t="s">
        <v>95</v>
      </c>
      <c r="C38" s="31">
        <v>1.4448146248249166E-3</v>
      </c>
      <c r="R38" s="8"/>
      <c r="S38" s="8"/>
      <c r="T38" s="8"/>
      <c r="U38" s="8"/>
      <c r="V38" s="24"/>
      <c r="W38" s="15"/>
      <c r="X38" s="16"/>
      <c r="Y38" s="16"/>
      <c r="Z38" s="17"/>
      <c r="AA38" s="24"/>
      <c r="AB38" s="20"/>
      <c r="AC38" s="29"/>
      <c r="AD38" s="29"/>
      <c r="AE38" s="29"/>
      <c r="AF38" s="24"/>
      <c r="AG38" s="29"/>
      <c r="AH38" s="29"/>
      <c r="AI38" s="29"/>
      <c r="AJ38" s="29"/>
    </row>
    <row r="39" spans="2:41" ht="12.75" customHeight="1">
      <c r="R39" s="8"/>
      <c r="S39" s="9"/>
      <c r="T39" s="9"/>
      <c r="U39" s="9"/>
      <c r="V39" s="24"/>
      <c r="W39" s="18"/>
      <c r="X39" s="19"/>
      <c r="Y39" s="19"/>
      <c r="Z39" s="20"/>
      <c r="AA39" s="24"/>
      <c r="AB39" s="21"/>
      <c r="AC39" s="30"/>
      <c r="AD39" s="30"/>
      <c r="AE39" s="30"/>
      <c r="AF39" s="24"/>
      <c r="AG39" s="21"/>
      <c r="AH39" s="30"/>
      <c r="AI39" s="30"/>
      <c r="AJ39" s="30"/>
    </row>
    <row r="40" spans="2:41">
      <c r="R40" s="8"/>
      <c r="S40" s="9"/>
      <c r="T40" s="9"/>
      <c r="U40" s="9"/>
      <c r="V40" s="24"/>
      <c r="W40" s="21"/>
      <c r="X40" s="22"/>
      <c r="Y40" s="22"/>
      <c r="Z40" s="23"/>
      <c r="AA40" s="24"/>
      <c r="AB40" s="21"/>
      <c r="AC40" s="30"/>
      <c r="AD40" s="30"/>
      <c r="AE40" s="30"/>
      <c r="AF40" s="24"/>
      <c r="AG40" s="21"/>
      <c r="AH40" s="30"/>
      <c r="AI40" s="30"/>
      <c r="AJ40" s="30"/>
    </row>
    <row r="41" spans="2:41"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2:41">
      <c r="B42" s="3" t="s">
        <v>37</v>
      </c>
      <c r="D42" s="4"/>
      <c r="E42" s="3" t="s">
        <v>20</v>
      </c>
      <c r="J42" s="3" t="s">
        <v>21</v>
      </c>
      <c r="O42" s="3" t="s">
        <v>22</v>
      </c>
      <c r="R42" s="1" t="s">
        <v>27</v>
      </c>
      <c r="S42" s="1"/>
      <c r="T42" s="1"/>
      <c r="U42" s="1"/>
      <c r="W42" s="3" t="s">
        <v>38</v>
      </c>
      <c r="AB42" s="3" t="s">
        <v>39</v>
      </c>
      <c r="AG42" s="3" t="s">
        <v>40</v>
      </c>
      <c r="AL42" s="3" t="s">
        <v>51</v>
      </c>
      <c r="AM42" s="3"/>
    </row>
    <row r="43" spans="2:41">
      <c r="B43" s="10" t="s">
        <v>3</v>
      </c>
      <c r="C43" s="10" t="s">
        <v>9</v>
      </c>
      <c r="D43" s="6"/>
      <c r="E43" s="10" t="s">
        <v>12</v>
      </c>
      <c r="F43" s="10" t="s">
        <v>15</v>
      </c>
      <c r="G43" s="10" t="s">
        <v>13</v>
      </c>
      <c r="H43" s="10" t="s">
        <v>14</v>
      </c>
      <c r="J43" s="10" t="s">
        <v>12</v>
      </c>
      <c r="K43" s="10" t="s">
        <v>16</v>
      </c>
      <c r="L43" s="10" t="s">
        <v>17</v>
      </c>
      <c r="M43" s="10" t="s">
        <v>18</v>
      </c>
      <c r="O43" s="10" t="s">
        <v>10</v>
      </c>
      <c r="P43" s="10" t="s">
        <v>11</v>
      </c>
      <c r="R43" s="10" t="s">
        <v>28</v>
      </c>
      <c r="S43" s="10" t="s">
        <v>24</v>
      </c>
      <c r="T43" s="10" t="s">
        <v>25</v>
      </c>
      <c r="U43" s="10" t="s">
        <v>26</v>
      </c>
      <c r="W43" s="10" t="s">
        <v>29</v>
      </c>
      <c r="X43" s="10" t="s">
        <v>31</v>
      </c>
      <c r="Y43" s="10" t="s">
        <v>30</v>
      </c>
      <c r="Z43" s="10" t="s">
        <v>32</v>
      </c>
      <c r="AB43" s="10" t="s">
        <v>29</v>
      </c>
      <c r="AC43" s="10" t="s">
        <v>35</v>
      </c>
      <c r="AD43" s="10" t="s">
        <v>34</v>
      </c>
      <c r="AE43" s="10" t="s">
        <v>33</v>
      </c>
      <c r="AG43" s="10" t="s">
        <v>29</v>
      </c>
      <c r="AH43" s="10" t="s">
        <v>35</v>
      </c>
      <c r="AI43" s="10" t="s">
        <v>34</v>
      </c>
      <c r="AJ43" s="10" t="s">
        <v>33</v>
      </c>
      <c r="AL43" s="10" t="s">
        <v>12</v>
      </c>
      <c r="AM43" s="10" t="s">
        <v>50</v>
      </c>
      <c r="AN43" s="10" t="s">
        <v>49</v>
      </c>
      <c r="AO43" s="10" t="s">
        <v>48</v>
      </c>
    </row>
    <row r="44" spans="2:41">
      <c r="B44" s="11" t="s">
        <v>77</v>
      </c>
      <c r="C44" s="12">
        <v>7070827</v>
      </c>
      <c r="E44" s="11" t="s">
        <v>152</v>
      </c>
      <c r="F44" s="13">
        <v>3.7209999999999999E-3</v>
      </c>
      <c r="G44" s="13">
        <v>2.6269297011745282E-3</v>
      </c>
      <c r="H44" s="13">
        <v>1.3926353915428835E-3</v>
      </c>
      <c r="J44" s="11"/>
      <c r="K44" s="13"/>
      <c r="L44" s="13"/>
      <c r="M44" s="13"/>
      <c r="O44" s="13"/>
      <c r="P44" s="13"/>
      <c r="R44" s="11"/>
      <c r="S44" s="34"/>
      <c r="T44" s="34"/>
      <c r="U44" s="34"/>
      <c r="W44" s="27"/>
      <c r="X44" s="25"/>
      <c r="Y44" s="25"/>
      <c r="Z44" s="26"/>
      <c r="AB44" s="11"/>
      <c r="AC44" s="13"/>
      <c r="AD44" s="13"/>
      <c r="AE44" s="13"/>
      <c r="AG44" s="11"/>
      <c r="AH44" s="28"/>
      <c r="AI44" s="28"/>
      <c r="AJ44" s="28"/>
      <c r="AL44" s="35"/>
      <c r="AM44" s="35"/>
      <c r="AN44" s="36"/>
      <c r="AO44" s="35"/>
    </row>
    <row r="45" spans="2:41">
      <c r="R45" s="8"/>
      <c r="S45" s="9"/>
      <c r="T45" s="9"/>
      <c r="U45" s="9"/>
      <c r="W45" s="7"/>
    </row>
    <row r="46" spans="2:41">
      <c r="R46" s="8"/>
      <c r="S46" s="9"/>
      <c r="T46" s="9"/>
      <c r="U46" s="9"/>
      <c r="W46" s="7"/>
    </row>
    <row r="47" spans="2:41">
      <c r="W47" s="7"/>
    </row>
    <row r="48" spans="2:41">
      <c r="W48" s="7"/>
    </row>
    <row r="49" spans="23:25">
      <c r="W49" s="7"/>
    </row>
    <row r="50" spans="23:25" ht="13.5">
      <c r="Y50" s="14"/>
    </row>
  </sheetData>
  <mergeCells count="1">
    <mergeCell ref="R42:U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510"/>
  <sheetViews>
    <sheetView showGridLines="0" tabSelected="1" zoomScale="75" zoomScaleNormal="75" workbookViewId="0">
      <pane xSplit="2" ySplit="2" topLeftCell="C3" activePane="bottomRight" state="frozen"/>
      <selection pane="topRight"/>
      <selection pane="bottomLeft"/>
      <selection pane="bottomRight" activeCell="D27" sqref="D27"/>
    </sheetView>
  </sheetViews>
  <sheetFormatPr defaultColWidth="11.7109375" defaultRowHeight="12.75"/>
  <cols>
    <col min="1" max="1" width="2.140625" style="37" hidden="1" customWidth="1"/>
    <col min="2" max="2" width="32.7109375" style="37" customWidth="1"/>
    <col min="3" max="3" width="22.42578125" style="37" customWidth="1"/>
    <col min="4" max="4" width="16.5703125" style="37" customWidth="1"/>
    <col min="5" max="6" width="19.7109375" style="37" customWidth="1"/>
    <col min="7" max="8" width="20.140625" style="37" customWidth="1"/>
    <col min="9" max="9" width="16.5703125" style="45" customWidth="1"/>
    <col min="10" max="12" width="13.7109375" style="45" customWidth="1"/>
    <col min="13" max="15" width="14.7109375" style="42" customWidth="1"/>
    <col min="16" max="16" width="11.7109375" style="37" customWidth="1"/>
    <col min="17" max="16384" width="11.7109375" style="37"/>
  </cols>
  <sheetData>
    <row r="2" spans="2:15" ht="48.75" customHeight="1">
      <c r="B2" s="46" t="s">
        <v>2479</v>
      </c>
      <c r="C2" s="46" t="s">
        <v>29</v>
      </c>
      <c r="D2" s="43" t="s">
        <v>53</v>
      </c>
      <c r="E2" s="43" t="s">
        <v>54</v>
      </c>
      <c r="F2" s="43" t="s">
        <v>55</v>
      </c>
      <c r="G2" s="43" t="s">
        <v>56</v>
      </c>
      <c r="H2" s="43" t="s">
        <v>57</v>
      </c>
      <c r="I2" s="41" t="s">
        <v>113</v>
      </c>
      <c r="J2" s="38" t="str">
        <f>openColumn</f>
        <v>Open
 Price</v>
      </c>
      <c r="K2" s="38" t="str">
        <f>arrivalMidColumn</f>
        <v>Arrival
 Mid
 Price</v>
      </c>
      <c r="L2" s="38" t="str">
        <f>closeColumn</f>
        <v>Close
 Price</v>
      </c>
      <c r="M2" s="44" t="s">
        <v>58</v>
      </c>
      <c r="N2" s="43"/>
      <c r="O2" s="37"/>
    </row>
    <row r="3" spans="2:15" ht="15" customHeight="1">
      <c r="B3" s="47" t="s">
        <v>133</v>
      </c>
      <c r="C3" s="47" t="s">
        <v>2480</v>
      </c>
      <c r="D3" s="39">
        <v>35</v>
      </c>
      <c r="E3" s="39">
        <v>25842</v>
      </c>
      <c r="F3" s="39">
        <v>25211</v>
      </c>
      <c r="G3" s="39">
        <v>1090250.6010799999</v>
      </c>
      <c r="H3" s="39">
        <v>738.34285714285716</v>
      </c>
      <c r="I3" s="48">
        <v>2.9382465814948158</v>
      </c>
      <c r="J3" s="40">
        <v>46.424402483797166</v>
      </c>
      <c r="K3" s="40">
        <v>-2.3872428226168161</v>
      </c>
      <c r="L3" s="49">
        <v>2.2414004883897229</v>
      </c>
      <c r="M3" s="50">
        <v>0.97558238526429841</v>
      </c>
      <c r="N3" s="51"/>
      <c r="O3" s="37"/>
    </row>
    <row r="4" spans="2:15" ht="15" customHeight="1">
      <c r="B4" s="47" t="s">
        <v>150</v>
      </c>
      <c r="C4" s="47" t="s">
        <v>2481</v>
      </c>
      <c r="D4" s="39">
        <v>15</v>
      </c>
      <c r="E4" s="39">
        <v>47644</v>
      </c>
      <c r="F4" s="39">
        <v>47644</v>
      </c>
      <c r="G4" s="39">
        <v>463330.72906400001</v>
      </c>
      <c r="H4" s="39">
        <v>3176.2666666666669</v>
      </c>
      <c r="I4" s="48">
        <v>10.035608189255495</v>
      </c>
      <c r="J4" s="40">
        <v>-190.46983642526735</v>
      </c>
      <c r="K4" s="40">
        <v>-1.03530031238798</v>
      </c>
      <c r="L4" s="49">
        <v>-16.084149035782829</v>
      </c>
      <c r="M4" s="50">
        <v>1</v>
      </c>
      <c r="N4" s="51"/>
      <c r="O4" s="37"/>
    </row>
    <row r="5" spans="2:15" ht="15" customHeight="1">
      <c r="B5" s="47" t="s">
        <v>149</v>
      </c>
      <c r="C5" s="47" t="s">
        <v>2482</v>
      </c>
      <c r="D5" s="39">
        <v>34</v>
      </c>
      <c r="E5" s="39">
        <v>156686</v>
      </c>
      <c r="F5" s="39">
        <v>156686</v>
      </c>
      <c r="G5" s="39">
        <v>5103126.3195899995</v>
      </c>
      <c r="H5" s="39">
        <v>4608.411764705882</v>
      </c>
      <c r="I5" s="48">
        <v>8.7606566789579201</v>
      </c>
      <c r="J5" s="40">
        <v>-82.443449337806982</v>
      </c>
      <c r="K5" s="40">
        <v>-4.5009955739149348</v>
      </c>
      <c r="L5" s="49">
        <v>9.6651882866036392</v>
      </c>
      <c r="M5" s="50">
        <v>1</v>
      </c>
      <c r="N5" s="51"/>
      <c r="O5" s="37"/>
    </row>
    <row r="6" spans="2:15" ht="15" customHeight="1">
      <c r="B6" s="47" t="s">
        <v>148</v>
      </c>
      <c r="C6" s="47" t="s">
        <v>2483</v>
      </c>
      <c r="D6" s="39">
        <v>6</v>
      </c>
      <c r="E6" s="39">
        <v>4578</v>
      </c>
      <c r="F6" s="39">
        <v>4578</v>
      </c>
      <c r="G6" s="39">
        <v>112653.86538</v>
      </c>
      <c r="H6" s="39">
        <v>763</v>
      </c>
      <c r="I6" s="48">
        <v>8.7653606660466643</v>
      </c>
      <c r="J6" s="40">
        <v>-0.73786539507198645</v>
      </c>
      <c r="K6" s="40">
        <v>-4.6347808087364166</v>
      </c>
      <c r="L6" s="49">
        <v>11.014117072770077</v>
      </c>
      <c r="M6" s="50">
        <v>1</v>
      </c>
      <c r="N6" s="51"/>
      <c r="O6" s="37"/>
    </row>
    <row r="7" spans="2:15" ht="15" customHeight="1">
      <c r="B7" s="47" t="s">
        <v>147</v>
      </c>
      <c r="C7" s="47" t="s">
        <v>2484</v>
      </c>
      <c r="D7" s="39">
        <v>28</v>
      </c>
      <c r="E7" s="39">
        <v>3457</v>
      </c>
      <c r="F7" s="39">
        <v>3457</v>
      </c>
      <c r="G7" s="39">
        <v>33094.015620000006</v>
      </c>
      <c r="H7" s="39">
        <v>123.46428571428571</v>
      </c>
      <c r="I7" s="48">
        <v>84.871207840090591</v>
      </c>
      <c r="J7" s="40">
        <v>114.30329898204718</v>
      </c>
      <c r="K7" s="40">
        <v>-13.034337501608999</v>
      </c>
      <c r="L7" s="49">
        <v>-32.759175475115704</v>
      </c>
      <c r="M7" s="50">
        <v>1</v>
      </c>
      <c r="N7" s="51"/>
      <c r="O7" s="37"/>
    </row>
    <row r="8" spans="2:15" ht="15" customHeight="1">
      <c r="B8" s="47" t="s">
        <v>146</v>
      </c>
      <c r="C8" s="47" t="s">
        <v>2485</v>
      </c>
      <c r="D8" s="39">
        <v>2</v>
      </c>
      <c r="E8" s="39">
        <v>108</v>
      </c>
      <c r="F8" s="39">
        <v>108</v>
      </c>
      <c r="G8" s="39">
        <v>2780.0910000000003</v>
      </c>
      <c r="H8" s="39">
        <v>54</v>
      </c>
      <c r="I8" s="48">
        <v>23.172921509999998</v>
      </c>
      <c r="J8" s="40">
        <v>148.58706305297201</v>
      </c>
      <c r="K8" s="40">
        <v>-2.5563698814175506</v>
      </c>
      <c r="L8" s="49">
        <v>-35.762379483261526</v>
      </c>
      <c r="M8" s="50">
        <v>1</v>
      </c>
      <c r="N8" s="51"/>
      <c r="O8" s="37"/>
    </row>
    <row r="9" spans="2:15" ht="15" customHeight="1">
      <c r="B9" s="47" t="s">
        <v>144</v>
      </c>
      <c r="C9" s="47" t="s">
        <v>2486</v>
      </c>
      <c r="D9" s="39">
        <v>22</v>
      </c>
      <c r="E9" s="39">
        <v>17683</v>
      </c>
      <c r="F9" s="39">
        <v>17683</v>
      </c>
      <c r="G9" s="39">
        <v>2647940.4209000003</v>
      </c>
      <c r="H9" s="39">
        <v>803.77272727272725</v>
      </c>
      <c r="I9" s="48">
        <v>9.0463970719977613</v>
      </c>
      <c r="J9" s="40">
        <v>-73.151762023251777</v>
      </c>
      <c r="K9" s="40">
        <v>-0.60933815668163538</v>
      </c>
      <c r="L9" s="49">
        <v>-5.6422887953573877</v>
      </c>
      <c r="M9" s="50">
        <v>1</v>
      </c>
      <c r="N9" s="51"/>
      <c r="O9" s="37"/>
    </row>
    <row r="10" spans="2:15" ht="15" customHeight="1">
      <c r="B10" s="47" t="s">
        <v>143</v>
      </c>
      <c r="C10" s="47" t="s">
        <v>2487</v>
      </c>
      <c r="D10" s="39">
        <v>34</v>
      </c>
      <c r="E10" s="39">
        <v>89672</v>
      </c>
      <c r="F10" s="39">
        <v>89672</v>
      </c>
      <c r="G10" s="39">
        <v>8402258.550590001</v>
      </c>
      <c r="H10" s="39">
        <v>2637.4117647058824</v>
      </c>
      <c r="I10" s="48">
        <v>1.1207475235291882</v>
      </c>
      <c r="J10" s="40">
        <v>-53.120479016636438</v>
      </c>
      <c r="K10" s="40">
        <v>-4.6032414734327798</v>
      </c>
      <c r="L10" s="49">
        <v>10.741880671115334</v>
      </c>
      <c r="M10" s="50">
        <v>1</v>
      </c>
      <c r="N10" s="51"/>
      <c r="O10" s="37"/>
    </row>
    <row r="11" spans="2:15" ht="15" customHeight="1">
      <c r="B11" s="47" t="s">
        <v>142</v>
      </c>
      <c r="C11" s="47" t="s">
        <v>2488</v>
      </c>
      <c r="D11" s="39">
        <v>2</v>
      </c>
      <c r="E11" s="39">
        <v>913</v>
      </c>
      <c r="F11" s="39">
        <v>913</v>
      </c>
      <c r="G11" s="39">
        <v>35272.210460000002</v>
      </c>
      <c r="H11" s="39">
        <v>456.5</v>
      </c>
      <c r="I11" s="48">
        <v>30.533311529999999</v>
      </c>
      <c r="J11" s="40">
        <v>-65.995375253399999</v>
      </c>
      <c r="K11" s="40">
        <v>-5.919446266526954</v>
      </c>
      <c r="L11" s="49">
        <v>81.769992294528848</v>
      </c>
      <c r="M11" s="50">
        <v>1</v>
      </c>
      <c r="N11" s="51"/>
      <c r="O11" s="37"/>
    </row>
    <row r="12" spans="2:15" ht="15" customHeight="1">
      <c r="B12" s="47" t="s">
        <v>141</v>
      </c>
      <c r="C12" s="47" t="s">
        <v>2489</v>
      </c>
      <c r="D12" s="39">
        <v>5</v>
      </c>
      <c r="E12" s="39">
        <v>9138</v>
      </c>
      <c r="F12" s="39">
        <v>9138</v>
      </c>
      <c r="G12" s="39">
        <v>209278.26948000002</v>
      </c>
      <c r="H12" s="39">
        <v>1827.6</v>
      </c>
      <c r="I12" s="48">
        <v>19.954255035433764</v>
      </c>
      <c r="J12" s="40">
        <v>21.17188959468837</v>
      </c>
      <c r="K12" s="40">
        <v>0.48113638828814331</v>
      </c>
      <c r="L12" s="49">
        <v>-16.82939573492693</v>
      </c>
      <c r="M12" s="50">
        <v>1</v>
      </c>
      <c r="N12" s="51"/>
      <c r="O12" s="37"/>
    </row>
    <row r="13" spans="2:15" ht="15" customHeight="1">
      <c r="B13" s="47" t="s">
        <v>140</v>
      </c>
      <c r="C13" s="47" t="s">
        <v>2490</v>
      </c>
      <c r="D13" s="39">
        <v>6</v>
      </c>
      <c r="E13" s="39">
        <v>2311</v>
      </c>
      <c r="F13" s="39">
        <v>2311</v>
      </c>
      <c r="G13" s="39">
        <v>105090.22196000001</v>
      </c>
      <c r="H13" s="39">
        <v>385.16666666666669</v>
      </c>
      <c r="I13" s="48">
        <v>30.270838845392365</v>
      </c>
      <c r="J13" s="40">
        <v>118.84793391759622</v>
      </c>
      <c r="K13" s="40">
        <v>-6.0086885146093563</v>
      </c>
      <c r="L13" s="49">
        <v>-8.6719550432130443</v>
      </c>
      <c r="M13" s="50">
        <v>1</v>
      </c>
      <c r="N13" s="51"/>
      <c r="O13" s="37"/>
    </row>
    <row r="14" spans="2:15" ht="15" customHeight="1">
      <c r="B14" s="47" t="s">
        <v>139</v>
      </c>
      <c r="C14" s="47" t="s">
        <v>2491</v>
      </c>
      <c r="D14" s="39">
        <v>4</v>
      </c>
      <c r="E14" s="39">
        <v>7638</v>
      </c>
      <c r="F14" s="39">
        <v>7638</v>
      </c>
      <c r="G14" s="39">
        <v>155079.34127</v>
      </c>
      <c r="H14" s="39">
        <v>1909.5</v>
      </c>
      <c r="I14" s="48">
        <v>4.8520417514739389</v>
      </c>
      <c r="J14" s="40">
        <v>71.127296293359478</v>
      </c>
      <c r="K14" s="40">
        <v>-2.1108024969398298</v>
      </c>
      <c r="L14" s="49">
        <v>0.53635529773616941</v>
      </c>
      <c r="M14" s="50">
        <v>1</v>
      </c>
      <c r="N14" s="51"/>
      <c r="O14" s="37"/>
    </row>
    <row r="15" spans="2:15" ht="15" customHeight="1">
      <c r="B15" s="47" t="s">
        <v>138</v>
      </c>
      <c r="C15" s="47" t="s">
        <v>2492</v>
      </c>
      <c r="D15" s="39">
        <v>38</v>
      </c>
      <c r="E15" s="39">
        <v>122549</v>
      </c>
      <c r="F15" s="39">
        <v>122126</v>
      </c>
      <c r="G15" s="39">
        <v>7482748.7334400006</v>
      </c>
      <c r="H15" s="39">
        <v>3224.9736842105262</v>
      </c>
      <c r="I15" s="48">
        <v>2.1005619777635736</v>
      </c>
      <c r="J15" s="40">
        <v>104.49532143181278</v>
      </c>
      <c r="K15" s="40">
        <v>-1.3075683178177049</v>
      </c>
      <c r="L15" s="49">
        <v>2.7629239122108618</v>
      </c>
      <c r="M15" s="50">
        <v>0.99654831944773115</v>
      </c>
      <c r="N15" s="51"/>
      <c r="O15" s="37"/>
    </row>
    <row r="16" spans="2:15" ht="15" customHeight="1">
      <c r="B16" s="47" t="s">
        <v>137</v>
      </c>
      <c r="C16" s="47" t="s">
        <v>2493</v>
      </c>
      <c r="D16" s="39">
        <v>36</v>
      </c>
      <c r="E16" s="39">
        <v>110875</v>
      </c>
      <c r="F16" s="39">
        <v>110065</v>
      </c>
      <c r="G16" s="39">
        <v>8343865.2309799986</v>
      </c>
      <c r="H16" s="39">
        <v>3079.8611111111113</v>
      </c>
      <c r="I16" s="48">
        <v>2.3988423839390585</v>
      </c>
      <c r="J16" s="40">
        <v>99.983059210542933</v>
      </c>
      <c r="K16" s="40">
        <v>-3.5833667957580975</v>
      </c>
      <c r="L16" s="49">
        <v>-4.5205628850754289</v>
      </c>
      <c r="M16" s="50">
        <v>0.99269447576099212</v>
      </c>
      <c r="N16" s="51"/>
      <c r="O16" s="37"/>
    </row>
    <row r="17" spans="2:15" ht="15" customHeight="1">
      <c r="B17" s="47" t="s">
        <v>136</v>
      </c>
      <c r="C17" s="47" t="s">
        <v>2494</v>
      </c>
      <c r="D17" s="39">
        <v>9</v>
      </c>
      <c r="E17" s="39">
        <v>6301</v>
      </c>
      <c r="F17" s="39">
        <v>6301</v>
      </c>
      <c r="G17" s="39">
        <v>195353.17834000001</v>
      </c>
      <c r="H17" s="39">
        <v>700.11111111111109</v>
      </c>
      <c r="I17" s="48">
        <v>16.107459945973943</v>
      </c>
      <c r="J17" s="40">
        <v>114.3260307770061</v>
      </c>
      <c r="K17" s="40">
        <v>7.1674801911231594</v>
      </c>
      <c r="L17" s="49">
        <v>1.1402562260011571</v>
      </c>
      <c r="M17" s="50">
        <v>1</v>
      </c>
      <c r="N17" s="51"/>
      <c r="O17" s="37"/>
    </row>
    <row r="18" spans="2:15" ht="15" customHeight="1">
      <c r="B18" s="47" t="s">
        <v>135</v>
      </c>
      <c r="C18" s="47" t="s">
        <v>2495</v>
      </c>
      <c r="D18" s="39">
        <v>2</v>
      </c>
      <c r="E18" s="39">
        <v>1885</v>
      </c>
      <c r="F18" s="39">
        <v>1885</v>
      </c>
      <c r="G18" s="39">
        <v>22163.829999999998</v>
      </c>
      <c r="H18" s="39">
        <v>942.5</v>
      </c>
      <c r="I18" s="48">
        <v>147.62016452</v>
      </c>
      <c r="J18" s="40">
        <v>-94.36</v>
      </c>
      <c r="K18" s="40">
        <v>11.069999999999997</v>
      </c>
      <c r="L18" s="49">
        <v>-69.260000000000005</v>
      </c>
      <c r="M18" s="50">
        <v>1</v>
      </c>
      <c r="N18" s="51"/>
      <c r="O18" s="37"/>
    </row>
    <row r="19" spans="2:15" ht="15" customHeight="1">
      <c r="B19" s="47" t="s">
        <v>134</v>
      </c>
      <c r="C19" s="47" t="s">
        <v>2496</v>
      </c>
      <c r="D19" s="39">
        <v>2</v>
      </c>
      <c r="E19" s="39">
        <v>24946</v>
      </c>
      <c r="F19" s="39">
        <v>9000</v>
      </c>
      <c r="G19" s="39">
        <v>48999.248999999996</v>
      </c>
      <c r="H19" s="39">
        <v>12473</v>
      </c>
      <c r="I19" s="48">
        <v>25.913923019999999</v>
      </c>
      <c r="J19" s="40">
        <v>63.51</v>
      </c>
      <c r="K19" s="40">
        <v>-1.17</v>
      </c>
      <c r="L19" s="49">
        <v>-10.35</v>
      </c>
      <c r="M19" s="50">
        <v>0.36077928325182396</v>
      </c>
      <c r="N19" s="51"/>
      <c r="O19" s="37"/>
    </row>
    <row r="20" spans="2:15" ht="15" customHeight="1">
      <c r="B20" s="47" t="s">
        <v>132</v>
      </c>
      <c r="C20" s="47" t="s">
        <v>2497</v>
      </c>
      <c r="D20" s="39">
        <v>4</v>
      </c>
      <c r="E20" s="39">
        <v>2195</v>
      </c>
      <c r="F20" s="39">
        <v>2195</v>
      </c>
      <c r="G20" s="39">
        <v>118545.908</v>
      </c>
      <c r="H20" s="39">
        <v>548.75</v>
      </c>
      <c r="I20" s="48">
        <v>24.089598587762982</v>
      </c>
      <c r="J20" s="40">
        <v>-127.22064550891118</v>
      </c>
      <c r="K20" s="40">
        <v>0.15097452811277193</v>
      </c>
      <c r="L20" s="49">
        <v>-14.324489384483853</v>
      </c>
      <c r="M20" s="50">
        <v>1</v>
      </c>
      <c r="N20" s="51"/>
      <c r="O20" s="37"/>
    </row>
    <row r="21" spans="2:15" ht="15" customHeight="1">
      <c r="B21" s="47" t="s">
        <v>131</v>
      </c>
      <c r="C21" s="47" t="s">
        <v>2498</v>
      </c>
      <c r="D21" s="39">
        <v>23</v>
      </c>
      <c r="E21" s="39">
        <v>63293</v>
      </c>
      <c r="F21" s="39">
        <v>63293</v>
      </c>
      <c r="G21" s="39">
        <v>6061788.8758499995</v>
      </c>
      <c r="H21" s="39">
        <v>2751.8695652173915</v>
      </c>
      <c r="I21" s="48">
        <v>14.702933897427762</v>
      </c>
      <c r="J21" s="40">
        <v>191.3981218020281</v>
      </c>
      <c r="K21" s="40">
        <v>-1.4851317081094222</v>
      </c>
      <c r="L21" s="49">
        <v>-13.944669819159152</v>
      </c>
      <c r="M21" s="50">
        <v>1</v>
      </c>
      <c r="N21" s="51"/>
      <c r="O21" s="37"/>
    </row>
    <row r="22" spans="2:15" ht="15" customHeight="1">
      <c r="B22" s="47" t="s">
        <v>130</v>
      </c>
      <c r="C22" s="47" t="s">
        <v>2499</v>
      </c>
      <c r="D22" s="39">
        <v>1</v>
      </c>
      <c r="E22" s="39">
        <v>268</v>
      </c>
      <c r="F22" s="39">
        <v>268</v>
      </c>
      <c r="G22" s="39">
        <v>1811.4119999999998</v>
      </c>
      <c r="H22" s="39">
        <v>268</v>
      </c>
      <c r="I22" s="48">
        <v>27.119461309999998</v>
      </c>
      <c r="J22" s="40">
        <v>-209.96999999999997</v>
      </c>
      <c r="K22" s="40">
        <v>-5.92</v>
      </c>
      <c r="L22" s="49">
        <v>-13.33</v>
      </c>
      <c r="M22" s="50">
        <v>1</v>
      </c>
      <c r="N22" s="51"/>
      <c r="O22" s="37"/>
    </row>
    <row r="23" spans="2:15" ht="15" customHeight="1">
      <c r="B23" s="47" t="s">
        <v>129</v>
      </c>
      <c r="C23" s="47" t="s">
        <v>2500</v>
      </c>
      <c r="D23" s="39">
        <v>33</v>
      </c>
      <c r="E23" s="39">
        <v>146689</v>
      </c>
      <c r="F23" s="39">
        <v>145953</v>
      </c>
      <c r="G23" s="39">
        <v>5574003.0562999994</v>
      </c>
      <c r="H23" s="39">
        <v>4445.121212121212</v>
      </c>
      <c r="I23" s="48">
        <v>2.6570585311413746</v>
      </c>
      <c r="J23" s="40">
        <v>82.68521935680414</v>
      </c>
      <c r="K23" s="40">
        <v>-0.92641940738478079</v>
      </c>
      <c r="L23" s="49">
        <v>0.43130383737778671</v>
      </c>
      <c r="M23" s="50">
        <v>0.99498258219771085</v>
      </c>
      <c r="N23" s="51"/>
      <c r="O23" s="37"/>
    </row>
    <row r="24" spans="2:15" ht="15" customHeight="1">
      <c r="B24" s="47" t="s">
        <v>128</v>
      </c>
      <c r="C24" s="47" t="s">
        <v>2501</v>
      </c>
      <c r="D24" s="39">
        <v>1</v>
      </c>
      <c r="E24" s="39">
        <v>1529</v>
      </c>
      <c r="F24" s="39">
        <v>1529</v>
      </c>
      <c r="G24" s="39">
        <v>24585.035639999998</v>
      </c>
      <c r="H24" s="39">
        <v>1529</v>
      </c>
      <c r="I24" s="48">
        <v>37.162868750000001</v>
      </c>
      <c r="J24" s="40">
        <v>-536.79999999999995</v>
      </c>
      <c r="K24" s="40">
        <v>74.589999999999989</v>
      </c>
      <c r="L24" s="49">
        <v>-62.05</v>
      </c>
      <c r="M24" s="50">
        <v>1</v>
      </c>
      <c r="N24" s="51"/>
      <c r="O24" s="37"/>
    </row>
    <row r="25" spans="2:15" ht="15" customHeight="1">
      <c r="B25" s="47" t="s">
        <v>127</v>
      </c>
      <c r="C25" s="47" t="s">
        <v>2502</v>
      </c>
      <c r="D25" s="39">
        <v>19</v>
      </c>
      <c r="E25" s="39">
        <v>131891</v>
      </c>
      <c r="F25" s="39">
        <v>131891</v>
      </c>
      <c r="G25" s="39">
        <v>2374635.6334800003</v>
      </c>
      <c r="H25" s="39">
        <v>6941.6315789473683</v>
      </c>
      <c r="I25" s="48">
        <v>5.5925138198448883</v>
      </c>
      <c r="J25" s="40">
        <v>-180.37061365793153</v>
      </c>
      <c r="K25" s="40">
        <v>-7.1011332458964462</v>
      </c>
      <c r="L25" s="49">
        <v>21.505646704842224</v>
      </c>
      <c r="M25" s="50">
        <v>1</v>
      </c>
      <c r="N25" s="51"/>
      <c r="O25" s="37"/>
    </row>
    <row r="26" spans="2:15" ht="15" customHeight="1">
      <c r="B26" s="47" t="s">
        <v>126</v>
      </c>
      <c r="C26" s="47" t="s">
        <v>2503</v>
      </c>
      <c r="D26" s="39">
        <v>11</v>
      </c>
      <c r="E26" s="39">
        <v>8362</v>
      </c>
      <c r="F26" s="39">
        <v>8362</v>
      </c>
      <c r="G26" s="39">
        <v>142777.20509999999</v>
      </c>
      <c r="H26" s="39">
        <v>760.18181818181813</v>
      </c>
      <c r="I26" s="48">
        <v>53.431022288940504</v>
      </c>
      <c r="J26" s="40">
        <v>-284.91283654018946</v>
      </c>
      <c r="K26" s="40">
        <v>-1.2481664894545552</v>
      </c>
      <c r="L26" s="49">
        <v>16.164836806964502</v>
      </c>
      <c r="M26" s="50">
        <v>1</v>
      </c>
      <c r="N26" s="51"/>
      <c r="O26" s="37"/>
    </row>
    <row r="27" spans="2:15" ht="15" customHeight="1">
      <c r="B27" s="47" t="s">
        <v>125</v>
      </c>
      <c r="C27" s="47" t="s">
        <v>2504</v>
      </c>
      <c r="D27" s="39">
        <v>28</v>
      </c>
      <c r="E27" s="39">
        <v>17824</v>
      </c>
      <c r="F27" s="39">
        <v>17824</v>
      </c>
      <c r="G27" s="39">
        <v>532421.02388999984</v>
      </c>
      <c r="H27" s="39">
        <v>636.57142857142856</v>
      </c>
      <c r="I27" s="48">
        <v>13.859660994018483</v>
      </c>
      <c r="J27" s="40">
        <v>302.60665878854218</v>
      </c>
      <c r="K27" s="40">
        <v>-0.27104488271788285</v>
      </c>
      <c r="L27" s="49">
        <v>-80.242634388361793</v>
      </c>
      <c r="M27" s="50">
        <v>1</v>
      </c>
      <c r="N27" s="51"/>
      <c r="O27" s="37"/>
    </row>
    <row r="28" spans="2:15" ht="15" customHeight="1">
      <c r="B28" s="47" t="s">
        <v>124</v>
      </c>
      <c r="C28" s="47" t="s">
        <v>2505</v>
      </c>
      <c r="D28" s="39">
        <v>10</v>
      </c>
      <c r="E28" s="39">
        <v>6581</v>
      </c>
      <c r="F28" s="39">
        <v>6581</v>
      </c>
      <c r="G28" s="39">
        <v>105089.74197999999</v>
      </c>
      <c r="H28" s="39">
        <v>658.1</v>
      </c>
      <c r="I28" s="48">
        <v>6.7502347381716516</v>
      </c>
      <c r="J28" s="40">
        <v>18.719723974886097</v>
      </c>
      <c r="K28" s="40">
        <v>0.32246551619328667</v>
      </c>
      <c r="L28" s="49">
        <v>-16.320102933606996</v>
      </c>
      <c r="M28" s="50">
        <v>1</v>
      </c>
      <c r="N28" s="51"/>
      <c r="O28" s="37"/>
    </row>
    <row r="29" spans="2:15" ht="15" customHeight="1">
      <c r="B29" s="47" t="s">
        <v>123</v>
      </c>
      <c r="C29" s="47" t="s">
        <v>2506</v>
      </c>
      <c r="D29" s="39">
        <v>7</v>
      </c>
      <c r="E29" s="39">
        <v>13892</v>
      </c>
      <c r="F29" s="39">
        <v>8992</v>
      </c>
      <c r="G29" s="39">
        <v>129043.73426</v>
      </c>
      <c r="H29" s="39">
        <v>1984.5714285714287</v>
      </c>
      <c r="I29" s="48">
        <v>37.459706073611265</v>
      </c>
      <c r="J29" s="40">
        <v>-74.102268934445206</v>
      </c>
      <c r="K29" s="40">
        <v>-34.151858109278805</v>
      </c>
      <c r="L29" s="49">
        <v>-21.623610479119129</v>
      </c>
      <c r="M29" s="50">
        <v>0.64727900950187156</v>
      </c>
      <c r="N29" s="51"/>
      <c r="O29" s="37"/>
    </row>
    <row r="30" spans="2:15" ht="15" customHeight="1">
      <c r="B30" s="47" t="s">
        <v>122</v>
      </c>
      <c r="C30" s="47" t="s">
        <v>2507</v>
      </c>
      <c r="D30" s="39">
        <v>13</v>
      </c>
      <c r="E30" s="39">
        <v>12389</v>
      </c>
      <c r="F30" s="39">
        <v>12389</v>
      </c>
      <c r="G30" s="39">
        <v>583968.67588999995</v>
      </c>
      <c r="H30" s="39">
        <v>953</v>
      </c>
      <c r="I30" s="48">
        <v>4.8365773107353291</v>
      </c>
      <c r="J30" s="40">
        <v>99.850951613790969</v>
      </c>
      <c r="K30" s="40">
        <v>-2.5473552607702001</v>
      </c>
      <c r="L30" s="49">
        <v>-8.0190135179539848</v>
      </c>
      <c r="M30" s="50">
        <v>1</v>
      </c>
      <c r="N30" s="51"/>
      <c r="O30" s="37"/>
    </row>
    <row r="31" spans="2:15" ht="15" customHeight="1">
      <c r="B31" s="47" t="s">
        <v>121</v>
      </c>
      <c r="C31" s="47" t="s">
        <v>2508</v>
      </c>
      <c r="D31" s="39">
        <v>1</v>
      </c>
      <c r="E31" s="39">
        <v>1012</v>
      </c>
      <c r="F31" s="39">
        <v>1012</v>
      </c>
      <c r="G31" s="39">
        <v>21689.45724</v>
      </c>
      <c r="H31" s="39">
        <v>1012</v>
      </c>
      <c r="I31" s="48">
        <v>23.39237494</v>
      </c>
      <c r="J31" s="40">
        <v>397.72999999999996</v>
      </c>
      <c r="K31" s="40">
        <v>-22.099999999999998</v>
      </c>
      <c r="L31" s="49">
        <v>-47.949999999999996</v>
      </c>
      <c r="M31" s="50">
        <v>1</v>
      </c>
      <c r="N31" s="51"/>
      <c r="O31" s="37"/>
    </row>
    <row r="32" spans="2:15" ht="15" customHeight="1">
      <c r="B32" s="47" t="s">
        <v>120</v>
      </c>
      <c r="C32" s="47" t="s">
        <v>2509</v>
      </c>
      <c r="D32" s="39">
        <v>7</v>
      </c>
      <c r="E32" s="39">
        <v>6912</v>
      </c>
      <c r="F32" s="39">
        <v>6912</v>
      </c>
      <c r="G32" s="39">
        <v>396949.15242</v>
      </c>
      <c r="H32" s="39">
        <v>987.42857142857144</v>
      </c>
      <c r="I32" s="48">
        <v>14.390303309188466</v>
      </c>
      <c r="J32" s="40">
        <v>205.08506198371794</v>
      </c>
      <c r="K32" s="40">
        <v>-7.7229113572722206</v>
      </c>
      <c r="L32" s="49">
        <v>-19.836273410516228</v>
      </c>
      <c r="M32" s="50">
        <v>1</v>
      </c>
      <c r="N32" s="51"/>
      <c r="O32" s="37"/>
    </row>
    <row r="33" spans="2:15" ht="15" customHeight="1">
      <c r="B33" s="47" t="s">
        <v>119</v>
      </c>
      <c r="C33" s="47" t="s">
        <v>2510</v>
      </c>
      <c r="D33" s="39">
        <v>3</v>
      </c>
      <c r="E33" s="39">
        <v>2240</v>
      </c>
      <c r="F33" s="39">
        <v>2240</v>
      </c>
      <c r="G33" s="39">
        <v>44309.781539999996</v>
      </c>
      <c r="H33" s="39">
        <v>746.66666666666663</v>
      </c>
      <c r="I33" s="48">
        <v>13.43448523</v>
      </c>
      <c r="J33" s="40">
        <v>92.922084340089015</v>
      </c>
      <c r="K33" s="40">
        <v>-8.9776109562466591</v>
      </c>
      <c r="L33" s="49">
        <v>-57.40491577341232</v>
      </c>
      <c r="M33" s="50">
        <v>1</v>
      </c>
      <c r="N33" s="51"/>
      <c r="O33" s="37"/>
    </row>
    <row r="34" spans="2:15" ht="15" customHeight="1">
      <c r="B34" s="47" t="s">
        <v>118</v>
      </c>
      <c r="C34" s="47" t="s">
        <v>2511</v>
      </c>
      <c r="D34" s="39">
        <v>26</v>
      </c>
      <c r="E34" s="39">
        <v>75334</v>
      </c>
      <c r="F34" s="39">
        <v>75334</v>
      </c>
      <c r="G34" s="39">
        <v>2413940.8296699999</v>
      </c>
      <c r="H34" s="39">
        <v>2897.4615384615386</v>
      </c>
      <c r="I34" s="48">
        <v>6.4455033914626689</v>
      </c>
      <c r="J34" s="40">
        <v>69.710797857325616</v>
      </c>
      <c r="K34" s="40">
        <v>-4.9084803397382784</v>
      </c>
      <c r="L34" s="49">
        <v>-3.0902750206223146</v>
      </c>
      <c r="M34" s="50">
        <v>1</v>
      </c>
      <c r="N34" s="51"/>
      <c r="O34" s="37"/>
    </row>
    <row r="35" spans="2:15" ht="15" customHeight="1">
      <c r="B35" s="47" t="s">
        <v>117</v>
      </c>
      <c r="C35" s="47" t="s">
        <v>2512</v>
      </c>
      <c r="D35" s="39">
        <v>15</v>
      </c>
      <c r="E35" s="39">
        <v>14574</v>
      </c>
      <c r="F35" s="39">
        <v>14574</v>
      </c>
      <c r="G35" s="39">
        <v>1705182.4059000001</v>
      </c>
      <c r="H35" s="39">
        <v>971.6</v>
      </c>
      <c r="I35" s="48">
        <v>2.4221910852656534</v>
      </c>
      <c r="J35" s="40">
        <v>121.69451032414678</v>
      </c>
      <c r="K35" s="40">
        <v>-2.6124930323226945</v>
      </c>
      <c r="L35" s="49">
        <v>0.76779271155157569</v>
      </c>
      <c r="M35" s="50">
        <v>1</v>
      </c>
      <c r="N35" s="51"/>
      <c r="O35" s="37"/>
    </row>
    <row r="36" spans="2:15" ht="15" customHeight="1">
      <c r="B36" s="47" t="s">
        <v>116</v>
      </c>
      <c r="C36" s="47" t="s">
        <v>2513</v>
      </c>
      <c r="D36" s="39">
        <v>1</v>
      </c>
      <c r="E36" s="39">
        <v>7001</v>
      </c>
      <c r="F36" s="39">
        <v>7001</v>
      </c>
      <c r="G36" s="39">
        <v>82778.283779999998</v>
      </c>
      <c r="H36" s="39">
        <v>7001</v>
      </c>
      <c r="I36" s="48">
        <v>30.883020609999999</v>
      </c>
      <c r="J36" s="40">
        <v>71.36</v>
      </c>
      <c r="K36" s="40">
        <v>-13.7</v>
      </c>
      <c r="L36" s="49">
        <v>-30.539999999999996</v>
      </c>
      <c r="M36" s="50">
        <v>1</v>
      </c>
      <c r="N36" s="51"/>
      <c r="O36" s="37"/>
    </row>
    <row r="37" spans="2:15" ht="15" customHeight="1">
      <c r="B37" s="47" t="s">
        <v>115</v>
      </c>
      <c r="C37" s="47" t="s">
        <v>2514</v>
      </c>
      <c r="D37" s="39">
        <v>2</v>
      </c>
      <c r="E37" s="39">
        <v>91</v>
      </c>
      <c r="F37" s="39">
        <v>91</v>
      </c>
      <c r="G37" s="39">
        <v>850.06219999999996</v>
      </c>
      <c r="H37" s="39">
        <v>45.5</v>
      </c>
      <c r="I37" s="48">
        <v>58.429839360000003</v>
      </c>
      <c r="J37" s="40">
        <v>-12.158576680624076</v>
      </c>
      <c r="K37" s="40">
        <v>-15.992869058287734</v>
      </c>
      <c r="L37" s="49">
        <v>-120.6343055296424</v>
      </c>
      <c r="M37" s="50">
        <v>1</v>
      </c>
      <c r="N37" s="51"/>
      <c r="O37" s="37"/>
    </row>
    <row r="38" spans="2:15" ht="15" customHeight="1">
      <c r="B38" s="47" t="s">
        <v>114</v>
      </c>
      <c r="C38" s="47" t="s">
        <v>2515</v>
      </c>
      <c r="D38" s="39">
        <v>27</v>
      </c>
      <c r="E38" s="39">
        <v>2385</v>
      </c>
      <c r="F38" s="39">
        <v>2385</v>
      </c>
      <c r="G38" s="39">
        <v>11031.742499000002</v>
      </c>
      <c r="H38" s="39">
        <v>88.333333333333329</v>
      </c>
      <c r="I38" s="48">
        <v>32.035986001142774</v>
      </c>
      <c r="J38" s="40">
        <v>-125.87207065417113</v>
      </c>
      <c r="K38" s="40">
        <v>-5.7096256384963331</v>
      </c>
      <c r="L38" s="49">
        <v>-57.058958213157069</v>
      </c>
      <c r="M38" s="50">
        <v>1</v>
      </c>
      <c r="N38" s="51"/>
      <c r="O38" s="37"/>
    </row>
    <row r="39" spans="2:15" ht="15" customHeight="1">
      <c r="B39" s="47" t="s">
        <v>112</v>
      </c>
      <c r="C39" s="47" t="s">
        <v>2516</v>
      </c>
      <c r="D39" s="39">
        <v>8</v>
      </c>
      <c r="E39" s="39">
        <v>15317</v>
      </c>
      <c r="F39" s="39">
        <v>15317</v>
      </c>
      <c r="G39" s="39">
        <v>318081.68408000004</v>
      </c>
      <c r="H39" s="39">
        <v>1914.625</v>
      </c>
      <c r="I39" s="48">
        <v>10.074763475012478</v>
      </c>
      <c r="J39" s="40">
        <v>294.73618638537732</v>
      </c>
      <c r="K39" s="40">
        <v>-2.1629493068845291</v>
      </c>
      <c r="L39" s="49">
        <v>-14.824641314523246</v>
      </c>
      <c r="M39" s="50">
        <v>1</v>
      </c>
      <c r="N39" s="51"/>
      <c r="O39" s="37"/>
    </row>
    <row r="40" spans="2:15" ht="15" customHeight="1">
      <c r="B40" s="47" t="s">
        <v>151</v>
      </c>
      <c r="C40" s="47" t="s">
        <v>2517</v>
      </c>
      <c r="D40" s="39">
        <v>42</v>
      </c>
      <c r="E40" s="39">
        <v>77516</v>
      </c>
      <c r="F40" s="39">
        <v>77139</v>
      </c>
      <c r="G40" s="39">
        <v>7419884.933170001</v>
      </c>
      <c r="H40" s="39">
        <v>1845.6190476190477</v>
      </c>
      <c r="I40" s="48">
        <v>3.8912948115839856</v>
      </c>
      <c r="J40" s="40">
        <v>-104.49728385227336</v>
      </c>
      <c r="K40" s="40">
        <v>-1.5193895328487173</v>
      </c>
      <c r="L40" s="49">
        <v>3.5394404149851533</v>
      </c>
      <c r="M40" s="50">
        <v>0.99513648795087462</v>
      </c>
      <c r="N40" s="51"/>
      <c r="O40" s="37"/>
    </row>
    <row r="41" spans="2:15" ht="15" customHeight="1">
      <c r="B41" s="47" t="s">
        <v>111</v>
      </c>
      <c r="C41" s="47" t="s">
        <v>2518</v>
      </c>
      <c r="D41" s="39">
        <v>20</v>
      </c>
      <c r="E41" s="39">
        <v>17017</v>
      </c>
      <c r="F41" s="39">
        <v>16193</v>
      </c>
      <c r="G41" s="39">
        <v>907231.96662999992</v>
      </c>
      <c r="H41" s="39">
        <v>850.85</v>
      </c>
      <c r="I41" s="48">
        <v>3.1878680168970357</v>
      </c>
      <c r="J41" s="40">
        <v>-8.8441754567924544</v>
      </c>
      <c r="K41" s="40">
        <v>1.5144683425487733</v>
      </c>
      <c r="L41" s="49">
        <v>2.6574627411168597</v>
      </c>
      <c r="M41" s="50">
        <v>0.95157783393077511</v>
      </c>
      <c r="N41" s="51"/>
      <c r="O41" s="37"/>
    </row>
    <row r="42" spans="2:15" ht="15" customHeight="1">
      <c r="B42" s="47" t="s">
        <v>110</v>
      </c>
      <c r="C42" s="47" t="s">
        <v>2519</v>
      </c>
      <c r="D42" s="39">
        <v>23</v>
      </c>
      <c r="E42" s="39">
        <v>140153</v>
      </c>
      <c r="F42" s="39">
        <v>140153</v>
      </c>
      <c r="G42" s="39">
        <v>5755121.0639700005</v>
      </c>
      <c r="H42" s="39">
        <v>6093.608695652174</v>
      </c>
      <c r="I42" s="48">
        <v>2.9579849059490928</v>
      </c>
      <c r="J42" s="40">
        <v>129.34788750468925</v>
      </c>
      <c r="K42" s="40">
        <v>-2.4686103796217833</v>
      </c>
      <c r="L42" s="49">
        <v>3.6537052224045654</v>
      </c>
      <c r="M42" s="50">
        <v>1</v>
      </c>
      <c r="N42" s="51"/>
      <c r="O42" s="37"/>
    </row>
    <row r="43" spans="2:15" ht="15" customHeight="1">
      <c r="B43" s="47" t="s">
        <v>109</v>
      </c>
      <c r="C43" s="47" t="s">
        <v>2520</v>
      </c>
      <c r="D43" s="39">
        <v>41</v>
      </c>
      <c r="E43" s="39">
        <v>46633</v>
      </c>
      <c r="F43" s="39">
        <v>46509</v>
      </c>
      <c r="G43" s="39">
        <v>4055352.0460200002</v>
      </c>
      <c r="H43" s="39">
        <v>1137.3902439024391</v>
      </c>
      <c r="I43" s="48">
        <v>2.852908596660122</v>
      </c>
      <c r="J43" s="40">
        <v>72.612324600421061</v>
      </c>
      <c r="K43" s="40">
        <v>0.45161459813744792</v>
      </c>
      <c r="L43" s="49">
        <v>-4.9424447125419437</v>
      </c>
      <c r="M43" s="50">
        <v>0.99734093882014885</v>
      </c>
      <c r="N43" s="51"/>
      <c r="O43" s="37"/>
    </row>
    <row r="44" spans="2:15" ht="15" customHeight="1">
      <c r="B44" s="47" t="s">
        <v>108</v>
      </c>
      <c r="C44" s="47" t="s">
        <v>2521</v>
      </c>
      <c r="D44" s="39">
        <v>19</v>
      </c>
      <c r="E44" s="39">
        <v>31601</v>
      </c>
      <c r="F44" s="39">
        <v>31601</v>
      </c>
      <c r="G44" s="39">
        <v>6676244.4134000009</v>
      </c>
      <c r="H44" s="39">
        <v>1663.2105263157894</v>
      </c>
      <c r="I44" s="48">
        <v>11.300988214277142</v>
      </c>
      <c r="J44" s="40">
        <v>-188.67747663219546</v>
      </c>
      <c r="K44" s="40">
        <v>-6.0235488616690605</v>
      </c>
      <c r="L44" s="49">
        <v>13.072682627627001</v>
      </c>
      <c r="M44" s="50">
        <v>1</v>
      </c>
      <c r="N44" s="51"/>
      <c r="O44" s="37"/>
    </row>
    <row r="45" spans="2:15" ht="15" customHeight="1">
      <c r="B45" s="47" t="s">
        <v>107</v>
      </c>
      <c r="C45" s="47" t="s">
        <v>2522</v>
      </c>
      <c r="D45" s="39">
        <v>32</v>
      </c>
      <c r="E45" s="39">
        <v>209271</v>
      </c>
      <c r="F45" s="39">
        <v>207874</v>
      </c>
      <c r="G45" s="39">
        <v>12147941.015109999</v>
      </c>
      <c r="H45" s="39">
        <v>6539.71875</v>
      </c>
      <c r="I45" s="48">
        <v>4.3294872325518305</v>
      </c>
      <c r="J45" s="40">
        <v>-174.93107472020424</v>
      </c>
      <c r="K45" s="40">
        <v>-5.8906755640816399</v>
      </c>
      <c r="L45" s="49">
        <v>-7.5267385266657385</v>
      </c>
      <c r="M45" s="50">
        <v>0.99332444533642983</v>
      </c>
      <c r="N45" s="51"/>
      <c r="O45" s="37"/>
    </row>
    <row r="46" spans="2:15" ht="15" customHeight="1">
      <c r="B46" s="47" t="s">
        <v>106</v>
      </c>
      <c r="C46" s="47" t="s">
        <v>2523</v>
      </c>
      <c r="D46" s="39">
        <v>2</v>
      </c>
      <c r="E46" s="39">
        <v>1400</v>
      </c>
      <c r="F46" s="39">
        <v>1400</v>
      </c>
      <c r="G46" s="39">
        <v>12126.20038</v>
      </c>
      <c r="H46" s="39">
        <v>700</v>
      </c>
      <c r="I46" s="48">
        <v>99.838967481996548</v>
      </c>
      <c r="J46" s="40">
        <v>531.13243562735852</v>
      </c>
      <c r="K46" s="40">
        <v>27.287354800399555</v>
      </c>
      <c r="L46" s="49">
        <v>35.494929589972685</v>
      </c>
      <c r="M46" s="50">
        <v>1</v>
      </c>
      <c r="N46" s="51"/>
      <c r="O46" s="37"/>
    </row>
    <row r="47" spans="2:15" ht="15" customHeight="1">
      <c r="B47" s="47" t="s">
        <v>105</v>
      </c>
      <c r="C47" s="47" t="s">
        <v>2524</v>
      </c>
      <c r="D47" s="39">
        <v>34</v>
      </c>
      <c r="E47" s="39">
        <v>15815</v>
      </c>
      <c r="F47" s="39">
        <v>15606</v>
      </c>
      <c r="G47" s="39">
        <v>746900.83262999996</v>
      </c>
      <c r="H47" s="39">
        <v>465.14705882352939</v>
      </c>
      <c r="I47" s="48">
        <v>3.4612127301647173</v>
      </c>
      <c r="J47" s="40">
        <v>-28.078943132161712</v>
      </c>
      <c r="K47" s="40">
        <v>6.8982364399268817E-2</v>
      </c>
      <c r="L47" s="49">
        <v>-19.191908552245124</v>
      </c>
      <c r="M47" s="50">
        <v>0.98678469807145119</v>
      </c>
      <c r="N47" s="51"/>
      <c r="O47" s="37"/>
    </row>
    <row r="48" spans="2:15" ht="15" customHeight="1">
      <c r="B48" s="47" t="s">
        <v>104</v>
      </c>
      <c r="C48" s="47" t="s">
        <v>2525</v>
      </c>
      <c r="D48" s="39">
        <v>3</v>
      </c>
      <c r="E48" s="39">
        <v>110</v>
      </c>
      <c r="F48" s="39">
        <v>110</v>
      </c>
      <c r="G48" s="39">
        <v>562.78499999999997</v>
      </c>
      <c r="H48" s="39">
        <v>36.666666666666664</v>
      </c>
      <c r="I48" s="48">
        <v>20.072915929476089</v>
      </c>
      <c r="J48" s="40">
        <v>-20.074331583109004</v>
      </c>
      <c r="K48" s="40">
        <v>-2.7566278418934411</v>
      </c>
      <c r="L48" s="49">
        <v>24.010826425722076</v>
      </c>
      <c r="M48" s="50">
        <v>1</v>
      </c>
      <c r="N48" s="51"/>
      <c r="O48" s="37"/>
    </row>
    <row r="49" spans="2:15" ht="15" customHeight="1">
      <c r="B49" s="47" t="s">
        <v>103</v>
      </c>
      <c r="C49" s="47" t="s">
        <v>2526</v>
      </c>
      <c r="D49" s="39">
        <v>3</v>
      </c>
      <c r="E49" s="39">
        <v>2069</v>
      </c>
      <c r="F49" s="39">
        <v>2069</v>
      </c>
      <c r="G49" s="39">
        <v>44184.921399999999</v>
      </c>
      <c r="H49" s="39">
        <v>689.66666666666663</v>
      </c>
      <c r="I49" s="48">
        <v>27.561188310000002</v>
      </c>
      <c r="J49" s="40">
        <v>54.476677871922163</v>
      </c>
      <c r="K49" s="40">
        <v>-5.6586773161941171</v>
      </c>
      <c r="L49" s="49">
        <v>-43.956292308443487</v>
      </c>
      <c r="M49" s="50">
        <v>1</v>
      </c>
      <c r="N49" s="51"/>
      <c r="O49" s="37"/>
    </row>
    <row r="50" spans="2:15" ht="15" customHeight="1">
      <c r="B50" s="47" t="s">
        <v>102</v>
      </c>
      <c r="C50" s="47" t="s">
        <v>2527</v>
      </c>
      <c r="D50" s="39">
        <v>10</v>
      </c>
      <c r="E50" s="39">
        <v>19</v>
      </c>
      <c r="F50" s="39">
        <v>19</v>
      </c>
      <c r="G50" s="39">
        <v>40.664400000000001</v>
      </c>
      <c r="H50" s="39">
        <v>1.9</v>
      </c>
      <c r="I50" s="48">
        <v>45.260733599935023</v>
      </c>
      <c r="J50" s="40">
        <v>-796.67606737096821</v>
      </c>
      <c r="K50" s="40">
        <v>-24.434467691641824</v>
      </c>
      <c r="L50" s="49">
        <v>-44.664916388782324</v>
      </c>
      <c r="M50" s="50">
        <v>1</v>
      </c>
      <c r="N50" s="51"/>
      <c r="O50" s="37"/>
    </row>
    <row r="51" spans="2:15" ht="15" customHeight="1">
      <c r="B51" s="47" t="s">
        <v>101</v>
      </c>
      <c r="C51" s="47" t="s">
        <v>2528</v>
      </c>
      <c r="D51" s="39">
        <v>6</v>
      </c>
      <c r="E51" s="39">
        <v>3188</v>
      </c>
      <c r="F51" s="39">
        <v>3188</v>
      </c>
      <c r="G51" s="39">
        <v>113685.40874</v>
      </c>
      <c r="H51" s="39">
        <v>531.33333333333337</v>
      </c>
      <c r="I51" s="48">
        <v>12.817233853777207</v>
      </c>
      <c r="J51" s="40">
        <v>237.83279050797384</v>
      </c>
      <c r="K51" s="40">
        <v>-1.0435856949886357</v>
      </c>
      <c r="L51" s="49">
        <v>-5.271600775659925</v>
      </c>
      <c r="M51" s="50">
        <v>1</v>
      </c>
      <c r="N51" s="51"/>
      <c r="O51" s="37"/>
    </row>
    <row r="52" spans="2:15" ht="15" customHeight="1">
      <c r="B52" s="47" t="s">
        <v>100</v>
      </c>
      <c r="C52" s="47" t="s">
        <v>2529</v>
      </c>
      <c r="D52" s="39">
        <v>14</v>
      </c>
      <c r="E52" s="39">
        <v>15665</v>
      </c>
      <c r="F52" s="39">
        <v>15624</v>
      </c>
      <c r="G52" s="39">
        <v>231420.24674999999</v>
      </c>
      <c r="H52" s="39">
        <v>1118.9285714285713</v>
      </c>
      <c r="I52" s="48">
        <v>12.283603271764079</v>
      </c>
      <c r="J52" s="40">
        <v>230.87596547937869</v>
      </c>
      <c r="K52" s="40">
        <v>-0.96178729489968506</v>
      </c>
      <c r="L52" s="49">
        <v>-26.599121286798997</v>
      </c>
      <c r="M52" s="50">
        <v>0.99738270028726461</v>
      </c>
      <c r="N52" s="51"/>
      <c r="O52" s="37"/>
    </row>
    <row r="53" spans="2:15" ht="15" customHeight="1">
      <c r="B53" s="47" t="s">
        <v>99</v>
      </c>
      <c r="C53" s="47" t="s">
        <v>2530</v>
      </c>
      <c r="D53" s="39">
        <v>34</v>
      </c>
      <c r="E53" s="39">
        <v>294733</v>
      </c>
      <c r="F53" s="39">
        <v>294642</v>
      </c>
      <c r="G53" s="39">
        <v>13399145.07512</v>
      </c>
      <c r="H53" s="39">
        <v>8668.6176470588234</v>
      </c>
      <c r="I53" s="48">
        <v>4.1013770158478593</v>
      </c>
      <c r="J53" s="40">
        <v>208.36371222307002</v>
      </c>
      <c r="K53" s="40">
        <v>-2.7169777593854927</v>
      </c>
      <c r="L53" s="49">
        <v>-5.724234277607315</v>
      </c>
      <c r="M53" s="50">
        <v>0.99969124597517078</v>
      </c>
      <c r="N53" s="51"/>
      <c r="O53" s="37"/>
    </row>
    <row r="54" spans="2:15" ht="15" customHeight="1">
      <c r="B54" s="47" t="s">
        <v>98</v>
      </c>
      <c r="C54" s="47" t="s">
        <v>2531</v>
      </c>
      <c r="D54" s="39">
        <v>26</v>
      </c>
      <c r="E54" s="39">
        <v>227081</v>
      </c>
      <c r="F54" s="39">
        <v>223872</v>
      </c>
      <c r="G54" s="39">
        <v>3277166.5582100004</v>
      </c>
      <c r="H54" s="39">
        <v>8733.8846153846152</v>
      </c>
      <c r="I54" s="48">
        <v>7.0295628335571836</v>
      </c>
      <c r="J54" s="40">
        <v>101.14160616481223</v>
      </c>
      <c r="K54" s="40">
        <v>-7.0356554697642277</v>
      </c>
      <c r="L54" s="49">
        <v>-14.382200965761722</v>
      </c>
      <c r="M54" s="50">
        <v>0.98586847864858795</v>
      </c>
      <c r="N54" s="51"/>
      <c r="O54" s="37"/>
    </row>
    <row r="55" spans="2:15" ht="15" customHeight="1">
      <c r="B55" s="47" t="s">
        <v>97</v>
      </c>
      <c r="C55" s="47" t="s">
        <v>2532</v>
      </c>
      <c r="D55" s="39">
        <v>31</v>
      </c>
      <c r="E55" s="39">
        <v>281630</v>
      </c>
      <c r="F55" s="39">
        <v>244837</v>
      </c>
      <c r="G55" s="39">
        <v>15845315.04583</v>
      </c>
      <c r="H55" s="39">
        <v>9084.8387096774186</v>
      </c>
      <c r="I55" s="48">
        <v>2.3295036106798883</v>
      </c>
      <c r="J55" s="40">
        <v>104.56912608207934</v>
      </c>
      <c r="K55" s="40">
        <v>-6.9128097153185157</v>
      </c>
      <c r="L55" s="49">
        <v>3.269696015463166</v>
      </c>
      <c r="M55" s="50">
        <v>0.86935695771047117</v>
      </c>
      <c r="N55" s="51"/>
      <c r="O55" s="37"/>
    </row>
    <row r="56" spans="2:15" ht="15" customHeight="1">
      <c r="B56" s="47" t="s">
        <v>96</v>
      </c>
      <c r="C56" s="47" t="s">
        <v>2533</v>
      </c>
      <c r="D56" s="39">
        <v>28</v>
      </c>
      <c r="E56" s="39">
        <v>133298</v>
      </c>
      <c r="F56" s="39">
        <v>120632</v>
      </c>
      <c r="G56" s="39">
        <v>4541379.6095899986</v>
      </c>
      <c r="H56" s="39">
        <v>4760.6428571428569</v>
      </c>
      <c r="I56" s="48">
        <v>4.5939258747846354</v>
      </c>
      <c r="J56" s="40">
        <v>-418.991065096005</v>
      </c>
      <c r="K56" s="40">
        <v>1.0272971813212706</v>
      </c>
      <c r="L56" s="49">
        <v>-5.2573867247320738</v>
      </c>
      <c r="M56" s="50">
        <v>0.90497981965220786</v>
      </c>
      <c r="N56" s="51"/>
      <c r="O56" s="37"/>
    </row>
    <row r="57" spans="2:15" ht="15" customHeight="1">
      <c r="B57" s="47" t="s">
        <v>94</v>
      </c>
      <c r="C57" s="47" t="s">
        <v>2534</v>
      </c>
      <c r="D57" s="39">
        <v>3</v>
      </c>
      <c r="E57" s="39">
        <v>7005</v>
      </c>
      <c r="F57" s="39">
        <v>7005</v>
      </c>
      <c r="G57" s="39">
        <v>75744.585739999995</v>
      </c>
      <c r="H57" s="39">
        <v>2335</v>
      </c>
      <c r="I57" s="48">
        <v>9.0555261983164552</v>
      </c>
      <c r="J57" s="40">
        <v>192.39010136946851</v>
      </c>
      <c r="K57" s="40">
        <v>-12.144344298066789</v>
      </c>
      <c r="L57" s="49">
        <v>21.777106979308694</v>
      </c>
      <c r="M57" s="50">
        <v>1</v>
      </c>
      <c r="N57" s="51"/>
      <c r="O57" s="37"/>
    </row>
    <row r="58" spans="2:15" ht="15" customHeight="1">
      <c r="B58" s="47" t="s">
        <v>93</v>
      </c>
      <c r="C58" s="47" t="s">
        <v>2535</v>
      </c>
      <c r="D58" s="39">
        <v>26</v>
      </c>
      <c r="E58" s="39">
        <v>20859</v>
      </c>
      <c r="F58" s="39">
        <v>20739</v>
      </c>
      <c r="G58" s="39">
        <v>2316836.0464999997</v>
      </c>
      <c r="H58" s="39">
        <v>802.26923076923072</v>
      </c>
      <c r="I58" s="48">
        <v>4.1607252087808053</v>
      </c>
      <c r="J58" s="40">
        <v>-133.31907380439705</v>
      </c>
      <c r="K58" s="40">
        <v>-4.7054761229669939</v>
      </c>
      <c r="L58" s="49">
        <v>6.4605249640702178</v>
      </c>
      <c r="M58" s="50">
        <v>0.99424708758809144</v>
      </c>
      <c r="N58" s="51"/>
      <c r="O58" s="37"/>
    </row>
    <row r="59" spans="2:15" ht="15" customHeight="1">
      <c r="B59" s="47" t="s">
        <v>92</v>
      </c>
      <c r="C59" s="47" t="s">
        <v>2536</v>
      </c>
      <c r="D59" s="39">
        <v>10</v>
      </c>
      <c r="E59" s="39">
        <v>12529</v>
      </c>
      <c r="F59" s="39">
        <v>12529</v>
      </c>
      <c r="G59" s="39">
        <v>516275.06069000001</v>
      </c>
      <c r="H59" s="39">
        <v>1252.9000000000001</v>
      </c>
      <c r="I59" s="48">
        <v>47.926183000839458</v>
      </c>
      <c r="J59" s="40">
        <v>200.91992431026063</v>
      </c>
      <c r="K59" s="40">
        <v>-8.3386873536014043</v>
      </c>
      <c r="L59" s="49">
        <v>13.899359822505552</v>
      </c>
      <c r="M59" s="50">
        <v>1</v>
      </c>
      <c r="N59" s="51"/>
      <c r="O59" s="37"/>
    </row>
    <row r="60" spans="2:15" ht="15" customHeight="1">
      <c r="B60" s="47" t="s">
        <v>91</v>
      </c>
      <c r="C60" s="47" t="s">
        <v>2537</v>
      </c>
      <c r="D60" s="39">
        <v>2</v>
      </c>
      <c r="E60" s="39">
        <v>263</v>
      </c>
      <c r="F60" s="39">
        <v>263</v>
      </c>
      <c r="G60" s="39">
        <v>18284.86966</v>
      </c>
      <c r="H60" s="39">
        <v>131.5</v>
      </c>
      <c r="I60" s="48">
        <v>7.6047275599999997</v>
      </c>
      <c r="J60" s="40">
        <v>-36.704458020424298</v>
      </c>
      <c r="K60" s="40">
        <v>3.6662605151980075E-2</v>
      </c>
      <c r="L60" s="49">
        <v>39.503775841046931</v>
      </c>
      <c r="M60" s="50">
        <v>1</v>
      </c>
      <c r="N60" s="51"/>
      <c r="O60" s="37"/>
    </row>
    <row r="61" spans="2:15" ht="15" customHeight="1">
      <c r="B61" s="47" t="s">
        <v>90</v>
      </c>
      <c r="C61" s="47" t="s">
        <v>2538</v>
      </c>
      <c r="D61" s="39">
        <v>2</v>
      </c>
      <c r="E61" s="39">
        <v>242</v>
      </c>
      <c r="F61" s="39">
        <v>242</v>
      </c>
      <c r="G61" s="39">
        <v>4173.3899999999994</v>
      </c>
      <c r="H61" s="39">
        <v>121</v>
      </c>
      <c r="I61" s="48">
        <v>72.54008890999998</v>
      </c>
      <c r="J61" s="40">
        <v>0.22411837858431763</v>
      </c>
      <c r="K61" s="40">
        <v>-16.824253664287301</v>
      </c>
      <c r="L61" s="49">
        <v>-5.5584278967458127</v>
      </c>
      <c r="M61" s="50">
        <v>1</v>
      </c>
      <c r="N61" s="51"/>
      <c r="O61" s="37"/>
    </row>
    <row r="62" spans="2:15" ht="15" customHeight="1">
      <c r="B62" s="47" t="s">
        <v>89</v>
      </c>
      <c r="C62" s="47" t="s">
        <v>2539</v>
      </c>
      <c r="D62" s="39">
        <v>30</v>
      </c>
      <c r="E62" s="39">
        <v>127425</v>
      </c>
      <c r="F62" s="39">
        <v>127425</v>
      </c>
      <c r="G62" s="39">
        <v>8801111.4799399991</v>
      </c>
      <c r="H62" s="39">
        <v>4247.5</v>
      </c>
      <c r="I62" s="48">
        <v>2.2233694633625061</v>
      </c>
      <c r="J62" s="40">
        <v>51.525503740280527</v>
      </c>
      <c r="K62" s="40">
        <v>-2.575107261470662</v>
      </c>
      <c r="L62" s="49">
        <v>-1.8593842077067262</v>
      </c>
      <c r="M62" s="50">
        <v>1</v>
      </c>
      <c r="N62" s="51"/>
      <c r="O62" s="37"/>
    </row>
    <row r="63" spans="2:15" ht="15" customHeight="1">
      <c r="B63" s="47" t="s">
        <v>88</v>
      </c>
      <c r="C63" s="47" t="s">
        <v>2540</v>
      </c>
      <c r="D63" s="39">
        <v>30</v>
      </c>
      <c r="E63" s="39">
        <v>8907</v>
      </c>
      <c r="F63" s="39">
        <v>7461</v>
      </c>
      <c r="G63" s="39">
        <v>138131.56015999999</v>
      </c>
      <c r="H63" s="39">
        <v>296.89999999999998</v>
      </c>
      <c r="I63" s="48">
        <v>5.5293056799039606</v>
      </c>
      <c r="J63" s="40">
        <v>-5.6594147221887159</v>
      </c>
      <c r="K63" s="40">
        <v>-2.5979809628496424</v>
      </c>
      <c r="L63" s="49">
        <v>-4.832924387613752</v>
      </c>
      <c r="M63" s="50">
        <v>0.83765577635567534</v>
      </c>
      <c r="N63" s="51"/>
      <c r="O63" s="37"/>
    </row>
    <row r="64" spans="2:15" ht="15" customHeight="1">
      <c r="B64" s="47" t="s">
        <v>87</v>
      </c>
      <c r="C64" s="47" t="s">
        <v>2541</v>
      </c>
      <c r="D64" s="39">
        <v>27</v>
      </c>
      <c r="E64" s="39">
        <v>60372</v>
      </c>
      <c r="F64" s="39">
        <v>60372</v>
      </c>
      <c r="G64" s="39">
        <v>1566100.6979999999</v>
      </c>
      <c r="H64" s="39">
        <v>2236</v>
      </c>
      <c r="I64" s="48">
        <v>7.590193565467489</v>
      </c>
      <c r="J64" s="40">
        <v>195.02589700134021</v>
      </c>
      <c r="K64" s="40">
        <v>-4.429799645869708</v>
      </c>
      <c r="L64" s="49">
        <v>8.2313603172208083</v>
      </c>
      <c r="M64" s="50">
        <v>1</v>
      </c>
      <c r="N64" s="51"/>
      <c r="O64" s="37"/>
    </row>
    <row r="65" spans="2:15" ht="15" customHeight="1">
      <c r="B65" s="47" t="s">
        <v>86</v>
      </c>
      <c r="C65" s="47" t="s">
        <v>2542</v>
      </c>
      <c r="D65" s="39">
        <v>15</v>
      </c>
      <c r="E65" s="39">
        <v>25901</v>
      </c>
      <c r="F65" s="39">
        <v>25901</v>
      </c>
      <c r="G65" s="39">
        <v>277887.97736800002</v>
      </c>
      <c r="H65" s="39">
        <v>1726.7333333333333</v>
      </c>
      <c r="I65" s="48">
        <v>9.6043609233608418</v>
      </c>
      <c r="J65" s="40">
        <v>-88.804410650930564</v>
      </c>
      <c r="K65" s="40">
        <v>-0.78156267539895996</v>
      </c>
      <c r="L65" s="49">
        <v>-25.461617441214031</v>
      </c>
      <c r="M65" s="50">
        <v>1</v>
      </c>
      <c r="N65" s="51"/>
      <c r="O65" s="37"/>
    </row>
    <row r="66" spans="2:15" ht="15" customHeight="1">
      <c r="B66" s="47" t="s">
        <v>85</v>
      </c>
      <c r="C66" s="47" t="s">
        <v>2543</v>
      </c>
      <c r="D66" s="39">
        <v>7</v>
      </c>
      <c r="E66" s="39">
        <v>2714</v>
      </c>
      <c r="F66" s="39">
        <v>2714</v>
      </c>
      <c r="G66" s="39">
        <v>139945.78354</v>
      </c>
      <c r="H66" s="39">
        <v>387.71428571428572</v>
      </c>
      <c r="I66" s="48">
        <v>5.5441860549296429</v>
      </c>
      <c r="J66" s="40">
        <v>27.411842478150302</v>
      </c>
      <c r="K66" s="40">
        <v>0.29448217800160226</v>
      </c>
      <c r="L66" s="49">
        <v>15.980695197203794</v>
      </c>
      <c r="M66" s="50">
        <v>1</v>
      </c>
      <c r="N66" s="51"/>
      <c r="O66" s="37"/>
    </row>
    <row r="67" spans="2:15" ht="15" customHeight="1">
      <c r="B67" s="47" t="s">
        <v>84</v>
      </c>
      <c r="C67" s="47" t="s">
        <v>2544</v>
      </c>
      <c r="D67" s="39">
        <v>8</v>
      </c>
      <c r="E67" s="39">
        <v>18083</v>
      </c>
      <c r="F67" s="39">
        <v>12781</v>
      </c>
      <c r="G67" s="39">
        <v>87408.570622999992</v>
      </c>
      <c r="H67" s="39">
        <v>2260.375</v>
      </c>
      <c r="I67" s="48">
        <v>15.268999989570913</v>
      </c>
      <c r="J67" s="40">
        <v>157.36418540958476</v>
      </c>
      <c r="K67" s="40">
        <v>4.2190058976365732</v>
      </c>
      <c r="L67" s="49">
        <v>-17.763265948083983</v>
      </c>
      <c r="M67" s="50">
        <v>0.7067964386440303</v>
      </c>
      <c r="N67" s="51"/>
      <c r="O67" s="37"/>
    </row>
    <row r="68" spans="2:15" ht="15" customHeight="1">
      <c r="B68" s="47" t="s">
        <v>83</v>
      </c>
      <c r="C68" s="47" t="s">
        <v>2545</v>
      </c>
      <c r="D68" s="39">
        <v>1</v>
      </c>
      <c r="E68" s="39">
        <v>44</v>
      </c>
      <c r="F68" s="39">
        <v>44</v>
      </c>
      <c r="G68" s="39">
        <v>1970.3155999999999</v>
      </c>
      <c r="H68" s="39">
        <v>44</v>
      </c>
      <c r="I68" s="48">
        <v>44.785075630000001</v>
      </c>
      <c r="J68" s="40">
        <v>353.31999999999994</v>
      </c>
      <c r="K68" s="40">
        <v>-14.509999999999998</v>
      </c>
      <c r="L68" s="49">
        <v>-140.38</v>
      </c>
      <c r="M68" s="50">
        <v>1</v>
      </c>
      <c r="N68" s="51"/>
      <c r="O68" s="37"/>
    </row>
    <row r="69" spans="2:15" ht="15" customHeight="1">
      <c r="B69" s="47" t="s">
        <v>82</v>
      </c>
      <c r="C69" s="47" t="s">
        <v>2546</v>
      </c>
      <c r="D69" s="39">
        <v>41</v>
      </c>
      <c r="E69" s="39">
        <v>20673</v>
      </c>
      <c r="F69" s="39">
        <v>19935</v>
      </c>
      <c r="G69" s="39">
        <v>735345.55357000011</v>
      </c>
      <c r="H69" s="39">
        <v>504.21951219512198</v>
      </c>
      <c r="I69" s="48">
        <v>50.829227233188341</v>
      </c>
      <c r="J69" s="40">
        <v>272.88465629210577</v>
      </c>
      <c r="K69" s="40">
        <v>-14.152337258206501</v>
      </c>
      <c r="L69" s="49">
        <v>-27.367797168831387</v>
      </c>
      <c r="M69" s="50">
        <v>0.96430126251632564</v>
      </c>
      <c r="N69" s="51"/>
      <c r="O69" s="37"/>
    </row>
    <row r="70" spans="2:15" ht="15" customHeight="1">
      <c r="B70" s="47" t="s">
        <v>81</v>
      </c>
      <c r="C70" s="47" t="s">
        <v>2547</v>
      </c>
      <c r="D70" s="39">
        <v>35</v>
      </c>
      <c r="E70" s="39">
        <v>22483</v>
      </c>
      <c r="F70" s="39">
        <v>21637</v>
      </c>
      <c r="G70" s="39">
        <v>4809977.8114999998</v>
      </c>
      <c r="H70" s="39">
        <v>642.37142857142862</v>
      </c>
      <c r="I70" s="48">
        <v>6.1463708195829536</v>
      </c>
      <c r="J70" s="40">
        <v>44.60977515632559</v>
      </c>
      <c r="K70" s="40">
        <v>-0.53145741588313355</v>
      </c>
      <c r="L70" s="49">
        <v>-6.3677476052810258</v>
      </c>
      <c r="M70" s="50">
        <v>0.96237156963038739</v>
      </c>
      <c r="N70" s="51"/>
      <c r="O70" s="37"/>
    </row>
    <row r="71" spans="2:15" ht="15" customHeight="1">
      <c r="B71" s="47" t="s">
        <v>80</v>
      </c>
      <c r="C71" s="47" t="s">
        <v>2548</v>
      </c>
      <c r="D71" s="39">
        <v>25</v>
      </c>
      <c r="E71" s="39">
        <v>213113</v>
      </c>
      <c r="F71" s="39">
        <v>213113</v>
      </c>
      <c r="G71" s="39">
        <v>4010325.8740699999</v>
      </c>
      <c r="H71" s="39">
        <v>8524.52</v>
      </c>
      <c r="I71" s="48">
        <v>5.3823452715433895</v>
      </c>
      <c r="J71" s="40">
        <v>60.200248940870637</v>
      </c>
      <c r="K71" s="40">
        <v>-5.4385580956972888</v>
      </c>
      <c r="L71" s="49">
        <v>-1.0578894208913763</v>
      </c>
      <c r="M71" s="50">
        <v>1</v>
      </c>
      <c r="N71" s="51"/>
      <c r="O71" s="37"/>
    </row>
    <row r="72" spans="2:15" ht="15" customHeight="1">
      <c r="B72" s="47" t="s">
        <v>79</v>
      </c>
      <c r="C72" s="47" t="s">
        <v>2549</v>
      </c>
      <c r="D72" s="39">
        <v>36</v>
      </c>
      <c r="E72" s="39">
        <v>33784</v>
      </c>
      <c r="F72" s="39">
        <v>33628</v>
      </c>
      <c r="G72" s="39">
        <v>881215.73887000012</v>
      </c>
      <c r="H72" s="39">
        <v>938.44444444444446</v>
      </c>
      <c r="I72" s="48">
        <v>5.6623550533719369</v>
      </c>
      <c r="J72" s="40">
        <v>148.41223784269576</v>
      </c>
      <c r="K72" s="40">
        <v>-5.0203843409924049</v>
      </c>
      <c r="L72" s="49">
        <v>-8.7943933799045215</v>
      </c>
      <c r="M72" s="50">
        <v>0.99538242955245082</v>
      </c>
      <c r="N72" s="51"/>
      <c r="O72" s="37"/>
    </row>
    <row r="73" spans="2:15" ht="15" customHeight="1">
      <c r="B73" s="47" t="s">
        <v>78</v>
      </c>
      <c r="C73" s="47" t="s">
        <v>2550</v>
      </c>
      <c r="D73" s="39">
        <v>1</v>
      </c>
      <c r="E73" s="39">
        <v>1621</v>
      </c>
      <c r="F73" s="39">
        <v>1621</v>
      </c>
      <c r="G73" s="39">
        <v>17975.463519999998</v>
      </c>
      <c r="H73" s="39">
        <v>1621</v>
      </c>
      <c r="I73" s="48">
        <v>13.83264121</v>
      </c>
      <c r="J73" s="40">
        <v>-9.7999999999999989</v>
      </c>
      <c r="K73" s="40">
        <v>12.749999999999998</v>
      </c>
      <c r="L73" s="49">
        <v>-0.78999999999999992</v>
      </c>
      <c r="M73" s="50">
        <v>1</v>
      </c>
      <c r="N73" s="51"/>
      <c r="O73" s="37"/>
    </row>
    <row r="74" spans="2:15" ht="15" customHeight="1">
      <c r="B74" s="47" t="s">
        <v>76</v>
      </c>
      <c r="C74" s="47" t="s">
        <v>2551</v>
      </c>
      <c r="D74" s="39">
        <v>17</v>
      </c>
      <c r="E74" s="39">
        <v>24885</v>
      </c>
      <c r="F74" s="39">
        <v>22692</v>
      </c>
      <c r="G74" s="39">
        <v>2014503.94514</v>
      </c>
      <c r="H74" s="39">
        <v>1463.8235294117646</v>
      </c>
      <c r="I74" s="48">
        <v>6.1082866461929965</v>
      </c>
      <c r="J74" s="40">
        <v>173.95310793889897</v>
      </c>
      <c r="K74" s="40">
        <v>-2.9389235816541186</v>
      </c>
      <c r="L74" s="49">
        <v>8.7803347154556999</v>
      </c>
      <c r="M74" s="50">
        <v>0.91187462326702828</v>
      </c>
      <c r="N74" s="51"/>
      <c r="O74" s="37"/>
    </row>
    <row r="75" spans="2:15" ht="15" customHeight="1">
      <c r="B75" s="47" t="s">
        <v>75</v>
      </c>
      <c r="C75" s="47" t="s">
        <v>2552</v>
      </c>
      <c r="D75" s="39">
        <v>2</v>
      </c>
      <c r="E75" s="39">
        <v>15764</v>
      </c>
      <c r="F75" s="39">
        <v>9978</v>
      </c>
      <c r="G75" s="39">
        <v>118651.56588000001</v>
      </c>
      <c r="H75" s="39">
        <v>7882</v>
      </c>
      <c r="I75" s="48">
        <v>17.877934589999999</v>
      </c>
      <c r="J75" s="40">
        <v>163.51942559258197</v>
      </c>
      <c r="K75" s="40">
        <v>-11.49111688821818</v>
      </c>
      <c r="L75" s="49">
        <v>9.5288831117818198</v>
      </c>
      <c r="M75" s="50">
        <v>0.63296117736615076</v>
      </c>
      <c r="N75" s="51"/>
      <c r="O75" s="37"/>
    </row>
    <row r="76" spans="2:15" ht="15" customHeight="1">
      <c r="B76" s="47" t="s">
        <v>74</v>
      </c>
      <c r="C76" s="47" t="s">
        <v>2553</v>
      </c>
      <c r="D76" s="39">
        <v>39</v>
      </c>
      <c r="E76" s="39">
        <v>49230</v>
      </c>
      <c r="F76" s="39">
        <v>49230</v>
      </c>
      <c r="G76" s="39">
        <v>561926.01416000002</v>
      </c>
      <c r="H76" s="39">
        <v>1262.3076923076924</v>
      </c>
      <c r="I76" s="48">
        <v>33.054535733656358</v>
      </c>
      <c r="J76" s="40">
        <v>-344.02074220472315</v>
      </c>
      <c r="K76" s="40">
        <v>-10.796433146534431</v>
      </c>
      <c r="L76" s="49">
        <v>6.1771730184261395</v>
      </c>
      <c r="M76" s="50">
        <v>1</v>
      </c>
      <c r="N76" s="51"/>
      <c r="O76" s="37"/>
    </row>
    <row r="77" spans="2:15" ht="15" customHeight="1">
      <c r="B77" s="47" t="s">
        <v>73</v>
      </c>
      <c r="C77" s="47" t="s">
        <v>2554</v>
      </c>
      <c r="D77" s="39">
        <v>1</v>
      </c>
      <c r="E77" s="39">
        <v>1523</v>
      </c>
      <c r="F77" s="39">
        <v>1523</v>
      </c>
      <c r="G77" s="39">
        <v>53779.338349999998</v>
      </c>
      <c r="H77" s="39">
        <v>1523</v>
      </c>
      <c r="I77" s="48">
        <v>13.920503589999999</v>
      </c>
      <c r="J77" s="40">
        <v>324.99</v>
      </c>
      <c r="K77" s="40">
        <v>7.5</v>
      </c>
      <c r="L77" s="49">
        <v>6.0799999999999992</v>
      </c>
      <c r="M77" s="50">
        <v>1</v>
      </c>
      <c r="N77" s="51"/>
      <c r="O77" s="37"/>
    </row>
    <row r="78" spans="2:15" ht="15" customHeight="1">
      <c r="B78" s="47" t="s">
        <v>72</v>
      </c>
      <c r="C78" s="47" t="s">
        <v>2555</v>
      </c>
      <c r="D78" s="39">
        <v>38</v>
      </c>
      <c r="E78" s="39">
        <v>10565</v>
      </c>
      <c r="F78" s="39">
        <v>10565</v>
      </c>
      <c r="G78" s="39">
        <v>56323.382759</v>
      </c>
      <c r="H78" s="39">
        <v>278.0263157894737</v>
      </c>
      <c r="I78" s="48">
        <v>20.906221189188148</v>
      </c>
      <c r="J78" s="40">
        <v>204.76621098295607</v>
      </c>
      <c r="K78" s="40">
        <v>-5.407971313898722</v>
      </c>
      <c r="L78" s="49">
        <v>-5.6400642660703646</v>
      </c>
      <c r="M78" s="50">
        <v>1</v>
      </c>
      <c r="N78" s="51"/>
      <c r="O78" s="37"/>
    </row>
    <row r="79" spans="2:15" ht="15" customHeight="1">
      <c r="B79" s="47" t="s">
        <v>71</v>
      </c>
      <c r="C79" s="47" t="s">
        <v>2556</v>
      </c>
      <c r="D79" s="39">
        <v>32</v>
      </c>
      <c r="E79" s="39">
        <v>10498</v>
      </c>
      <c r="F79" s="39">
        <v>10194</v>
      </c>
      <c r="G79" s="39">
        <v>128790.70086</v>
      </c>
      <c r="H79" s="39">
        <v>328.0625</v>
      </c>
      <c r="I79" s="48">
        <v>16.970945740697481</v>
      </c>
      <c r="J79" s="40">
        <v>147.1214742539961</v>
      </c>
      <c r="K79" s="40">
        <v>-10.960072412754474</v>
      </c>
      <c r="L79" s="49">
        <v>-14.093476942406634</v>
      </c>
      <c r="M79" s="50">
        <v>0.97104210325776341</v>
      </c>
      <c r="N79" s="51"/>
      <c r="O79" s="37"/>
    </row>
    <row r="80" spans="2:15" ht="15" customHeight="1">
      <c r="B80" s="47" t="s">
        <v>70</v>
      </c>
      <c r="C80" s="47" t="s">
        <v>2557</v>
      </c>
      <c r="D80" s="39">
        <v>40</v>
      </c>
      <c r="E80" s="39">
        <v>379032</v>
      </c>
      <c r="F80" s="39">
        <v>378361</v>
      </c>
      <c r="G80" s="39">
        <v>21275395.108450003</v>
      </c>
      <c r="H80" s="39">
        <v>9475.7999999999993</v>
      </c>
      <c r="I80" s="48">
        <v>1.8912296782142044</v>
      </c>
      <c r="J80" s="40">
        <v>69.488441024990763</v>
      </c>
      <c r="K80" s="40">
        <v>-3.7161184031160253</v>
      </c>
      <c r="L80" s="49">
        <v>-4.4771180373404613</v>
      </c>
      <c r="M80" s="50">
        <v>0.99822970092234953</v>
      </c>
      <c r="N80" s="51"/>
      <c r="O80" s="37"/>
    </row>
    <row r="81" spans="2:15" ht="15" customHeight="1">
      <c r="B81" s="47" t="s">
        <v>69</v>
      </c>
      <c r="C81" s="47" t="s">
        <v>2558</v>
      </c>
      <c r="D81" s="39">
        <v>2</v>
      </c>
      <c r="E81" s="39">
        <v>6547</v>
      </c>
      <c r="F81" s="39">
        <v>6547</v>
      </c>
      <c r="G81" s="39">
        <v>36730.270000000004</v>
      </c>
      <c r="H81" s="39">
        <v>3273.5</v>
      </c>
      <c r="I81" s="48">
        <v>18.79498173</v>
      </c>
      <c r="J81" s="40">
        <v>-190.37372400747392</v>
      </c>
      <c r="K81" s="40">
        <v>-8.8997538814716055</v>
      </c>
      <c r="L81" s="49">
        <v>-122.15670929726353</v>
      </c>
      <c r="M81" s="50">
        <v>1</v>
      </c>
      <c r="N81" s="51"/>
      <c r="O81" s="37"/>
    </row>
    <row r="82" spans="2:15" ht="15" customHeight="1">
      <c r="B82" s="47" t="s">
        <v>68</v>
      </c>
      <c r="C82" s="47" t="s">
        <v>2559</v>
      </c>
      <c r="D82" s="39">
        <v>9</v>
      </c>
      <c r="E82" s="39">
        <v>3148</v>
      </c>
      <c r="F82" s="39">
        <v>3148</v>
      </c>
      <c r="G82" s="39">
        <v>111425.80615999998</v>
      </c>
      <c r="H82" s="39">
        <v>349.77777777777777</v>
      </c>
      <c r="I82" s="48">
        <v>18.485674988646611</v>
      </c>
      <c r="J82" s="40">
        <v>84.729640109511578</v>
      </c>
      <c r="K82" s="40">
        <v>2.2166597137339474</v>
      </c>
      <c r="L82" s="49">
        <v>-21.487078110498636</v>
      </c>
      <c r="M82" s="50">
        <v>1</v>
      </c>
      <c r="N82" s="51"/>
      <c r="O82" s="37"/>
    </row>
    <row r="83" spans="2:15" ht="15" customHeight="1">
      <c r="B83" s="47" t="s">
        <v>67</v>
      </c>
      <c r="C83" s="47" t="s">
        <v>2560</v>
      </c>
      <c r="D83" s="39">
        <v>12</v>
      </c>
      <c r="E83" s="39">
        <v>3639</v>
      </c>
      <c r="F83" s="39">
        <v>3639</v>
      </c>
      <c r="G83" s="39">
        <v>154150.59996000002</v>
      </c>
      <c r="H83" s="39">
        <v>303.25</v>
      </c>
      <c r="I83" s="48">
        <v>4.0950880926482451</v>
      </c>
      <c r="J83" s="40">
        <v>97.457282939921697</v>
      </c>
      <c r="K83" s="40">
        <v>-0.89018962195611062</v>
      </c>
      <c r="L83" s="49">
        <v>-2.7524209260852484</v>
      </c>
      <c r="M83" s="50">
        <v>1</v>
      </c>
      <c r="N83" s="51"/>
      <c r="O83" s="37"/>
    </row>
    <row r="84" spans="2:15" ht="15" customHeight="1">
      <c r="B84" s="47" t="s">
        <v>66</v>
      </c>
      <c r="C84" s="47" t="s">
        <v>2561</v>
      </c>
      <c r="D84" s="39">
        <v>1</v>
      </c>
      <c r="E84" s="39">
        <v>319</v>
      </c>
      <c r="F84" s="39">
        <v>319</v>
      </c>
      <c r="G84" s="39">
        <v>27510.614229999999</v>
      </c>
      <c r="H84" s="39">
        <v>319</v>
      </c>
      <c r="I84" s="48">
        <v>6.6066231599999998</v>
      </c>
      <c r="J84" s="40">
        <v>16.279999999999998</v>
      </c>
      <c r="K84" s="40">
        <v>-10.41</v>
      </c>
      <c r="L84" s="49">
        <v>-1.1399999999999999</v>
      </c>
      <c r="M84" s="50">
        <v>1</v>
      </c>
      <c r="N84" s="51"/>
      <c r="O84" s="37"/>
    </row>
    <row r="85" spans="2:15" ht="15" customHeight="1">
      <c r="B85" s="47" t="s">
        <v>65</v>
      </c>
      <c r="C85" s="47" t="s">
        <v>2562</v>
      </c>
      <c r="D85" s="39">
        <v>12</v>
      </c>
      <c r="E85" s="39">
        <v>10606</v>
      </c>
      <c r="F85" s="39">
        <v>10606</v>
      </c>
      <c r="G85" s="39">
        <v>502315.47548999992</v>
      </c>
      <c r="H85" s="39">
        <v>883.83333333333337</v>
      </c>
      <c r="I85" s="48">
        <v>3.9052381148074859</v>
      </c>
      <c r="J85" s="40">
        <v>80.569920092070106</v>
      </c>
      <c r="K85" s="40">
        <v>-2.4704253615154728</v>
      </c>
      <c r="L85" s="49">
        <v>4.3334606183693722</v>
      </c>
      <c r="M85" s="50">
        <v>1</v>
      </c>
      <c r="N85" s="51"/>
      <c r="O85" s="37"/>
    </row>
    <row r="86" spans="2:15" ht="15" customHeight="1">
      <c r="B86" s="47" t="s">
        <v>64</v>
      </c>
      <c r="C86" s="47" t="s">
        <v>2563</v>
      </c>
      <c r="D86" s="39">
        <v>5</v>
      </c>
      <c r="E86" s="39">
        <v>11570</v>
      </c>
      <c r="F86" s="39">
        <v>11570</v>
      </c>
      <c r="G86" s="39">
        <v>207500.15000000002</v>
      </c>
      <c r="H86" s="39">
        <v>2314</v>
      </c>
      <c r="I86" s="48">
        <v>27.593218770115087</v>
      </c>
      <c r="J86" s="40">
        <v>59.52567976697847</v>
      </c>
      <c r="K86" s="40">
        <v>-14.399476337727949</v>
      </c>
      <c r="L86" s="49">
        <v>-41.207405042839731</v>
      </c>
      <c r="M86" s="50">
        <v>1</v>
      </c>
      <c r="N86" s="51"/>
      <c r="O86" s="37"/>
    </row>
    <row r="87" spans="2:15" ht="15" customHeight="1">
      <c r="B87" s="47" t="s">
        <v>63</v>
      </c>
      <c r="C87" s="47" t="s">
        <v>2564</v>
      </c>
      <c r="D87" s="39">
        <v>25</v>
      </c>
      <c r="E87" s="39">
        <v>26312</v>
      </c>
      <c r="F87" s="39">
        <v>26298</v>
      </c>
      <c r="G87" s="39">
        <v>1341885.5984500002</v>
      </c>
      <c r="H87" s="39">
        <v>1052.48</v>
      </c>
      <c r="I87" s="48">
        <v>4.3830823748023207</v>
      </c>
      <c r="J87" s="40">
        <v>-89.959213647573677</v>
      </c>
      <c r="K87" s="40">
        <v>-4.531255454690359</v>
      </c>
      <c r="L87" s="49">
        <v>9.0300398260463179</v>
      </c>
      <c r="M87" s="50">
        <v>0.99946792338096691</v>
      </c>
      <c r="N87" s="51"/>
      <c r="O87" s="37"/>
    </row>
    <row r="88" spans="2:15" ht="15" customHeight="1">
      <c r="B88" s="47" t="s">
        <v>62</v>
      </c>
      <c r="C88" s="47" t="s">
        <v>2565</v>
      </c>
      <c r="D88" s="39">
        <v>15</v>
      </c>
      <c r="E88" s="39">
        <v>9452</v>
      </c>
      <c r="F88" s="39">
        <v>9452</v>
      </c>
      <c r="G88" s="39">
        <v>271808.24305999995</v>
      </c>
      <c r="H88" s="39">
        <v>630.13333333333333</v>
      </c>
      <c r="I88" s="48">
        <v>10.518998627179412</v>
      </c>
      <c r="J88" s="40">
        <v>181.79502333902835</v>
      </c>
      <c r="K88" s="40">
        <v>3.5282666621961272</v>
      </c>
      <c r="L88" s="49">
        <v>15.647940782933958</v>
      </c>
      <c r="M88" s="50">
        <v>1</v>
      </c>
      <c r="N88" s="51"/>
      <c r="O88" s="37"/>
    </row>
    <row r="89" spans="2:15" ht="15" customHeight="1">
      <c r="B89" s="47" t="s">
        <v>61</v>
      </c>
      <c r="C89" s="47" t="s">
        <v>2566</v>
      </c>
      <c r="D89" s="39">
        <v>2</v>
      </c>
      <c r="E89" s="39">
        <v>7716</v>
      </c>
      <c r="F89" s="39">
        <v>7716</v>
      </c>
      <c r="G89" s="39">
        <v>31625.093433000002</v>
      </c>
      <c r="H89" s="39">
        <v>3858</v>
      </c>
      <c r="I89" s="48">
        <v>28.251413933317458</v>
      </c>
      <c r="J89" s="40">
        <v>84.047859644788289</v>
      </c>
      <c r="K89" s="40">
        <v>-11.422675360345393</v>
      </c>
      <c r="L89" s="49">
        <v>-5.7129444453496161</v>
      </c>
      <c r="M89" s="50">
        <v>1</v>
      </c>
      <c r="N89" s="51"/>
      <c r="O89" s="37"/>
    </row>
    <row r="90" spans="2:15" ht="15" customHeight="1">
      <c r="B90" s="47" t="s">
        <v>60</v>
      </c>
      <c r="C90" s="47" t="s">
        <v>2567</v>
      </c>
      <c r="D90" s="39">
        <v>26</v>
      </c>
      <c r="E90" s="39">
        <v>127209</v>
      </c>
      <c r="F90" s="39">
        <v>101338</v>
      </c>
      <c r="G90" s="39">
        <v>3015077.73208</v>
      </c>
      <c r="H90" s="39">
        <v>4892.6538461538457</v>
      </c>
      <c r="I90" s="48">
        <v>6.8202788540104011</v>
      </c>
      <c r="J90" s="40">
        <v>107.73739578133664</v>
      </c>
      <c r="K90" s="40">
        <v>-5.4675662615123555</v>
      </c>
      <c r="L90" s="49">
        <v>-12.432225377425068</v>
      </c>
      <c r="M90" s="50">
        <v>0.79662602488817613</v>
      </c>
      <c r="N90" s="51"/>
      <c r="O90" s="37"/>
    </row>
    <row r="91" spans="2:15" ht="15" customHeight="1">
      <c r="B91" s="47" t="s">
        <v>59</v>
      </c>
      <c r="C91" s="47" t="s">
        <v>2568</v>
      </c>
      <c r="D91" s="39">
        <v>37</v>
      </c>
      <c r="E91" s="39">
        <v>110950</v>
      </c>
      <c r="F91" s="39">
        <v>108490</v>
      </c>
      <c r="G91" s="39">
        <v>8204968.0322699994</v>
      </c>
      <c r="H91" s="39">
        <v>2998.6486486486488</v>
      </c>
      <c r="I91" s="48">
        <v>6.9382831836951269</v>
      </c>
      <c r="J91" s="40">
        <v>177.62328857080729</v>
      </c>
      <c r="K91" s="40">
        <v>-14.182576397284835</v>
      </c>
      <c r="L91" s="49">
        <v>12.131597712978881</v>
      </c>
      <c r="M91" s="50">
        <v>0.97782785038305542</v>
      </c>
      <c r="N91" s="51"/>
      <c r="O91" s="37"/>
    </row>
    <row r="92" spans="2:15" ht="15" customHeight="1">
      <c r="B92" s="47" t="s">
        <v>52</v>
      </c>
      <c r="C92" s="47" t="s">
        <v>2569</v>
      </c>
      <c r="D92" s="39">
        <v>2</v>
      </c>
      <c r="E92" s="39">
        <v>1264</v>
      </c>
      <c r="F92" s="39">
        <v>1264</v>
      </c>
      <c r="G92" s="39">
        <v>11752.650967</v>
      </c>
      <c r="H92" s="39">
        <v>632</v>
      </c>
      <c r="I92" s="48">
        <v>50.422519479999991</v>
      </c>
      <c r="J92" s="40">
        <v>-202.33750472190292</v>
      </c>
      <c r="K92" s="40">
        <v>-13.381774852558676</v>
      </c>
      <c r="L92" s="49">
        <v>161.72656406993505</v>
      </c>
      <c r="M92" s="50">
        <v>1</v>
      </c>
      <c r="N92" s="51"/>
      <c r="O92" s="37"/>
    </row>
    <row r="93" spans="2:15" ht="15" customHeight="1">
      <c r="B93" s="47" t="s">
        <v>2</v>
      </c>
      <c r="C93" s="47" t="s">
        <v>2570</v>
      </c>
      <c r="D93" s="39">
        <v>5</v>
      </c>
      <c r="E93" s="39">
        <v>1514</v>
      </c>
      <c r="F93" s="39">
        <v>1514</v>
      </c>
      <c r="G93" s="39">
        <v>85275.445879999999</v>
      </c>
      <c r="H93" s="39">
        <v>302.8</v>
      </c>
      <c r="I93" s="48">
        <v>12.363044528063465</v>
      </c>
      <c r="J93" s="40">
        <v>187.4814731690899</v>
      </c>
      <c r="K93" s="40">
        <v>-14.778271908420068</v>
      </c>
      <c r="L93" s="49">
        <v>-1.8162583696736223</v>
      </c>
      <c r="M93" s="50">
        <v>1</v>
      </c>
      <c r="N93" s="51"/>
      <c r="O93" s="37"/>
    </row>
    <row r="94" spans="2:15" ht="15" customHeight="1">
      <c r="B94" s="47" t="s">
        <v>153</v>
      </c>
      <c r="C94" s="47" t="s">
        <v>2571</v>
      </c>
      <c r="D94" s="39">
        <v>1</v>
      </c>
      <c r="E94" s="39">
        <v>244</v>
      </c>
      <c r="F94" s="39">
        <v>244</v>
      </c>
      <c r="G94" s="39">
        <v>9223.6880000000001</v>
      </c>
      <c r="H94" s="39">
        <v>244</v>
      </c>
      <c r="I94" s="48">
        <v>23.154226999999999</v>
      </c>
      <c r="J94" s="40">
        <v>-44.25</v>
      </c>
      <c r="K94" s="40">
        <v>-8.7199999999999989</v>
      </c>
      <c r="L94" s="49">
        <v>16.43</v>
      </c>
      <c r="M94" s="50">
        <v>1</v>
      </c>
      <c r="N94" s="51"/>
      <c r="O94" s="37"/>
    </row>
    <row r="95" spans="2:15" ht="15" customHeight="1">
      <c r="B95" s="47" t="s">
        <v>154</v>
      </c>
      <c r="C95" s="47" t="s">
        <v>2572</v>
      </c>
      <c r="D95" s="39">
        <v>15</v>
      </c>
      <c r="E95" s="39">
        <v>17871</v>
      </c>
      <c r="F95" s="39">
        <v>17871</v>
      </c>
      <c r="G95" s="39">
        <v>1366852.3110799997</v>
      </c>
      <c r="H95" s="39">
        <v>1191.4000000000001</v>
      </c>
      <c r="I95" s="48">
        <v>9.2245006065892579</v>
      </c>
      <c r="J95" s="40">
        <v>135.08058138869535</v>
      </c>
      <c r="K95" s="40">
        <v>-2.159020292319628</v>
      </c>
      <c r="L95" s="49">
        <v>-12.133603501539687</v>
      </c>
      <c r="M95" s="50">
        <v>1</v>
      </c>
      <c r="N95" s="51"/>
      <c r="O95" s="37"/>
    </row>
    <row r="96" spans="2:15" ht="15" customHeight="1">
      <c r="B96" s="47" t="s">
        <v>155</v>
      </c>
      <c r="C96" s="47" t="s">
        <v>2573</v>
      </c>
      <c r="D96" s="39">
        <v>14</v>
      </c>
      <c r="E96" s="39">
        <v>4594</v>
      </c>
      <c r="F96" s="39">
        <v>4594</v>
      </c>
      <c r="G96" s="39">
        <v>656986.3681000002</v>
      </c>
      <c r="H96" s="39">
        <v>328.14285714285717</v>
      </c>
      <c r="I96" s="48">
        <v>40.106808807728903</v>
      </c>
      <c r="J96" s="40">
        <v>-229.08292768928757</v>
      </c>
      <c r="K96" s="40">
        <v>-20.895430685970421</v>
      </c>
      <c r="L96" s="49">
        <v>-19.408873852402532</v>
      </c>
      <c r="M96" s="50">
        <v>1</v>
      </c>
      <c r="N96" s="51"/>
      <c r="O96" s="37"/>
    </row>
    <row r="97" spans="2:15" ht="15" customHeight="1">
      <c r="B97" s="47" t="s">
        <v>156</v>
      </c>
      <c r="C97" s="47" t="s">
        <v>2574</v>
      </c>
      <c r="D97" s="39">
        <v>2</v>
      </c>
      <c r="E97" s="39">
        <v>138</v>
      </c>
      <c r="F97" s="39">
        <v>138</v>
      </c>
      <c r="G97" s="39">
        <v>1309.5</v>
      </c>
      <c r="H97" s="39">
        <v>69</v>
      </c>
      <c r="I97" s="48">
        <v>12.964774569999999</v>
      </c>
      <c r="J97" s="40">
        <v>209.36309476899578</v>
      </c>
      <c r="K97" s="40">
        <v>25.815314852997325</v>
      </c>
      <c r="L97" s="49">
        <v>-11.157639098892705</v>
      </c>
      <c r="M97" s="50">
        <v>1</v>
      </c>
      <c r="N97" s="51"/>
      <c r="O97" s="37"/>
    </row>
    <row r="98" spans="2:15" ht="15" customHeight="1">
      <c r="B98" s="47" t="s">
        <v>157</v>
      </c>
      <c r="C98" s="47" t="s">
        <v>2575</v>
      </c>
      <c r="D98" s="39">
        <v>37</v>
      </c>
      <c r="E98" s="39">
        <v>44010</v>
      </c>
      <c r="F98" s="39">
        <v>44010</v>
      </c>
      <c r="G98" s="39">
        <v>2932238.1120700003</v>
      </c>
      <c r="H98" s="39">
        <v>1189.4594594594594</v>
      </c>
      <c r="I98" s="48">
        <v>5.5138871996279146</v>
      </c>
      <c r="J98" s="40">
        <v>89.234700389918402</v>
      </c>
      <c r="K98" s="40">
        <v>-0.92795907581165815</v>
      </c>
      <c r="L98" s="49">
        <v>-6.6468044520268545</v>
      </c>
      <c r="M98" s="50">
        <v>1</v>
      </c>
      <c r="N98" s="51"/>
      <c r="O98" s="37"/>
    </row>
    <row r="99" spans="2:15" ht="15" customHeight="1">
      <c r="B99" s="47" t="s">
        <v>158</v>
      </c>
      <c r="C99" s="47" t="s">
        <v>2576</v>
      </c>
      <c r="D99" s="39">
        <v>34</v>
      </c>
      <c r="E99" s="39">
        <v>60980</v>
      </c>
      <c r="F99" s="39">
        <v>60734</v>
      </c>
      <c r="G99" s="39">
        <v>2392291.4604400005</v>
      </c>
      <c r="H99" s="39">
        <v>1793.5294117647059</v>
      </c>
      <c r="I99" s="48">
        <v>13.034407505097901</v>
      </c>
      <c r="J99" s="40">
        <v>326.32416375345298</v>
      </c>
      <c r="K99" s="40">
        <v>-5.335838135546922</v>
      </c>
      <c r="L99" s="49">
        <v>-26.07555023235135</v>
      </c>
      <c r="M99" s="50">
        <v>0.99596589045588713</v>
      </c>
      <c r="N99" s="51"/>
      <c r="O99" s="37"/>
    </row>
    <row r="100" spans="2:15" ht="15" customHeight="1">
      <c r="B100" s="47" t="s">
        <v>159</v>
      </c>
      <c r="C100" s="47" t="s">
        <v>2577</v>
      </c>
      <c r="D100" s="39">
        <v>14</v>
      </c>
      <c r="E100" s="39">
        <v>4671</v>
      </c>
      <c r="F100" s="39">
        <v>4671</v>
      </c>
      <c r="G100" s="39">
        <v>311062.48076999991</v>
      </c>
      <c r="H100" s="39">
        <v>333.64285714285717</v>
      </c>
      <c r="I100" s="48">
        <v>2.2668774836267436</v>
      </c>
      <c r="J100" s="40">
        <v>39.916928890304497</v>
      </c>
      <c r="K100" s="40">
        <v>-1.8241189334484458</v>
      </c>
      <c r="L100" s="49">
        <v>4.2196035791208413</v>
      </c>
      <c r="M100" s="50">
        <v>1</v>
      </c>
      <c r="N100" s="51"/>
      <c r="O100" s="37"/>
    </row>
    <row r="101" spans="2:15" ht="15" customHeight="1">
      <c r="B101" s="47" t="s">
        <v>160</v>
      </c>
      <c r="C101" s="47" t="s">
        <v>2578</v>
      </c>
      <c r="D101" s="39">
        <v>37</v>
      </c>
      <c r="E101" s="39">
        <v>73094</v>
      </c>
      <c r="F101" s="39">
        <v>71910</v>
      </c>
      <c r="G101" s="39">
        <v>1239018.6195900002</v>
      </c>
      <c r="H101" s="39">
        <v>1975.5135135135135</v>
      </c>
      <c r="I101" s="48">
        <v>6.1409735268888808</v>
      </c>
      <c r="J101" s="40">
        <v>-92.599648831968594</v>
      </c>
      <c r="K101" s="40">
        <v>-3.3854420126127978</v>
      </c>
      <c r="L101" s="49">
        <v>7.7563271758788392</v>
      </c>
      <c r="M101" s="50">
        <v>0.98380168002845647</v>
      </c>
      <c r="N101" s="51"/>
      <c r="O101" s="37"/>
    </row>
    <row r="102" spans="2:15" ht="15" customHeight="1">
      <c r="B102" s="47" t="s">
        <v>161</v>
      </c>
      <c r="C102" s="47" t="s">
        <v>2579</v>
      </c>
      <c r="D102" s="39">
        <v>5</v>
      </c>
      <c r="E102" s="39">
        <v>2044</v>
      </c>
      <c r="F102" s="39">
        <v>2044</v>
      </c>
      <c r="G102" s="39">
        <v>137597.85927000002</v>
      </c>
      <c r="H102" s="39">
        <v>408.8</v>
      </c>
      <c r="I102" s="48">
        <v>25.837148439043087</v>
      </c>
      <c r="J102" s="40">
        <v>-271.1507613379049</v>
      </c>
      <c r="K102" s="40">
        <v>-1.4281461718630415</v>
      </c>
      <c r="L102" s="49">
        <v>-50.589151490295563</v>
      </c>
      <c r="M102" s="50">
        <v>1</v>
      </c>
      <c r="N102" s="51"/>
      <c r="O102" s="37"/>
    </row>
    <row r="103" spans="2:15" ht="15" customHeight="1">
      <c r="B103" s="47" t="s">
        <v>162</v>
      </c>
      <c r="C103" s="47" t="s">
        <v>2580</v>
      </c>
      <c r="D103" s="39">
        <v>3</v>
      </c>
      <c r="E103" s="39">
        <v>252</v>
      </c>
      <c r="F103" s="39">
        <v>252</v>
      </c>
      <c r="G103" s="39">
        <v>20915.199999999997</v>
      </c>
      <c r="H103" s="39">
        <v>84</v>
      </c>
      <c r="I103" s="48">
        <v>55.477615962953386</v>
      </c>
      <c r="J103" s="40">
        <v>255.86674457810579</v>
      </c>
      <c r="K103" s="40">
        <v>-13.818459627447979</v>
      </c>
      <c r="L103" s="49">
        <v>29.710693486077108</v>
      </c>
      <c r="M103" s="50">
        <v>1</v>
      </c>
      <c r="N103" s="51"/>
      <c r="O103" s="37"/>
    </row>
    <row r="104" spans="2:15" ht="15" customHeight="1">
      <c r="B104" s="47" t="s">
        <v>163</v>
      </c>
      <c r="C104" s="47" t="s">
        <v>2581</v>
      </c>
      <c r="D104" s="39">
        <v>18</v>
      </c>
      <c r="E104" s="39">
        <v>1094</v>
      </c>
      <c r="F104" s="39">
        <v>1094</v>
      </c>
      <c r="G104" s="39">
        <v>44162.539269999994</v>
      </c>
      <c r="H104" s="39">
        <v>60.777777777777779</v>
      </c>
      <c r="I104" s="48">
        <v>5.3968979778948354</v>
      </c>
      <c r="J104" s="40">
        <v>29.66906810552608</v>
      </c>
      <c r="K104" s="40">
        <v>-1.6374703333312204</v>
      </c>
      <c r="L104" s="49">
        <v>-0.70865366643126049</v>
      </c>
      <c r="M104" s="50">
        <v>1</v>
      </c>
      <c r="N104" s="51"/>
      <c r="O104" s="37"/>
    </row>
    <row r="105" spans="2:15" ht="15" customHeight="1">
      <c r="B105" s="47" t="s">
        <v>164</v>
      </c>
      <c r="C105" s="47" t="s">
        <v>2582</v>
      </c>
      <c r="D105" s="39">
        <v>2</v>
      </c>
      <c r="E105" s="39">
        <v>834</v>
      </c>
      <c r="F105" s="39">
        <v>834</v>
      </c>
      <c r="G105" s="39">
        <v>18744.150000000001</v>
      </c>
      <c r="H105" s="39">
        <v>417</v>
      </c>
      <c r="I105" s="48">
        <v>39.666006639999999</v>
      </c>
      <c r="J105" s="40">
        <v>100.68664961067856</v>
      </c>
      <c r="K105" s="40">
        <v>6.6963715239154631</v>
      </c>
      <c r="L105" s="49">
        <v>94.600894327030019</v>
      </c>
      <c r="M105" s="50">
        <v>1</v>
      </c>
      <c r="N105" s="51"/>
      <c r="O105" s="37"/>
    </row>
    <row r="106" spans="2:15" ht="15" customHeight="1">
      <c r="B106" s="47" t="s">
        <v>165</v>
      </c>
      <c r="C106" s="47" t="s">
        <v>2583</v>
      </c>
      <c r="D106" s="39">
        <v>1</v>
      </c>
      <c r="E106" s="39">
        <v>347</v>
      </c>
      <c r="F106" s="39">
        <v>347</v>
      </c>
      <c r="G106" s="39">
        <v>9535.56</v>
      </c>
      <c r="H106" s="39">
        <v>347</v>
      </c>
      <c r="I106" s="48">
        <v>4.9011372499999997</v>
      </c>
      <c r="J106" s="40">
        <v>-99.22999999999999</v>
      </c>
      <c r="K106" s="40">
        <v>-5.4599999999999991</v>
      </c>
      <c r="L106" s="49">
        <v>-10.93</v>
      </c>
      <c r="M106" s="50">
        <v>1</v>
      </c>
      <c r="N106" s="51"/>
      <c r="O106" s="37"/>
    </row>
    <row r="107" spans="2:15" ht="15" customHeight="1">
      <c r="B107" s="47" t="s">
        <v>166</v>
      </c>
      <c r="C107" s="47" t="s">
        <v>2584</v>
      </c>
      <c r="D107" s="39">
        <v>40</v>
      </c>
      <c r="E107" s="39">
        <v>23748</v>
      </c>
      <c r="F107" s="39">
        <v>23710</v>
      </c>
      <c r="G107" s="39">
        <v>3408071.3607000001</v>
      </c>
      <c r="H107" s="39">
        <v>593.70000000000005</v>
      </c>
      <c r="I107" s="48">
        <v>12.22256554430607</v>
      </c>
      <c r="J107" s="40">
        <v>160.6198604490119</v>
      </c>
      <c r="K107" s="40">
        <v>-2.9978693052200334</v>
      </c>
      <c r="L107" s="49">
        <v>-7.8029701555450783</v>
      </c>
      <c r="M107" s="50">
        <v>0.99839986525181068</v>
      </c>
      <c r="N107" s="51"/>
      <c r="O107" s="37"/>
    </row>
    <row r="108" spans="2:15" ht="15" customHeight="1">
      <c r="B108" s="47" t="s">
        <v>167</v>
      </c>
      <c r="C108" s="47" t="s">
        <v>2585</v>
      </c>
      <c r="D108" s="39">
        <v>16</v>
      </c>
      <c r="E108" s="39">
        <v>336931</v>
      </c>
      <c r="F108" s="39">
        <v>336931</v>
      </c>
      <c r="G108" s="39">
        <v>7663282.1004499998</v>
      </c>
      <c r="H108" s="39">
        <v>21058.1875</v>
      </c>
      <c r="I108" s="48">
        <v>4.8100326251871603</v>
      </c>
      <c r="J108" s="40">
        <v>112.41212101623243</v>
      </c>
      <c r="K108" s="40">
        <v>-4.3350152605462542</v>
      </c>
      <c r="L108" s="49">
        <v>-8.0539969354529575</v>
      </c>
      <c r="M108" s="50">
        <v>1</v>
      </c>
      <c r="N108" s="51"/>
      <c r="O108" s="37"/>
    </row>
    <row r="109" spans="2:15" ht="15" customHeight="1">
      <c r="B109" s="47" t="s">
        <v>168</v>
      </c>
      <c r="C109" s="47" t="s">
        <v>2586</v>
      </c>
      <c r="D109" s="39">
        <v>14</v>
      </c>
      <c r="E109" s="39">
        <v>17958</v>
      </c>
      <c r="F109" s="39">
        <v>17958</v>
      </c>
      <c r="G109" s="39">
        <v>713930.71520999994</v>
      </c>
      <c r="H109" s="39">
        <v>1282.7142857142858</v>
      </c>
      <c r="I109" s="48">
        <v>12.486461841386907</v>
      </c>
      <c r="J109" s="40">
        <v>114.98394402093692</v>
      </c>
      <c r="K109" s="40">
        <v>-2.4436645374353034</v>
      </c>
      <c r="L109" s="49">
        <v>13.175802879297724</v>
      </c>
      <c r="M109" s="50">
        <v>1</v>
      </c>
      <c r="N109" s="51"/>
      <c r="O109" s="37"/>
    </row>
    <row r="110" spans="2:15" ht="15" customHeight="1">
      <c r="B110" s="47" t="s">
        <v>169</v>
      </c>
      <c r="C110" s="47" t="s">
        <v>2587</v>
      </c>
      <c r="D110" s="39">
        <v>39</v>
      </c>
      <c r="E110" s="39">
        <v>8447</v>
      </c>
      <c r="F110" s="39">
        <v>8447</v>
      </c>
      <c r="G110" s="39">
        <v>133393.33324000004</v>
      </c>
      <c r="H110" s="39">
        <v>216.58974358974359</v>
      </c>
      <c r="I110" s="48">
        <v>23.217889373940032</v>
      </c>
      <c r="J110" s="40">
        <v>-159.50995110462841</v>
      </c>
      <c r="K110" s="40">
        <v>-7.8482428931423547</v>
      </c>
      <c r="L110" s="49">
        <v>9.6258475840767588</v>
      </c>
      <c r="M110" s="50">
        <v>1</v>
      </c>
      <c r="N110" s="51"/>
      <c r="O110" s="37"/>
    </row>
    <row r="111" spans="2:15" ht="15" customHeight="1">
      <c r="B111" s="47" t="s">
        <v>170</v>
      </c>
      <c r="C111" s="47" t="s">
        <v>2588</v>
      </c>
      <c r="D111" s="39">
        <v>8</v>
      </c>
      <c r="E111" s="39">
        <v>1997</v>
      </c>
      <c r="F111" s="39">
        <v>1997</v>
      </c>
      <c r="G111" s="39">
        <v>58261.496139999996</v>
      </c>
      <c r="H111" s="39">
        <v>249.625</v>
      </c>
      <c r="I111" s="48">
        <v>32.333696212736598</v>
      </c>
      <c r="J111" s="40">
        <v>-253.47601317904636</v>
      </c>
      <c r="K111" s="40">
        <v>-8.2293642416578924E-2</v>
      </c>
      <c r="L111" s="49">
        <v>-44.824023291881083</v>
      </c>
      <c r="M111" s="50">
        <v>1</v>
      </c>
      <c r="N111" s="51"/>
      <c r="O111" s="37"/>
    </row>
    <row r="112" spans="2:15" ht="15" customHeight="1">
      <c r="B112" s="47" t="s">
        <v>171</v>
      </c>
      <c r="C112" s="47" t="s">
        <v>2589</v>
      </c>
      <c r="D112" s="39">
        <v>4</v>
      </c>
      <c r="E112" s="39">
        <v>2102</v>
      </c>
      <c r="F112" s="39">
        <v>2102</v>
      </c>
      <c r="G112" s="39">
        <v>135457.75906000001</v>
      </c>
      <c r="H112" s="39">
        <v>525.5</v>
      </c>
      <c r="I112" s="48">
        <v>11.308591969877856</v>
      </c>
      <c r="J112" s="40">
        <v>-50.370521044975852</v>
      </c>
      <c r="K112" s="40">
        <v>-3.3680501180985649</v>
      </c>
      <c r="L112" s="49">
        <v>10.158443790029725</v>
      </c>
      <c r="M112" s="50">
        <v>1</v>
      </c>
      <c r="N112" s="51"/>
      <c r="O112" s="37"/>
    </row>
    <row r="113" spans="2:15" ht="15" customHeight="1">
      <c r="B113" s="47" t="s">
        <v>172</v>
      </c>
      <c r="C113" s="47" t="s">
        <v>2590</v>
      </c>
      <c r="D113" s="39">
        <v>17</v>
      </c>
      <c r="E113" s="39">
        <v>29120</v>
      </c>
      <c r="F113" s="39">
        <v>28884</v>
      </c>
      <c r="G113" s="39">
        <v>1355314.53361</v>
      </c>
      <c r="H113" s="39">
        <v>1712.9411764705883</v>
      </c>
      <c r="I113" s="48">
        <v>3.6846404712339891</v>
      </c>
      <c r="J113" s="40">
        <v>-76.631431649007055</v>
      </c>
      <c r="K113" s="40">
        <v>0.78566977340568489</v>
      </c>
      <c r="L113" s="49">
        <v>-9.0748736974539845</v>
      </c>
      <c r="M113" s="50">
        <v>0.99189560439560442</v>
      </c>
      <c r="N113" s="51"/>
      <c r="O113" s="37"/>
    </row>
    <row r="114" spans="2:15" ht="15" customHeight="1">
      <c r="B114" s="47" t="s">
        <v>173</v>
      </c>
      <c r="C114" s="47" t="s">
        <v>2591</v>
      </c>
      <c r="D114" s="39">
        <v>7</v>
      </c>
      <c r="E114" s="39">
        <v>4731</v>
      </c>
      <c r="F114" s="39">
        <v>4731</v>
      </c>
      <c r="G114" s="39">
        <v>238100.12313000005</v>
      </c>
      <c r="H114" s="39">
        <v>675.85714285714289</v>
      </c>
      <c r="I114" s="48">
        <v>22.028864039532085</v>
      </c>
      <c r="J114" s="40">
        <v>213.63418119564881</v>
      </c>
      <c r="K114" s="40">
        <v>-9.5500557221341413</v>
      </c>
      <c r="L114" s="49">
        <v>-6.5483947348792784</v>
      </c>
      <c r="M114" s="50">
        <v>1</v>
      </c>
      <c r="N114" s="51"/>
      <c r="O114" s="37"/>
    </row>
    <row r="115" spans="2:15" ht="15" customHeight="1">
      <c r="B115" s="47" t="s">
        <v>174</v>
      </c>
      <c r="C115" s="47" t="s">
        <v>2592</v>
      </c>
      <c r="D115" s="39">
        <v>7</v>
      </c>
      <c r="E115" s="39">
        <v>1059</v>
      </c>
      <c r="F115" s="39">
        <v>1059</v>
      </c>
      <c r="G115" s="39">
        <v>182067.61059999999</v>
      </c>
      <c r="H115" s="39">
        <v>151.28571428571428</v>
      </c>
      <c r="I115" s="48">
        <v>15.766658763891867</v>
      </c>
      <c r="J115" s="40">
        <v>24.174800586535515</v>
      </c>
      <c r="K115" s="40">
        <v>-0.83050019638144223</v>
      </c>
      <c r="L115" s="49">
        <v>-4.4884956504833706</v>
      </c>
      <c r="M115" s="50">
        <v>1</v>
      </c>
      <c r="N115" s="51"/>
      <c r="O115" s="37"/>
    </row>
    <row r="116" spans="2:15" ht="15" customHeight="1">
      <c r="B116" s="47" t="s">
        <v>175</v>
      </c>
      <c r="C116" s="47" t="s">
        <v>2593</v>
      </c>
      <c r="D116" s="39">
        <v>40</v>
      </c>
      <c r="E116" s="39">
        <v>121877</v>
      </c>
      <c r="F116" s="39">
        <v>121817</v>
      </c>
      <c r="G116" s="39">
        <v>18729382.652200006</v>
      </c>
      <c r="H116" s="39">
        <v>3046.9250000000002</v>
      </c>
      <c r="I116" s="48">
        <v>4.3209927739029235</v>
      </c>
      <c r="J116" s="40">
        <v>109.91072538649058</v>
      </c>
      <c r="K116" s="40">
        <v>1.547611631892696</v>
      </c>
      <c r="L116" s="49">
        <v>-5.5580101362328875</v>
      </c>
      <c r="M116" s="50">
        <v>0.9995077003864552</v>
      </c>
      <c r="N116" s="51"/>
      <c r="O116" s="37"/>
    </row>
    <row r="117" spans="2:15" ht="15" customHeight="1">
      <c r="B117" s="47" t="s">
        <v>176</v>
      </c>
      <c r="C117" s="47" t="s">
        <v>2594</v>
      </c>
      <c r="D117" s="39">
        <v>1</v>
      </c>
      <c r="E117" s="39">
        <v>533</v>
      </c>
      <c r="F117" s="39">
        <v>533</v>
      </c>
      <c r="G117" s="39">
        <v>8653.0897700000005</v>
      </c>
      <c r="H117" s="39">
        <v>533</v>
      </c>
      <c r="I117" s="48">
        <v>6.6054710299999995</v>
      </c>
      <c r="J117" s="40">
        <v>-21.41</v>
      </c>
      <c r="K117" s="40">
        <v>6.35</v>
      </c>
      <c r="L117" s="49">
        <v>-2.8899999999999997</v>
      </c>
      <c r="M117" s="50">
        <v>1</v>
      </c>
      <c r="N117" s="51"/>
      <c r="O117" s="37"/>
    </row>
    <row r="118" spans="2:15" ht="15" customHeight="1">
      <c r="B118" s="47" t="s">
        <v>177</v>
      </c>
      <c r="C118" s="47" t="s">
        <v>2595</v>
      </c>
      <c r="D118" s="39">
        <v>39</v>
      </c>
      <c r="E118" s="39">
        <v>72247</v>
      </c>
      <c r="F118" s="39">
        <v>63349</v>
      </c>
      <c r="G118" s="39">
        <v>744201.83099999977</v>
      </c>
      <c r="H118" s="39">
        <v>1852.4871794871794</v>
      </c>
      <c r="I118" s="48">
        <v>82.321411755278461</v>
      </c>
      <c r="J118" s="40">
        <v>295.26430793818497</v>
      </c>
      <c r="K118" s="40">
        <v>-38.96637684180584</v>
      </c>
      <c r="L118" s="49">
        <v>9.9204618190840002</v>
      </c>
      <c r="M118" s="50">
        <v>0.87683917671321998</v>
      </c>
      <c r="N118" s="51"/>
      <c r="O118" s="37"/>
    </row>
    <row r="119" spans="2:15" ht="15" customHeight="1">
      <c r="B119" s="47" t="s">
        <v>178</v>
      </c>
      <c r="C119" s="47" t="s">
        <v>2596</v>
      </c>
      <c r="D119" s="39">
        <v>31</v>
      </c>
      <c r="E119" s="39">
        <v>6434</v>
      </c>
      <c r="F119" s="39">
        <v>6434</v>
      </c>
      <c r="G119" s="39">
        <v>77603.919190000001</v>
      </c>
      <c r="H119" s="39">
        <v>207.54838709677421</v>
      </c>
      <c r="I119" s="48">
        <v>8.3378193036409893</v>
      </c>
      <c r="J119" s="40">
        <v>47.34200983454479</v>
      </c>
      <c r="K119" s="40">
        <v>-3.4777042730076073</v>
      </c>
      <c r="L119" s="49">
        <v>-10.298811147637096</v>
      </c>
      <c r="M119" s="50">
        <v>1</v>
      </c>
      <c r="N119" s="51"/>
      <c r="O119" s="37"/>
    </row>
    <row r="120" spans="2:15" ht="15" customHeight="1">
      <c r="B120" s="47" t="s">
        <v>179</v>
      </c>
      <c r="C120" s="47" t="s">
        <v>2597</v>
      </c>
      <c r="D120" s="39">
        <v>5</v>
      </c>
      <c r="E120" s="39">
        <v>1677</v>
      </c>
      <c r="F120" s="39">
        <v>1677</v>
      </c>
      <c r="G120" s="39">
        <v>165508.01173000003</v>
      </c>
      <c r="H120" s="39">
        <v>335.4</v>
      </c>
      <c r="I120" s="48">
        <v>6.7466304984329275</v>
      </c>
      <c r="J120" s="40">
        <v>-12.50635009437014</v>
      </c>
      <c r="K120" s="40">
        <v>-1.6796651943533076</v>
      </c>
      <c r="L120" s="49">
        <v>14.812817246176337</v>
      </c>
      <c r="M120" s="50">
        <v>1</v>
      </c>
      <c r="N120" s="51"/>
      <c r="O120" s="37"/>
    </row>
    <row r="121" spans="2:15" ht="15" customHeight="1">
      <c r="B121" s="47" t="s">
        <v>180</v>
      </c>
      <c r="C121" s="47" t="s">
        <v>2598</v>
      </c>
      <c r="D121" s="39">
        <v>4</v>
      </c>
      <c r="E121" s="39">
        <v>5521</v>
      </c>
      <c r="F121" s="39">
        <v>5521</v>
      </c>
      <c r="G121" s="39">
        <v>58952.2</v>
      </c>
      <c r="H121" s="39">
        <v>1380.25</v>
      </c>
      <c r="I121" s="48">
        <v>57.121195051962196</v>
      </c>
      <c r="J121" s="40">
        <v>-198.35242817061956</v>
      </c>
      <c r="K121" s="40">
        <v>-13.09566530171902</v>
      </c>
      <c r="L121" s="49">
        <v>-89.481046746347047</v>
      </c>
      <c r="M121" s="50">
        <v>1</v>
      </c>
      <c r="N121" s="51"/>
      <c r="O121" s="37"/>
    </row>
    <row r="122" spans="2:15" ht="15" customHeight="1">
      <c r="B122" s="47" t="s">
        <v>181</v>
      </c>
      <c r="C122" s="47" t="s">
        <v>2599</v>
      </c>
      <c r="D122" s="39">
        <v>20</v>
      </c>
      <c r="E122" s="39">
        <v>8190</v>
      </c>
      <c r="F122" s="39">
        <v>8190</v>
      </c>
      <c r="G122" s="39">
        <v>624050.89934999996</v>
      </c>
      <c r="H122" s="39">
        <v>409.5</v>
      </c>
      <c r="I122" s="48">
        <v>12.635318830035965</v>
      </c>
      <c r="J122" s="40">
        <v>134.21189373669415</v>
      </c>
      <c r="K122" s="40">
        <v>-6.1442685523688443</v>
      </c>
      <c r="L122" s="49">
        <v>6.2752392563438439</v>
      </c>
      <c r="M122" s="50">
        <v>1</v>
      </c>
      <c r="N122" s="51"/>
      <c r="O122" s="37"/>
    </row>
    <row r="123" spans="2:15" ht="15" customHeight="1">
      <c r="B123" s="47" t="s">
        <v>182</v>
      </c>
      <c r="C123" s="47" t="s">
        <v>2600</v>
      </c>
      <c r="D123" s="39">
        <v>18</v>
      </c>
      <c r="E123" s="39">
        <v>23269</v>
      </c>
      <c r="F123" s="39">
        <v>23269</v>
      </c>
      <c r="G123" s="39">
        <v>2445644.2845999999</v>
      </c>
      <c r="H123" s="39">
        <v>1292.7222222222222</v>
      </c>
      <c r="I123" s="48">
        <v>3.3298976405524394</v>
      </c>
      <c r="J123" s="40">
        <v>88.949913987748204</v>
      </c>
      <c r="K123" s="40">
        <v>-3.8406949832858772</v>
      </c>
      <c r="L123" s="49">
        <v>13.046614042665508</v>
      </c>
      <c r="M123" s="50">
        <v>1</v>
      </c>
      <c r="N123" s="51"/>
      <c r="O123" s="37"/>
    </row>
    <row r="124" spans="2:15" ht="15" customHeight="1">
      <c r="B124" s="47" t="s">
        <v>183</v>
      </c>
      <c r="C124" s="47" t="s">
        <v>2601</v>
      </c>
      <c r="D124" s="39">
        <v>20</v>
      </c>
      <c r="E124" s="39">
        <v>187483</v>
      </c>
      <c r="F124" s="39">
        <v>187483</v>
      </c>
      <c r="G124" s="39">
        <v>5916442.2427999992</v>
      </c>
      <c r="H124" s="39">
        <v>9374.15</v>
      </c>
      <c r="I124" s="48">
        <v>3.6878671946112918</v>
      </c>
      <c r="J124" s="40">
        <v>199.98407278503785</v>
      </c>
      <c r="K124" s="40">
        <v>-4.7028808612908435</v>
      </c>
      <c r="L124" s="49">
        <v>-12.070173763909239</v>
      </c>
      <c r="M124" s="50">
        <v>1</v>
      </c>
      <c r="N124" s="51"/>
      <c r="O124" s="37"/>
    </row>
    <row r="125" spans="2:15" ht="15" customHeight="1">
      <c r="B125" s="47" t="s">
        <v>184</v>
      </c>
      <c r="C125" s="47" t="s">
        <v>2602</v>
      </c>
      <c r="D125" s="39">
        <v>24</v>
      </c>
      <c r="E125" s="39">
        <v>1222</v>
      </c>
      <c r="F125" s="39">
        <v>1123</v>
      </c>
      <c r="G125" s="39">
        <v>15076.166569999998</v>
      </c>
      <c r="H125" s="39">
        <v>50.916666666666664</v>
      </c>
      <c r="I125" s="48">
        <v>10.065539384533642</v>
      </c>
      <c r="J125" s="40">
        <v>71.551595380834272</v>
      </c>
      <c r="K125" s="40">
        <v>-1.3773050418810815</v>
      </c>
      <c r="L125" s="49">
        <v>-7.8470177531210448</v>
      </c>
      <c r="M125" s="50">
        <v>0.9189852700490998</v>
      </c>
      <c r="N125" s="51"/>
      <c r="O125" s="37"/>
    </row>
    <row r="126" spans="2:15" ht="15" customHeight="1">
      <c r="B126" s="47" t="s">
        <v>185</v>
      </c>
      <c r="C126" s="47" t="s">
        <v>2603</v>
      </c>
      <c r="D126" s="39">
        <v>1</v>
      </c>
      <c r="E126" s="39">
        <v>1138</v>
      </c>
      <c r="F126" s="39">
        <v>1138</v>
      </c>
      <c r="G126" s="39">
        <v>92644.58</v>
      </c>
      <c r="H126" s="39">
        <v>1138</v>
      </c>
      <c r="I126" s="48">
        <v>28.310831499999999</v>
      </c>
      <c r="J126" s="40">
        <v>121.85</v>
      </c>
      <c r="K126" s="40">
        <v>-27.56</v>
      </c>
      <c r="L126" s="49">
        <v>-20.84</v>
      </c>
      <c r="M126" s="50">
        <v>1</v>
      </c>
      <c r="N126" s="51"/>
      <c r="O126" s="37"/>
    </row>
    <row r="127" spans="2:15" ht="15" customHeight="1">
      <c r="B127" s="47" t="s">
        <v>186</v>
      </c>
      <c r="C127" s="47" t="s">
        <v>2604</v>
      </c>
      <c r="D127" s="39">
        <v>5</v>
      </c>
      <c r="E127" s="39">
        <v>5062</v>
      </c>
      <c r="F127" s="39">
        <v>5062</v>
      </c>
      <c r="G127" s="39">
        <v>66006.682629999996</v>
      </c>
      <c r="H127" s="39">
        <v>1012.4</v>
      </c>
      <c r="I127" s="48">
        <v>7.453560059544758</v>
      </c>
      <c r="J127" s="40">
        <v>-120.87063496878085</v>
      </c>
      <c r="K127" s="40">
        <v>-4.5838120045649084</v>
      </c>
      <c r="L127" s="49">
        <v>-1.7979444208677997</v>
      </c>
      <c r="M127" s="50">
        <v>1</v>
      </c>
      <c r="N127" s="51"/>
      <c r="O127" s="37"/>
    </row>
    <row r="128" spans="2:15" ht="15" customHeight="1">
      <c r="B128" s="47" t="s">
        <v>187</v>
      </c>
      <c r="C128" s="47" t="s">
        <v>2605</v>
      </c>
      <c r="D128" s="39">
        <v>33</v>
      </c>
      <c r="E128" s="39">
        <v>19070</v>
      </c>
      <c r="F128" s="39">
        <v>18153</v>
      </c>
      <c r="G128" s="39">
        <v>12652597.860000001</v>
      </c>
      <c r="H128" s="39">
        <v>577.87878787878788</v>
      </c>
      <c r="I128" s="48">
        <v>4.9772741947509997</v>
      </c>
      <c r="J128" s="40">
        <v>29.865425206719401</v>
      </c>
      <c r="K128" s="40">
        <v>-3.871966513620626</v>
      </c>
      <c r="L128" s="49">
        <v>5.8423901069758619</v>
      </c>
      <c r="M128" s="50">
        <v>0.95191400104876767</v>
      </c>
      <c r="N128" s="51"/>
      <c r="O128" s="37"/>
    </row>
    <row r="129" spans="2:15" ht="15" customHeight="1">
      <c r="B129" s="47" t="s">
        <v>188</v>
      </c>
      <c r="C129" s="47" t="s">
        <v>2606</v>
      </c>
      <c r="D129" s="39">
        <v>24</v>
      </c>
      <c r="E129" s="39">
        <v>49666</v>
      </c>
      <c r="F129" s="39">
        <v>49666</v>
      </c>
      <c r="G129" s="39">
        <v>2400574.3876600005</v>
      </c>
      <c r="H129" s="39">
        <v>2069.4166666666665</v>
      </c>
      <c r="I129" s="48">
        <v>6.2180172508461968</v>
      </c>
      <c r="J129" s="40">
        <v>-180.89176215400428</v>
      </c>
      <c r="K129" s="40">
        <v>-3.1937946730005224</v>
      </c>
      <c r="L129" s="49">
        <v>-6.2202716080235421</v>
      </c>
      <c r="M129" s="50">
        <v>1</v>
      </c>
      <c r="N129" s="51"/>
      <c r="O129" s="37"/>
    </row>
    <row r="130" spans="2:15" ht="15" customHeight="1">
      <c r="B130" s="47" t="s">
        <v>189</v>
      </c>
      <c r="C130" s="47" t="s">
        <v>2607</v>
      </c>
      <c r="D130" s="39">
        <v>14</v>
      </c>
      <c r="E130" s="39">
        <v>1278</v>
      </c>
      <c r="F130" s="39">
        <v>1278</v>
      </c>
      <c r="G130" s="39">
        <v>96967.14</v>
      </c>
      <c r="H130" s="39">
        <v>91.285714285714292</v>
      </c>
      <c r="I130" s="48">
        <v>23.696732127331089</v>
      </c>
      <c r="J130" s="40">
        <v>232.93366855968944</v>
      </c>
      <c r="K130" s="40">
        <v>-11.166787419387639</v>
      </c>
      <c r="L130" s="49">
        <v>-13.152661838546541</v>
      </c>
      <c r="M130" s="50">
        <v>1</v>
      </c>
      <c r="N130" s="51"/>
      <c r="O130" s="37"/>
    </row>
    <row r="131" spans="2:15" ht="15" customHeight="1">
      <c r="B131" s="47" t="s">
        <v>190</v>
      </c>
      <c r="C131" s="47" t="s">
        <v>2608</v>
      </c>
      <c r="D131" s="39">
        <v>19</v>
      </c>
      <c r="E131" s="39">
        <v>12527</v>
      </c>
      <c r="F131" s="39">
        <v>12527</v>
      </c>
      <c r="G131" s="39">
        <v>423514.54362999997</v>
      </c>
      <c r="H131" s="39">
        <v>659.31578947368416</v>
      </c>
      <c r="I131" s="48">
        <v>25.065252435100728</v>
      </c>
      <c r="J131" s="40">
        <v>-52.734021839328832</v>
      </c>
      <c r="K131" s="40">
        <v>-8.0168550266864891</v>
      </c>
      <c r="L131" s="49">
        <v>-21.847959277607597</v>
      </c>
      <c r="M131" s="50">
        <v>1</v>
      </c>
      <c r="N131" s="51"/>
      <c r="O131" s="37"/>
    </row>
    <row r="132" spans="2:15" ht="15" customHeight="1">
      <c r="B132" s="47" t="s">
        <v>191</v>
      </c>
      <c r="C132" s="47" t="s">
        <v>2609</v>
      </c>
      <c r="D132" s="39">
        <v>12</v>
      </c>
      <c r="E132" s="39">
        <v>7109</v>
      </c>
      <c r="F132" s="39">
        <v>7109</v>
      </c>
      <c r="G132" s="39">
        <v>496650.86618000001</v>
      </c>
      <c r="H132" s="39">
        <v>592.41666666666663</v>
      </c>
      <c r="I132" s="48">
        <v>38.505090127035565</v>
      </c>
      <c r="J132" s="40">
        <v>209.60994290334938</v>
      </c>
      <c r="K132" s="40">
        <v>-3.4090277656879686</v>
      </c>
      <c r="L132" s="49">
        <v>10.017184843097015</v>
      </c>
      <c r="M132" s="50">
        <v>1</v>
      </c>
      <c r="N132" s="51"/>
      <c r="O132" s="37"/>
    </row>
    <row r="133" spans="2:15" ht="15" customHeight="1">
      <c r="B133" s="47" t="s">
        <v>192</v>
      </c>
      <c r="C133" s="47" t="s">
        <v>2610</v>
      </c>
      <c r="D133" s="39">
        <v>26</v>
      </c>
      <c r="E133" s="39">
        <v>89970</v>
      </c>
      <c r="F133" s="39">
        <v>89208</v>
      </c>
      <c r="G133" s="39">
        <v>2178676.0633400003</v>
      </c>
      <c r="H133" s="39">
        <v>3460.3846153846152</v>
      </c>
      <c r="I133" s="48">
        <v>5.4715181044391468</v>
      </c>
      <c r="J133" s="40">
        <v>-51.70544069484221</v>
      </c>
      <c r="K133" s="40">
        <v>-3.7861746169807264</v>
      </c>
      <c r="L133" s="49">
        <v>0.7682279476789281</v>
      </c>
      <c r="M133" s="50">
        <v>0.99153051017005667</v>
      </c>
      <c r="N133" s="51"/>
      <c r="O133" s="37"/>
    </row>
    <row r="134" spans="2:15" ht="15" customHeight="1">
      <c r="B134" s="47" t="s">
        <v>193</v>
      </c>
      <c r="C134" s="47" t="s">
        <v>2611</v>
      </c>
      <c r="D134" s="39">
        <v>24</v>
      </c>
      <c r="E134" s="39">
        <v>1785</v>
      </c>
      <c r="F134" s="39">
        <v>1785</v>
      </c>
      <c r="G134" s="39">
        <v>15713.403622000003</v>
      </c>
      <c r="H134" s="39">
        <v>74.375</v>
      </c>
      <c r="I134" s="48">
        <v>28.977082401674952</v>
      </c>
      <c r="J134" s="40">
        <v>104.04516005887906</v>
      </c>
      <c r="K134" s="40">
        <v>-5.6400886748774184</v>
      </c>
      <c r="L134" s="49">
        <v>5.2433390557846131</v>
      </c>
      <c r="M134" s="50">
        <v>1</v>
      </c>
      <c r="N134" s="51"/>
      <c r="O134" s="37"/>
    </row>
    <row r="135" spans="2:15" ht="15" customHeight="1">
      <c r="B135" s="47" t="s">
        <v>194</v>
      </c>
      <c r="C135" s="47" t="s">
        <v>2612</v>
      </c>
      <c r="D135" s="39">
        <v>2</v>
      </c>
      <c r="E135" s="39">
        <v>1631</v>
      </c>
      <c r="F135" s="39">
        <v>1631</v>
      </c>
      <c r="G135" s="39">
        <v>146474.17392</v>
      </c>
      <c r="H135" s="39">
        <v>815.5</v>
      </c>
      <c r="I135" s="48">
        <v>12.838538070000002</v>
      </c>
      <c r="J135" s="40">
        <v>-143.89828435444912</v>
      </c>
      <c r="K135" s="40">
        <v>-14.32238194803263</v>
      </c>
      <c r="L135" s="49">
        <v>-17.040947930286166</v>
      </c>
      <c r="M135" s="50">
        <v>1</v>
      </c>
      <c r="N135" s="51"/>
      <c r="O135" s="37"/>
    </row>
    <row r="136" spans="2:15" ht="15" customHeight="1">
      <c r="B136" s="47" t="s">
        <v>195</v>
      </c>
      <c r="C136" s="47" t="s">
        <v>2613</v>
      </c>
      <c r="D136" s="39">
        <v>41</v>
      </c>
      <c r="E136" s="39">
        <v>18319</v>
      </c>
      <c r="F136" s="39">
        <v>18303</v>
      </c>
      <c r="G136" s="39">
        <v>2460625.8773999996</v>
      </c>
      <c r="H136" s="39">
        <v>446.80487804878049</v>
      </c>
      <c r="I136" s="48">
        <v>30.98339412496334</v>
      </c>
      <c r="J136" s="40">
        <v>103.61691235026349</v>
      </c>
      <c r="K136" s="40">
        <v>6.5213196430150777E-2</v>
      </c>
      <c r="L136" s="49">
        <v>-9.2185081274550029</v>
      </c>
      <c r="M136" s="50">
        <v>0.99912658987936021</v>
      </c>
      <c r="N136" s="51"/>
      <c r="O136" s="37"/>
    </row>
    <row r="137" spans="2:15" ht="15" customHeight="1">
      <c r="B137" s="47" t="s">
        <v>196</v>
      </c>
      <c r="C137" s="47" t="s">
        <v>2614</v>
      </c>
      <c r="D137" s="39">
        <v>4</v>
      </c>
      <c r="E137" s="39">
        <v>50812</v>
      </c>
      <c r="F137" s="39">
        <v>50812</v>
      </c>
      <c r="G137" s="39">
        <v>368773.995238</v>
      </c>
      <c r="H137" s="39">
        <v>12703</v>
      </c>
      <c r="I137" s="48">
        <v>44.164758087254299</v>
      </c>
      <c r="J137" s="40">
        <v>139.68145574934064</v>
      </c>
      <c r="K137" s="40">
        <v>-31.369840713699283</v>
      </c>
      <c r="L137" s="49">
        <v>-106.43631651434174</v>
      </c>
      <c r="M137" s="50">
        <v>1</v>
      </c>
      <c r="N137" s="51"/>
      <c r="O137" s="37"/>
    </row>
    <row r="138" spans="2:15" ht="15" customHeight="1">
      <c r="B138" s="47" t="s">
        <v>197</v>
      </c>
      <c r="C138" s="47" t="s">
        <v>2615</v>
      </c>
      <c r="D138" s="39">
        <v>4</v>
      </c>
      <c r="E138" s="39">
        <v>456</v>
      </c>
      <c r="F138" s="39">
        <v>456</v>
      </c>
      <c r="G138" s="39">
        <v>49046.974999999999</v>
      </c>
      <c r="H138" s="39">
        <v>114</v>
      </c>
      <c r="I138" s="48">
        <v>3.5768909703194276</v>
      </c>
      <c r="J138" s="40">
        <v>45.822315232101467</v>
      </c>
      <c r="K138" s="40">
        <v>-0.87299024641173095</v>
      </c>
      <c r="L138" s="49">
        <v>-8.0881123935777897</v>
      </c>
      <c r="M138" s="50">
        <v>1</v>
      </c>
      <c r="N138" s="51"/>
      <c r="O138" s="37"/>
    </row>
    <row r="139" spans="2:15" ht="15" customHeight="1">
      <c r="B139" s="47" t="s">
        <v>198</v>
      </c>
      <c r="C139" s="47" t="s">
        <v>2616</v>
      </c>
      <c r="D139" s="39">
        <v>3</v>
      </c>
      <c r="E139" s="39">
        <v>2056</v>
      </c>
      <c r="F139" s="39">
        <v>2056</v>
      </c>
      <c r="G139" s="39">
        <v>170374.99676000001</v>
      </c>
      <c r="H139" s="39">
        <v>685.33333333333337</v>
      </c>
      <c r="I139" s="48">
        <v>8.947619570711856</v>
      </c>
      <c r="J139" s="40">
        <v>-87.068142547869002</v>
      </c>
      <c r="K139" s="40">
        <v>1.781514848376263E-2</v>
      </c>
      <c r="L139" s="49">
        <v>27.863223284878906</v>
      </c>
      <c r="M139" s="50">
        <v>1</v>
      </c>
      <c r="N139" s="51"/>
      <c r="O139" s="37"/>
    </row>
    <row r="140" spans="2:15" ht="15" customHeight="1">
      <c r="B140" s="47" t="s">
        <v>199</v>
      </c>
      <c r="C140" s="47" t="s">
        <v>2617</v>
      </c>
      <c r="D140" s="39">
        <v>2</v>
      </c>
      <c r="E140" s="39">
        <v>2915</v>
      </c>
      <c r="F140" s="39">
        <v>2915</v>
      </c>
      <c r="G140" s="39">
        <v>36646.7788</v>
      </c>
      <c r="H140" s="39">
        <v>1457.5</v>
      </c>
      <c r="I140" s="48">
        <v>25.763430469999999</v>
      </c>
      <c r="J140" s="40">
        <v>-116.51543554753029</v>
      </c>
      <c r="K140" s="40">
        <v>-14.570424420385891</v>
      </c>
      <c r="L140" s="49">
        <v>1.429236732151749</v>
      </c>
      <c r="M140" s="50">
        <v>1</v>
      </c>
      <c r="N140" s="51"/>
      <c r="O140" s="37"/>
    </row>
    <row r="141" spans="2:15" ht="15" customHeight="1">
      <c r="B141" s="47" t="s">
        <v>200</v>
      </c>
      <c r="C141" s="47" t="s">
        <v>2618</v>
      </c>
      <c r="D141" s="39">
        <v>15</v>
      </c>
      <c r="E141" s="39">
        <v>29337</v>
      </c>
      <c r="F141" s="39">
        <v>29337</v>
      </c>
      <c r="G141" s="39">
        <v>1582505.0158800003</v>
      </c>
      <c r="H141" s="39">
        <v>1955.8</v>
      </c>
      <c r="I141" s="48">
        <v>4.5050451894058492</v>
      </c>
      <c r="J141" s="40">
        <v>-173.37541755595021</v>
      </c>
      <c r="K141" s="40">
        <v>-10.079484521300966</v>
      </c>
      <c r="L141" s="49">
        <v>-4.9937178390729642</v>
      </c>
      <c r="M141" s="50">
        <v>1</v>
      </c>
      <c r="N141" s="51"/>
      <c r="O141" s="37"/>
    </row>
    <row r="142" spans="2:15" ht="15" customHeight="1">
      <c r="B142" s="47" t="s">
        <v>201</v>
      </c>
      <c r="C142" s="47" t="s">
        <v>2619</v>
      </c>
      <c r="D142" s="39">
        <v>1</v>
      </c>
      <c r="E142" s="39">
        <v>518</v>
      </c>
      <c r="F142" s="39">
        <v>518</v>
      </c>
      <c r="G142" s="39">
        <v>16150.722</v>
      </c>
      <c r="H142" s="39">
        <v>518</v>
      </c>
      <c r="I142" s="48">
        <v>15.132366820000001</v>
      </c>
      <c r="J142" s="40">
        <v>0.32</v>
      </c>
      <c r="K142" s="40">
        <v>-2.8899999999999997</v>
      </c>
      <c r="L142" s="49">
        <v>0.32</v>
      </c>
      <c r="M142" s="50">
        <v>1</v>
      </c>
      <c r="N142" s="51"/>
      <c r="O142" s="37"/>
    </row>
    <row r="143" spans="2:15" ht="15" customHeight="1">
      <c r="B143" s="47" t="s">
        <v>202</v>
      </c>
      <c r="C143" s="47" t="s">
        <v>2620</v>
      </c>
      <c r="D143" s="39">
        <v>20</v>
      </c>
      <c r="E143" s="39">
        <v>118291</v>
      </c>
      <c r="F143" s="39">
        <v>118155</v>
      </c>
      <c r="G143" s="39">
        <v>5796832.2733100001</v>
      </c>
      <c r="H143" s="39">
        <v>5914.55</v>
      </c>
      <c r="I143" s="48">
        <v>4.8366650543192318</v>
      </c>
      <c r="J143" s="40">
        <v>-230.30206815031241</v>
      </c>
      <c r="K143" s="40">
        <v>12.618394527053425</v>
      </c>
      <c r="L143" s="49">
        <v>-4.8319485133712776</v>
      </c>
      <c r="M143" s="50">
        <v>0.99885029292169314</v>
      </c>
      <c r="N143" s="51"/>
      <c r="O143" s="37"/>
    </row>
    <row r="144" spans="2:15" ht="15" customHeight="1">
      <c r="B144" s="47" t="s">
        <v>203</v>
      </c>
      <c r="C144" s="47" t="s">
        <v>2621</v>
      </c>
      <c r="D144" s="39">
        <v>2</v>
      </c>
      <c r="E144" s="39">
        <v>253</v>
      </c>
      <c r="F144" s="39">
        <v>253</v>
      </c>
      <c r="G144" s="39">
        <v>36412.92</v>
      </c>
      <c r="H144" s="39">
        <v>126.5</v>
      </c>
      <c r="I144" s="48">
        <v>5.7097223674938453</v>
      </c>
      <c r="J144" s="40">
        <v>104.09201775633484</v>
      </c>
      <c r="K144" s="40">
        <v>-3.8262689451985725</v>
      </c>
      <c r="L144" s="49">
        <v>5.3340553353040621</v>
      </c>
      <c r="M144" s="50">
        <v>1</v>
      </c>
      <c r="N144" s="51"/>
      <c r="O144" s="37"/>
    </row>
    <row r="145" spans="2:15" ht="15" customHeight="1">
      <c r="B145" s="47" t="s">
        <v>204</v>
      </c>
      <c r="C145" s="47" t="s">
        <v>2622</v>
      </c>
      <c r="D145" s="39">
        <v>22</v>
      </c>
      <c r="E145" s="39">
        <v>34970</v>
      </c>
      <c r="F145" s="39">
        <v>33931</v>
      </c>
      <c r="G145" s="39">
        <v>869534.06594999996</v>
      </c>
      <c r="H145" s="39">
        <v>1589.5454545454545</v>
      </c>
      <c r="I145" s="48">
        <v>47.79955822051825</v>
      </c>
      <c r="J145" s="40">
        <v>545.6944472073493</v>
      </c>
      <c r="K145" s="40">
        <v>-11.418757153775779</v>
      </c>
      <c r="L145" s="49">
        <v>3.2546751362845776</v>
      </c>
      <c r="M145" s="50">
        <v>0.97028881898770369</v>
      </c>
      <c r="N145" s="51"/>
      <c r="O145" s="37"/>
    </row>
    <row r="146" spans="2:15" ht="15" customHeight="1">
      <c r="B146" s="47" t="s">
        <v>205</v>
      </c>
      <c r="C146" s="47" t="s">
        <v>2623</v>
      </c>
      <c r="D146" s="39">
        <v>9</v>
      </c>
      <c r="E146" s="39">
        <v>15006</v>
      </c>
      <c r="F146" s="39">
        <v>15006</v>
      </c>
      <c r="G146" s="39">
        <v>856368.40776999993</v>
      </c>
      <c r="H146" s="39">
        <v>1667.3333333333333</v>
      </c>
      <c r="I146" s="48">
        <v>3.9900251773390356</v>
      </c>
      <c r="J146" s="40">
        <v>-88.29382741768643</v>
      </c>
      <c r="K146" s="40">
        <v>-1.0770342423520578</v>
      </c>
      <c r="L146" s="49">
        <v>1.127701102487273</v>
      </c>
      <c r="M146" s="50">
        <v>1</v>
      </c>
      <c r="N146" s="51"/>
      <c r="O146" s="37"/>
    </row>
    <row r="147" spans="2:15" ht="15" customHeight="1">
      <c r="B147" s="47" t="s">
        <v>206</v>
      </c>
      <c r="C147" s="47" t="s">
        <v>2624</v>
      </c>
      <c r="D147" s="39">
        <v>1</v>
      </c>
      <c r="E147" s="39">
        <v>1</v>
      </c>
      <c r="F147" s="39">
        <v>1</v>
      </c>
      <c r="G147" s="39">
        <v>11.25</v>
      </c>
      <c r="H147" s="39">
        <v>1</v>
      </c>
      <c r="I147" s="48">
        <v>58.344358229999997</v>
      </c>
      <c r="J147" s="40">
        <v>-311.64</v>
      </c>
      <c r="K147" s="40">
        <v>-17.809999999999999</v>
      </c>
      <c r="L147" s="49">
        <v>61.839999999999996</v>
      </c>
      <c r="M147" s="50">
        <v>1</v>
      </c>
      <c r="N147" s="51"/>
      <c r="O147" s="37"/>
    </row>
    <row r="148" spans="2:15" ht="15" customHeight="1">
      <c r="B148" s="47" t="s">
        <v>207</v>
      </c>
      <c r="C148" s="47" t="s">
        <v>2625</v>
      </c>
      <c r="D148" s="39">
        <v>2</v>
      </c>
      <c r="E148" s="39">
        <v>2228</v>
      </c>
      <c r="F148" s="39">
        <v>2228</v>
      </c>
      <c r="G148" s="39">
        <v>28179.638159999999</v>
      </c>
      <c r="H148" s="39">
        <v>1114</v>
      </c>
      <c r="I148" s="48">
        <v>104.61500199</v>
      </c>
      <c r="J148" s="40">
        <v>-282.89156239715186</v>
      </c>
      <c r="K148" s="40">
        <v>-14.659700428885847</v>
      </c>
      <c r="L148" s="49">
        <v>-6.3014821257023561</v>
      </c>
      <c r="M148" s="50">
        <v>1</v>
      </c>
      <c r="N148" s="51"/>
      <c r="O148" s="37"/>
    </row>
    <row r="149" spans="2:15" ht="15" customHeight="1">
      <c r="B149" s="47" t="s">
        <v>208</v>
      </c>
      <c r="C149" s="47" t="s">
        <v>2626</v>
      </c>
      <c r="D149" s="39">
        <v>15</v>
      </c>
      <c r="E149" s="39">
        <v>40657</v>
      </c>
      <c r="F149" s="39">
        <v>39276</v>
      </c>
      <c r="G149" s="39">
        <v>651290.2300199999</v>
      </c>
      <c r="H149" s="39">
        <v>2710.4666666666667</v>
      </c>
      <c r="I149" s="48">
        <v>8.5837376288918339</v>
      </c>
      <c r="J149" s="40">
        <v>94.131365196524996</v>
      </c>
      <c r="K149" s="40">
        <v>-8.3353715156791051</v>
      </c>
      <c r="L149" s="49">
        <v>17.256214637599697</v>
      </c>
      <c r="M149" s="50">
        <v>0.9660329094620852</v>
      </c>
      <c r="N149" s="51"/>
      <c r="O149" s="37"/>
    </row>
    <row r="150" spans="2:15" ht="15" customHeight="1">
      <c r="B150" s="47" t="s">
        <v>209</v>
      </c>
      <c r="C150" s="47" t="s">
        <v>2627</v>
      </c>
      <c r="D150" s="39">
        <v>11</v>
      </c>
      <c r="E150" s="39">
        <v>10207</v>
      </c>
      <c r="F150" s="39">
        <v>10207</v>
      </c>
      <c r="G150" s="39">
        <v>440468.12096999993</v>
      </c>
      <c r="H150" s="39">
        <v>927.90909090909088</v>
      </c>
      <c r="I150" s="48">
        <v>18.256471343439685</v>
      </c>
      <c r="J150" s="40">
        <v>-151.29704270782673</v>
      </c>
      <c r="K150" s="40">
        <v>-4.1920362954175321</v>
      </c>
      <c r="L150" s="49">
        <v>6.1311590136202723</v>
      </c>
      <c r="M150" s="50">
        <v>1</v>
      </c>
      <c r="N150" s="51"/>
      <c r="O150" s="37"/>
    </row>
    <row r="151" spans="2:15" ht="15" customHeight="1">
      <c r="B151" s="47" t="s">
        <v>210</v>
      </c>
      <c r="C151" s="47" t="s">
        <v>2628</v>
      </c>
      <c r="D151" s="39">
        <v>34</v>
      </c>
      <c r="E151" s="39">
        <v>25986</v>
      </c>
      <c r="F151" s="39">
        <v>25986</v>
      </c>
      <c r="G151" s="39">
        <v>235653.51914199998</v>
      </c>
      <c r="H151" s="39">
        <v>764.29411764705878</v>
      </c>
      <c r="I151" s="48">
        <v>12.06209802162927</v>
      </c>
      <c r="J151" s="40">
        <v>-6.8156954302820338</v>
      </c>
      <c r="K151" s="40">
        <v>-4.2471397535763789</v>
      </c>
      <c r="L151" s="49">
        <v>-26.54923173778419</v>
      </c>
      <c r="M151" s="50">
        <v>1</v>
      </c>
      <c r="N151" s="51"/>
      <c r="O151" s="37"/>
    </row>
    <row r="152" spans="2:15" ht="15" customHeight="1">
      <c r="B152" s="47" t="s">
        <v>211</v>
      </c>
      <c r="C152" s="47" t="s">
        <v>2629</v>
      </c>
      <c r="D152" s="39">
        <v>13</v>
      </c>
      <c r="E152" s="39">
        <v>25983</v>
      </c>
      <c r="F152" s="39">
        <v>25983</v>
      </c>
      <c r="G152" s="39">
        <v>1162187.5147399998</v>
      </c>
      <c r="H152" s="39">
        <v>1998.6923076923076</v>
      </c>
      <c r="I152" s="48">
        <v>15.616725698298705</v>
      </c>
      <c r="J152" s="40">
        <v>78.103302973668107</v>
      </c>
      <c r="K152" s="40">
        <v>-9.7079605458280707</v>
      </c>
      <c r="L152" s="49">
        <v>12.951113211636324</v>
      </c>
      <c r="M152" s="50">
        <v>1</v>
      </c>
      <c r="N152" s="51"/>
      <c r="O152" s="37"/>
    </row>
    <row r="153" spans="2:15" ht="15" customHeight="1">
      <c r="B153" s="47" t="s">
        <v>212</v>
      </c>
      <c r="C153" s="47" t="s">
        <v>2630</v>
      </c>
      <c r="D153" s="39">
        <v>32</v>
      </c>
      <c r="E153" s="39">
        <v>31423</v>
      </c>
      <c r="F153" s="39">
        <v>31423</v>
      </c>
      <c r="G153" s="39">
        <v>821032.7329699999</v>
      </c>
      <c r="H153" s="39">
        <v>981.96875</v>
      </c>
      <c r="I153" s="48">
        <v>34.99055450487387</v>
      </c>
      <c r="J153" s="40">
        <v>-7.6675606061364352</v>
      </c>
      <c r="K153" s="40">
        <v>-6.3606373342816749</v>
      </c>
      <c r="L153" s="49">
        <v>-25.528465060297236</v>
      </c>
      <c r="M153" s="50">
        <v>1</v>
      </c>
      <c r="N153" s="51"/>
      <c r="O153" s="37"/>
    </row>
    <row r="154" spans="2:15" ht="15" customHeight="1">
      <c r="B154" s="47" t="s">
        <v>213</v>
      </c>
      <c r="C154" s="47" t="s">
        <v>2631</v>
      </c>
      <c r="D154" s="39">
        <v>1</v>
      </c>
      <c r="E154" s="39">
        <v>3</v>
      </c>
      <c r="F154" s="39">
        <v>3</v>
      </c>
      <c r="G154" s="39">
        <v>12.450000000000001</v>
      </c>
      <c r="H154" s="39">
        <v>3</v>
      </c>
      <c r="I154" s="48">
        <v>41.243303279999999</v>
      </c>
      <c r="J154" s="40">
        <v>0</v>
      </c>
      <c r="K154" s="40">
        <v>-12.060000000000002</v>
      </c>
      <c r="L154" s="49">
        <v>47.96</v>
      </c>
      <c r="M154" s="50">
        <v>1</v>
      </c>
      <c r="N154" s="51"/>
      <c r="O154" s="37"/>
    </row>
    <row r="155" spans="2:15" ht="15" customHeight="1">
      <c r="B155" s="47" t="s">
        <v>214</v>
      </c>
      <c r="C155" s="47" t="s">
        <v>2632</v>
      </c>
      <c r="D155" s="39">
        <v>5</v>
      </c>
      <c r="E155" s="39">
        <v>3123</v>
      </c>
      <c r="F155" s="39">
        <v>2462</v>
      </c>
      <c r="G155" s="39">
        <v>41813.830070000004</v>
      </c>
      <c r="H155" s="39">
        <v>624.6</v>
      </c>
      <c r="I155" s="48">
        <v>84.084698207208376</v>
      </c>
      <c r="J155" s="40">
        <v>-232.3057380931595</v>
      </c>
      <c r="K155" s="40">
        <v>-8.6510431596322785</v>
      </c>
      <c r="L155" s="49">
        <v>-25.735398257297216</v>
      </c>
      <c r="M155" s="50">
        <v>0.78834454050592384</v>
      </c>
      <c r="N155" s="51"/>
      <c r="O155" s="37"/>
    </row>
    <row r="156" spans="2:15" ht="15" customHeight="1">
      <c r="B156" s="47" t="s">
        <v>215</v>
      </c>
      <c r="C156" s="47" t="s">
        <v>2633</v>
      </c>
      <c r="D156" s="39">
        <v>29</v>
      </c>
      <c r="E156" s="39">
        <v>370203</v>
      </c>
      <c r="F156" s="39">
        <v>363590</v>
      </c>
      <c r="G156" s="39">
        <v>5452182.4429400004</v>
      </c>
      <c r="H156" s="39">
        <v>12765.620689655172</v>
      </c>
      <c r="I156" s="48">
        <v>6.8980771913491887</v>
      </c>
      <c r="J156" s="40">
        <v>73.133624063058306</v>
      </c>
      <c r="K156" s="40">
        <v>-6.8808157878490395</v>
      </c>
      <c r="L156" s="49">
        <v>3.6008442830383558</v>
      </c>
      <c r="M156" s="50">
        <v>0.98213682763240706</v>
      </c>
      <c r="N156" s="51"/>
      <c r="O156" s="37"/>
    </row>
    <row r="157" spans="2:15" ht="15" customHeight="1">
      <c r="B157" s="47" t="s">
        <v>216</v>
      </c>
      <c r="C157" s="47" t="s">
        <v>2634</v>
      </c>
      <c r="D157" s="39">
        <v>5</v>
      </c>
      <c r="E157" s="39">
        <v>4751</v>
      </c>
      <c r="F157" s="39">
        <v>4751</v>
      </c>
      <c r="G157" s="39">
        <v>451753.65931999998</v>
      </c>
      <c r="H157" s="39">
        <v>950.2</v>
      </c>
      <c r="I157" s="48">
        <v>9.2704565787364341</v>
      </c>
      <c r="J157" s="40">
        <v>158.10443301381019</v>
      </c>
      <c r="K157" s="40">
        <v>-10.92798490691327</v>
      </c>
      <c r="L157" s="49">
        <v>32.920035027809668</v>
      </c>
      <c r="M157" s="50">
        <v>1</v>
      </c>
      <c r="N157" s="51"/>
      <c r="O157" s="37"/>
    </row>
    <row r="158" spans="2:15" ht="15" customHeight="1">
      <c r="B158" s="47" t="s">
        <v>217</v>
      </c>
      <c r="C158" s="47" t="s">
        <v>2635</v>
      </c>
      <c r="D158" s="39">
        <v>2</v>
      </c>
      <c r="E158" s="39">
        <v>6789</v>
      </c>
      <c r="F158" s="39">
        <v>6789</v>
      </c>
      <c r="G158" s="39">
        <v>96402.159999999989</v>
      </c>
      <c r="H158" s="39">
        <v>3394.5</v>
      </c>
      <c r="I158" s="48">
        <v>106.09021663000001</v>
      </c>
      <c r="J158" s="40">
        <v>27.582503163829525</v>
      </c>
      <c r="K158" s="40">
        <v>-42.25938904273513</v>
      </c>
      <c r="L158" s="49">
        <v>-0.16964739379283622</v>
      </c>
      <c r="M158" s="50">
        <v>1</v>
      </c>
      <c r="N158" s="51"/>
      <c r="O158" s="37"/>
    </row>
    <row r="159" spans="2:15" ht="15" customHeight="1">
      <c r="B159" s="47" t="s">
        <v>218</v>
      </c>
      <c r="C159" s="47" t="s">
        <v>2636</v>
      </c>
      <c r="D159" s="39">
        <v>2</v>
      </c>
      <c r="E159" s="39">
        <v>1744</v>
      </c>
      <c r="F159" s="39">
        <v>1019</v>
      </c>
      <c r="G159" s="39">
        <v>2503.3912689999997</v>
      </c>
      <c r="H159" s="39">
        <v>872</v>
      </c>
      <c r="I159" s="48">
        <v>65.085806000000005</v>
      </c>
      <c r="J159" s="40">
        <v>-367.03095432841832</v>
      </c>
      <c r="K159" s="40">
        <v>31.09228478755632</v>
      </c>
      <c r="L159" s="49">
        <v>92.797710645962141</v>
      </c>
      <c r="M159" s="50">
        <v>0.58428899082568808</v>
      </c>
      <c r="N159" s="51"/>
      <c r="O159" s="37"/>
    </row>
    <row r="160" spans="2:15" ht="15" customHeight="1">
      <c r="B160" s="47" t="s">
        <v>219</v>
      </c>
      <c r="C160" s="47" t="s">
        <v>2637</v>
      </c>
      <c r="D160" s="39">
        <v>17</v>
      </c>
      <c r="E160" s="39">
        <v>17659</v>
      </c>
      <c r="F160" s="39">
        <v>17659</v>
      </c>
      <c r="G160" s="39">
        <v>726600.20866</v>
      </c>
      <c r="H160" s="39">
        <v>1038.7647058823529</v>
      </c>
      <c r="I160" s="48">
        <v>2.7285155656605267</v>
      </c>
      <c r="J160" s="40">
        <v>38.086185996955578</v>
      </c>
      <c r="K160" s="40">
        <v>0.23618234726808632</v>
      </c>
      <c r="L160" s="49">
        <v>-1.5817355372471269</v>
      </c>
      <c r="M160" s="50">
        <v>1</v>
      </c>
      <c r="N160" s="51"/>
      <c r="O160" s="37"/>
    </row>
    <row r="161" spans="2:15" ht="15" customHeight="1">
      <c r="B161" s="47" t="s">
        <v>220</v>
      </c>
      <c r="C161" s="47" t="s">
        <v>2638</v>
      </c>
      <c r="D161" s="39">
        <v>7</v>
      </c>
      <c r="E161" s="39">
        <v>1643</v>
      </c>
      <c r="F161" s="39">
        <v>1643</v>
      </c>
      <c r="G161" s="39">
        <v>55016.741479999997</v>
      </c>
      <c r="H161" s="39">
        <v>234.71428571428572</v>
      </c>
      <c r="I161" s="48">
        <v>42.892200575402882</v>
      </c>
      <c r="J161" s="40">
        <v>-0.46240502364263331</v>
      </c>
      <c r="K161" s="40">
        <v>-1.447392509571797</v>
      </c>
      <c r="L161" s="49">
        <v>-57.94921591890688</v>
      </c>
      <c r="M161" s="50">
        <v>1</v>
      </c>
      <c r="N161" s="51"/>
      <c r="O161" s="37"/>
    </row>
    <row r="162" spans="2:15" ht="15" customHeight="1">
      <c r="B162" s="47" t="s">
        <v>221</v>
      </c>
      <c r="C162" s="47" t="s">
        <v>2639</v>
      </c>
      <c r="D162" s="39">
        <v>5</v>
      </c>
      <c r="E162" s="39">
        <v>8516</v>
      </c>
      <c r="F162" s="39">
        <v>7642</v>
      </c>
      <c r="G162" s="39">
        <v>4791.7716709999995</v>
      </c>
      <c r="H162" s="39">
        <v>1703.2</v>
      </c>
      <c r="I162" s="48">
        <v>105.28320628636889</v>
      </c>
      <c r="J162" s="40">
        <v>90.727308767068763</v>
      </c>
      <c r="K162" s="40">
        <v>-71.370822443090063</v>
      </c>
      <c r="L162" s="49">
        <v>105.06476315246574</v>
      </c>
      <c r="M162" s="50">
        <v>0.89736965711601691</v>
      </c>
      <c r="N162" s="51"/>
      <c r="O162" s="37"/>
    </row>
    <row r="163" spans="2:15" ht="15" customHeight="1">
      <c r="B163" s="47" t="s">
        <v>222</v>
      </c>
      <c r="C163" s="47" t="s">
        <v>2640</v>
      </c>
      <c r="D163" s="39">
        <v>26</v>
      </c>
      <c r="E163" s="39">
        <v>89781</v>
      </c>
      <c r="F163" s="39">
        <v>83089</v>
      </c>
      <c r="G163" s="39">
        <v>1663216.6534099998</v>
      </c>
      <c r="H163" s="39">
        <v>3453.1153846153848</v>
      </c>
      <c r="I163" s="48">
        <v>7.1310402681635949</v>
      </c>
      <c r="J163" s="40">
        <v>84.527387410943291</v>
      </c>
      <c r="K163" s="40">
        <v>-11.939826694981075</v>
      </c>
      <c r="L163" s="49">
        <v>0.47722010824307332</v>
      </c>
      <c r="M163" s="50">
        <v>0.92546307125115557</v>
      </c>
      <c r="N163" s="51"/>
      <c r="O163" s="37"/>
    </row>
    <row r="164" spans="2:15" ht="15" customHeight="1">
      <c r="B164" s="47" t="s">
        <v>223</v>
      </c>
      <c r="C164" s="47" t="s">
        <v>2641</v>
      </c>
      <c r="D164" s="39">
        <v>12</v>
      </c>
      <c r="E164" s="39">
        <v>22669</v>
      </c>
      <c r="F164" s="39">
        <v>22669</v>
      </c>
      <c r="G164" s="39">
        <v>519327.61474000005</v>
      </c>
      <c r="H164" s="39">
        <v>1889.0833333333333</v>
      </c>
      <c r="I164" s="48">
        <v>5.5921019748365453</v>
      </c>
      <c r="J164" s="40">
        <v>-91.94388044038098</v>
      </c>
      <c r="K164" s="40">
        <v>-5.4928929964946169</v>
      </c>
      <c r="L164" s="49">
        <v>-6.8128376165984132</v>
      </c>
      <c r="M164" s="50">
        <v>1</v>
      </c>
      <c r="N164" s="51"/>
      <c r="O164" s="37"/>
    </row>
    <row r="165" spans="2:15" ht="15" customHeight="1">
      <c r="B165" s="47" t="s">
        <v>224</v>
      </c>
      <c r="C165" s="47" t="s">
        <v>2642</v>
      </c>
      <c r="D165" s="39">
        <v>11</v>
      </c>
      <c r="E165" s="39">
        <v>6873</v>
      </c>
      <c r="F165" s="39">
        <v>6725</v>
      </c>
      <c r="G165" s="39">
        <v>407461.05405999999</v>
      </c>
      <c r="H165" s="39">
        <v>624.81818181818187</v>
      </c>
      <c r="I165" s="48">
        <v>9.0307302953123809</v>
      </c>
      <c r="J165" s="40">
        <v>56.385121460944795</v>
      </c>
      <c r="K165" s="40">
        <v>-2.9330632383923896</v>
      </c>
      <c r="L165" s="49">
        <v>-6.1215471134254882</v>
      </c>
      <c r="M165" s="50">
        <v>0.97846646297104611</v>
      </c>
      <c r="N165" s="51"/>
      <c r="O165" s="37"/>
    </row>
    <row r="166" spans="2:15" ht="15" customHeight="1">
      <c r="B166" s="47" t="s">
        <v>225</v>
      </c>
      <c r="C166" s="47" t="s">
        <v>2643</v>
      </c>
      <c r="D166" s="39">
        <v>42</v>
      </c>
      <c r="E166" s="39">
        <v>118517</v>
      </c>
      <c r="F166" s="39">
        <v>64065</v>
      </c>
      <c r="G166" s="39">
        <v>805953.60003000009</v>
      </c>
      <c r="H166" s="39">
        <v>2821.8333333333335</v>
      </c>
      <c r="I166" s="48">
        <v>52.454210894979504</v>
      </c>
      <c r="J166" s="40">
        <v>284.13372004950497</v>
      </c>
      <c r="K166" s="40">
        <v>-16.726074740335697</v>
      </c>
      <c r="L166" s="49">
        <v>-26.780056300059343</v>
      </c>
      <c r="M166" s="50">
        <v>0.54055536336559307</v>
      </c>
      <c r="N166" s="51"/>
      <c r="O166" s="37"/>
    </row>
    <row r="167" spans="2:15" ht="15" customHeight="1">
      <c r="B167" s="47" t="s">
        <v>226</v>
      </c>
      <c r="C167" s="47" t="s">
        <v>2644</v>
      </c>
      <c r="D167" s="39">
        <v>3</v>
      </c>
      <c r="E167" s="39">
        <v>2755</v>
      </c>
      <c r="F167" s="39">
        <v>2755</v>
      </c>
      <c r="G167" s="39">
        <v>24522.977183999999</v>
      </c>
      <c r="H167" s="39">
        <v>918.33333333333337</v>
      </c>
      <c r="I167" s="48">
        <v>31.162959279999999</v>
      </c>
      <c r="J167" s="40">
        <v>-205.64617430236075</v>
      </c>
      <c r="K167" s="40">
        <v>-10.230973603747247</v>
      </c>
      <c r="L167" s="49">
        <v>-43.634832925613829</v>
      </c>
      <c r="M167" s="50">
        <v>1</v>
      </c>
      <c r="N167" s="51"/>
      <c r="O167" s="37"/>
    </row>
    <row r="168" spans="2:15" ht="15" customHeight="1">
      <c r="B168" s="47" t="s">
        <v>227</v>
      </c>
      <c r="C168" s="47" t="s">
        <v>2645</v>
      </c>
      <c r="D168" s="39">
        <v>2</v>
      </c>
      <c r="E168" s="39">
        <v>493</v>
      </c>
      <c r="F168" s="39">
        <v>493</v>
      </c>
      <c r="G168" s="39">
        <v>14179.82</v>
      </c>
      <c r="H168" s="39">
        <v>246.5</v>
      </c>
      <c r="I168" s="48">
        <v>47.63717793</v>
      </c>
      <c r="J168" s="40">
        <v>127.26097925079441</v>
      </c>
      <c r="K168" s="40">
        <v>-11.393285951443668</v>
      </c>
      <c r="L168" s="49">
        <v>21.721422585053968</v>
      </c>
      <c r="M168" s="50">
        <v>1</v>
      </c>
      <c r="N168" s="51"/>
      <c r="O168" s="37"/>
    </row>
    <row r="169" spans="2:15" ht="15" customHeight="1">
      <c r="B169" s="47" t="s">
        <v>228</v>
      </c>
      <c r="C169" s="47" t="s">
        <v>2646</v>
      </c>
      <c r="D169" s="39">
        <v>20</v>
      </c>
      <c r="E169" s="39">
        <v>58234</v>
      </c>
      <c r="F169" s="39">
        <v>58234</v>
      </c>
      <c r="G169" s="39">
        <v>5534772.6155300001</v>
      </c>
      <c r="H169" s="39">
        <v>2911.7</v>
      </c>
      <c r="I169" s="48">
        <v>4.776852061072959</v>
      </c>
      <c r="J169" s="40">
        <v>58.215729464734352</v>
      </c>
      <c r="K169" s="40">
        <v>-3.07587673071682</v>
      </c>
      <c r="L169" s="49">
        <v>0.40670706411711305</v>
      </c>
      <c r="M169" s="50">
        <v>1</v>
      </c>
      <c r="N169" s="51"/>
      <c r="O169" s="37"/>
    </row>
    <row r="170" spans="2:15" ht="15" customHeight="1">
      <c r="B170" s="47" t="s">
        <v>229</v>
      </c>
      <c r="C170" s="47" t="s">
        <v>2647</v>
      </c>
      <c r="D170" s="39">
        <v>22</v>
      </c>
      <c r="E170" s="39">
        <v>225956</v>
      </c>
      <c r="F170" s="39">
        <v>202919</v>
      </c>
      <c r="G170" s="39">
        <v>1545681.1000350001</v>
      </c>
      <c r="H170" s="39">
        <v>10270.727272727272</v>
      </c>
      <c r="I170" s="48">
        <v>12.910516724342589</v>
      </c>
      <c r="J170" s="40">
        <v>-332.65574591201442</v>
      </c>
      <c r="K170" s="40">
        <v>-4.1844435204706043</v>
      </c>
      <c r="L170" s="49">
        <v>22.245803510236236</v>
      </c>
      <c r="M170" s="50">
        <v>0.89804652233178139</v>
      </c>
      <c r="N170" s="51"/>
      <c r="O170" s="37"/>
    </row>
    <row r="171" spans="2:15" ht="15" customHeight="1">
      <c r="B171" s="47" t="s">
        <v>230</v>
      </c>
      <c r="C171" s="47" t="s">
        <v>2648</v>
      </c>
      <c r="D171" s="39">
        <v>11</v>
      </c>
      <c r="E171" s="39">
        <v>2966</v>
      </c>
      <c r="F171" s="39">
        <v>2966</v>
      </c>
      <c r="G171" s="39">
        <v>85036.468139999997</v>
      </c>
      <c r="H171" s="39">
        <v>269.63636363636363</v>
      </c>
      <c r="I171" s="48">
        <v>27.36589460294411</v>
      </c>
      <c r="J171" s="40">
        <v>84.117616524119185</v>
      </c>
      <c r="K171" s="40">
        <v>-8.550129174936826</v>
      </c>
      <c r="L171" s="49">
        <v>-91.117606446591026</v>
      </c>
      <c r="M171" s="50">
        <v>1</v>
      </c>
      <c r="N171" s="51"/>
      <c r="O171" s="37"/>
    </row>
    <row r="172" spans="2:15" ht="15" customHeight="1">
      <c r="B172" s="47" t="s">
        <v>231</v>
      </c>
      <c r="C172" s="47" t="s">
        <v>2649</v>
      </c>
      <c r="D172" s="39">
        <v>1</v>
      </c>
      <c r="E172" s="39">
        <v>170</v>
      </c>
      <c r="F172" s="39">
        <v>170</v>
      </c>
      <c r="G172" s="39">
        <v>9127.2999999999993</v>
      </c>
      <c r="H172" s="39">
        <v>170</v>
      </c>
      <c r="I172" s="48">
        <v>23.80108121</v>
      </c>
      <c r="J172" s="40">
        <v>293.33</v>
      </c>
      <c r="K172" s="40">
        <v>0.92999999999999994</v>
      </c>
      <c r="L172" s="49">
        <v>-20.45</v>
      </c>
      <c r="M172" s="50">
        <v>1</v>
      </c>
      <c r="N172" s="51"/>
      <c r="O172" s="37"/>
    </row>
    <row r="173" spans="2:15" ht="15" customHeight="1">
      <c r="B173" s="47" t="s">
        <v>232</v>
      </c>
      <c r="C173" s="47" t="s">
        <v>2650</v>
      </c>
      <c r="D173" s="39">
        <v>1</v>
      </c>
      <c r="E173" s="39">
        <v>603</v>
      </c>
      <c r="F173" s="39">
        <v>603</v>
      </c>
      <c r="G173" s="39">
        <v>3621.6179999999999</v>
      </c>
      <c r="H173" s="39">
        <v>603</v>
      </c>
      <c r="I173" s="48">
        <v>211.63942463999999</v>
      </c>
      <c r="J173" s="40">
        <v>105.44</v>
      </c>
      <c r="K173" s="40">
        <v>-35.089999999999996</v>
      </c>
      <c r="L173" s="49">
        <v>-355.17</v>
      </c>
      <c r="M173" s="50">
        <v>1</v>
      </c>
      <c r="N173" s="51"/>
      <c r="O173" s="37"/>
    </row>
    <row r="174" spans="2:15" ht="15" customHeight="1">
      <c r="B174" s="47" t="s">
        <v>233</v>
      </c>
      <c r="C174" s="47" t="s">
        <v>2651</v>
      </c>
      <c r="D174" s="39">
        <v>41</v>
      </c>
      <c r="E174" s="39">
        <v>34350</v>
      </c>
      <c r="F174" s="39">
        <v>33998</v>
      </c>
      <c r="G174" s="39">
        <v>893122.32059999998</v>
      </c>
      <c r="H174" s="39">
        <v>837.80487804878044</v>
      </c>
      <c r="I174" s="48">
        <v>21.722776810797335</v>
      </c>
      <c r="J174" s="40">
        <v>203.86483306780954</v>
      </c>
      <c r="K174" s="40">
        <v>-3.0995533898236558</v>
      </c>
      <c r="L174" s="49">
        <v>-17.947517178097275</v>
      </c>
      <c r="M174" s="50">
        <v>0.98975254730713247</v>
      </c>
      <c r="N174" s="51"/>
      <c r="O174" s="37"/>
    </row>
    <row r="175" spans="2:15" ht="15" customHeight="1">
      <c r="B175" s="47" t="s">
        <v>234</v>
      </c>
      <c r="C175" s="47" t="s">
        <v>2652</v>
      </c>
      <c r="D175" s="39">
        <v>4</v>
      </c>
      <c r="E175" s="39">
        <v>504</v>
      </c>
      <c r="F175" s="39">
        <v>504</v>
      </c>
      <c r="G175" s="39">
        <v>65344.106999999996</v>
      </c>
      <c r="H175" s="39">
        <v>126</v>
      </c>
      <c r="I175" s="48">
        <v>18.837096067868281</v>
      </c>
      <c r="J175" s="40">
        <v>233.19708047720351</v>
      </c>
      <c r="K175" s="40">
        <v>2.1637404672161158</v>
      </c>
      <c r="L175" s="49">
        <v>11.860535408954323</v>
      </c>
      <c r="M175" s="50">
        <v>1</v>
      </c>
      <c r="N175" s="51"/>
      <c r="O175" s="37"/>
    </row>
    <row r="176" spans="2:15" ht="15" customHeight="1">
      <c r="B176" s="47" t="s">
        <v>235</v>
      </c>
      <c r="C176" s="47" t="s">
        <v>2653</v>
      </c>
      <c r="D176" s="39">
        <v>10</v>
      </c>
      <c r="E176" s="39">
        <v>26187</v>
      </c>
      <c r="F176" s="39">
        <v>26187</v>
      </c>
      <c r="G176" s="39">
        <v>326793.44482999999</v>
      </c>
      <c r="H176" s="39">
        <v>2618.6999999999998</v>
      </c>
      <c r="I176" s="48">
        <v>9.7495098258847097</v>
      </c>
      <c r="J176" s="40">
        <v>208.31283980672799</v>
      </c>
      <c r="K176" s="40">
        <v>-16.547292235665068</v>
      </c>
      <c r="L176" s="49">
        <v>2.4446353984318319</v>
      </c>
      <c r="M176" s="50">
        <v>1</v>
      </c>
      <c r="N176" s="51"/>
      <c r="O176" s="37"/>
    </row>
    <row r="177" spans="2:15" ht="15" customHeight="1">
      <c r="B177" s="47" t="s">
        <v>236</v>
      </c>
      <c r="C177" s="47" t="s">
        <v>2654</v>
      </c>
      <c r="D177" s="39">
        <v>8</v>
      </c>
      <c r="E177" s="39">
        <v>1222</v>
      </c>
      <c r="F177" s="39">
        <v>1222</v>
      </c>
      <c r="G177" s="39">
        <v>89566.750190000006</v>
      </c>
      <c r="H177" s="39">
        <v>152.75</v>
      </c>
      <c r="I177" s="48">
        <v>7.7186429645805221</v>
      </c>
      <c r="J177" s="40">
        <v>73.527196005300326</v>
      </c>
      <c r="K177" s="40">
        <v>-4.3212713322885827</v>
      </c>
      <c r="L177" s="49">
        <v>7.9504711212800547</v>
      </c>
      <c r="M177" s="50">
        <v>1</v>
      </c>
      <c r="N177" s="51"/>
      <c r="O177" s="37"/>
    </row>
    <row r="178" spans="2:15" ht="15" customHeight="1">
      <c r="B178" s="47" t="s">
        <v>237</v>
      </c>
      <c r="C178" s="47" t="s">
        <v>2655</v>
      </c>
      <c r="D178" s="39">
        <v>1</v>
      </c>
      <c r="E178" s="39">
        <v>430</v>
      </c>
      <c r="F178" s="39">
        <v>430</v>
      </c>
      <c r="G178" s="39">
        <v>33393.799999999996</v>
      </c>
      <c r="H178" s="39">
        <v>430</v>
      </c>
      <c r="I178" s="48">
        <v>8.8638896299999992</v>
      </c>
      <c r="J178" s="40">
        <v>75.25</v>
      </c>
      <c r="K178" s="40">
        <v>-15.430000000000001</v>
      </c>
      <c r="L178" s="49">
        <v>33.590000000000003</v>
      </c>
      <c r="M178" s="50">
        <v>1</v>
      </c>
      <c r="N178" s="51"/>
      <c r="O178" s="37"/>
    </row>
    <row r="179" spans="2:15" ht="15" customHeight="1">
      <c r="B179" s="47" t="s">
        <v>238</v>
      </c>
      <c r="C179" s="47" t="s">
        <v>2656</v>
      </c>
      <c r="D179" s="39">
        <v>2</v>
      </c>
      <c r="E179" s="39">
        <v>779</v>
      </c>
      <c r="F179" s="39">
        <v>779</v>
      </c>
      <c r="G179" s="39">
        <v>10951.36</v>
      </c>
      <c r="H179" s="39">
        <v>389.5</v>
      </c>
      <c r="I179" s="48">
        <v>21.06790518</v>
      </c>
      <c r="J179" s="40">
        <v>-106.56794166204014</v>
      </c>
      <c r="K179" s="40">
        <v>-19.803638415685352</v>
      </c>
      <c r="L179" s="49">
        <v>-5.8603260964848189</v>
      </c>
      <c r="M179" s="50">
        <v>1</v>
      </c>
      <c r="N179" s="51"/>
      <c r="O179" s="37"/>
    </row>
    <row r="180" spans="2:15" ht="15" customHeight="1">
      <c r="B180" s="47" t="s">
        <v>239</v>
      </c>
      <c r="C180" s="47" t="s">
        <v>2657</v>
      </c>
      <c r="D180" s="39">
        <v>2</v>
      </c>
      <c r="E180" s="39">
        <v>118</v>
      </c>
      <c r="F180" s="39">
        <v>118</v>
      </c>
      <c r="G180" s="39">
        <v>3066.8254999999999</v>
      </c>
      <c r="H180" s="39">
        <v>59</v>
      </c>
      <c r="I180" s="48">
        <v>10.488177705630459</v>
      </c>
      <c r="J180" s="40">
        <v>-19.81768087718066</v>
      </c>
      <c r="K180" s="40">
        <v>-6.6782271570390943</v>
      </c>
      <c r="L180" s="49">
        <v>23.594685199728513</v>
      </c>
      <c r="M180" s="50">
        <v>1</v>
      </c>
      <c r="N180" s="51"/>
      <c r="O180" s="37"/>
    </row>
    <row r="181" spans="2:15" ht="15" customHeight="1">
      <c r="B181" s="47" t="s">
        <v>240</v>
      </c>
      <c r="C181" s="47" t="s">
        <v>2658</v>
      </c>
      <c r="D181" s="39">
        <v>20</v>
      </c>
      <c r="E181" s="39">
        <v>55704</v>
      </c>
      <c r="F181" s="39">
        <v>55704</v>
      </c>
      <c r="G181" s="39">
        <v>2031106.1374400002</v>
      </c>
      <c r="H181" s="39">
        <v>2785.2</v>
      </c>
      <c r="I181" s="48">
        <v>3.0778013610352533</v>
      </c>
      <c r="J181" s="40">
        <v>-29.487293279292953</v>
      </c>
      <c r="K181" s="40">
        <v>-7.5557125412239259</v>
      </c>
      <c r="L181" s="49">
        <v>11.604547247118575</v>
      </c>
      <c r="M181" s="50">
        <v>1</v>
      </c>
      <c r="N181" s="51"/>
      <c r="O181" s="37"/>
    </row>
    <row r="182" spans="2:15" ht="15" customHeight="1">
      <c r="B182" s="47" t="s">
        <v>241</v>
      </c>
      <c r="C182" s="47" t="s">
        <v>2659</v>
      </c>
      <c r="D182" s="39">
        <v>16</v>
      </c>
      <c r="E182" s="39">
        <v>21411</v>
      </c>
      <c r="F182" s="39">
        <v>21411</v>
      </c>
      <c r="G182" s="39">
        <v>228210.82236399996</v>
      </c>
      <c r="H182" s="39">
        <v>1338.1875</v>
      </c>
      <c r="I182" s="48">
        <v>11.09543237226147</v>
      </c>
      <c r="J182" s="40">
        <v>-273.35607275010585</v>
      </c>
      <c r="K182" s="40">
        <v>-8.9050744176216732</v>
      </c>
      <c r="L182" s="49">
        <v>-20.991779706553057</v>
      </c>
      <c r="M182" s="50">
        <v>1</v>
      </c>
      <c r="N182" s="51"/>
      <c r="O182" s="37"/>
    </row>
    <row r="183" spans="2:15" ht="15" customHeight="1">
      <c r="B183" s="47" t="s">
        <v>242</v>
      </c>
      <c r="C183" s="47" t="s">
        <v>2660</v>
      </c>
      <c r="D183" s="39">
        <v>20</v>
      </c>
      <c r="E183" s="39">
        <v>76229</v>
      </c>
      <c r="F183" s="39">
        <v>76229</v>
      </c>
      <c r="G183" s="39">
        <v>1090007.4661300001</v>
      </c>
      <c r="H183" s="39">
        <v>3811.45</v>
      </c>
      <c r="I183" s="48">
        <v>6.8787493608810202</v>
      </c>
      <c r="J183" s="40">
        <v>130.70527469721395</v>
      </c>
      <c r="K183" s="40">
        <v>-5.2538513473872817</v>
      </c>
      <c r="L183" s="49">
        <v>-56.7180740069699</v>
      </c>
      <c r="M183" s="50">
        <v>1</v>
      </c>
      <c r="N183" s="51"/>
      <c r="O183" s="37"/>
    </row>
    <row r="184" spans="2:15" ht="15" customHeight="1">
      <c r="B184" s="47" t="s">
        <v>243</v>
      </c>
      <c r="C184" s="47" t="s">
        <v>2661</v>
      </c>
      <c r="D184" s="39">
        <v>21</v>
      </c>
      <c r="E184" s="39">
        <v>20013</v>
      </c>
      <c r="F184" s="39">
        <v>19606</v>
      </c>
      <c r="G184" s="39">
        <v>87025.875519999987</v>
      </c>
      <c r="H184" s="39">
        <v>953</v>
      </c>
      <c r="I184" s="48">
        <v>22.121666752377184</v>
      </c>
      <c r="J184" s="40">
        <v>222.75807690604799</v>
      </c>
      <c r="K184" s="40">
        <v>4.4138846381194092</v>
      </c>
      <c r="L184" s="49">
        <v>-62.698720141843047</v>
      </c>
      <c r="M184" s="50">
        <v>0.97966321890771002</v>
      </c>
      <c r="N184" s="51"/>
      <c r="O184" s="37"/>
    </row>
    <row r="185" spans="2:15" ht="15" customHeight="1">
      <c r="B185" s="47" t="s">
        <v>244</v>
      </c>
      <c r="C185" s="47" t="s">
        <v>2662</v>
      </c>
      <c r="D185" s="39">
        <v>7</v>
      </c>
      <c r="E185" s="39">
        <v>4563</v>
      </c>
      <c r="F185" s="39">
        <v>4563</v>
      </c>
      <c r="G185" s="39">
        <v>182406.02208</v>
      </c>
      <c r="H185" s="39">
        <v>651.85714285714289</v>
      </c>
      <c r="I185" s="48">
        <v>11.732543282738176</v>
      </c>
      <c r="J185" s="40">
        <v>195.62247301974276</v>
      </c>
      <c r="K185" s="40">
        <v>-9.0451747571589838</v>
      </c>
      <c r="L185" s="49">
        <v>15.999718421029009</v>
      </c>
      <c r="M185" s="50">
        <v>1</v>
      </c>
      <c r="N185" s="51"/>
      <c r="O185" s="37"/>
    </row>
    <row r="186" spans="2:15" ht="15" customHeight="1">
      <c r="B186" s="47" t="s">
        <v>245</v>
      </c>
      <c r="C186" s="47" t="s">
        <v>2663</v>
      </c>
      <c r="D186" s="39">
        <v>3</v>
      </c>
      <c r="E186" s="39">
        <v>1226</v>
      </c>
      <c r="F186" s="39">
        <v>1226</v>
      </c>
      <c r="G186" s="39">
        <v>34165.360000000001</v>
      </c>
      <c r="H186" s="39">
        <v>408.66666666666669</v>
      </c>
      <c r="I186" s="48">
        <v>31.200550115238713</v>
      </c>
      <c r="J186" s="40">
        <v>-85.096208094982728</v>
      </c>
      <c r="K186" s="40">
        <v>-12.935132016756151</v>
      </c>
      <c r="L186" s="49">
        <v>-4.5436290792779568</v>
      </c>
      <c r="M186" s="50">
        <v>1</v>
      </c>
      <c r="N186" s="51"/>
      <c r="O186" s="37"/>
    </row>
    <row r="187" spans="2:15" ht="15" customHeight="1">
      <c r="B187" s="47" t="s">
        <v>246</v>
      </c>
      <c r="C187" s="47" t="s">
        <v>2664</v>
      </c>
      <c r="D187" s="39">
        <v>2</v>
      </c>
      <c r="E187" s="39">
        <v>311</v>
      </c>
      <c r="F187" s="39">
        <v>311</v>
      </c>
      <c r="G187" s="39">
        <v>5056.6900000000005</v>
      </c>
      <c r="H187" s="39">
        <v>155.5</v>
      </c>
      <c r="I187" s="48">
        <v>20.181339719999997</v>
      </c>
      <c r="J187" s="40">
        <v>-235.48063286458137</v>
      </c>
      <c r="K187" s="40">
        <v>-66.955436955795179</v>
      </c>
      <c r="L187" s="49">
        <v>9.3696023485718918</v>
      </c>
      <c r="M187" s="50">
        <v>1</v>
      </c>
      <c r="N187" s="51"/>
      <c r="O187" s="37"/>
    </row>
    <row r="188" spans="2:15" ht="15" customHeight="1">
      <c r="B188" s="47" t="s">
        <v>247</v>
      </c>
      <c r="C188" s="47" t="s">
        <v>2665</v>
      </c>
      <c r="D188" s="39">
        <v>10</v>
      </c>
      <c r="E188" s="39">
        <v>10171</v>
      </c>
      <c r="F188" s="39">
        <v>10171</v>
      </c>
      <c r="G188" s="39">
        <v>191674.98973999999</v>
      </c>
      <c r="H188" s="39">
        <v>1017.1</v>
      </c>
      <c r="I188" s="48">
        <v>14.544776379649774</v>
      </c>
      <c r="J188" s="40">
        <v>76.067225603797738</v>
      </c>
      <c r="K188" s="40">
        <v>0.67359416435098862</v>
      </c>
      <c r="L188" s="49">
        <v>-25.616609834107301</v>
      </c>
      <c r="M188" s="50">
        <v>1</v>
      </c>
      <c r="N188" s="51"/>
      <c r="O188" s="37"/>
    </row>
    <row r="189" spans="2:15" ht="15" customHeight="1">
      <c r="B189" s="47" t="s">
        <v>248</v>
      </c>
      <c r="C189" s="47" t="s">
        <v>2666</v>
      </c>
      <c r="D189" s="39">
        <v>23</v>
      </c>
      <c r="E189" s="39">
        <v>49303</v>
      </c>
      <c r="F189" s="39">
        <v>49303</v>
      </c>
      <c r="G189" s="39">
        <v>7235952.9869999979</v>
      </c>
      <c r="H189" s="39">
        <v>2143.608695652174</v>
      </c>
      <c r="I189" s="48">
        <v>5.7058467622659093</v>
      </c>
      <c r="J189" s="40">
        <v>122.26390161895063</v>
      </c>
      <c r="K189" s="40">
        <v>-4.9758076452864604</v>
      </c>
      <c r="L189" s="49">
        <v>6.117042294371668</v>
      </c>
      <c r="M189" s="50">
        <v>1</v>
      </c>
      <c r="N189" s="51"/>
      <c r="O189" s="37"/>
    </row>
    <row r="190" spans="2:15" ht="15" customHeight="1">
      <c r="B190" s="47" t="s">
        <v>249</v>
      </c>
      <c r="C190" s="47" t="s">
        <v>2667</v>
      </c>
      <c r="D190" s="39">
        <v>1</v>
      </c>
      <c r="E190" s="39">
        <v>374</v>
      </c>
      <c r="F190" s="39">
        <v>374</v>
      </c>
      <c r="G190" s="39">
        <v>2079.44</v>
      </c>
      <c r="H190" s="39">
        <v>374</v>
      </c>
      <c r="I190" s="48">
        <v>59.748421790000002</v>
      </c>
      <c r="J190" s="40">
        <v>-53.669999999999987</v>
      </c>
      <c r="K190" s="40">
        <v>-17.95</v>
      </c>
      <c r="L190" s="49">
        <v>18.02</v>
      </c>
      <c r="M190" s="50">
        <v>1</v>
      </c>
      <c r="N190" s="51"/>
      <c r="O190" s="37"/>
    </row>
    <row r="191" spans="2:15" ht="15" customHeight="1">
      <c r="B191" s="47" t="s">
        <v>250</v>
      </c>
      <c r="C191" s="47" t="s">
        <v>2668</v>
      </c>
      <c r="D191" s="39">
        <v>40</v>
      </c>
      <c r="E191" s="39">
        <v>9158</v>
      </c>
      <c r="F191" s="39">
        <v>8990</v>
      </c>
      <c r="G191" s="39">
        <v>36957.765172000007</v>
      </c>
      <c r="H191" s="39">
        <v>228.95</v>
      </c>
      <c r="I191" s="48">
        <v>23.145435384388701</v>
      </c>
      <c r="J191" s="40">
        <v>-152.45803240054906</v>
      </c>
      <c r="K191" s="40">
        <v>-6.6917754392430009</v>
      </c>
      <c r="L191" s="49">
        <v>-17.619278928241574</v>
      </c>
      <c r="M191" s="50">
        <v>0.98165538327145663</v>
      </c>
      <c r="N191" s="51"/>
      <c r="O191" s="37"/>
    </row>
    <row r="192" spans="2:15" ht="15" customHeight="1">
      <c r="B192" s="47" t="s">
        <v>251</v>
      </c>
      <c r="C192" s="47" t="s">
        <v>2669</v>
      </c>
      <c r="D192" s="39">
        <v>9</v>
      </c>
      <c r="E192" s="39">
        <v>5808</v>
      </c>
      <c r="F192" s="39">
        <v>5808</v>
      </c>
      <c r="G192" s="39">
        <v>228644.89588999999</v>
      </c>
      <c r="H192" s="39">
        <v>645.33333333333337</v>
      </c>
      <c r="I192" s="48">
        <v>4.3916637209291496</v>
      </c>
      <c r="J192" s="40">
        <v>15.48109007444811</v>
      </c>
      <c r="K192" s="40">
        <v>-1.5299225486021415</v>
      </c>
      <c r="L192" s="49">
        <v>-11.658532873756945</v>
      </c>
      <c r="M192" s="50">
        <v>1</v>
      </c>
      <c r="N192" s="51"/>
      <c r="O192" s="37"/>
    </row>
    <row r="193" spans="2:15" ht="15" customHeight="1">
      <c r="B193" s="47" t="s">
        <v>252</v>
      </c>
      <c r="C193" s="47" t="s">
        <v>2670</v>
      </c>
      <c r="D193" s="39">
        <v>17</v>
      </c>
      <c r="E193" s="39">
        <v>1839</v>
      </c>
      <c r="F193" s="39">
        <v>1839</v>
      </c>
      <c r="G193" s="39">
        <v>138001.34458</v>
      </c>
      <c r="H193" s="39">
        <v>108.17647058823529</v>
      </c>
      <c r="I193" s="48">
        <v>4.8332131572401114</v>
      </c>
      <c r="J193" s="40">
        <v>-61.196594526011097</v>
      </c>
      <c r="K193" s="40">
        <v>-0.49122525433730074</v>
      </c>
      <c r="L193" s="49">
        <v>-12.350779831049671</v>
      </c>
      <c r="M193" s="50">
        <v>1</v>
      </c>
      <c r="N193" s="51"/>
      <c r="O193" s="37"/>
    </row>
    <row r="194" spans="2:15" ht="15" customHeight="1">
      <c r="B194" s="47" t="s">
        <v>253</v>
      </c>
      <c r="C194" s="47" t="s">
        <v>2671</v>
      </c>
      <c r="D194" s="39">
        <v>6</v>
      </c>
      <c r="E194" s="39">
        <v>1517</v>
      </c>
      <c r="F194" s="39">
        <v>1517</v>
      </c>
      <c r="G194" s="39">
        <v>54923.330500000004</v>
      </c>
      <c r="H194" s="39">
        <v>252.83333333333334</v>
      </c>
      <c r="I194" s="48">
        <v>4.3590194680035399</v>
      </c>
      <c r="J194" s="40">
        <v>17.357264601053281</v>
      </c>
      <c r="K194" s="40">
        <v>-4.8321090601925523</v>
      </c>
      <c r="L194" s="49">
        <v>11.585735435799908</v>
      </c>
      <c r="M194" s="50">
        <v>1</v>
      </c>
      <c r="N194" s="51"/>
      <c r="O194" s="37"/>
    </row>
    <row r="195" spans="2:15" ht="15" customHeight="1">
      <c r="B195" s="47" t="s">
        <v>254</v>
      </c>
      <c r="C195" s="47" t="s">
        <v>2672</v>
      </c>
      <c r="D195" s="39">
        <v>4</v>
      </c>
      <c r="E195" s="39">
        <v>4288</v>
      </c>
      <c r="F195" s="39">
        <v>4288</v>
      </c>
      <c r="G195" s="39">
        <v>174555.21676000001</v>
      </c>
      <c r="H195" s="39">
        <v>1072</v>
      </c>
      <c r="I195" s="48">
        <v>8.7636396008601505</v>
      </c>
      <c r="J195" s="40">
        <v>-185.21101785525235</v>
      </c>
      <c r="K195" s="40">
        <v>-10.751476514178059</v>
      </c>
      <c r="L195" s="49">
        <v>23.633380028810091</v>
      </c>
      <c r="M195" s="50">
        <v>1</v>
      </c>
      <c r="N195" s="51"/>
      <c r="O195" s="37"/>
    </row>
    <row r="196" spans="2:15" ht="15" customHeight="1">
      <c r="B196" s="47" t="s">
        <v>255</v>
      </c>
      <c r="C196" s="47" t="s">
        <v>2673</v>
      </c>
      <c r="D196" s="39">
        <v>26</v>
      </c>
      <c r="E196" s="39">
        <v>78936</v>
      </c>
      <c r="F196" s="39">
        <v>72502</v>
      </c>
      <c r="G196" s="39">
        <v>5341973.9398100004</v>
      </c>
      <c r="H196" s="39">
        <v>3036</v>
      </c>
      <c r="I196" s="48">
        <v>3.7332149326028281</v>
      </c>
      <c r="J196" s="40">
        <v>132.26632961987895</v>
      </c>
      <c r="K196" s="40">
        <v>-6.3588709067129896</v>
      </c>
      <c r="L196" s="49">
        <v>4.8136147479453051</v>
      </c>
      <c r="M196" s="50">
        <v>0.91849092936049459</v>
      </c>
      <c r="N196" s="51"/>
      <c r="O196" s="37"/>
    </row>
    <row r="197" spans="2:15" ht="15" customHeight="1">
      <c r="B197" s="47" t="s">
        <v>256</v>
      </c>
      <c r="C197" s="47" t="s">
        <v>2674</v>
      </c>
      <c r="D197" s="39">
        <v>42</v>
      </c>
      <c r="E197" s="39">
        <v>17052</v>
      </c>
      <c r="F197" s="39">
        <v>17021</v>
      </c>
      <c r="G197" s="39">
        <v>685033.69079999987</v>
      </c>
      <c r="H197" s="39">
        <v>406</v>
      </c>
      <c r="I197" s="48">
        <v>16.890962805793084</v>
      </c>
      <c r="J197" s="40">
        <v>210.6341865659148</v>
      </c>
      <c r="K197" s="40">
        <v>-7.0717936453183281</v>
      </c>
      <c r="L197" s="49">
        <v>2.4691252795074936</v>
      </c>
      <c r="M197" s="50">
        <v>0.99818203143326301</v>
      </c>
      <c r="N197" s="51"/>
      <c r="O197" s="37"/>
    </row>
    <row r="198" spans="2:15" ht="15" customHeight="1">
      <c r="B198" s="47" t="s">
        <v>257</v>
      </c>
      <c r="C198" s="47" t="s">
        <v>2675</v>
      </c>
      <c r="D198" s="39">
        <v>5</v>
      </c>
      <c r="E198" s="39">
        <v>130</v>
      </c>
      <c r="F198" s="39">
        <v>130</v>
      </c>
      <c r="G198" s="39">
        <v>1499.12</v>
      </c>
      <c r="H198" s="39">
        <v>26</v>
      </c>
      <c r="I198" s="48">
        <v>42.08572822</v>
      </c>
      <c r="J198" s="40">
        <v>25.716020732162875</v>
      </c>
      <c r="K198" s="40">
        <v>-12.757277002508136</v>
      </c>
      <c r="L198" s="49">
        <v>-48.177355515235597</v>
      </c>
      <c r="M198" s="50">
        <v>1</v>
      </c>
      <c r="N198" s="51"/>
      <c r="O198" s="37"/>
    </row>
    <row r="199" spans="2:15" ht="15" customHeight="1">
      <c r="B199" s="47" t="s">
        <v>258</v>
      </c>
      <c r="C199" s="47" t="s">
        <v>2676</v>
      </c>
      <c r="D199" s="39">
        <v>8</v>
      </c>
      <c r="E199" s="39">
        <v>10489</v>
      </c>
      <c r="F199" s="39">
        <v>10489</v>
      </c>
      <c r="G199" s="39">
        <v>167810.38734000002</v>
      </c>
      <c r="H199" s="39">
        <v>1311.125</v>
      </c>
      <c r="I199" s="48">
        <v>8.2498752100180237</v>
      </c>
      <c r="J199" s="40">
        <v>-57.120368303242017</v>
      </c>
      <c r="K199" s="40">
        <v>1.0902688595903696</v>
      </c>
      <c r="L199" s="49">
        <v>-13.175805690581154</v>
      </c>
      <c r="M199" s="50">
        <v>1</v>
      </c>
      <c r="N199" s="51"/>
      <c r="O199" s="37"/>
    </row>
    <row r="200" spans="2:15" ht="15" customHeight="1">
      <c r="B200" s="47" t="s">
        <v>259</v>
      </c>
      <c r="C200" s="47" t="s">
        <v>2677</v>
      </c>
      <c r="D200" s="39">
        <v>25</v>
      </c>
      <c r="E200" s="39">
        <v>1060</v>
      </c>
      <c r="F200" s="39">
        <v>1060</v>
      </c>
      <c r="G200" s="39">
        <v>24238.692579999999</v>
      </c>
      <c r="H200" s="39">
        <v>42.4</v>
      </c>
      <c r="I200" s="48">
        <v>10.939412600037231</v>
      </c>
      <c r="J200" s="40">
        <v>-121.53846082417704</v>
      </c>
      <c r="K200" s="40">
        <v>-6.5476596842749339</v>
      </c>
      <c r="L200" s="49">
        <v>-28.622597499373878</v>
      </c>
      <c r="M200" s="50">
        <v>1</v>
      </c>
      <c r="N200" s="51"/>
      <c r="O200" s="37"/>
    </row>
    <row r="201" spans="2:15" ht="15" customHeight="1">
      <c r="B201" s="47" t="s">
        <v>260</v>
      </c>
      <c r="C201" s="47" t="s">
        <v>2678</v>
      </c>
      <c r="D201" s="39">
        <v>23</v>
      </c>
      <c r="E201" s="39">
        <v>22628</v>
      </c>
      <c r="F201" s="39">
        <v>22521</v>
      </c>
      <c r="G201" s="39">
        <v>1431915.09458</v>
      </c>
      <c r="H201" s="39">
        <v>983.82608695652175</v>
      </c>
      <c r="I201" s="48">
        <v>1.860661268847664</v>
      </c>
      <c r="J201" s="40">
        <v>72.293925626079968</v>
      </c>
      <c r="K201" s="40">
        <v>-0.27225089185853246</v>
      </c>
      <c r="L201" s="49">
        <v>-1.2916963546679505</v>
      </c>
      <c r="M201" s="50">
        <v>0.99527134523599081</v>
      </c>
      <c r="N201" s="51"/>
      <c r="O201" s="37"/>
    </row>
    <row r="202" spans="2:15" ht="15" customHeight="1">
      <c r="B202" s="47" t="s">
        <v>261</v>
      </c>
      <c r="C202" s="47" t="s">
        <v>2679</v>
      </c>
      <c r="D202" s="39">
        <v>2</v>
      </c>
      <c r="E202" s="39">
        <v>977</v>
      </c>
      <c r="F202" s="39">
        <v>977</v>
      </c>
      <c r="G202" s="39">
        <v>53000.420180000001</v>
      </c>
      <c r="H202" s="39">
        <v>488.5</v>
      </c>
      <c r="I202" s="48">
        <v>5.522576671278391</v>
      </c>
      <c r="J202" s="40">
        <v>-80.881181885565937</v>
      </c>
      <c r="K202" s="40">
        <v>-5.8927824023450972</v>
      </c>
      <c r="L202" s="49">
        <v>29.8045748235802</v>
      </c>
      <c r="M202" s="50">
        <v>1</v>
      </c>
      <c r="N202" s="51"/>
      <c r="O202" s="37"/>
    </row>
    <row r="203" spans="2:15" ht="15" customHeight="1">
      <c r="B203" s="47" t="s">
        <v>262</v>
      </c>
      <c r="C203" s="47" t="s">
        <v>2680</v>
      </c>
      <c r="D203" s="39">
        <v>19</v>
      </c>
      <c r="E203" s="39">
        <v>92860</v>
      </c>
      <c r="F203" s="39">
        <v>92860</v>
      </c>
      <c r="G203" s="39">
        <v>2617393.3807899999</v>
      </c>
      <c r="H203" s="39">
        <v>4887.3684210526317</v>
      </c>
      <c r="I203" s="48">
        <v>38.862954628367078</v>
      </c>
      <c r="J203" s="40">
        <v>122.83757879813204</v>
      </c>
      <c r="K203" s="40">
        <v>-3.0231692758291819</v>
      </c>
      <c r="L203" s="49">
        <v>7.8002869577284049</v>
      </c>
      <c r="M203" s="50">
        <v>1</v>
      </c>
      <c r="N203" s="51"/>
      <c r="O203" s="37"/>
    </row>
    <row r="204" spans="2:15" ht="15" customHeight="1">
      <c r="B204" s="47" t="s">
        <v>263</v>
      </c>
      <c r="C204" s="47" t="s">
        <v>2681</v>
      </c>
      <c r="D204" s="39">
        <v>15</v>
      </c>
      <c r="E204" s="39">
        <v>6261</v>
      </c>
      <c r="F204" s="39">
        <v>6261</v>
      </c>
      <c r="G204" s="39">
        <v>1573889.9696</v>
      </c>
      <c r="H204" s="39">
        <v>417.4</v>
      </c>
      <c r="I204" s="48">
        <v>15.088279363949283</v>
      </c>
      <c r="J204" s="40">
        <v>-124.91478024266009</v>
      </c>
      <c r="K204" s="40">
        <v>-1.4318371770300649</v>
      </c>
      <c r="L204" s="49">
        <v>-12.943717713355454</v>
      </c>
      <c r="M204" s="50">
        <v>1</v>
      </c>
      <c r="N204" s="51"/>
      <c r="O204" s="37"/>
    </row>
    <row r="205" spans="2:15" ht="15" customHeight="1">
      <c r="B205" s="47" t="s">
        <v>264</v>
      </c>
      <c r="C205" s="47" t="s">
        <v>2682</v>
      </c>
      <c r="D205" s="39">
        <v>11</v>
      </c>
      <c r="E205" s="39">
        <v>18746</v>
      </c>
      <c r="F205" s="39">
        <v>18746</v>
      </c>
      <c r="G205" s="39">
        <v>394162.99884000001</v>
      </c>
      <c r="H205" s="39">
        <v>1704.1818181818182</v>
      </c>
      <c r="I205" s="48">
        <v>13.970122371411893</v>
      </c>
      <c r="J205" s="40">
        <v>170.952720359132</v>
      </c>
      <c r="K205" s="40">
        <v>-6.3221610479844816</v>
      </c>
      <c r="L205" s="49">
        <v>12.810162229885067</v>
      </c>
      <c r="M205" s="50">
        <v>1</v>
      </c>
      <c r="N205" s="51"/>
      <c r="O205" s="37"/>
    </row>
    <row r="206" spans="2:15" ht="15" customHeight="1">
      <c r="B206" s="47" t="s">
        <v>265</v>
      </c>
      <c r="C206" s="47" t="s">
        <v>2683</v>
      </c>
      <c r="D206" s="39">
        <v>41</v>
      </c>
      <c r="E206" s="39">
        <v>61705</v>
      </c>
      <c r="F206" s="39">
        <v>61673</v>
      </c>
      <c r="G206" s="39">
        <v>1801274.3001900001</v>
      </c>
      <c r="H206" s="39">
        <v>1505</v>
      </c>
      <c r="I206" s="48">
        <v>3.4772033027212927</v>
      </c>
      <c r="J206" s="40">
        <v>65.121882289620316</v>
      </c>
      <c r="K206" s="40">
        <v>-4.7423585995322037</v>
      </c>
      <c r="L206" s="49">
        <v>9.9867762587197912</v>
      </c>
      <c r="M206" s="50">
        <v>0.99948140345190828</v>
      </c>
      <c r="N206" s="51"/>
      <c r="O206" s="37"/>
    </row>
    <row r="207" spans="2:15" ht="15" customHeight="1">
      <c r="B207" s="47" t="s">
        <v>266</v>
      </c>
      <c r="C207" s="47" t="s">
        <v>2684</v>
      </c>
      <c r="D207" s="39">
        <v>14</v>
      </c>
      <c r="E207" s="39">
        <v>8432</v>
      </c>
      <c r="F207" s="39">
        <v>8432</v>
      </c>
      <c r="G207" s="39">
        <v>6422584.5616999995</v>
      </c>
      <c r="H207" s="39">
        <v>602.28571428571433</v>
      </c>
      <c r="I207" s="48">
        <v>17.480413009748034</v>
      </c>
      <c r="J207" s="40">
        <v>80.281760421017779</v>
      </c>
      <c r="K207" s="40">
        <v>-3.1603599926242749</v>
      </c>
      <c r="L207" s="49">
        <v>5.2164286707737908</v>
      </c>
      <c r="M207" s="50">
        <v>1</v>
      </c>
      <c r="N207" s="51"/>
      <c r="O207" s="37"/>
    </row>
    <row r="208" spans="2:15" ht="15" customHeight="1">
      <c r="B208" s="47" t="s">
        <v>267</v>
      </c>
      <c r="C208" s="47" t="s">
        <v>2685</v>
      </c>
      <c r="D208" s="39">
        <v>11</v>
      </c>
      <c r="E208" s="39">
        <v>9759</v>
      </c>
      <c r="F208" s="39">
        <v>9759</v>
      </c>
      <c r="G208" s="39">
        <v>364929.90506999998</v>
      </c>
      <c r="H208" s="39">
        <v>887.18181818181813</v>
      </c>
      <c r="I208" s="48">
        <v>8.4247963593967903</v>
      </c>
      <c r="J208" s="40">
        <v>27.809224005800655</v>
      </c>
      <c r="K208" s="40">
        <v>-0.91969021876056356</v>
      </c>
      <c r="L208" s="49">
        <v>0.74476481758069824</v>
      </c>
      <c r="M208" s="50">
        <v>1</v>
      </c>
      <c r="N208" s="51"/>
      <c r="O208" s="37"/>
    </row>
    <row r="209" spans="2:15" ht="15" customHeight="1">
      <c r="B209" s="47" t="s">
        <v>268</v>
      </c>
      <c r="C209" s="47" t="s">
        <v>2686</v>
      </c>
      <c r="D209" s="39">
        <v>36</v>
      </c>
      <c r="E209" s="39">
        <v>82290</v>
      </c>
      <c r="F209" s="39">
        <v>77259</v>
      </c>
      <c r="G209" s="39">
        <v>10040275.965599999</v>
      </c>
      <c r="H209" s="39">
        <v>2285.8333333333335</v>
      </c>
      <c r="I209" s="48">
        <v>2.6140393381902434</v>
      </c>
      <c r="J209" s="40">
        <v>-133.24715871516685</v>
      </c>
      <c r="K209" s="40">
        <v>-0.9548246046301877</v>
      </c>
      <c r="L209" s="49">
        <v>-2.2019377522175345</v>
      </c>
      <c r="M209" s="50">
        <v>0.93886255924170614</v>
      </c>
      <c r="N209" s="51"/>
      <c r="O209" s="37"/>
    </row>
    <row r="210" spans="2:15" ht="15" customHeight="1">
      <c r="B210" s="47" t="s">
        <v>269</v>
      </c>
      <c r="C210" s="47" t="s">
        <v>2687</v>
      </c>
      <c r="D210" s="39">
        <v>35</v>
      </c>
      <c r="E210" s="39">
        <v>190606</v>
      </c>
      <c r="F210" s="39">
        <v>178540</v>
      </c>
      <c r="G210" s="39">
        <v>13904385.486090003</v>
      </c>
      <c r="H210" s="39">
        <v>5445.8857142857141</v>
      </c>
      <c r="I210" s="48">
        <v>4.6274257866404875</v>
      </c>
      <c r="J210" s="40">
        <v>133.82474928282113</v>
      </c>
      <c r="K210" s="40">
        <v>-10.050352657203435</v>
      </c>
      <c r="L210" s="49">
        <v>23.290106918515995</v>
      </c>
      <c r="M210" s="50">
        <v>0.93669664123899565</v>
      </c>
      <c r="N210" s="51"/>
      <c r="O210" s="37"/>
    </row>
    <row r="211" spans="2:15" ht="15" customHeight="1">
      <c r="B211" s="47" t="s">
        <v>270</v>
      </c>
      <c r="C211" s="47" t="s">
        <v>2688</v>
      </c>
      <c r="D211" s="39">
        <v>39</v>
      </c>
      <c r="E211" s="39">
        <v>1503</v>
      </c>
      <c r="F211" s="39">
        <v>1503</v>
      </c>
      <c r="G211" s="39">
        <v>48844.728010000006</v>
      </c>
      <c r="H211" s="39">
        <v>38.53846153846154</v>
      </c>
      <c r="I211" s="48">
        <v>16.394363172340785</v>
      </c>
      <c r="J211" s="40">
        <v>-115.95548353692227</v>
      </c>
      <c r="K211" s="40">
        <v>-0.96359515098055315</v>
      </c>
      <c r="L211" s="49">
        <v>0.97119256510729479</v>
      </c>
      <c r="M211" s="50">
        <v>1</v>
      </c>
      <c r="N211" s="51"/>
      <c r="O211" s="37"/>
    </row>
    <row r="212" spans="2:15" ht="15" customHeight="1">
      <c r="B212" s="47" t="s">
        <v>271</v>
      </c>
      <c r="C212" s="47" t="s">
        <v>2689</v>
      </c>
      <c r="D212" s="39">
        <v>2</v>
      </c>
      <c r="E212" s="39">
        <v>17523</v>
      </c>
      <c r="F212" s="39">
        <v>17523</v>
      </c>
      <c r="G212" s="39">
        <v>245131.90456</v>
      </c>
      <c r="H212" s="39">
        <v>8761.5</v>
      </c>
      <c r="I212" s="48">
        <v>6.9844709503357407</v>
      </c>
      <c r="J212" s="40">
        <v>-99.511660583845767</v>
      </c>
      <c r="K212" s="40">
        <v>0.37960396003704955</v>
      </c>
      <c r="L212" s="49">
        <v>28.01104329361965</v>
      </c>
      <c r="M212" s="50">
        <v>1</v>
      </c>
      <c r="N212" s="51"/>
      <c r="O212" s="37"/>
    </row>
    <row r="213" spans="2:15" ht="15" customHeight="1">
      <c r="B213" s="47" t="s">
        <v>272</v>
      </c>
      <c r="C213" s="47" t="s">
        <v>2690</v>
      </c>
      <c r="D213" s="39">
        <v>12</v>
      </c>
      <c r="E213" s="39">
        <v>21264</v>
      </c>
      <c r="F213" s="39">
        <v>21264</v>
      </c>
      <c r="G213" s="39">
        <v>606095.58530999999</v>
      </c>
      <c r="H213" s="39">
        <v>1772</v>
      </c>
      <c r="I213" s="48">
        <v>5.4224733164925576</v>
      </c>
      <c r="J213" s="40">
        <v>121.98947736513914</v>
      </c>
      <c r="K213" s="40">
        <v>-1.0639670058465607</v>
      </c>
      <c r="L213" s="49">
        <v>21.654957691830507</v>
      </c>
      <c r="M213" s="50">
        <v>1</v>
      </c>
      <c r="N213" s="51"/>
      <c r="O213" s="37"/>
    </row>
    <row r="214" spans="2:15" ht="15" customHeight="1">
      <c r="B214" s="47" t="s">
        <v>273</v>
      </c>
      <c r="C214" s="47" t="s">
        <v>2691</v>
      </c>
      <c r="D214" s="39">
        <v>2</v>
      </c>
      <c r="E214" s="39">
        <v>512</v>
      </c>
      <c r="F214" s="39">
        <v>512</v>
      </c>
      <c r="G214" s="39">
        <v>6856.2039999999997</v>
      </c>
      <c r="H214" s="39">
        <v>256</v>
      </c>
      <c r="I214" s="48">
        <v>8.5501859124144524</v>
      </c>
      <c r="J214" s="40">
        <v>-168.91188612532531</v>
      </c>
      <c r="K214" s="40">
        <v>1.941028082011562</v>
      </c>
      <c r="L214" s="49">
        <v>-77.731482485060255</v>
      </c>
      <c r="M214" s="50">
        <v>1</v>
      </c>
      <c r="N214" s="51"/>
      <c r="O214" s="37"/>
    </row>
    <row r="215" spans="2:15" ht="15" customHeight="1">
      <c r="B215" s="47" t="s">
        <v>274</v>
      </c>
      <c r="C215" s="47" t="s">
        <v>2692</v>
      </c>
      <c r="D215" s="39">
        <v>10</v>
      </c>
      <c r="E215" s="39">
        <v>11814</v>
      </c>
      <c r="F215" s="39">
        <v>11814</v>
      </c>
      <c r="G215" s="39">
        <v>405454.05207999999</v>
      </c>
      <c r="H215" s="39">
        <v>1181.4000000000001</v>
      </c>
      <c r="I215" s="48">
        <v>3.6140608085661285</v>
      </c>
      <c r="J215" s="40">
        <v>113.71086638470673</v>
      </c>
      <c r="K215" s="40">
        <v>-6.4484034360273901</v>
      </c>
      <c r="L215" s="49">
        <v>12.09213801292589</v>
      </c>
      <c r="M215" s="50">
        <v>1</v>
      </c>
      <c r="N215" s="51"/>
      <c r="O215" s="37"/>
    </row>
    <row r="216" spans="2:15" ht="15" customHeight="1">
      <c r="B216" s="47" t="s">
        <v>275</v>
      </c>
      <c r="C216" s="47" t="s">
        <v>2693</v>
      </c>
      <c r="D216" s="39">
        <v>14</v>
      </c>
      <c r="E216" s="39">
        <v>26050</v>
      </c>
      <c r="F216" s="39">
        <v>26050</v>
      </c>
      <c r="G216" s="39">
        <v>497478.81685</v>
      </c>
      <c r="H216" s="39">
        <v>1860.7142857142858</v>
      </c>
      <c r="I216" s="48">
        <v>8.2515962139104424</v>
      </c>
      <c r="J216" s="40">
        <v>169.19660527009353</v>
      </c>
      <c r="K216" s="40">
        <v>-8.1769867381893953</v>
      </c>
      <c r="L216" s="49">
        <v>-15.099011587390571</v>
      </c>
      <c r="M216" s="50">
        <v>1</v>
      </c>
      <c r="N216" s="51"/>
      <c r="O216" s="37"/>
    </row>
    <row r="217" spans="2:15" ht="15" customHeight="1">
      <c r="B217" s="47" t="s">
        <v>276</v>
      </c>
      <c r="C217" s="47" t="s">
        <v>2694</v>
      </c>
      <c r="D217" s="39">
        <v>13</v>
      </c>
      <c r="E217" s="39">
        <v>9238</v>
      </c>
      <c r="F217" s="39">
        <v>9238</v>
      </c>
      <c r="G217" s="39">
        <v>1321397.0385</v>
      </c>
      <c r="H217" s="39">
        <v>710.61538461538464</v>
      </c>
      <c r="I217" s="48">
        <v>17.505428712296396</v>
      </c>
      <c r="J217" s="40">
        <v>174.44583484153083</v>
      </c>
      <c r="K217" s="40">
        <v>-7.8899797903406599</v>
      </c>
      <c r="L217" s="49">
        <v>15.456187578645007</v>
      </c>
      <c r="M217" s="50">
        <v>1</v>
      </c>
      <c r="N217" s="51"/>
      <c r="O217" s="37"/>
    </row>
    <row r="218" spans="2:15" ht="15" customHeight="1">
      <c r="B218" s="47" t="s">
        <v>277</v>
      </c>
      <c r="C218" s="47" t="s">
        <v>2695</v>
      </c>
      <c r="D218" s="39">
        <v>26</v>
      </c>
      <c r="E218" s="39">
        <v>32874</v>
      </c>
      <c r="F218" s="39">
        <v>32874</v>
      </c>
      <c r="G218" s="39">
        <v>1474351.3996399997</v>
      </c>
      <c r="H218" s="39">
        <v>1264.3846153846155</v>
      </c>
      <c r="I218" s="48">
        <v>2.4551897396492648</v>
      </c>
      <c r="J218" s="40">
        <v>83.565086585697287</v>
      </c>
      <c r="K218" s="40">
        <v>-0.55055413080172044</v>
      </c>
      <c r="L218" s="49">
        <v>-8.1593972708592075E-2</v>
      </c>
      <c r="M218" s="50">
        <v>1</v>
      </c>
      <c r="N218" s="51"/>
      <c r="O218" s="37"/>
    </row>
    <row r="219" spans="2:15" ht="15" customHeight="1">
      <c r="B219" s="47" t="s">
        <v>278</v>
      </c>
      <c r="C219" s="47" t="s">
        <v>2696</v>
      </c>
      <c r="D219" s="39">
        <v>26</v>
      </c>
      <c r="E219" s="39">
        <v>134104</v>
      </c>
      <c r="F219" s="39">
        <v>134104</v>
      </c>
      <c r="G219" s="39">
        <v>5964198.8488399992</v>
      </c>
      <c r="H219" s="39">
        <v>5157.8461538461543</v>
      </c>
      <c r="I219" s="48">
        <v>4.2587410889911457</v>
      </c>
      <c r="J219" s="40">
        <v>-198.15380245128728</v>
      </c>
      <c r="K219" s="40">
        <v>-4.0451958846659553</v>
      </c>
      <c r="L219" s="49">
        <v>10.485066760580047</v>
      </c>
      <c r="M219" s="50">
        <v>1</v>
      </c>
      <c r="N219" s="51"/>
      <c r="O219" s="37"/>
    </row>
    <row r="220" spans="2:15" ht="15" customHeight="1">
      <c r="B220" s="47" t="s">
        <v>279</v>
      </c>
      <c r="C220" s="47" t="s">
        <v>2697</v>
      </c>
      <c r="D220" s="39">
        <v>27</v>
      </c>
      <c r="E220" s="39">
        <v>53189</v>
      </c>
      <c r="F220" s="39">
        <v>52721</v>
      </c>
      <c r="G220" s="39">
        <v>386653.12132500001</v>
      </c>
      <c r="H220" s="39">
        <v>1969.962962962963</v>
      </c>
      <c r="I220" s="48">
        <v>13.652421691211405</v>
      </c>
      <c r="J220" s="40">
        <v>153.37233587012818</v>
      </c>
      <c r="K220" s="40">
        <v>-8.6741430044055772</v>
      </c>
      <c r="L220" s="49">
        <v>-25.341681499364313</v>
      </c>
      <c r="M220" s="50">
        <v>0.99120118821560854</v>
      </c>
      <c r="N220" s="51"/>
      <c r="O220" s="37"/>
    </row>
    <row r="221" spans="2:15" ht="15" customHeight="1">
      <c r="B221" s="47" t="s">
        <v>280</v>
      </c>
      <c r="C221" s="47" t="s">
        <v>2698</v>
      </c>
      <c r="D221" s="39">
        <v>3</v>
      </c>
      <c r="E221" s="39">
        <v>3708</v>
      </c>
      <c r="F221" s="39">
        <v>3708</v>
      </c>
      <c r="G221" s="39">
        <v>26495.816790000001</v>
      </c>
      <c r="H221" s="39">
        <v>1236</v>
      </c>
      <c r="I221" s="48">
        <v>17.558167375457753</v>
      </c>
      <c r="J221" s="40">
        <v>-488.56742761173723</v>
      </c>
      <c r="K221" s="40">
        <v>-25.822064672564487</v>
      </c>
      <c r="L221" s="49">
        <v>-0.82798813412990679</v>
      </c>
      <c r="M221" s="50">
        <v>1</v>
      </c>
      <c r="N221" s="51"/>
      <c r="O221" s="37"/>
    </row>
    <row r="222" spans="2:15" ht="15" customHeight="1">
      <c r="B222" s="47" t="s">
        <v>281</v>
      </c>
      <c r="C222" s="47" t="s">
        <v>2699</v>
      </c>
      <c r="D222" s="39">
        <v>12</v>
      </c>
      <c r="E222" s="39">
        <v>9301</v>
      </c>
      <c r="F222" s="39">
        <v>9267</v>
      </c>
      <c r="G222" s="39">
        <v>228881.90803000002</v>
      </c>
      <c r="H222" s="39">
        <v>775.08333333333337</v>
      </c>
      <c r="I222" s="48">
        <v>4.2070602957348182</v>
      </c>
      <c r="J222" s="40">
        <v>-180.92473822688623</v>
      </c>
      <c r="K222" s="40">
        <v>-2.5449389117184036</v>
      </c>
      <c r="L222" s="49">
        <v>-15.216907041309236</v>
      </c>
      <c r="M222" s="50">
        <v>0.99634447908827006</v>
      </c>
      <c r="N222" s="51"/>
      <c r="O222" s="37"/>
    </row>
    <row r="223" spans="2:15" ht="15" customHeight="1">
      <c r="B223" s="47" t="s">
        <v>282</v>
      </c>
      <c r="C223" s="47" t="s">
        <v>2700</v>
      </c>
      <c r="D223" s="39">
        <v>3</v>
      </c>
      <c r="E223" s="39">
        <v>6799</v>
      </c>
      <c r="F223" s="39">
        <v>6799</v>
      </c>
      <c r="G223" s="39">
        <v>94780.665399999998</v>
      </c>
      <c r="H223" s="39">
        <v>2266.3333333333335</v>
      </c>
      <c r="I223" s="48">
        <v>52.871185959999991</v>
      </c>
      <c r="J223" s="40">
        <v>-6.8854349223422933</v>
      </c>
      <c r="K223" s="40">
        <v>14.159569399419937</v>
      </c>
      <c r="L223" s="49">
        <v>-120.20051593330551</v>
      </c>
      <c r="M223" s="50">
        <v>1</v>
      </c>
      <c r="N223" s="51"/>
      <c r="O223" s="37"/>
    </row>
    <row r="224" spans="2:15" ht="15" customHeight="1">
      <c r="B224" s="47" t="s">
        <v>283</v>
      </c>
      <c r="C224" s="47" t="s">
        <v>2701</v>
      </c>
      <c r="D224" s="39">
        <v>15</v>
      </c>
      <c r="E224" s="39">
        <v>5831</v>
      </c>
      <c r="F224" s="39">
        <v>5831</v>
      </c>
      <c r="G224" s="39">
        <v>41809.817223999999</v>
      </c>
      <c r="H224" s="39">
        <v>388.73333333333335</v>
      </c>
      <c r="I224" s="48">
        <v>46.266892750984638</v>
      </c>
      <c r="J224" s="40">
        <v>-51.076289807474922</v>
      </c>
      <c r="K224" s="40">
        <v>-0.11325622599353884</v>
      </c>
      <c r="L224" s="49">
        <v>-118.25111503995943</v>
      </c>
      <c r="M224" s="50">
        <v>1</v>
      </c>
      <c r="N224" s="51"/>
      <c r="O224" s="37"/>
    </row>
    <row r="225" spans="2:15" ht="15" customHeight="1">
      <c r="B225" s="47" t="s">
        <v>284</v>
      </c>
      <c r="C225" s="47" t="s">
        <v>2702</v>
      </c>
      <c r="D225" s="39">
        <v>15</v>
      </c>
      <c r="E225" s="39">
        <v>241793</v>
      </c>
      <c r="F225" s="39">
        <v>241793</v>
      </c>
      <c r="G225" s="39">
        <v>1656342.6038739998</v>
      </c>
      <c r="H225" s="39">
        <v>16119.533333333333</v>
      </c>
      <c r="I225" s="48">
        <v>14.579301255663653</v>
      </c>
      <c r="J225" s="40">
        <v>171.43031892400452</v>
      </c>
      <c r="K225" s="40">
        <v>-3.8350817975587552</v>
      </c>
      <c r="L225" s="49">
        <v>11.469064918244733</v>
      </c>
      <c r="M225" s="50">
        <v>1</v>
      </c>
      <c r="N225" s="51"/>
      <c r="O225" s="37"/>
    </row>
    <row r="226" spans="2:15" ht="15" customHeight="1">
      <c r="B226" s="47" t="s">
        <v>285</v>
      </c>
      <c r="C226" s="47" t="s">
        <v>2703</v>
      </c>
      <c r="D226" s="39">
        <v>1</v>
      </c>
      <c r="E226" s="39">
        <v>246</v>
      </c>
      <c r="F226" s="39">
        <v>246</v>
      </c>
      <c r="G226" s="39">
        <v>9059.7199799999999</v>
      </c>
      <c r="H226" s="39">
        <v>246</v>
      </c>
      <c r="I226" s="48">
        <v>53.848329790000001</v>
      </c>
      <c r="J226" s="40">
        <v>-2296.54</v>
      </c>
      <c r="K226" s="40">
        <v>1.8699999999999999</v>
      </c>
      <c r="L226" s="49">
        <v>-89.899999999999991</v>
      </c>
      <c r="M226" s="50">
        <v>1</v>
      </c>
      <c r="N226" s="51"/>
      <c r="O226" s="37"/>
    </row>
    <row r="227" spans="2:15" ht="15" customHeight="1">
      <c r="B227" s="47" t="s">
        <v>286</v>
      </c>
      <c r="C227" s="47" t="s">
        <v>2704</v>
      </c>
      <c r="D227" s="39">
        <v>12</v>
      </c>
      <c r="E227" s="39">
        <v>31436</v>
      </c>
      <c r="F227" s="39">
        <v>31436</v>
      </c>
      <c r="G227" s="39">
        <v>1110849.6622899999</v>
      </c>
      <c r="H227" s="39">
        <v>2619.6666666666665</v>
      </c>
      <c r="I227" s="48">
        <v>2.9588541704450422</v>
      </c>
      <c r="J227" s="40">
        <v>123.0828263902434</v>
      </c>
      <c r="K227" s="40">
        <v>-2.6675151966426216</v>
      </c>
      <c r="L227" s="49">
        <v>-4.7575680125170754</v>
      </c>
      <c r="M227" s="50">
        <v>1</v>
      </c>
      <c r="N227" s="51"/>
      <c r="O227" s="37"/>
    </row>
    <row r="228" spans="2:15" ht="15" customHeight="1">
      <c r="B228" s="47" t="s">
        <v>287</v>
      </c>
      <c r="C228" s="47" t="s">
        <v>2705</v>
      </c>
      <c r="D228" s="39">
        <v>2</v>
      </c>
      <c r="E228" s="39">
        <v>5160</v>
      </c>
      <c r="F228" s="39">
        <v>5160</v>
      </c>
      <c r="G228" s="39">
        <v>34056.050000000003</v>
      </c>
      <c r="H228" s="39">
        <v>2580</v>
      </c>
      <c r="I228" s="48">
        <v>14.831191070000001</v>
      </c>
      <c r="J228" s="40">
        <v>149.23552075181945</v>
      </c>
      <c r="K228" s="40">
        <v>-7.5799902954100657</v>
      </c>
      <c r="L228" s="49">
        <v>15.115316955430828</v>
      </c>
      <c r="M228" s="50">
        <v>1</v>
      </c>
      <c r="N228" s="51"/>
      <c r="O228" s="37"/>
    </row>
    <row r="229" spans="2:15" ht="15" customHeight="1">
      <c r="B229" s="47" t="s">
        <v>288</v>
      </c>
      <c r="C229" s="47" t="s">
        <v>2706</v>
      </c>
      <c r="D229" s="39">
        <v>33</v>
      </c>
      <c r="E229" s="39">
        <v>9758</v>
      </c>
      <c r="F229" s="39">
        <v>9758</v>
      </c>
      <c r="G229" s="39">
        <v>131953.32820999998</v>
      </c>
      <c r="H229" s="39">
        <v>295.69696969696969</v>
      </c>
      <c r="I229" s="48">
        <v>24.847142592665975</v>
      </c>
      <c r="J229" s="40">
        <v>-430.54060937429711</v>
      </c>
      <c r="K229" s="40">
        <v>-14.099865233792579</v>
      </c>
      <c r="L229" s="49">
        <v>3.0657567028305071</v>
      </c>
      <c r="M229" s="50">
        <v>1</v>
      </c>
      <c r="N229" s="51"/>
      <c r="O229" s="37"/>
    </row>
    <row r="230" spans="2:15" ht="15" customHeight="1">
      <c r="B230" s="47" t="s">
        <v>289</v>
      </c>
      <c r="C230" s="47" t="s">
        <v>2707</v>
      </c>
      <c r="D230" s="39">
        <v>30</v>
      </c>
      <c r="E230" s="39">
        <v>304563</v>
      </c>
      <c r="F230" s="39">
        <v>229885</v>
      </c>
      <c r="G230" s="39">
        <v>7315923.0504799988</v>
      </c>
      <c r="H230" s="39">
        <v>10152.1</v>
      </c>
      <c r="I230" s="48">
        <v>3.7528287391718949</v>
      </c>
      <c r="J230" s="40">
        <v>83.774767517180564</v>
      </c>
      <c r="K230" s="40">
        <v>-2.9564996339776815</v>
      </c>
      <c r="L230" s="49">
        <v>-11.698953959790911</v>
      </c>
      <c r="M230" s="50">
        <v>0.75480278300384485</v>
      </c>
      <c r="N230" s="51"/>
      <c r="O230" s="37"/>
    </row>
    <row r="231" spans="2:15" ht="15" customHeight="1">
      <c r="B231" s="47" t="s">
        <v>290</v>
      </c>
      <c r="C231" s="47" t="s">
        <v>2708</v>
      </c>
      <c r="D231" s="39">
        <v>16</v>
      </c>
      <c r="E231" s="39">
        <v>27358</v>
      </c>
      <c r="F231" s="39">
        <v>27223</v>
      </c>
      <c r="G231" s="39">
        <v>1271387.9502899998</v>
      </c>
      <c r="H231" s="39">
        <v>1709.875</v>
      </c>
      <c r="I231" s="48">
        <v>5.9985148151468959</v>
      </c>
      <c r="J231" s="40">
        <v>-126.42283046805639</v>
      </c>
      <c r="K231" s="40">
        <v>-2.9265346074725689</v>
      </c>
      <c r="L231" s="49">
        <v>-13.148992155807825</v>
      </c>
      <c r="M231" s="50">
        <v>0.99506542875941228</v>
      </c>
      <c r="N231" s="51"/>
      <c r="O231" s="37"/>
    </row>
    <row r="232" spans="2:15" ht="15" customHeight="1">
      <c r="B232" s="47" t="s">
        <v>291</v>
      </c>
      <c r="C232" s="47" t="s">
        <v>2709</v>
      </c>
      <c r="D232" s="39">
        <v>6</v>
      </c>
      <c r="E232" s="39">
        <v>9324</v>
      </c>
      <c r="F232" s="39">
        <v>8532</v>
      </c>
      <c r="G232" s="39">
        <v>191800.57200999997</v>
      </c>
      <c r="H232" s="39">
        <v>1554</v>
      </c>
      <c r="I232" s="48">
        <v>22.40771606176455</v>
      </c>
      <c r="J232" s="40">
        <v>-496.24175608818922</v>
      </c>
      <c r="K232" s="40">
        <v>8.5038328539357106</v>
      </c>
      <c r="L232" s="49">
        <v>22.11273926454334</v>
      </c>
      <c r="M232" s="50">
        <v>0.91505791505791501</v>
      </c>
      <c r="N232" s="51"/>
      <c r="O232" s="37"/>
    </row>
    <row r="233" spans="2:15" ht="15" customHeight="1">
      <c r="B233" s="47" t="s">
        <v>292</v>
      </c>
      <c r="C233" s="47" t="s">
        <v>2710</v>
      </c>
      <c r="D233" s="39">
        <v>40</v>
      </c>
      <c r="E233" s="39">
        <v>84955</v>
      </c>
      <c r="F233" s="39">
        <v>76213</v>
      </c>
      <c r="G233" s="39">
        <v>3528669.7251799991</v>
      </c>
      <c r="H233" s="39">
        <v>2123.875</v>
      </c>
      <c r="I233" s="48">
        <v>2.392399837729263</v>
      </c>
      <c r="J233" s="40">
        <v>38.823384273089694</v>
      </c>
      <c r="K233" s="40">
        <v>-1.7545452057952755</v>
      </c>
      <c r="L233" s="49">
        <v>4.7256207783263395</v>
      </c>
      <c r="M233" s="50">
        <v>0.89709846389264902</v>
      </c>
      <c r="N233" s="51"/>
      <c r="O233" s="37"/>
    </row>
    <row r="234" spans="2:15" ht="15" customHeight="1">
      <c r="B234" s="47" t="s">
        <v>293</v>
      </c>
      <c r="C234" s="47" t="s">
        <v>2711</v>
      </c>
      <c r="D234" s="39">
        <v>31</v>
      </c>
      <c r="E234" s="39">
        <v>4607</v>
      </c>
      <c r="F234" s="39">
        <v>4607</v>
      </c>
      <c r="G234" s="39">
        <v>14979.499978</v>
      </c>
      <c r="H234" s="39">
        <v>148.61290322580646</v>
      </c>
      <c r="I234" s="48">
        <v>31.246556397085445</v>
      </c>
      <c r="J234" s="40">
        <v>580.25656396686702</v>
      </c>
      <c r="K234" s="40">
        <v>-4.7980752121531163</v>
      </c>
      <c r="L234" s="49">
        <v>59.575627946262159</v>
      </c>
      <c r="M234" s="50">
        <v>1</v>
      </c>
      <c r="N234" s="51"/>
      <c r="O234" s="37"/>
    </row>
    <row r="235" spans="2:15" ht="15" customHeight="1">
      <c r="B235" s="47" t="s">
        <v>294</v>
      </c>
      <c r="C235" s="47" t="s">
        <v>2712</v>
      </c>
      <c r="D235" s="39">
        <v>3</v>
      </c>
      <c r="E235" s="39">
        <v>650</v>
      </c>
      <c r="F235" s="39">
        <v>650</v>
      </c>
      <c r="G235" s="39">
        <v>21302.026279999998</v>
      </c>
      <c r="H235" s="39">
        <v>216.66666666666666</v>
      </c>
      <c r="I235" s="48">
        <v>13.730352731626182</v>
      </c>
      <c r="J235" s="40">
        <v>-11.193335068254363</v>
      </c>
      <c r="K235" s="40">
        <v>-1.7090165373131818</v>
      </c>
      <c r="L235" s="49">
        <v>-19.98045348193045</v>
      </c>
      <c r="M235" s="50">
        <v>1</v>
      </c>
      <c r="N235" s="51"/>
      <c r="O235" s="37"/>
    </row>
    <row r="236" spans="2:15" ht="15" customHeight="1">
      <c r="B236" s="47" t="s">
        <v>295</v>
      </c>
      <c r="C236" s="47" t="s">
        <v>2713</v>
      </c>
      <c r="D236" s="39">
        <v>11</v>
      </c>
      <c r="E236" s="39">
        <v>6990</v>
      </c>
      <c r="F236" s="39">
        <v>6990</v>
      </c>
      <c r="G236" s="39">
        <v>61612.909545000002</v>
      </c>
      <c r="H236" s="39">
        <v>635.4545454545455</v>
      </c>
      <c r="I236" s="48">
        <v>19.062645327706296</v>
      </c>
      <c r="J236" s="40">
        <v>118.9363649468997</v>
      </c>
      <c r="K236" s="40">
        <v>-4.9157562073292604</v>
      </c>
      <c r="L236" s="49">
        <v>31.338797809499383</v>
      </c>
      <c r="M236" s="50">
        <v>1</v>
      </c>
      <c r="N236" s="51"/>
      <c r="O236" s="37"/>
    </row>
    <row r="237" spans="2:15" ht="15" customHeight="1">
      <c r="B237" s="47" t="s">
        <v>296</v>
      </c>
      <c r="C237" s="47" t="s">
        <v>2714</v>
      </c>
      <c r="D237" s="39">
        <v>2</v>
      </c>
      <c r="E237" s="39">
        <v>414</v>
      </c>
      <c r="F237" s="39">
        <v>414</v>
      </c>
      <c r="G237" s="39">
        <v>26423.679</v>
      </c>
      <c r="H237" s="39">
        <v>207</v>
      </c>
      <c r="I237" s="48">
        <v>43.756454409999996</v>
      </c>
      <c r="J237" s="40">
        <v>33.578708262010004</v>
      </c>
      <c r="K237" s="40">
        <v>-17.818895251868597</v>
      </c>
      <c r="L237" s="49">
        <v>24.577976672362695</v>
      </c>
      <c r="M237" s="50">
        <v>1</v>
      </c>
      <c r="N237" s="51"/>
      <c r="O237" s="37"/>
    </row>
    <row r="238" spans="2:15" ht="15" customHeight="1">
      <c r="B238" s="47" t="s">
        <v>297</v>
      </c>
      <c r="C238" s="47" t="s">
        <v>2715</v>
      </c>
      <c r="D238" s="39">
        <v>19</v>
      </c>
      <c r="E238" s="39">
        <v>2869</v>
      </c>
      <c r="F238" s="39">
        <v>2869</v>
      </c>
      <c r="G238" s="39">
        <v>626480.44800000009</v>
      </c>
      <c r="H238" s="39">
        <v>151</v>
      </c>
      <c r="I238" s="48">
        <v>8.1068124272266449</v>
      </c>
      <c r="J238" s="40">
        <v>69.27136990122635</v>
      </c>
      <c r="K238" s="40">
        <v>-3.1833391429687521</v>
      </c>
      <c r="L238" s="49">
        <v>-6.9793431149187271</v>
      </c>
      <c r="M238" s="50">
        <v>1</v>
      </c>
      <c r="N238" s="51"/>
      <c r="O238" s="37"/>
    </row>
    <row r="239" spans="2:15" ht="15" customHeight="1">
      <c r="B239" s="47" t="s">
        <v>298</v>
      </c>
      <c r="C239" s="47" t="s">
        <v>2716</v>
      </c>
      <c r="D239" s="39">
        <v>11</v>
      </c>
      <c r="E239" s="39">
        <v>62392</v>
      </c>
      <c r="F239" s="39">
        <v>41931</v>
      </c>
      <c r="G239" s="39">
        <v>423725.874235</v>
      </c>
      <c r="H239" s="39">
        <v>5672</v>
      </c>
      <c r="I239" s="48">
        <v>9.9987657130475451</v>
      </c>
      <c r="J239" s="40">
        <v>77.582065773322768</v>
      </c>
      <c r="K239" s="40">
        <v>0.21211110804874725</v>
      </c>
      <c r="L239" s="49">
        <v>-3.6844961998651828</v>
      </c>
      <c r="M239" s="50">
        <v>0.67205731504038979</v>
      </c>
      <c r="N239" s="51"/>
      <c r="O239" s="37"/>
    </row>
    <row r="240" spans="2:15" ht="15" customHeight="1">
      <c r="B240" s="47" t="s">
        <v>299</v>
      </c>
      <c r="C240" s="47" t="s">
        <v>2717</v>
      </c>
      <c r="D240" s="39">
        <v>2</v>
      </c>
      <c r="E240" s="39">
        <v>276</v>
      </c>
      <c r="F240" s="39">
        <v>276</v>
      </c>
      <c r="G240" s="39">
        <v>17446.698240000002</v>
      </c>
      <c r="H240" s="39">
        <v>138</v>
      </c>
      <c r="I240" s="48">
        <v>26.791674879999995</v>
      </c>
      <c r="J240" s="40">
        <v>-16.267902382978335</v>
      </c>
      <c r="K240" s="40">
        <v>9.0231425244161265E-2</v>
      </c>
      <c r="L240" s="49">
        <v>-16.267902382978335</v>
      </c>
      <c r="M240" s="50">
        <v>1</v>
      </c>
      <c r="N240" s="51"/>
      <c r="O240" s="37"/>
    </row>
    <row r="241" spans="2:15" ht="15" customHeight="1">
      <c r="B241" s="47" t="s">
        <v>300</v>
      </c>
      <c r="C241" s="47" t="s">
        <v>2718</v>
      </c>
      <c r="D241" s="39">
        <v>33</v>
      </c>
      <c r="E241" s="39">
        <v>82983</v>
      </c>
      <c r="F241" s="39">
        <v>82430</v>
      </c>
      <c r="G241" s="39">
        <v>13633700.839099998</v>
      </c>
      <c r="H241" s="39">
        <v>2514.6363636363635</v>
      </c>
      <c r="I241" s="48">
        <v>6.0441415525911308</v>
      </c>
      <c r="J241" s="40">
        <v>93.146854805005802</v>
      </c>
      <c r="K241" s="40">
        <v>-4.3399721035890773</v>
      </c>
      <c r="L241" s="49">
        <v>0.30802639692145356</v>
      </c>
      <c r="M241" s="50">
        <v>0.99333598447874871</v>
      </c>
      <c r="N241" s="51"/>
      <c r="O241" s="37"/>
    </row>
    <row r="242" spans="2:15" ht="15" customHeight="1">
      <c r="B242" s="47" t="s">
        <v>301</v>
      </c>
      <c r="C242" s="47" t="s">
        <v>2719</v>
      </c>
      <c r="D242" s="39">
        <v>38</v>
      </c>
      <c r="E242" s="39">
        <v>13144</v>
      </c>
      <c r="F242" s="39">
        <v>13144</v>
      </c>
      <c r="G242" s="39">
        <v>202284.17970999997</v>
      </c>
      <c r="H242" s="39">
        <v>345.89473684210526</v>
      </c>
      <c r="I242" s="48">
        <v>25.424969273190218</v>
      </c>
      <c r="J242" s="40">
        <v>149.98721222246337</v>
      </c>
      <c r="K242" s="40">
        <v>-9.1891357917794121</v>
      </c>
      <c r="L242" s="49">
        <v>-16.492390826261808</v>
      </c>
      <c r="M242" s="50">
        <v>1</v>
      </c>
      <c r="N242" s="51"/>
      <c r="O242" s="37"/>
    </row>
    <row r="243" spans="2:15" ht="15" customHeight="1">
      <c r="B243" s="47" t="s">
        <v>302</v>
      </c>
      <c r="C243" s="47" t="s">
        <v>2720</v>
      </c>
      <c r="D243" s="39">
        <v>10</v>
      </c>
      <c r="E243" s="39">
        <v>5718</v>
      </c>
      <c r="F243" s="39">
        <v>5718</v>
      </c>
      <c r="G243" s="39">
        <v>271323.26341000001</v>
      </c>
      <c r="H243" s="39">
        <v>571.79999999999995</v>
      </c>
      <c r="I243" s="48">
        <v>6.1160654790648508</v>
      </c>
      <c r="J243" s="40">
        <v>-30.992045032929823</v>
      </c>
      <c r="K243" s="40">
        <v>-3.7839069938971583</v>
      </c>
      <c r="L243" s="49">
        <v>-2.8359681662878762</v>
      </c>
      <c r="M243" s="50">
        <v>1</v>
      </c>
      <c r="N243" s="51"/>
      <c r="O243" s="37"/>
    </row>
    <row r="244" spans="2:15" ht="15" customHeight="1">
      <c r="B244" s="47" t="s">
        <v>303</v>
      </c>
      <c r="C244" s="47" t="s">
        <v>2721</v>
      </c>
      <c r="D244" s="39">
        <v>39</v>
      </c>
      <c r="E244" s="39">
        <v>15348</v>
      </c>
      <c r="F244" s="39">
        <v>15348</v>
      </c>
      <c r="G244" s="39">
        <v>649401.98153000022</v>
      </c>
      <c r="H244" s="39">
        <v>393.53846153846155</v>
      </c>
      <c r="I244" s="48">
        <v>12.181083428827664</v>
      </c>
      <c r="J244" s="40">
        <v>66.512878746244851</v>
      </c>
      <c r="K244" s="40">
        <v>-7.1399224630425655</v>
      </c>
      <c r="L244" s="49">
        <v>-13.35477240748927</v>
      </c>
      <c r="M244" s="50">
        <v>1</v>
      </c>
      <c r="N244" s="51"/>
      <c r="O244" s="37"/>
    </row>
    <row r="245" spans="2:15" ht="15" customHeight="1">
      <c r="B245" s="47" t="s">
        <v>304</v>
      </c>
      <c r="C245" s="47" t="s">
        <v>2722</v>
      </c>
      <c r="D245" s="39">
        <v>2</v>
      </c>
      <c r="E245" s="39">
        <v>8708</v>
      </c>
      <c r="F245" s="39">
        <v>8708</v>
      </c>
      <c r="G245" s="39">
        <v>79320.481253999998</v>
      </c>
      <c r="H245" s="39">
        <v>4354</v>
      </c>
      <c r="I245" s="48">
        <v>27.298512150000001</v>
      </c>
      <c r="J245" s="40">
        <v>77.013800432773905</v>
      </c>
      <c r="K245" s="40">
        <v>6.6210168391989681</v>
      </c>
      <c r="L245" s="49">
        <v>-42.746608628414414</v>
      </c>
      <c r="M245" s="50">
        <v>1</v>
      </c>
      <c r="N245" s="51"/>
      <c r="O245" s="37"/>
    </row>
    <row r="246" spans="2:15" ht="15" customHeight="1">
      <c r="B246" s="47" t="s">
        <v>305</v>
      </c>
      <c r="C246" s="47" t="s">
        <v>2723</v>
      </c>
      <c r="D246" s="39">
        <v>1</v>
      </c>
      <c r="E246" s="39">
        <v>46</v>
      </c>
      <c r="F246" s="39">
        <v>46</v>
      </c>
      <c r="G246" s="39">
        <v>778.78</v>
      </c>
      <c r="H246" s="39">
        <v>46</v>
      </c>
      <c r="I246" s="48">
        <v>101.48942617</v>
      </c>
      <c r="J246" s="40">
        <v>93.61999999999999</v>
      </c>
      <c r="K246" s="40">
        <v>-8.8699999999999992</v>
      </c>
      <c r="L246" s="49">
        <v>-11.83</v>
      </c>
      <c r="M246" s="50">
        <v>1</v>
      </c>
      <c r="N246" s="51"/>
      <c r="O246" s="37"/>
    </row>
    <row r="247" spans="2:15" ht="15" customHeight="1">
      <c r="B247" s="47" t="s">
        <v>306</v>
      </c>
      <c r="C247" s="47" t="s">
        <v>2724</v>
      </c>
      <c r="D247" s="39">
        <v>16</v>
      </c>
      <c r="E247" s="39">
        <v>30657</v>
      </c>
      <c r="F247" s="39">
        <v>29990</v>
      </c>
      <c r="G247" s="39">
        <v>1078277.2768699997</v>
      </c>
      <c r="H247" s="39">
        <v>1916.0625</v>
      </c>
      <c r="I247" s="48">
        <v>3.36079283588069</v>
      </c>
      <c r="J247" s="40">
        <v>123.12148198815363</v>
      </c>
      <c r="K247" s="40">
        <v>-0.94064160588407097</v>
      </c>
      <c r="L247" s="49">
        <v>-2.9967538449386963</v>
      </c>
      <c r="M247" s="50">
        <v>0.97824314185993411</v>
      </c>
      <c r="N247" s="51"/>
      <c r="O247" s="37"/>
    </row>
    <row r="248" spans="2:15" ht="15" customHeight="1">
      <c r="B248" s="47" t="s">
        <v>307</v>
      </c>
      <c r="C248" s="47" t="s">
        <v>2725</v>
      </c>
      <c r="D248" s="39">
        <v>18</v>
      </c>
      <c r="E248" s="39">
        <v>21856</v>
      </c>
      <c r="F248" s="39">
        <v>20738</v>
      </c>
      <c r="G248" s="39">
        <v>796631.20973</v>
      </c>
      <c r="H248" s="39">
        <v>1214.2222222222222</v>
      </c>
      <c r="I248" s="48">
        <v>5.4186374864142435</v>
      </c>
      <c r="J248" s="40">
        <v>111.82765071392454</v>
      </c>
      <c r="K248" s="40">
        <v>-8.2717033299563543</v>
      </c>
      <c r="L248" s="49">
        <v>6.5169996445947556</v>
      </c>
      <c r="M248" s="50">
        <v>0.94884699853587118</v>
      </c>
      <c r="N248" s="51"/>
      <c r="O248" s="37"/>
    </row>
    <row r="249" spans="2:15" ht="15" customHeight="1">
      <c r="B249" s="47" t="s">
        <v>308</v>
      </c>
      <c r="C249" s="47" t="s">
        <v>2726</v>
      </c>
      <c r="D249" s="39">
        <v>16</v>
      </c>
      <c r="E249" s="39">
        <v>22293</v>
      </c>
      <c r="F249" s="39">
        <v>16497</v>
      </c>
      <c r="G249" s="39">
        <v>227406.19273000001</v>
      </c>
      <c r="H249" s="39">
        <v>1393.3125</v>
      </c>
      <c r="I249" s="48">
        <v>40.92679458386705</v>
      </c>
      <c r="J249" s="40">
        <v>-53.976594552508431</v>
      </c>
      <c r="K249" s="40">
        <v>-5.0649000781927818</v>
      </c>
      <c r="L249" s="49">
        <v>17.608451446439634</v>
      </c>
      <c r="M249" s="50">
        <v>0.74000807428340731</v>
      </c>
      <c r="N249" s="51"/>
      <c r="O249" s="37"/>
    </row>
    <row r="250" spans="2:15" ht="15" customHeight="1">
      <c r="B250" s="47" t="s">
        <v>309</v>
      </c>
      <c r="C250" s="47" t="s">
        <v>2727</v>
      </c>
      <c r="D250" s="39">
        <v>2</v>
      </c>
      <c r="E250" s="39">
        <v>3196</v>
      </c>
      <c r="F250" s="39">
        <v>3196</v>
      </c>
      <c r="G250" s="39">
        <v>210040.43023999999</v>
      </c>
      <c r="H250" s="39">
        <v>1598</v>
      </c>
      <c r="I250" s="48">
        <v>20.829686280000001</v>
      </c>
      <c r="J250" s="40">
        <v>-15.213668761054807</v>
      </c>
      <c r="K250" s="40">
        <v>13.662930117563064</v>
      </c>
      <c r="L250" s="49">
        <v>-64.286387104860083</v>
      </c>
      <c r="M250" s="50">
        <v>1</v>
      </c>
      <c r="N250" s="51"/>
      <c r="O250" s="37"/>
    </row>
    <row r="251" spans="2:15" ht="15" customHeight="1">
      <c r="B251" s="47" t="s">
        <v>310</v>
      </c>
      <c r="C251" s="47" t="s">
        <v>2728</v>
      </c>
      <c r="D251" s="39">
        <v>8</v>
      </c>
      <c r="E251" s="39">
        <v>7026</v>
      </c>
      <c r="F251" s="39">
        <v>6855</v>
      </c>
      <c r="G251" s="39">
        <v>139509.29000000004</v>
      </c>
      <c r="H251" s="39">
        <v>878.25</v>
      </c>
      <c r="I251" s="48">
        <v>27.067862646368283</v>
      </c>
      <c r="J251" s="40">
        <v>-134.84151479302918</v>
      </c>
      <c r="K251" s="40">
        <v>-19.331453543344676</v>
      </c>
      <c r="L251" s="49">
        <v>-21.721873060926622</v>
      </c>
      <c r="M251" s="50">
        <v>0.97566182749786512</v>
      </c>
      <c r="N251" s="51"/>
      <c r="O251" s="37"/>
    </row>
    <row r="252" spans="2:15" ht="15" customHeight="1">
      <c r="B252" s="47" t="s">
        <v>311</v>
      </c>
      <c r="C252" s="47" t="s">
        <v>2729</v>
      </c>
      <c r="D252" s="39">
        <v>19</v>
      </c>
      <c r="E252" s="39">
        <v>12940</v>
      </c>
      <c r="F252" s="39">
        <v>12940</v>
      </c>
      <c r="G252" s="39">
        <v>807702.83037999994</v>
      </c>
      <c r="H252" s="39">
        <v>681.0526315789474</v>
      </c>
      <c r="I252" s="48">
        <v>5.3598355863416023</v>
      </c>
      <c r="J252" s="40">
        <v>39.977316972193492</v>
      </c>
      <c r="K252" s="40">
        <v>-0.8536733139783651</v>
      </c>
      <c r="L252" s="49">
        <v>4.1370439761227802</v>
      </c>
      <c r="M252" s="50">
        <v>1</v>
      </c>
      <c r="N252" s="51"/>
      <c r="O252" s="37"/>
    </row>
    <row r="253" spans="2:15" ht="15" customHeight="1">
      <c r="B253" s="47" t="s">
        <v>312</v>
      </c>
      <c r="C253" s="47" t="s">
        <v>2730</v>
      </c>
      <c r="D253" s="39">
        <v>13</v>
      </c>
      <c r="E253" s="39">
        <v>15714</v>
      </c>
      <c r="F253" s="39">
        <v>15714</v>
      </c>
      <c r="G253" s="39">
        <v>225051.39547000002</v>
      </c>
      <c r="H253" s="39">
        <v>1208.7692307692307</v>
      </c>
      <c r="I253" s="48">
        <v>16.705021661805237</v>
      </c>
      <c r="J253" s="40">
        <v>254.61906384872242</v>
      </c>
      <c r="K253" s="40">
        <v>-8.7131470637350255</v>
      </c>
      <c r="L253" s="49">
        <v>8.5162624685972581</v>
      </c>
      <c r="M253" s="50">
        <v>1</v>
      </c>
      <c r="N253" s="51"/>
      <c r="O253" s="37"/>
    </row>
    <row r="254" spans="2:15" ht="15" customHeight="1">
      <c r="B254" s="47" t="s">
        <v>313</v>
      </c>
      <c r="C254" s="47" t="s">
        <v>2731</v>
      </c>
      <c r="D254" s="39">
        <v>5</v>
      </c>
      <c r="E254" s="39">
        <v>2648</v>
      </c>
      <c r="F254" s="39">
        <v>2648</v>
      </c>
      <c r="G254" s="39">
        <v>27339.972400000002</v>
      </c>
      <c r="H254" s="39">
        <v>529.6</v>
      </c>
      <c r="I254" s="48">
        <v>28.202478219854267</v>
      </c>
      <c r="J254" s="40">
        <v>212.32929595569013</v>
      </c>
      <c r="K254" s="40">
        <v>-8.5421371528524279</v>
      </c>
      <c r="L254" s="49">
        <v>32.95666669524509</v>
      </c>
      <c r="M254" s="50">
        <v>1</v>
      </c>
      <c r="N254" s="51"/>
      <c r="O254" s="37"/>
    </row>
    <row r="255" spans="2:15" ht="15" customHeight="1">
      <c r="B255" s="47" t="s">
        <v>314</v>
      </c>
      <c r="C255" s="47" t="s">
        <v>2732</v>
      </c>
      <c r="D255" s="39">
        <v>10</v>
      </c>
      <c r="E255" s="39">
        <v>17764</v>
      </c>
      <c r="F255" s="39">
        <v>17764</v>
      </c>
      <c r="G255" s="39">
        <v>382139.32942999998</v>
      </c>
      <c r="H255" s="39">
        <v>1776.4</v>
      </c>
      <c r="I255" s="48">
        <v>10.271470917921487</v>
      </c>
      <c r="J255" s="40">
        <v>-121.79770461141408</v>
      </c>
      <c r="K255" s="40">
        <v>3.9711300490201946</v>
      </c>
      <c r="L255" s="49">
        <v>-13.19169877981067</v>
      </c>
      <c r="M255" s="50">
        <v>1</v>
      </c>
      <c r="N255" s="51"/>
      <c r="O255" s="37"/>
    </row>
    <row r="256" spans="2:15" ht="15" customHeight="1">
      <c r="B256" s="47" t="s">
        <v>315</v>
      </c>
      <c r="C256" s="47" t="s">
        <v>2733</v>
      </c>
      <c r="D256" s="39">
        <v>22</v>
      </c>
      <c r="E256" s="39">
        <v>82999</v>
      </c>
      <c r="F256" s="39">
        <v>82999</v>
      </c>
      <c r="G256" s="39">
        <v>3550782.1925899996</v>
      </c>
      <c r="H256" s="39">
        <v>3772.681818181818</v>
      </c>
      <c r="I256" s="48">
        <v>10.257768410827461</v>
      </c>
      <c r="J256" s="40">
        <v>134.56857900133912</v>
      </c>
      <c r="K256" s="40">
        <v>-6.8519884732554504</v>
      </c>
      <c r="L256" s="49">
        <v>4.3802771869228305</v>
      </c>
      <c r="M256" s="50">
        <v>1</v>
      </c>
      <c r="N256" s="51"/>
      <c r="O256" s="37"/>
    </row>
    <row r="257" spans="2:15" ht="15" customHeight="1">
      <c r="B257" s="47" t="s">
        <v>316</v>
      </c>
      <c r="C257" s="47" t="s">
        <v>2734</v>
      </c>
      <c r="D257" s="39">
        <v>7</v>
      </c>
      <c r="E257" s="39">
        <v>5427</v>
      </c>
      <c r="F257" s="39">
        <v>5427</v>
      </c>
      <c r="G257" s="39">
        <v>109263.17770999999</v>
      </c>
      <c r="H257" s="39">
        <v>775.28571428571433</v>
      </c>
      <c r="I257" s="48">
        <v>9.7858082840539407</v>
      </c>
      <c r="J257" s="40">
        <v>-17.858173377945061</v>
      </c>
      <c r="K257" s="40">
        <v>-5.9882376578373799</v>
      </c>
      <c r="L257" s="49">
        <v>-34.525948885838055</v>
      </c>
      <c r="M257" s="50">
        <v>1</v>
      </c>
      <c r="N257" s="51"/>
      <c r="O257" s="37"/>
    </row>
    <row r="258" spans="2:15" ht="15" customHeight="1">
      <c r="B258" s="47" t="s">
        <v>317</v>
      </c>
      <c r="C258" s="47" t="s">
        <v>2735</v>
      </c>
      <c r="D258" s="39">
        <v>36</v>
      </c>
      <c r="E258" s="39">
        <v>18582</v>
      </c>
      <c r="F258" s="39">
        <v>18582</v>
      </c>
      <c r="G258" s="39">
        <v>842867.94325999974</v>
      </c>
      <c r="H258" s="39">
        <v>516.16666666666663</v>
      </c>
      <c r="I258" s="48">
        <v>4.8954394626327584</v>
      </c>
      <c r="J258" s="40">
        <v>-90.739941187564767</v>
      </c>
      <c r="K258" s="40">
        <v>5.8763477134305565E-3</v>
      </c>
      <c r="L258" s="49">
        <v>-3.1198766240642648</v>
      </c>
      <c r="M258" s="50">
        <v>1</v>
      </c>
      <c r="N258" s="51"/>
      <c r="O258" s="37"/>
    </row>
    <row r="259" spans="2:15" ht="15" customHeight="1">
      <c r="B259" s="47" t="s">
        <v>318</v>
      </c>
      <c r="C259" s="47" t="s">
        <v>2736</v>
      </c>
      <c r="D259" s="39">
        <v>35</v>
      </c>
      <c r="E259" s="39">
        <v>200434</v>
      </c>
      <c r="F259" s="39">
        <v>199794</v>
      </c>
      <c r="G259" s="39">
        <v>5467751.9513800004</v>
      </c>
      <c r="H259" s="39">
        <v>5726.6857142857143</v>
      </c>
      <c r="I259" s="48">
        <v>3.6902552994106208</v>
      </c>
      <c r="J259" s="40">
        <v>-150.77641807544927</v>
      </c>
      <c r="K259" s="40">
        <v>-0.55109735067143706</v>
      </c>
      <c r="L259" s="49">
        <v>-2.7614405862195555</v>
      </c>
      <c r="M259" s="50">
        <v>0.9968069289641478</v>
      </c>
      <c r="N259" s="51"/>
      <c r="O259" s="37"/>
    </row>
    <row r="260" spans="2:15" ht="15" customHeight="1">
      <c r="B260" s="47" t="s">
        <v>319</v>
      </c>
      <c r="C260" s="47" t="s">
        <v>2737</v>
      </c>
      <c r="D260" s="39">
        <v>16</v>
      </c>
      <c r="E260" s="39">
        <v>34901</v>
      </c>
      <c r="F260" s="39">
        <v>34724</v>
      </c>
      <c r="G260" s="39">
        <v>989927.09940000006</v>
      </c>
      <c r="H260" s="39">
        <v>2181.3125</v>
      </c>
      <c r="I260" s="48">
        <v>6.9663287511884064</v>
      </c>
      <c r="J260" s="40">
        <v>-232.56964638002029</v>
      </c>
      <c r="K260" s="40">
        <v>-8.0120122616786702</v>
      </c>
      <c r="L260" s="49">
        <v>1.6873218052886874</v>
      </c>
      <c r="M260" s="50">
        <v>0.99492851207701782</v>
      </c>
      <c r="N260" s="51"/>
      <c r="O260" s="37"/>
    </row>
    <row r="261" spans="2:15" ht="15" customHeight="1">
      <c r="B261" s="47" t="s">
        <v>320</v>
      </c>
      <c r="C261" s="47" t="s">
        <v>2738</v>
      </c>
      <c r="D261" s="39">
        <v>42</v>
      </c>
      <c r="E261" s="39">
        <v>24429</v>
      </c>
      <c r="F261" s="39">
        <v>24282</v>
      </c>
      <c r="G261" s="39">
        <v>4149013.6198999998</v>
      </c>
      <c r="H261" s="39">
        <v>581.64285714285711</v>
      </c>
      <c r="I261" s="48">
        <v>5.9620666633089678</v>
      </c>
      <c r="J261" s="40">
        <v>71.692961510741029</v>
      </c>
      <c r="K261" s="40">
        <v>-0.79215180274732711</v>
      </c>
      <c r="L261" s="49">
        <v>12.867329440168415</v>
      </c>
      <c r="M261" s="50">
        <v>0.99398256170944366</v>
      </c>
      <c r="N261" s="51"/>
      <c r="O261" s="37"/>
    </row>
    <row r="262" spans="2:15" ht="15" customHeight="1">
      <c r="B262" s="47" t="s">
        <v>321</v>
      </c>
      <c r="C262" s="47" t="s">
        <v>2739</v>
      </c>
      <c r="D262" s="39">
        <v>27</v>
      </c>
      <c r="E262" s="39">
        <v>113868</v>
      </c>
      <c r="F262" s="39">
        <v>113003</v>
      </c>
      <c r="G262" s="39">
        <v>4994738.3801299995</v>
      </c>
      <c r="H262" s="39">
        <v>4217.333333333333</v>
      </c>
      <c r="I262" s="48">
        <v>6.6452661478607933</v>
      </c>
      <c r="J262" s="40">
        <v>-187.65687780292541</v>
      </c>
      <c r="K262" s="40">
        <v>-0.15460584208676856</v>
      </c>
      <c r="L262" s="49">
        <v>-0.41140901384512851</v>
      </c>
      <c r="M262" s="50">
        <v>0.99240348473671269</v>
      </c>
      <c r="N262" s="51"/>
      <c r="O262" s="37"/>
    </row>
    <row r="263" spans="2:15" ht="15" customHeight="1">
      <c r="B263" s="47" t="s">
        <v>322</v>
      </c>
      <c r="C263" s="47" t="s">
        <v>2740</v>
      </c>
      <c r="D263" s="39">
        <v>25</v>
      </c>
      <c r="E263" s="39">
        <v>29638</v>
      </c>
      <c r="F263" s="39">
        <v>29638</v>
      </c>
      <c r="G263" s="39">
        <v>8006828.0751</v>
      </c>
      <c r="H263" s="39">
        <v>1185.52</v>
      </c>
      <c r="I263" s="48">
        <v>8.0681639300077883</v>
      </c>
      <c r="J263" s="40">
        <v>174.54151246546019</v>
      </c>
      <c r="K263" s="40">
        <v>-0.67408817438528423</v>
      </c>
      <c r="L263" s="49">
        <v>-4.6484674686672527</v>
      </c>
      <c r="M263" s="50">
        <v>1</v>
      </c>
      <c r="N263" s="51"/>
      <c r="O263" s="37"/>
    </row>
    <row r="264" spans="2:15" ht="15" customHeight="1">
      <c r="B264" s="47" t="s">
        <v>323</v>
      </c>
      <c r="C264" s="47" t="s">
        <v>2741</v>
      </c>
      <c r="D264" s="39">
        <v>14</v>
      </c>
      <c r="E264" s="39">
        <v>4260</v>
      </c>
      <c r="F264" s="39">
        <v>4260</v>
      </c>
      <c r="G264" s="39">
        <v>620685.34289999993</v>
      </c>
      <c r="H264" s="39">
        <v>304.28571428571428</v>
      </c>
      <c r="I264" s="48">
        <v>25.454660742001938</v>
      </c>
      <c r="J264" s="40">
        <v>-72.481413572517923</v>
      </c>
      <c r="K264" s="40">
        <v>-17.495221206770978</v>
      </c>
      <c r="L264" s="49">
        <v>-10.717799592926395</v>
      </c>
      <c r="M264" s="50">
        <v>1</v>
      </c>
      <c r="N264" s="51"/>
      <c r="O264" s="37"/>
    </row>
    <row r="265" spans="2:15" ht="15" customHeight="1">
      <c r="B265" s="47" t="s">
        <v>324</v>
      </c>
      <c r="C265" s="47" t="s">
        <v>2742</v>
      </c>
      <c r="D265" s="39">
        <v>41</v>
      </c>
      <c r="E265" s="39">
        <v>48156</v>
      </c>
      <c r="F265" s="39">
        <v>48155</v>
      </c>
      <c r="G265" s="39">
        <v>991451.22672000004</v>
      </c>
      <c r="H265" s="39">
        <v>1174.5365853658536</v>
      </c>
      <c r="I265" s="48">
        <v>17.997748631201986</v>
      </c>
      <c r="J265" s="40">
        <v>447.39150171594338</v>
      </c>
      <c r="K265" s="40">
        <v>-11.077944106727122</v>
      </c>
      <c r="L265" s="49">
        <v>-39.93889326554568</v>
      </c>
      <c r="M265" s="50">
        <v>0.99997923415566081</v>
      </c>
      <c r="N265" s="51"/>
      <c r="O265" s="37"/>
    </row>
    <row r="266" spans="2:15" ht="15" customHeight="1">
      <c r="B266" s="47" t="s">
        <v>325</v>
      </c>
      <c r="C266" s="47" t="s">
        <v>2743</v>
      </c>
      <c r="D266" s="39">
        <v>1</v>
      </c>
      <c r="E266" s="39">
        <v>512</v>
      </c>
      <c r="F266" s="39">
        <v>512</v>
      </c>
      <c r="G266" s="39">
        <v>21811.200000000001</v>
      </c>
      <c r="H266" s="39">
        <v>512</v>
      </c>
      <c r="I266" s="48">
        <v>16.166212529999999</v>
      </c>
      <c r="J266" s="40">
        <v>-104.52999999999999</v>
      </c>
      <c r="K266" s="40">
        <v>7.05</v>
      </c>
      <c r="L266" s="49">
        <v>-42.08</v>
      </c>
      <c r="M266" s="50">
        <v>1</v>
      </c>
      <c r="N266" s="51"/>
      <c r="O266" s="37"/>
    </row>
    <row r="267" spans="2:15" ht="15" customHeight="1">
      <c r="B267" s="47" t="s">
        <v>326</v>
      </c>
      <c r="C267" s="47" t="s">
        <v>2744</v>
      </c>
      <c r="D267" s="39">
        <v>13</v>
      </c>
      <c r="E267" s="39">
        <v>26158</v>
      </c>
      <c r="F267" s="39">
        <v>26158</v>
      </c>
      <c r="G267" s="39">
        <v>1078019.6870600001</v>
      </c>
      <c r="H267" s="39">
        <v>2012.1538461538462</v>
      </c>
      <c r="I267" s="48">
        <v>2.6222417090998609</v>
      </c>
      <c r="J267" s="40">
        <v>133.80909566870139</v>
      </c>
      <c r="K267" s="40">
        <v>-1.9049340590114876</v>
      </c>
      <c r="L267" s="49">
        <v>-7.9039506019795569</v>
      </c>
      <c r="M267" s="50">
        <v>1</v>
      </c>
      <c r="N267" s="51"/>
      <c r="O267" s="37"/>
    </row>
    <row r="268" spans="2:15" ht="15" customHeight="1">
      <c r="B268" s="47" t="s">
        <v>327</v>
      </c>
      <c r="C268" s="47" t="s">
        <v>2745</v>
      </c>
      <c r="D268" s="39">
        <v>12</v>
      </c>
      <c r="E268" s="39">
        <v>27511</v>
      </c>
      <c r="F268" s="39">
        <v>27511</v>
      </c>
      <c r="G268" s="39">
        <v>491810.97469</v>
      </c>
      <c r="H268" s="39">
        <v>2292.5833333333335</v>
      </c>
      <c r="I268" s="48">
        <v>6.8904972019633153</v>
      </c>
      <c r="J268" s="40">
        <v>-127.60034095599474</v>
      </c>
      <c r="K268" s="40">
        <v>-2.4781014576468352</v>
      </c>
      <c r="L268" s="49">
        <v>-3.8261711513327068</v>
      </c>
      <c r="M268" s="50">
        <v>1</v>
      </c>
      <c r="N268" s="51"/>
      <c r="O268" s="37"/>
    </row>
    <row r="269" spans="2:15" ht="15" customHeight="1">
      <c r="B269" s="47" t="s">
        <v>328</v>
      </c>
      <c r="C269" s="47" t="s">
        <v>2746</v>
      </c>
      <c r="D269" s="39">
        <v>19</v>
      </c>
      <c r="E269" s="39">
        <v>53178</v>
      </c>
      <c r="F269" s="39">
        <v>51685</v>
      </c>
      <c r="G269" s="39">
        <v>1253485.0237500002</v>
      </c>
      <c r="H269" s="39">
        <v>2798.8421052631579</v>
      </c>
      <c r="I269" s="48">
        <v>13.99896520288571</v>
      </c>
      <c r="J269" s="40">
        <v>121.49928248475459</v>
      </c>
      <c r="K269" s="40">
        <v>-3.4591272399896513</v>
      </c>
      <c r="L269" s="49">
        <v>9.0890218570043775</v>
      </c>
      <c r="M269" s="50">
        <v>0.97192448004814025</v>
      </c>
      <c r="N269" s="51"/>
      <c r="O269" s="37"/>
    </row>
    <row r="270" spans="2:15" ht="15" customHeight="1">
      <c r="B270" s="47" t="s">
        <v>329</v>
      </c>
      <c r="C270" s="47" t="s">
        <v>2747</v>
      </c>
      <c r="D270" s="39">
        <v>2</v>
      </c>
      <c r="E270" s="39">
        <v>78</v>
      </c>
      <c r="F270" s="39">
        <v>78</v>
      </c>
      <c r="G270" s="39">
        <v>399.98019999999997</v>
      </c>
      <c r="H270" s="39">
        <v>39</v>
      </c>
      <c r="I270" s="48">
        <v>115.37645191000001</v>
      </c>
      <c r="J270" s="40">
        <v>69.560138771869219</v>
      </c>
      <c r="K270" s="40">
        <v>-127.31487965154273</v>
      </c>
      <c r="L270" s="49">
        <v>-490.56152601053748</v>
      </c>
      <c r="M270" s="50">
        <v>1</v>
      </c>
      <c r="N270" s="51"/>
      <c r="O270" s="37"/>
    </row>
    <row r="271" spans="2:15" ht="15" customHeight="1">
      <c r="B271" s="47" t="s">
        <v>330</v>
      </c>
      <c r="C271" s="47" t="s">
        <v>2748</v>
      </c>
      <c r="D271" s="39">
        <v>7</v>
      </c>
      <c r="E271" s="39">
        <v>8631</v>
      </c>
      <c r="F271" s="39">
        <v>8631</v>
      </c>
      <c r="G271" s="39">
        <v>521010.77190000005</v>
      </c>
      <c r="H271" s="39">
        <v>1233</v>
      </c>
      <c r="I271" s="48">
        <v>9.3891090987597412</v>
      </c>
      <c r="J271" s="40">
        <v>195.1227165368216</v>
      </c>
      <c r="K271" s="40">
        <v>-14.578993808409971</v>
      </c>
      <c r="L271" s="49">
        <v>-9.9701943906782038</v>
      </c>
      <c r="M271" s="50">
        <v>1</v>
      </c>
      <c r="N271" s="51"/>
      <c r="O271" s="37"/>
    </row>
    <row r="272" spans="2:15" ht="15" customHeight="1">
      <c r="B272" s="47" t="s">
        <v>331</v>
      </c>
      <c r="C272" s="47" t="s">
        <v>2749</v>
      </c>
      <c r="D272" s="39">
        <v>13</v>
      </c>
      <c r="E272" s="39">
        <v>26817</v>
      </c>
      <c r="F272" s="39">
        <v>26817</v>
      </c>
      <c r="G272" s="39">
        <v>301352.55559</v>
      </c>
      <c r="H272" s="39">
        <v>2062.8461538461538</v>
      </c>
      <c r="I272" s="48">
        <v>13.025699278808499</v>
      </c>
      <c r="J272" s="40">
        <v>321.47772505908506</v>
      </c>
      <c r="K272" s="40">
        <v>-2.4115868046317499</v>
      </c>
      <c r="L272" s="49">
        <v>-10.860740624295561</v>
      </c>
      <c r="M272" s="50">
        <v>1</v>
      </c>
      <c r="N272" s="51"/>
      <c r="O272" s="37"/>
    </row>
    <row r="273" spans="2:15" ht="15" customHeight="1">
      <c r="B273" s="47" t="s">
        <v>332</v>
      </c>
      <c r="C273" s="47" t="s">
        <v>2750</v>
      </c>
      <c r="D273" s="39">
        <v>2</v>
      </c>
      <c r="E273" s="39">
        <v>440</v>
      </c>
      <c r="F273" s="39">
        <v>440</v>
      </c>
      <c r="G273" s="39">
        <v>14546.990000000002</v>
      </c>
      <c r="H273" s="39">
        <v>220</v>
      </c>
      <c r="I273" s="48">
        <v>5.5938936376452579</v>
      </c>
      <c r="J273" s="40">
        <v>14.156682014629833</v>
      </c>
      <c r="K273" s="40">
        <v>1.5151417166025409</v>
      </c>
      <c r="L273" s="49">
        <v>-19.072335211614224</v>
      </c>
      <c r="M273" s="50">
        <v>1</v>
      </c>
      <c r="N273" s="51"/>
      <c r="O273" s="37"/>
    </row>
    <row r="274" spans="2:15" ht="15" customHeight="1">
      <c r="B274" s="47" t="s">
        <v>333</v>
      </c>
      <c r="C274" s="47" t="s">
        <v>2751</v>
      </c>
      <c r="D274" s="39">
        <v>1</v>
      </c>
      <c r="E274" s="39">
        <v>128</v>
      </c>
      <c r="F274" s="39">
        <v>128</v>
      </c>
      <c r="G274" s="39">
        <v>4158.72</v>
      </c>
      <c r="H274" s="39">
        <v>128</v>
      </c>
      <c r="I274" s="48">
        <v>19.250821680000001</v>
      </c>
      <c r="J274" s="40">
        <v>42.91</v>
      </c>
      <c r="K274" s="40">
        <v>-16.96</v>
      </c>
      <c r="L274" s="49">
        <v>33.739999999999995</v>
      </c>
      <c r="M274" s="50">
        <v>1</v>
      </c>
      <c r="N274" s="51"/>
      <c r="O274" s="37"/>
    </row>
    <row r="275" spans="2:15" ht="15" customHeight="1">
      <c r="B275" s="47" t="s">
        <v>334</v>
      </c>
      <c r="C275" s="47" t="s">
        <v>2752</v>
      </c>
      <c r="D275" s="39">
        <v>40</v>
      </c>
      <c r="E275" s="39">
        <v>10361</v>
      </c>
      <c r="F275" s="39">
        <v>10361</v>
      </c>
      <c r="G275" s="39">
        <v>116633.51246</v>
      </c>
      <c r="H275" s="39">
        <v>259.02499999999998</v>
      </c>
      <c r="I275" s="48">
        <v>11.313304098933838</v>
      </c>
      <c r="J275" s="40">
        <v>-281.99090175262984</v>
      </c>
      <c r="K275" s="40">
        <v>4.0811556713680064</v>
      </c>
      <c r="L275" s="49">
        <v>1.0956173727746097</v>
      </c>
      <c r="M275" s="50">
        <v>1</v>
      </c>
      <c r="N275" s="51"/>
      <c r="O275" s="37"/>
    </row>
    <row r="276" spans="2:15" ht="15" customHeight="1">
      <c r="B276" s="47" t="s">
        <v>335</v>
      </c>
      <c r="C276" s="47" t="s">
        <v>2753</v>
      </c>
      <c r="D276" s="39">
        <v>5</v>
      </c>
      <c r="E276" s="39">
        <v>1230</v>
      </c>
      <c r="F276" s="39">
        <v>1230</v>
      </c>
      <c r="G276" s="39">
        <v>431389.03009999997</v>
      </c>
      <c r="H276" s="39">
        <v>246</v>
      </c>
      <c r="I276" s="48">
        <v>11.240930331834951</v>
      </c>
      <c r="J276" s="40">
        <v>130.88361750049748</v>
      </c>
      <c r="K276" s="40">
        <v>1.6308551220505403</v>
      </c>
      <c r="L276" s="49">
        <v>2.1549261753167608</v>
      </c>
      <c r="M276" s="50">
        <v>1</v>
      </c>
      <c r="N276" s="51"/>
      <c r="O276" s="37"/>
    </row>
    <row r="277" spans="2:15" ht="15" customHeight="1">
      <c r="B277" s="47" t="s">
        <v>336</v>
      </c>
      <c r="C277" s="47" t="s">
        <v>2754</v>
      </c>
      <c r="D277" s="39">
        <v>38</v>
      </c>
      <c r="E277" s="39">
        <v>61914</v>
      </c>
      <c r="F277" s="39">
        <v>37818</v>
      </c>
      <c r="G277" s="39">
        <v>2725376.8948400002</v>
      </c>
      <c r="H277" s="39">
        <v>1629.3157894736842</v>
      </c>
      <c r="I277" s="48">
        <v>4.8310753824717958</v>
      </c>
      <c r="J277" s="40">
        <v>88.770168201349321</v>
      </c>
      <c r="K277" s="40">
        <v>0.69214818776092368</v>
      </c>
      <c r="L277" s="49">
        <v>0.19514226672917565</v>
      </c>
      <c r="M277" s="50">
        <v>0.61081500145362921</v>
      </c>
      <c r="N277" s="51"/>
      <c r="O277" s="37"/>
    </row>
    <row r="278" spans="2:15" ht="15" customHeight="1">
      <c r="B278" s="47" t="s">
        <v>337</v>
      </c>
      <c r="C278" s="47" t="s">
        <v>2755</v>
      </c>
      <c r="D278" s="39">
        <v>6</v>
      </c>
      <c r="E278" s="39">
        <v>5357</v>
      </c>
      <c r="F278" s="39">
        <v>5357</v>
      </c>
      <c r="G278" s="39">
        <v>102195.41229000001</v>
      </c>
      <c r="H278" s="39">
        <v>892.83333333333337</v>
      </c>
      <c r="I278" s="48">
        <v>7.0688915961307801</v>
      </c>
      <c r="J278" s="40">
        <v>85.388086243912355</v>
      </c>
      <c r="K278" s="40">
        <v>-6.7917371598139464</v>
      </c>
      <c r="L278" s="49">
        <v>11.033223145028909</v>
      </c>
      <c r="M278" s="50">
        <v>1</v>
      </c>
      <c r="N278" s="51"/>
      <c r="O278" s="37"/>
    </row>
    <row r="279" spans="2:15" ht="15" customHeight="1">
      <c r="B279" s="47" t="s">
        <v>338</v>
      </c>
      <c r="C279" s="47" t="s">
        <v>2756</v>
      </c>
      <c r="D279" s="39">
        <v>40</v>
      </c>
      <c r="E279" s="39">
        <v>13476</v>
      </c>
      <c r="F279" s="39">
        <v>13476</v>
      </c>
      <c r="G279" s="39">
        <v>230589.68541000003</v>
      </c>
      <c r="H279" s="39">
        <v>336.9</v>
      </c>
      <c r="I279" s="48">
        <v>9.3768732899145633</v>
      </c>
      <c r="J279" s="40">
        <v>-125.00248383729559</v>
      </c>
      <c r="K279" s="40">
        <v>-1.0353219506818703</v>
      </c>
      <c r="L279" s="49">
        <v>-22.762368032483884</v>
      </c>
      <c r="M279" s="50">
        <v>1</v>
      </c>
      <c r="N279" s="51"/>
      <c r="O279" s="37"/>
    </row>
    <row r="280" spans="2:15" ht="15" customHeight="1">
      <c r="B280" s="47" t="s">
        <v>339</v>
      </c>
      <c r="C280" s="47" t="s">
        <v>2757</v>
      </c>
      <c r="D280" s="39">
        <v>2</v>
      </c>
      <c r="E280" s="39">
        <v>482</v>
      </c>
      <c r="F280" s="39">
        <v>482</v>
      </c>
      <c r="G280" s="39">
        <v>19751.52276</v>
      </c>
      <c r="H280" s="39">
        <v>241</v>
      </c>
      <c r="I280" s="48">
        <v>31.630344149999996</v>
      </c>
      <c r="J280" s="40">
        <v>314.75820338654233</v>
      </c>
      <c r="K280" s="40">
        <v>12.051895839488177</v>
      </c>
      <c r="L280" s="49">
        <v>-60.954123704434828</v>
      </c>
      <c r="M280" s="50">
        <v>1</v>
      </c>
      <c r="N280" s="51"/>
      <c r="O280" s="37"/>
    </row>
    <row r="281" spans="2:15" ht="15" customHeight="1">
      <c r="B281" s="47" t="s">
        <v>340</v>
      </c>
      <c r="C281" s="47" t="s">
        <v>2758</v>
      </c>
      <c r="D281" s="39">
        <v>39</v>
      </c>
      <c r="E281" s="39">
        <v>3427</v>
      </c>
      <c r="F281" s="39">
        <v>3427</v>
      </c>
      <c r="G281" s="39">
        <v>210850.13372999997</v>
      </c>
      <c r="H281" s="39">
        <v>87.871794871794876</v>
      </c>
      <c r="I281" s="48">
        <v>47.553502754771138</v>
      </c>
      <c r="J281" s="40">
        <v>21.395099929094549</v>
      </c>
      <c r="K281" s="40">
        <v>-8.1843178807160033</v>
      </c>
      <c r="L281" s="49">
        <v>-3.6097386881481861</v>
      </c>
      <c r="M281" s="50">
        <v>1</v>
      </c>
      <c r="N281" s="51"/>
      <c r="O281" s="37"/>
    </row>
    <row r="282" spans="2:15" ht="15" customHeight="1">
      <c r="B282" s="47" t="s">
        <v>341</v>
      </c>
      <c r="C282" s="47" t="s">
        <v>2759</v>
      </c>
      <c r="D282" s="39">
        <v>33</v>
      </c>
      <c r="E282" s="39">
        <v>15214</v>
      </c>
      <c r="F282" s="39">
        <v>15214</v>
      </c>
      <c r="G282" s="39">
        <v>1118777.0948399999</v>
      </c>
      <c r="H282" s="39">
        <v>461.030303030303</v>
      </c>
      <c r="I282" s="48">
        <v>39.899111693346278</v>
      </c>
      <c r="J282" s="40">
        <v>149.24350939633027</v>
      </c>
      <c r="K282" s="40">
        <v>-13.346680926620927</v>
      </c>
      <c r="L282" s="49">
        <v>-6.9010762473039122</v>
      </c>
      <c r="M282" s="50">
        <v>1</v>
      </c>
      <c r="N282" s="51"/>
      <c r="O282" s="37"/>
    </row>
    <row r="283" spans="2:15" ht="15" customHeight="1">
      <c r="B283" s="47" t="s">
        <v>342</v>
      </c>
      <c r="C283" s="47" t="s">
        <v>2760</v>
      </c>
      <c r="D283" s="39">
        <v>31</v>
      </c>
      <c r="E283" s="39">
        <v>158931</v>
      </c>
      <c r="F283" s="39">
        <v>158931</v>
      </c>
      <c r="G283" s="39">
        <v>10083295.263509998</v>
      </c>
      <c r="H283" s="39">
        <v>5126.8064516129034</v>
      </c>
      <c r="I283" s="48">
        <v>2.5956989533444466</v>
      </c>
      <c r="J283" s="40">
        <v>80.272980457047609</v>
      </c>
      <c r="K283" s="40">
        <v>-1.4995473395800063</v>
      </c>
      <c r="L283" s="49">
        <v>13.540748449946683</v>
      </c>
      <c r="M283" s="50">
        <v>1</v>
      </c>
      <c r="N283" s="51"/>
      <c r="O283" s="37"/>
    </row>
    <row r="284" spans="2:15" ht="15" customHeight="1">
      <c r="B284" s="47" t="s">
        <v>343</v>
      </c>
      <c r="C284" s="47" t="s">
        <v>2761</v>
      </c>
      <c r="D284" s="39">
        <v>41</v>
      </c>
      <c r="E284" s="39">
        <v>28098</v>
      </c>
      <c r="F284" s="39">
        <v>27997</v>
      </c>
      <c r="G284" s="39">
        <v>2377395.0730399997</v>
      </c>
      <c r="H284" s="39">
        <v>685.31707317073176</v>
      </c>
      <c r="I284" s="48">
        <v>16.410191199836806</v>
      </c>
      <c r="J284" s="40">
        <v>118.18312305151599</v>
      </c>
      <c r="K284" s="40">
        <v>-3.8218837454751582</v>
      </c>
      <c r="L284" s="49">
        <v>-14.102440353324189</v>
      </c>
      <c r="M284" s="50">
        <v>0.99640543810947402</v>
      </c>
      <c r="N284" s="51"/>
      <c r="O284" s="37"/>
    </row>
    <row r="285" spans="2:15" ht="15" customHeight="1">
      <c r="B285" s="47" t="s">
        <v>344</v>
      </c>
      <c r="C285" s="47" t="s">
        <v>2762</v>
      </c>
      <c r="D285" s="39">
        <v>7</v>
      </c>
      <c r="E285" s="39">
        <v>4719</v>
      </c>
      <c r="F285" s="39">
        <v>4719</v>
      </c>
      <c r="G285" s="39">
        <v>233694.42196000001</v>
      </c>
      <c r="H285" s="39">
        <v>674.14285714285711</v>
      </c>
      <c r="I285" s="48">
        <v>5.6476811535717841</v>
      </c>
      <c r="J285" s="40">
        <v>71.697446864267036</v>
      </c>
      <c r="K285" s="40">
        <v>-5.3624452584353843</v>
      </c>
      <c r="L285" s="49">
        <v>10.121194275742482</v>
      </c>
      <c r="M285" s="50">
        <v>1</v>
      </c>
      <c r="N285" s="51"/>
      <c r="O285" s="37"/>
    </row>
    <row r="286" spans="2:15" ht="15" customHeight="1">
      <c r="B286" s="47" t="s">
        <v>345</v>
      </c>
      <c r="C286" s="47" t="s">
        <v>2763</v>
      </c>
      <c r="D286" s="39">
        <v>30</v>
      </c>
      <c r="E286" s="39">
        <v>46053</v>
      </c>
      <c r="F286" s="39">
        <v>45808</v>
      </c>
      <c r="G286" s="39">
        <v>3261555.1095199995</v>
      </c>
      <c r="H286" s="39">
        <v>1535.1</v>
      </c>
      <c r="I286" s="48">
        <v>2.187384547927901</v>
      </c>
      <c r="J286" s="40">
        <v>77.430886258948362</v>
      </c>
      <c r="K286" s="40">
        <v>-0.97988248478329176</v>
      </c>
      <c r="L286" s="49">
        <v>7.2097368300281364</v>
      </c>
      <c r="M286" s="50">
        <v>0.99468004255965947</v>
      </c>
      <c r="N286" s="51"/>
      <c r="O286" s="37"/>
    </row>
    <row r="287" spans="2:15" ht="15" customHeight="1">
      <c r="B287" s="47" t="s">
        <v>346</v>
      </c>
      <c r="C287" s="47" t="s">
        <v>2764</v>
      </c>
      <c r="D287" s="39">
        <v>2</v>
      </c>
      <c r="E287" s="39">
        <v>92</v>
      </c>
      <c r="F287" s="39">
        <v>92</v>
      </c>
      <c r="G287" s="39">
        <v>3399.18</v>
      </c>
      <c r="H287" s="39">
        <v>46</v>
      </c>
      <c r="I287" s="48">
        <v>188.88060390999999</v>
      </c>
      <c r="J287" s="40">
        <v>12.242290964291392</v>
      </c>
      <c r="K287" s="40">
        <v>-13.537353538206272</v>
      </c>
      <c r="L287" s="49">
        <v>43.607091063138753</v>
      </c>
      <c r="M287" s="50">
        <v>1</v>
      </c>
      <c r="N287" s="51"/>
      <c r="O287" s="37"/>
    </row>
    <row r="288" spans="2:15" ht="15" customHeight="1">
      <c r="B288" s="47" t="s">
        <v>347</v>
      </c>
      <c r="C288" s="47" t="s">
        <v>2765</v>
      </c>
      <c r="D288" s="39">
        <v>37</v>
      </c>
      <c r="E288" s="39">
        <v>110437</v>
      </c>
      <c r="F288" s="39">
        <v>109681</v>
      </c>
      <c r="G288" s="39">
        <v>5365609.4399900008</v>
      </c>
      <c r="H288" s="39">
        <v>2984.7837837837837</v>
      </c>
      <c r="I288" s="48">
        <v>2.3075829275213318</v>
      </c>
      <c r="J288" s="40">
        <v>73.501509370269559</v>
      </c>
      <c r="K288" s="40">
        <v>-2.1643826913840085</v>
      </c>
      <c r="L288" s="49">
        <v>5.7168427474866421</v>
      </c>
      <c r="M288" s="50">
        <v>0.99315446815831654</v>
      </c>
      <c r="N288" s="51"/>
      <c r="O288" s="37"/>
    </row>
    <row r="289" spans="2:15" ht="15" customHeight="1">
      <c r="B289" s="47" t="s">
        <v>348</v>
      </c>
      <c r="C289" s="47" t="s">
        <v>2766</v>
      </c>
      <c r="D289" s="39">
        <v>1</v>
      </c>
      <c r="E289" s="39">
        <v>1266</v>
      </c>
      <c r="F289" s="39">
        <v>1266</v>
      </c>
      <c r="G289" s="39">
        <v>56932.02</v>
      </c>
      <c r="H289" s="39">
        <v>1266</v>
      </c>
      <c r="I289" s="48">
        <v>17.429305799999998</v>
      </c>
      <c r="J289" s="40">
        <v>0</v>
      </c>
      <c r="K289" s="40">
        <v>-11.11</v>
      </c>
      <c r="L289" s="49">
        <v>6.68</v>
      </c>
      <c r="M289" s="50">
        <v>1</v>
      </c>
      <c r="N289" s="51"/>
      <c r="O289" s="37"/>
    </row>
    <row r="290" spans="2:15" ht="15" customHeight="1">
      <c r="B290" s="47" t="s">
        <v>349</v>
      </c>
      <c r="C290" s="47" t="s">
        <v>2767</v>
      </c>
      <c r="D290" s="39">
        <v>21</v>
      </c>
      <c r="E290" s="39">
        <v>7308</v>
      </c>
      <c r="F290" s="39">
        <v>7308</v>
      </c>
      <c r="G290" s="39">
        <v>132204.23228</v>
      </c>
      <c r="H290" s="39">
        <v>348</v>
      </c>
      <c r="I290" s="48">
        <v>11.256920212501781</v>
      </c>
      <c r="J290" s="40">
        <v>-19.282253941023377</v>
      </c>
      <c r="K290" s="40">
        <v>-2.0329972172514172</v>
      </c>
      <c r="L290" s="49">
        <v>-12.065893389280081</v>
      </c>
      <c r="M290" s="50">
        <v>1</v>
      </c>
      <c r="N290" s="51"/>
      <c r="O290" s="37"/>
    </row>
    <row r="291" spans="2:15" ht="15" customHeight="1">
      <c r="B291" s="47" t="s">
        <v>350</v>
      </c>
      <c r="C291" s="47" t="s">
        <v>2768</v>
      </c>
      <c r="D291" s="39">
        <v>8</v>
      </c>
      <c r="E291" s="39">
        <v>10002</v>
      </c>
      <c r="F291" s="39">
        <v>10002</v>
      </c>
      <c r="G291" s="39">
        <v>170836.07326</v>
      </c>
      <c r="H291" s="39">
        <v>1250.25</v>
      </c>
      <c r="I291" s="48">
        <v>81.446109312640999</v>
      </c>
      <c r="J291" s="40">
        <v>16.108393990230713</v>
      </c>
      <c r="K291" s="40">
        <v>-10.305168376969517</v>
      </c>
      <c r="L291" s="49">
        <v>22.092103566053368</v>
      </c>
      <c r="M291" s="50">
        <v>1</v>
      </c>
      <c r="N291" s="51"/>
      <c r="O291" s="37"/>
    </row>
    <row r="292" spans="2:15" ht="15" customHeight="1">
      <c r="B292" s="47" t="s">
        <v>351</v>
      </c>
      <c r="C292" s="47" t="s">
        <v>2769</v>
      </c>
      <c r="D292" s="39">
        <v>1</v>
      </c>
      <c r="E292" s="39">
        <v>41</v>
      </c>
      <c r="F292" s="39">
        <v>41</v>
      </c>
      <c r="G292" s="39">
        <v>237.79999999999998</v>
      </c>
      <c r="H292" s="39">
        <v>41</v>
      </c>
      <c r="I292" s="48">
        <v>39.61706753</v>
      </c>
      <c r="J292" s="40">
        <v>491.8</v>
      </c>
      <c r="K292" s="40">
        <v>-8.629999999999999</v>
      </c>
      <c r="L292" s="49">
        <v>-175.44</v>
      </c>
      <c r="M292" s="50">
        <v>1</v>
      </c>
      <c r="N292" s="51"/>
      <c r="O292" s="37"/>
    </row>
    <row r="293" spans="2:15" ht="15" customHeight="1">
      <c r="B293" s="47" t="s">
        <v>352</v>
      </c>
      <c r="C293" s="47" t="s">
        <v>2770</v>
      </c>
      <c r="D293" s="39">
        <v>20</v>
      </c>
      <c r="E293" s="39">
        <v>166943</v>
      </c>
      <c r="F293" s="39">
        <v>166943</v>
      </c>
      <c r="G293" s="39">
        <v>5302076.1543099992</v>
      </c>
      <c r="H293" s="39">
        <v>8347.15</v>
      </c>
      <c r="I293" s="48">
        <v>3.1163147147763732</v>
      </c>
      <c r="J293" s="40">
        <v>62.008654912755944</v>
      </c>
      <c r="K293" s="40">
        <v>-3.2796602694394084</v>
      </c>
      <c r="L293" s="49">
        <v>11.605989323516029</v>
      </c>
      <c r="M293" s="50">
        <v>1</v>
      </c>
      <c r="N293" s="51"/>
      <c r="O293" s="37"/>
    </row>
    <row r="294" spans="2:15" ht="15" customHeight="1">
      <c r="B294" s="47" t="s">
        <v>353</v>
      </c>
      <c r="C294" s="47" t="s">
        <v>2771</v>
      </c>
      <c r="D294" s="39">
        <v>2</v>
      </c>
      <c r="E294" s="39">
        <v>9543</v>
      </c>
      <c r="F294" s="39">
        <v>9543</v>
      </c>
      <c r="G294" s="39">
        <v>89724.637791000001</v>
      </c>
      <c r="H294" s="39">
        <v>4771.5</v>
      </c>
      <c r="I294" s="48">
        <v>38.233027389999997</v>
      </c>
      <c r="J294" s="40">
        <v>-29.501436010384797</v>
      </c>
      <c r="K294" s="40">
        <v>-34.808157366514259</v>
      </c>
      <c r="L294" s="49">
        <v>-18.934736972410185</v>
      </c>
      <c r="M294" s="50">
        <v>1</v>
      </c>
      <c r="N294" s="51"/>
      <c r="O294" s="37"/>
    </row>
    <row r="295" spans="2:15" ht="15" customHeight="1">
      <c r="B295" s="47" t="s">
        <v>354</v>
      </c>
      <c r="C295" s="47" t="s">
        <v>2772</v>
      </c>
      <c r="D295" s="39">
        <v>11</v>
      </c>
      <c r="E295" s="39">
        <v>20323</v>
      </c>
      <c r="F295" s="39">
        <v>20323</v>
      </c>
      <c r="G295" s="39">
        <v>1426088.8973299998</v>
      </c>
      <c r="H295" s="39">
        <v>1847.5454545454545</v>
      </c>
      <c r="I295" s="48">
        <v>17.019537093099814</v>
      </c>
      <c r="J295" s="40">
        <v>145.34586470280138</v>
      </c>
      <c r="K295" s="40">
        <v>-17.888419220766025</v>
      </c>
      <c r="L295" s="49">
        <v>-6.7407350572055238</v>
      </c>
      <c r="M295" s="50">
        <v>1</v>
      </c>
      <c r="N295" s="51"/>
      <c r="O295" s="37"/>
    </row>
    <row r="296" spans="2:15" ht="15" customHeight="1">
      <c r="B296" s="47" t="s">
        <v>355</v>
      </c>
      <c r="C296" s="47" t="s">
        <v>2773</v>
      </c>
      <c r="D296" s="39">
        <v>5</v>
      </c>
      <c r="E296" s="39">
        <v>6210</v>
      </c>
      <c r="F296" s="39">
        <v>6210</v>
      </c>
      <c r="G296" s="39">
        <v>85193.385060000001</v>
      </c>
      <c r="H296" s="39">
        <v>1242</v>
      </c>
      <c r="I296" s="48">
        <v>67.865425502956796</v>
      </c>
      <c r="J296" s="40">
        <v>449.02444057699699</v>
      </c>
      <c r="K296" s="40">
        <v>-54.934373506198149</v>
      </c>
      <c r="L296" s="49">
        <v>-53.185045401192788</v>
      </c>
      <c r="M296" s="50">
        <v>1</v>
      </c>
      <c r="N296" s="51"/>
      <c r="O296" s="37"/>
    </row>
    <row r="297" spans="2:15" ht="15" customHeight="1">
      <c r="B297" s="47" t="s">
        <v>356</v>
      </c>
      <c r="C297" s="47" t="s">
        <v>2774</v>
      </c>
      <c r="D297" s="39">
        <v>1</v>
      </c>
      <c r="E297" s="39">
        <v>2444</v>
      </c>
      <c r="F297" s="39">
        <v>2444</v>
      </c>
      <c r="G297" s="39">
        <v>58858.241000000002</v>
      </c>
      <c r="H297" s="39">
        <v>2444</v>
      </c>
      <c r="I297" s="48">
        <v>21.406725349999999</v>
      </c>
      <c r="J297" s="40">
        <v>47.04</v>
      </c>
      <c r="K297" s="40">
        <v>3.2199999999999998</v>
      </c>
      <c r="L297" s="49">
        <v>59.63</v>
      </c>
      <c r="M297" s="50">
        <v>1</v>
      </c>
      <c r="N297" s="51"/>
      <c r="O297" s="37"/>
    </row>
    <row r="298" spans="2:15" ht="15" customHeight="1">
      <c r="B298" s="47" t="s">
        <v>357</v>
      </c>
      <c r="C298" s="47" t="s">
        <v>2775</v>
      </c>
      <c r="D298" s="39">
        <v>12</v>
      </c>
      <c r="E298" s="39">
        <v>9179</v>
      </c>
      <c r="F298" s="39">
        <v>9179</v>
      </c>
      <c r="G298" s="39">
        <v>583363.77775000001</v>
      </c>
      <c r="H298" s="39">
        <v>764.91666666666663</v>
      </c>
      <c r="I298" s="48">
        <v>4.5511816474027214</v>
      </c>
      <c r="J298" s="40">
        <v>108.43878549887884</v>
      </c>
      <c r="K298" s="40">
        <v>-4.7161276823624316</v>
      </c>
      <c r="L298" s="49">
        <v>-21.820945692281974</v>
      </c>
      <c r="M298" s="50">
        <v>1</v>
      </c>
      <c r="N298" s="51"/>
      <c r="O298" s="37"/>
    </row>
    <row r="299" spans="2:15" ht="15" customHeight="1">
      <c r="B299" s="47" t="s">
        <v>358</v>
      </c>
      <c r="C299" s="47" t="s">
        <v>2776</v>
      </c>
      <c r="D299" s="39">
        <v>32</v>
      </c>
      <c r="E299" s="39">
        <v>150931</v>
      </c>
      <c r="F299" s="39">
        <v>150866</v>
      </c>
      <c r="G299" s="39">
        <v>1243899.2596400001</v>
      </c>
      <c r="H299" s="39">
        <v>4716.59375</v>
      </c>
      <c r="I299" s="48">
        <v>11.411532766101342</v>
      </c>
      <c r="J299" s="40">
        <v>115.82780898765368</v>
      </c>
      <c r="K299" s="40">
        <v>1.1450465701422612</v>
      </c>
      <c r="L299" s="49">
        <v>19.245238032122462</v>
      </c>
      <c r="M299" s="50">
        <v>0.99956933963201733</v>
      </c>
      <c r="N299" s="51"/>
      <c r="O299" s="37"/>
    </row>
    <row r="300" spans="2:15" ht="15" customHeight="1">
      <c r="B300" s="47" t="s">
        <v>359</v>
      </c>
      <c r="C300" s="47" t="s">
        <v>2777</v>
      </c>
      <c r="D300" s="39">
        <v>2</v>
      </c>
      <c r="E300" s="39">
        <v>72</v>
      </c>
      <c r="F300" s="39">
        <v>72</v>
      </c>
      <c r="G300" s="39">
        <v>604.80090000000007</v>
      </c>
      <c r="H300" s="39">
        <v>36</v>
      </c>
      <c r="I300" s="48">
        <v>81.84512359</v>
      </c>
      <c r="J300" s="40">
        <v>-176.52157715539116</v>
      </c>
      <c r="K300" s="40">
        <v>-45.559966131002781</v>
      </c>
      <c r="L300" s="49">
        <v>-20.739561711961741</v>
      </c>
      <c r="M300" s="50">
        <v>1</v>
      </c>
      <c r="N300" s="51"/>
      <c r="O300" s="37"/>
    </row>
    <row r="301" spans="2:15" ht="15" customHeight="1">
      <c r="B301" s="47" t="s">
        <v>360</v>
      </c>
      <c r="C301" s="47" t="s">
        <v>2778</v>
      </c>
      <c r="D301" s="39">
        <v>3</v>
      </c>
      <c r="E301" s="39">
        <v>4292</v>
      </c>
      <c r="F301" s="39">
        <v>4292</v>
      </c>
      <c r="G301" s="39">
        <v>55996.035489999995</v>
      </c>
      <c r="H301" s="39">
        <v>1430.6666666666667</v>
      </c>
      <c r="I301" s="48">
        <v>7.3100775145120958</v>
      </c>
      <c r="J301" s="40">
        <v>226.80752153296771</v>
      </c>
      <c r="K301" s="40">
        <v>3.4364634494180319</v>
      </c>
      <c r="L301" s="49">
        <v>-2.0297347468035909</v>
      </c>
      <c r="M301" s="50">
        <v>1</v>
      </c>
      <c r="N301" s="51"/>
      <c r="O301" s="37"/>
    </row>
    <row r="302" spans="2:15" ht="15" customHeight="1">
      <c r="B302" s="47" t="s">
        <v>361</v>
      </c>
      <c r="C302" s="47" t="s">
        <v>2779</v>
      </c>
      <c r="D302" s="39">
        <v>24</v>
      </c>
      <c r="E302" s="39">
        <v>917</v>
      </c>
      <c r="F302" s="39">
        <v>917</v>
      </c>
      <c r="G302" s="39">
        <v>24600.404900000001</v>
      </c>
      <c r="H302" s="39">
        <v>38.208333333333336</v>
      </c>
      <c r="I302" s="48">
        <v>6.4073434504538342</v>
      </c>
      <c r="J302" s="40">
        <v>-14.622839699561206</v>
      </c>
      <c r="K302" s="40">
        <v>-3.6064712067401792</v>
      </c>
      <c r="L302" s="49">
        <v>-0.59235205657123124</v>
      </c>
      <c r="M302" s="50">
        <v>1</v>
      </c>
      <c r="N302" s="51"/>
      <c r="O302" s="37"/>
    </row>
    <row r="303" spans="2:15" ht="15" customHeight="1">
      <c r="B303" s="47" t="s">
        <v>362</v>
      </c>
      <c r="C303" s="47" t="s">
        <v>2780</v>
      </c>
      <c r="D303" s="39">
        <v>24</v>
      </c>
      <c r="E303" s="39">
        <v>88563</v>
      </c>
      <c r="F303" s="39">
        <v>88563</v>
      </c>
      <c r="G303" s="39">
        <v>12663141.004700001</v>
      </c>
      <c r="H303" s="39">
        <v>3690.125</v>
      </c>
      <c r="I303" s="48">
        <v>1.7183899897354689</v>
      </c>
      <c r="J303" s="40">
        <v>85.929120779055438</v>
      </c>
      <c r="K303" s="40">
        <v>-0.74285353042879254</v>
      </c>
      <c r="L303" s="49">
        <v>-10.59068498699602</v>
      </c>
      <c r="M303" s="50">
        <v>1</v>
      </c>
      <c r="N303" s="51"/>
      <c r="O303" s="37"/>
    </row>
    <row r="304" spans="2:15" ht="15" customHeight="1">
      <c r="B304" s="47" t="s">
        <v>363</v>
      </c>
      <c r="C304" s="47" t="s">
        <v>2781</v>
      </c>
      <c r="D304" s="39">
        <v>3</v>
      </c>
      <c r="E304" s="39">
        <v>58</v>
      </c>
      <c r="F304" s="39">
        <v>58</v>
      </c>
      <c r="G304" s="39">
        <v>2045.2898</v>
      </c>
      <c r="H304" s="39">
        <v>19.333333333333332</v>
      </c>
      <c r="I304" s="48">
        <v>3.7663692957341088</v>
      </c>
      <c r="J304" s="40">
        <v>76.973263078904523</v>
      </c>
      <c r="K304" s="40">
        <v>-1.4189065138837538</v>
      </c>
      <c r="L304" s="49">
        <v>-0.28971351541478702</v>
      </c>
      <c r="M304" s="50">
        <v>1</v>
      </c>
      <c r="N304" s="51"/>
      <c r="O304" s="37"/>
    </row>
    <row r="305" spans="2:15" ht="15" customHeight="1">
      <c r="B305" s="47" t="s">
        <v>364</v>
      </c>
      <c r="C305" s="47" t="s">
        <v>2782</v>
      </c>
      <c r="D305" s="39">
        <v>7</v>
      </c>
      <c r="E305" s="39">
        <v>11184</v>
      </c>
      <c r="F305" s="39">
        <v>11184</v>
      </c>
      <c r="G305" s="39">
        <v>133027.04740000001</v>
      </c>
      <c r="H305" s="39">
        <v>1597.7142857142858</v>
      </c>
      <c r="I305" s="48">
        <v>24.235887780415936</v>
      </c>
      <c r="J305" s="40">
        <v>-555.58282007301284</v>
      </c>
      <c r="K305" s="40">
        <v>44.77497905278171</v>
      </c>
      <c r="L305" s="49">
        <v>-112.15262685204272</v>
      </c>
      <c r="M305" s="50">
        <v>1</v>
      </c>
      <c r="N305" s="51"/>
      <c r="O305" s="37"/>
    </row>
    <row r="306" spans="2:15" ht="15" customHeight="1">
      <c r="B306" s="47" t="s">
        <v>365</v>
      </c>
      <c r="C306" s="47" t="s">
        <v>2783</v>
      </c>
      <c r="D306" s="39">
        <v>3</v>
      </c>
      <c r="E306" s="39">
        <v>5106</v>
      </c>
      <c r="F306" s="39">
        <v>5106</v>
      </c>
      <c r="G306" s="39">
        <v>138862.56066999998</v>
      </c>
      <c r="H306" s="39">
        <v>1702</v>
      </c>
      <c r="I306" s="48">
        <v>20.87844273</v>
      </c>
      <c r="J306" s="40">
        <v>263.60609662154008</v>
      </c>
      <c r="K306" s="40">
        <v>-10.774568973002792</v>
      </c>
      <c r="L306" s="49">
        <v>-1.7390073652031555</v>
      </c>
      <c r="M306" s="50">
        <v>1</v>
      </c>
      <c r="N306" s="51"/>
      <c r="O306" s="37"/>
    </row>
    <row r="307" spans="2:15" ht="15" customHeight="1">
      <c r="B307" s="47" t="s">
        <v>366</v>
      </c>
      <c r="C307" s="47" t="s">
        <v>2784</v>
      </c>
      <c r="D307" s="39">
        <v>3</v>
      </c>
      <c r="E307" s="39">
        <v>1947</v>
      </c>
      <c r="F307" s="39">
        <v>1947</v>
      </c>
      <c r="G307" s="39">
        <v>48911.486039999996</v>
      </c>
      <c r="H307" s="39">
        <v>649</v>
      </c>
      <c r="I307" s="48">
        <v>20.933089164418391</v>
      </c>
      <c r="J307" s="40">
        <v>119.53970197947392</v>
      </c>
      <c r="K307" s="40">
        <v>0.95210924620682413</v>
      </c>
      <c r="L307" s="49">
        <v>-7.2639147738885592</v>
      </c>
      <c r="M307" s="50">
        <v>1</v>
      </c>
      <c r="N307" s="51"/>
      <c r="O307" s="37"/>
    </row>
    <row r="308" spans="2:15" ht="15" customHeight="1">
      <c r="B308" s="47" t="s">
        <v>367</v>
      </c>
      <c r="C308" s="47" t="s">
        <v>2785</v>
      </c>
      <c r="D308" s="39">
        <v>1</v>
      </c>
      <c r="E308" s="39">
        <v>207</v>
      </c>
      <c r="F308" s="39">
        <v>207</v>
      </c>
      <c r="G308" s="39">
        <v>8716.77</v>
      </c>
      <c r="H308" s="39">
        <v>207</v>
      </c>
      <c r="I308" s="48">
        <v>18.232264900000001</v>
      </c>
      <c r="J308" s="40">
        <v>270.73</v>
      </c>
      <c r="K308" s="40">
        <v>-5.93</v>
      </c>
      <c r="L308" s="49">
        <v>7.13</v>
      </c>
      <c r="M308" s="50">
        <v>1</v>
      </c>
      <c r="N308" s="51"/>
      <c r="O308" s="37"/>
    </row>
    <row r="309" spans="2:15" ht="15" customHeight="1">
      <c r="B309" s="47" t="s">
        <v>368</v>
      </c>
      <c r="C309" s="47" t="s">
        <v>2786</v>
      </c>
      <c r="D309" s="39">
        <v>2</v>
      </c>
      <c r="E309" s="39">
        <v>913</v>
      </c>
      <c r="F309" s="39">
        <v>913</v>
      </c>
      <c r="G309" s="39">
        <v>15128.65</v>
      </c>
      <c r="H309" s="39">
        <v>456.5</v>
      </c>
      <c r="I309" s="48">
        <v>72.621831340000014</v>
      </c>
      <c r="J309" s="40">
        <v>-252.78524853175929</v>
      </c>
      <c r="K309" s="40">
        <v>-47.891958747145317</v>
      </c>
      <c r="L309" s="49">
        <v>73.110015123623043</v>
      </c>
      <c r="M309" s="50">
        <v>1</v>
      </c>
      <c r="N309" s="51"/>
      <c r="O309" s="37"/>
    </row>
    <row r="310" spans="2:15" ht="15" customHeight="1">
      <c r="B310" s="47" t="s">
        <v>369</v>
      </c>
      <c r="C310" s="47" t="s">
        <v>2787</v>
      </c>
      <c r="D310" s="39">
        <v>1</v>
      </c>
      <c r="E310" s="39">
        <v>6029</v>
      </c>
      <c r="F310" s="39">
        <v>6029</v>
      </c>
      <c r="G310" s="39">
        <v>36096.678074999996</v>
      </c>
      <c r="H310" s="39">
        <v>6029</v>
      </c>
      <c r="I310" s="48">
        <v>86.054714140000002</v>
      </c>
      <c r="J310" s="40">
        <v>-28.77</v>
      </c>
      <c r="K310" s="40">
        <v>-104.94</v>
      </c>
      <c r="L310" s="49">
        <v>-113.46999999999998</v>
      </c>
      <c r="M310" s="50">
        <v>1</v>
      </c>
      <c r="N310" s="51"/>
      <c r="O310" s="37"/>
    </row>
    <row r="311" spans="2:15" ht="15" customHeight="1">
      <c r="B311" s="47" t="s">
        <v>370</v>
      </c>
      <c r="C311" s="47" t="s">
        <v>2788</v>
      </c>
      <c r="D311" s="39">
        <v>29</v>
      </c>
      <c r="E311" s="39">
        <v>97427</v>
      </c>
      <c r="F311" s="39">
        <v>97427</v>
      </c>
      <c r="G311" s="39">
        <v>2164036.7584199999</v>
      </c>
      <c r="H311" s="39">
        <v>3359.5517241379312</v>
      </c>
      <c r="I311" s="48">
        <v>4.5546319995279729</v>
      </c>
      <c r="J311" s="40">
        <v>81.811531400540318</v>
      </c>
      <c r="K311" s="40">
        <v>-0.70807055277584641</v>
      </c>
      <c r="L311" s="49">
        <v>1.9272138296048635</v>
      </c>
      <c r="M311" s="50">
        <v>1</v>
      </c>
      <c r="N311" s="51"/>
      <c r="O311" s="37"/>
    </row>
    <row r="312" spans="2:15" ht="15" customHeight="1">
      <c r="B312" s="47" t="s">
        <v>371</v>
      </c>
      <c r="C312" s="47" t="s">
        <v>2789</v>
      </c>
      <c r="D312" s="39">
        <v>3</v>
      </c>
      <c r="E312" s="39">
        <v>17919</v>
      </c>
      <c r="F312" s="39">
        <v>17919</v>
      </c>
      <c r="G312" s="39">
        <v>81479.881337999992</v>
      </c>
      <c r="H312" s="39">
        <v>5973</v>
      </c>
      <c r="I312" s="48">
        <v>20.949119127865032</v>
      </c>
      <c r="J312" s="40">
        <v>628.42676456620813</v>
      </c>
      <c r="K312" s="40">
        <v>-21.155828558760657</v>
      </c>
      <c r="L312" s="49">
        <v>127.46231279789939</v>
      </c>
      <c r="M312" s="50">
        <v>1</v>
      </c>
      <c r="N312" s="51"/>
      <c r="O312" s="37"/>
    </row>
    <row r="313" spans="2:15" ht="15" customHeight="1">
      <c r="B313" s="47" t="s">
        <v>372</v>
      </c>
      <c r="C313" s="47" t="s">
        <v>2790</v>
      </c>
      <c r="D313" s="39">
        <v>4</v>
      </c>
      <c r="E313" s="39">
        <v>888</v>
      </c>
      <c r="F313" s="39">
        <v>888</v>
      </c>
      <c r="G313" s="39">
        <v>108564.55869999999</v>
      </c>
      <c r="H313" s="39">
        <v>222</v>
      </c>
      <c r="I313" s="48">
        <v>6.3918057736404341</v>
      </c>
      <c r="J313" s="40">
        <v>75.251126425616832</v>
      </c>
      <c r="K313" s="40">
        <v>-6.7293440008981493</v>
      </c>
      <c r="L313" s="49">
        <v>-3.6163946617691183</v>
      </c>
      <c r="M313" s="50">
        <v>1</v>
      </c>
      <c r="N313" s="51"/>
      <c r="O313" s="37"/>
    </row>
    <row r="314" spans="2:15" ht="15" customHeight="1">
      <c r="B314" s="47" t="s">
        <v>373</v>
      </c>
      <c r="C314" s="47" t="s">
        <v>2791</v>
      </c>
      <c r="D314" s="39">
        <v>40</v>
      </c>
      <c r="E314" s="39">
        <v>243959</v>
      </c>
      <c r="F314" s="39">
        <v>154415</v>
      </c>
      <c r="G314" s="39">
        <v>19298691.064799998</v>
      </c>
      <c r="H314" s="39">
        <v>6098.9750000000004</v>
      </c>
      <c r="I314" s="48">
        <v>3.1224682807471638</v>
      </c>
      <c r="J314" s="40">
        <v>-64.818230309068156</v>
      </c>
      <c r="K314" s="40">
        <v>-2.5429606971684326</v>
      </c>
      <c r="L314" s="49">
        <v>-5.2936118006188595</v>
      </c>
      <c r="M314" s="50">
        <v>0.63295471780094192</v>
      </c>
      <c r="N314" s="51"/>
      <c r="O314" s="37"/>
    </row>
    <row r="315" spans="2:15" ht="15" customHeight="1">
      <c r="B315" s="47" t="s">
        <v>374</v>
      </c>
      <c r="C315" s="47" t="s">
        <v>2792</v>
      </c>
      <c r="D315" s="39">
        <v>10</v>
      </c>
      <c r="E315" s="39">
        <v>5455</v>
      </c>
      <c r="F315" s="39">
        <v>5455</v>
      </c>
      <c r="G315" s="39">
        <v>140871.79446</v>
      </c>
      <c r="H315" s="39">
        <v>545.5</v>
      </c>
      <c r="I315" s="48">
        <v>67.08911005973691</v>
      </c>
      <c r="J315" s="40">
        <v>66.048266226613805</v>
      </c>
      <c r="K315" s="40">
        <v>-5.6256534822975235</v>
      </c>
      <c r="L315" s="49">
        <v>-13.042795109381613</v>
      </c>
      <c r="M315" s="50">
        <v>1</v>
      </c>
      <c r="N315" s="51"/>
      <c r="O315" s="37"/>
    </row>
    <row r="316" spans="2:15" ht="15" customHeight="1">
      <c r="B316" s="47" t="s">
        <v>375</v>
      </c>
      <c r="C316" s="47" t="s">
        <v>2793</v>
      </c>
      <c r="D316" s="39">
        <v>19</v>
      </c>
      <c r="E316" s="39">
        <v>33346</v>
      </c>
      <c r="F316" s="39">
        <v>31941</v>
      </c>
      <c r="G316" s="39">
        <v>1772260.4534299998</v>
      </c>
      <c r="H316" s="39">
        <v>1755.0526315789473</v>
      </c>
      <c r="I316" s="48">
        <v>58.516180440687485</v>
      </c>
      <c r="J316" s="40">
        <v>19.772634722254427</v>
      </c>
      <c r="K316" s="40">
        <v>-8.6610064362597203</v>
      </c>
      <c r="L316" s="49">
        <v>0.45951586219049528</v>
      </c>
      <c r="M316" s="50">
        <v>0.957866010915852</v>
      </c>
      <c r="N316" s="51"/>
      <c r="O316" s="37"/>
    </row>
    <row r="317" spans="2:15" ht="15" customHeight="1">
      <c r="B317" s="47" t="s">
        <v>376</v>
      </c>
      <c r="C317" s="47" t="s">
        <v>2794</v>
      </c>
      <c r="D317" s="39">
        <v>25</v>
      </c>
      <c r="E317" s="39">
        <v>173805</v>
      </c>
      <c r="F317" s="39">
        <v>157458</v>
      </c>
      <c r="G317" s="39">
        <v>1543060.9724679999</v>
      </c>
      <c r="H317" s="39">
        <v>6952.2</v>
      </c>
      <c r="I317" s="48">
        <v>11.32557250155458</v>
      </c>
      <c r="J317" s="40">
        <v>264.50200698009161</v>
      </c>
      <c r="K317" s="40">
        <v>1.5187439693874574</v>
      </c>
      <c r="L317" s="49">
        <v>-35.728746796938339</v>
      </c>
      <c r="M317" s="50">
        <v>0.90594631915077239</v>
      </c>
      <c r="N317" s="51"/>
      <c r="O317" s="37"/>
    </row>
    <row r="318" spans="2:15" ht="15" customHeight="1">
      <c r="B318" s="47" t="s">
        <v>377</v>
      </c>
      <c r="C318" s="47" t="s">
        <v>2795</v>
      </c>
      <c r="D318" s="39">
        <v>3</v>
      </c>
      <c r="E318" s="39">
        <v>457</v>
      </c>
      <c r="F318" s="39">
        <v>457</v>
      </c>
      <c r="G318" s="39">
        <v>10311.496099999998</v>
      </c>
      <c r="H318" s="39">
        <v>152.33333333333334</v>
      </c>
      <c r="I318" s="48">
        <v>12.98568028</v>
      </c>
      <c r="J318" s="40">
        <v>16.05870195887481</v>
      </c>
      <c r="K318" s="40">
        <v>4.0027647233460133</v>
      </c>
      <c r="L318" s="49">
        <v>94.950855205967628</v>
      </c>
      <c r="M318" s="50">
        <v>1</v>
      </c>
      <c r="N318" s="51"/>
      <c r="O318" s="37"/>
    </row>
    <row r="319" spans="2:15" ht="15" customHeight="1">
      <c r="B319" s="47" t="s">
        <v>378</v>
      </c>
      <c r="C319" s="47" t="s">
        <v>2796</v>
      </c>
      <c r="D319" s="39">
        <v>17</v>
      </c>
      <c r="E319" s="39">
        <v>26315</v>
      </c>
      <c r="F319" s="39">
        <v>26315</v>
      </c>
      <c r="G319" s="39">
        <v>878822.2954399999</v>
      </c>
      <c r="H319" s="39">
        <v>1547.9411764705883</v>
      </c>
      <c r="I319" s="48">
        <v>4.8513825304182303</v>
      </c>
      <c r="J319" s="40">
        <v>-163.96596346215574</v>
      </c>
      <c r="K319" s="40">
        <v>-3.5355784127525407</v>
      </c>
      <c r="L319" s="49">
        <v>7.4846995251492032</v>
      </c>
      <c r="M319" s="50">
        <v>1</v>
      </c>
      <c r="N319" s="51"/>
      <c r="O319" s="37"/>
    </row>
    <row r="320" spans="2:15" ht="15" customHeight="1">
      <c r="B320" s="47" t="s">
        <v>379</v>
      </c>
      <c r="C320" s="47" t="s">
        <v>2797</v>
      </c>
      <c r="D320" s="39">
        <v>1</v>
      </c>
      <c r="E320" s="39">
        <v>405</v>
      </c>
      <c r="F320" s="39">
        <v>405</v>
      </c>
      <c r="G320" s="39">
        <v>9888.8849999999984</v>
      </c>
      <c r="H320" s="39">
        <v>405</v>
      </c>
      <c r="I320" s="48">
        <v>55.112089779999998</v>
      </c>
      <c r="J320" s="40">
        <v>-29.809999999999995</v>
      </c>
      <c r="K320" s="40">
        <v>-11.45</v>
      </c>
      <c r="L320" s="49">
        <v>6.9699999999999989</v>
      </c>
      <c r="M320" s="50">
        <v>1</v>
      </c>
      <c r="N320" s="51"/>
      <c r="O320" s="37"/>
    </row>
    <row r="321" spans="2:15" ht="15" customHeight="1">
      <c r="B321" s="47" t="s">
        <v>380</v>
      </c>
      <c r="C321" s="47" t="s">
        <v>2798</v>
      </c>
      <c r="D321" s="39">
        <v>12</v>
      </c>
      <c r="E321" s="39">
        <v>10165</v>
      </c>
      <c r="F321" s="39">
        <v>10165</v>
      </c>
      <c r="G321" s="39">
        <v>1413426.4541999998</v>
      </c>
      <c r="H321" s="39">
        <v>847.08333333333337</v>
      </c>
      <c r="I321" s="48">
        <v>12.541887683407849</v>
      </c>
      <c r="J321" s="40">
        <v>168.37110680249145</v>
      </c>
      <c r="K321" s="40">
        <v>-5.6116894691704005</v>
      </c>
      <c r="L321" s="49">
        <v>6.2065381583594519</v>
      </c>
      <c r="M321" s="50">
        <v>1</v>
      </c>
      <c r="N321" s="51"/>
      <c r="O321" s="37"/>
    </row>
    <row r="322" spans="2:15" ht="15" customHeight="1">
      <c r="B322" s="47" t="s">
        <v>381</v>
      </c>
      <c r="C322" s="47" t="s">
        <v>2799</v>
      </c>
      <c r="D322" s="39">
        <v>7</v>
      </c>
      <c r="E322" s="39">
        <v>22871</v>
      </c>
      <c r="F322" s="39">
        <v>22871</v>
      </c>
      <c r="G322" s="39">
        <v>381996.97037999996</v>
      </c>
      <c r="H322" s="39">
        <v>3267.2857142857142</v>
      </c>
      <c r="I322" s="48">
        <v>12.934365110268811</v>
      </c>
      <c r="J322" s="40">
        <v>118.46727586224372</v>
      </c>
      <c r="K322" s="40">
        <v>-14.015981961740501</v>
      </c>
      <c r="L322" s="49">
        <v>7.7635939567683847</v>
      </c>
      <c r="M322" s="50">
        <v>1</v>
      </c>
      <c r="N322" s="51"/>
      <c r="O322" s="37"/>
    </row>
    <row r="323" spans="2:15" ht="15" customHeight="1">
      <c r="B323" s="47" t="s">
        <v>382</v>
      </c>
      <c r="C323" s="47" t="s">
        <v>2800</v>
      </c>
      <c r="D323" s="39">
        <v>6</v>
      </c>
      <c r="E323" s="39">
        <v>2780</v>
      </c>
      <c r="F323" s="39">
        <v>2780</v>
      </c>
      <c r="G323" s="39">
        <v>96279.113489999989</v>
      </c>
      <c r="H323" s="39">
        <v>463.33333333333331</v>
      </c>
      <c r="I323" s="48">
        <v>154.42206176041725</v>
      </c>
      <c r="J323" s="40">
        <v>35.034085005971114</v>
      </c>
      <c r="K323" s="40">
        <v>-4.2036694933240817</v>
      </c>
      <c r="L323" s="49">
        <v>3.4977904194213196</v>
      </c>
      <c r="M323" s="50">
        <v>1</v>
      </c>
      <c r="N323" s="51"/>
      <c r="O323" s="37"/>
    </row>
    <row r="324" spans="2:15" ht="15" customHeight="1">
      <c r="B324" s="47" t="s">
        <v>383</v>
      </c>
      <c r="C324" s="47" t="s">
        <v>2801</v>
      </c>
      <c r="D324" s="39">
        <v>15</v>
      </c>
      <c r="E324" s="39">
        <v>31002</v>
      </c>
      <c r="F324" s="39">
        <v>31002</v>
      </c>
      <c r="G324" s="39">
        <v>808275.57055999991</v>
      </c>
      <c r="H324" s="39">
        <v>2066.8000000000002</v>
      </c>
      <c r="I324" s="48">
        <v>4.7525343701290934</v>
      </c>
      <c r="J324" s="40">
        <v>17.558334953300072</v>
      </c>
      <c r="K324" s="40">
        <v>-5.2374700956603402</v>
      </c>
      <c r="L324" s="49">
        <v>-3.1601807037467435</v>
      </c>
      <c r="M324" s="50">
        <v>1</v>
      </c>
      <c r="N324" s="51"/>
      <c r="O324" s="37"/>
    </row>
    <row r="325" spans="2:15" ht="15" customHeight="1">
      <c r="B325" s="47" t="s">
        <v>384</v>
      </c>
      <c r="C325" s="47" t="s">
        <v>2802</v>
      </c>
      <c r="D325" s="39">
        <v>2</v>
      </c>
      <c r="E325" s="39">
        <v>718</v>
      </c>
      <c r="F325" s="39">
        <v>718</v>
      </c>
      <c r="G325" s="39">
        <v>31603.659</v>
      </c>
      <c r="H325" s="39">
        <v>359</v>
      </c>
      <c r="I325" s="48">
        <v>25.341732270000001</v>
      </c>
      <c r="J325" s="40">
        <v>20.334217984379595</v>
      </c>
      <c r="K325" s="40">
        <v>1.3956082778263112</v>
      </c>
      <c r="L325" s="49">
        <v>33.669932148995798</v>
      </c>
      <c r="M325" s="50">
        <v>1</v>
      </c>
      <c r="N325" s="51"/>
      <c r="O325" s="37"/>
    </row>
    <row r="326" spans="2:15" ht="15" customHeight="1">
      <c r="B326" s="47" t="s">
        <v>385</v>
      </c>
      <c r="C326" s="47" t="s">
        <v>2803</v>
      </c>
      <c r="D326" s="39">
        <v>6</v>
      </c>
      <c r="E326" s="39">
        <v>10248</v>
      </c>
      <c r="F326" s="39">
        <v>10248</v>
      </c>
      <c r="G326" s="39">
        <v>285078.03735</v>
      </c>
      <c r="H326" s="39">
        <v>1708</v>
      </c>
      <c r="I326" s="48">
        <v>6.642622618494439</v>
      </c>
      <c r="J326" s="40">
        <v>92.62853843570845</v>
      </c>
      <c r="K326" s="40">
        <v>-5.9158503614178892</v>
      </c>
      <c r="L326" s="49">
        <v>14.613897631302741</v>
      </c>
      <c r="M326" s="50">
        <v>1</v>
      </c>
      <c r="N326" s="51"/>
      <c r="O326" s="37"/>
    </row>
    <row r="327" spans="2:15" ht="15" customHeight="1">
      <c r="B327" s="47" t="s">
        <v>386</v>
      </c>
      <c r="C327" s="47" t="s">
        <v>2804</v>
      </c>
      <c r="D327" s="39">
        <v>2</v>
      </c>
      <c r="E327" s="39">
        <v>1406</v>
      </c>
      <c r="F327" s="39">
        <v>1406</v>
      </c>
      <c r="G327" s="39">
        <v>31661.539060000003</v>
      </c>
      <c r="H327" s="39">
        <v>703</v>
      </c>
      <c r="I327" s="48">
        <v>5.8418744671172496</v>
      </c>
      <c r="J327" s="40">
        <v>82.972080453002462</v>
      </c>
      <c r="K327" s="40">
        <v>-2.0652753723463499</v>
      </c>
      <c r="L327" s="49">
        <v>2.7030309209359071</v>
      </c>
      <c r="M327" s="50">
        <v>1</v>
      </c>
      <c r="N327" s="51"/>
      <c r="O327" s="37"/>
    </row>
    <row r="328" spans="2:15" ht="15" customHeight="1">
      <c r="B328" s="47" t="s">
        <v>387</v>
      </c>
      <c r="C328" s="47" t="s">
        <v>2805</v>
      </c>
      <c r="D328" s="39">
        <v>41</v>
      </c>
      <c r="E328" s="39">
        <v>51590</v>
      </c>
      <c r="F328" s="39">
        <v>51525</v>
      </c>
      <c r="G328" s="39">
        <v>970051.63755999994</v>
      </c>
      <c r="H328" s="39">
        <v>1258.2926829268292</v>
      </c>
      <c r="I328" s="48">
        <v>6.7607275686582611</v>
      </c>
      <c r="J328" s="40">
        <v>124.62910294341938</v>
      </c>
      <c r="K328" s="40">
        <v>-6.1543298550576813</v>
      </c>
      <c r="L328" s="49">
        <v>-10.928938824563614</v>
      </c>
      <c r="M328" s="50">
        <v>0.99874006590424502</v>
      </c>
      <c r="N328" s="51"/>
      <c r="O328" s="37"/>
    </row>
    <row r="329" spans="2:15" ht="15" customHeight="1">
      <c r="B329" s="47" t="s">
        <v>388</v>
      </c>
      <c r="C329" s="47" t="s">
        <v>2806</v>
      </c>
      <c r="D329" s="39">
        <v>20</v>
      </c>
      <c r="E329" s="39">
        <v>13095</v>
      </c>
      <c r="F329" s="39">
        <v>13093</v>
      </c>
      <c r="G329" s="39">
        <v>97359.890162000011</v>
      </c>
      <c r="H329" s="39">
        <v>654.75</v>
      </c>
      <c r="I329" s="48">
        <v>17.720906742360313</v>
      </c>
      <c r="J329" s="40">
        <v>-344.76523720099755</v>
      </c>
      <c r="K329" s="40">
        <v>-12.730517733276775</v>
      </c>
      <c r="L329" s="49">
        <v>-7.3178815719707906</v>
      </c>
      <c r="M329" s="50">
        <v>0.99984726995036277</v>
      </c>
      <c r="N329" s="51"/>
      <c r="O329" s="37"/>
    </row>
    <row r="330" spans="2:15" ht="15" customHeight="1">
      <c r="B330" s="47" t="s">
        <v>389</v>
      </c>
      <c r="C330" s="47" t="s">
        <v>2807</v>
      </c>
      <c r="D330" s="39">
        <v>13</v>
      </c>
      <c r="E330" s="39">
        <v>52976</v>
      </c>
      <c r="F330" s="39">
        <v>51917</v>
      </c>
      <c r="G330" s="39">
        <v>2354395.2171799997</v>
      </c>
      <c r="H330" s="39">
        <v>4075.0769230769229</v>
      </c>
      <c r="I330" s="48">
        <v>2.2484803349052456</v>
      </c>
      <c r="J330" s="40">
        <v>65.972457890181872</v>
      </c>
      <c r="K330" s="40">
        <v>-9.4576204451479032E-2</v>
      </c>
      <c r="L330" s="49">
        <v>-5.2851368251958482</v>
      </c>
      <c r="M330" s="50">
        <v>0.98000981576562973</v>
      </c>
      <c r="N330" s="51"/>
      <c r="O330" s="37"/>
    </row>
    <row r="331" spans="2:15" ht="15" customHeight="1">
      <c r="B331" s="47" t="s">
        <v>390</v>
      </c>
      <c r="C331" s="47" t="s">
        <v>2808</v>
      </c>
      <c r="D331" s="39">
        <v>17</v>
      </c>
      <c r="E331" s="39">
        <v>56502</v>
      </c>
      <c r="F331" s="39">
        <v>51093</v>
      </c>
      <c r="G331" s="39">
        <v>1593260.6060899997</v>
      </c>
      <c r="H331" s="39">
        <v>3323.6470588235293</v>
      </c>
      <c r="I331" s="48">
        <v>3.5413870138351444</v>
      </c>
      <c r="J331" s="40">
        <v>31.403449356074695</v>
      </c>
      <c r="K331" s="40">
        <v>-3.6146683611299162</v>
      </c>
      <c r="L331" s="49">
        <v>13.459942386911939</v>
      </c>
      <c r="M331" s="50">
        <v>0.90426887543803758</v>
      </c>
      <c r="N331" s="51"/>
      <c r="O331" s="37"/>
    </row>
    <row r="332" spans="2:15" ht="15" customHeight="1">
      <c r="B332" s="47" t="s">
        <v>391</v>
      </c>
      <c r="C332" s="47" t="s">
        <v>2809</v>
      </c>
      <c r="D332" s="39">
        <v>14</v>
      </c>
      <c r="E332" s="39">
        <v>32234</v>
      </c>
      <c r="F332" s="39">
        <v>32234</v>
      </c>
      <c r="G332" s="39">
        <v>1102595.46337</v>
      </c>
      <c r="H332" s="39">
        <v>2302.4285714285716</v>
      </c>
      <c r="I332" s="48">
        <v>70.565748854402941</v>
      </c>
      <c r="J332" s="40">
        <v>-35.092589813473815</v>
      </c>
      <c r="K332" s="40">
        <v>-0.45634571645090477</v>
      </c>
      <c r="L332" s="49">
        <v>40.333573459662674</v>
      </c>
      <c r="M332" s="50">
        <v>1</v>
      </c>
      <c r="N332" s="51"/>
      <c r="O332" s="37"/>
    </row>
    <row r="333" spans="2:15" ht="15" customHeight="1">
      <c r="B333" s="47" t="s">
        <v>392</v>
      </c>
      <c r="C333" s="47" t="s">
        <v>2810</v>
      </c>
      <c r="D333" s="39">
        <v>41</v>
      </c>
      <c r="E333" s="39">
        <v>18250</v>
      </c>
      <c r="F333" s="39">
        <v>18248</v>
      </c>
      <c r="G333" s="39">
        <v>892189.71373999992</v>
      </c>
      <c r="H333" s="39">
        <v>445.1219512195122</v>
      </c>
      <c r="I333" s="48">
        <v>7.4725817145873101</v>
      </c>
      <c r="J333" s="40">
        <v>-118.31393641834083</v>
      </c>
      <c r="K333" s="40">
        <v>-1.8496358600698977</v>
      </c>
      <c r="L333" s="49">
        <v>-4.4054128197159512</v>
      </c>
      <c r="M333" s="50">
        <v>0.99989041095890407</v>
      </c>
      <c r="N333" s="51"/>
      <c r="O333" s="37"/>
    </row>
    <row r="334" spans="2:15" ht="15" customHeight="1">
      <c r="B334" s="47" t="s">
        <v>393</v>
      </c>
      <c r="C334" s="47" t="s">
        <v>2811</v>
      </c>
      <c r="D334" s="39">
        <v>19</v>
      </c>
      <c r="E334" s="39">
        <v>60110</v>
      </c>
      <c r="F334" s="39">
        <v>59282</v>
      </c>
      <c r="G334" s="39">
        <v>2660207.88564</v>
      </c>
      <c r="H334" s="39">
        <v>3163.6842105263158</v>
      </c>
      <c r="I334" s="48">
        <v>2.862754912677528</v>
      </c>
      <c r="J334" s="40">
        <v>-119.0564999296337</v>
      </c>
      <c r="K334" s="40">
        <v>-0.39043611335714123</v>
      </c>
      <c r="L334" s="49">
        <v>-23.564132295249799</v>
      </c>
      <c r="M334" s="50">
        <v>0.98622525370154712</v>
      </c>
      <c r="N334" s="51"/>
      <c r="O334" s="37"/>
    </row>
    <row r="335" spans="2:15" ht="15" customHeight="1">
      <c r="B335" s="47" t="s">
        <v>394</v>
      </c>
      <c r="C335" s="47" t="s">
        <v>2812</v>
      </c>
      <c r="D335" s="39">
        <v>8</v>
      </c>
      <c r="E335" s="39">
        <v>3548</v>
      </c>
      <c r="F335" s="39">
        <v>3548</v>
      </c>
      <c r="G335" s="39">
        <v>276694.79556</v>
      </c>
      <c r="H335" s="39">
        <v>443.5</v>
      </c>
      <c r="I335" s="48">
        <v>3.3252694432491339</v>
      </c>
      <c r="J335" s="40">
        <v>117.48999813812146</v>
      </c>
      <c r="K335" s="40">
        <v>0.10981492302774851</v>
      </c>
      <c r="L335" s="49">
        <v>-11.305636775974927</v>
      </c>
      <c r="M335" s="50">
        <v>1</v>
      </c>
      <c r="N335" s="51"/>
      <c r="O335" s="37"/>
    </row>
    <row r="336" spans="2:15" ht="15" customHeight="1">
      <c r="B336" s="47" t="s">
        <v>395</v>
      </c>
      <c r="C336" s="47" t="s">
        <v>2813</v>
      </c>
      <c r="D336" s="39">
        <v>2</v>
      </c>
      <c r="E336" s="39">
        <v>1574</v>
      </c>
      <c r="F336" s="39">
        <v>1574</v>
      </c>
      <c r="G336" s="39">
        <v>15743.628000000001</v>
      </c>
      <c r="H336" s="39">
        <v>787</v>
      </c>
      <c r="I336" s="48">
        <v>40.342413569999998</v>
      </c>
      <c r="J336" s="40">
        <v>-27.869059390885003</v>
      </c>
      <c r="K336" s="40">
        <v>6.7961098928404562</v>
      </c>
      <c r="L336" s="49">
        <v>21.45156574583698</v>
      </c>
      <c r="M336" s="50">
        <v>1</v>
      </c>
      <c r="N336" s="51"/>
      <c r="O336" s="37"/>
    </row>
    <row r="337" spans="2:15" ht="15" customHeight="1">
      <c r="B337" s="47" t="s">
        <v>396</v>
      </c>
      <c r="C337" s="47" t="s">
        <v>2814</v>
      </c>
      <c r="D337" s="39">
        <v>2</v>
      </c>
      <c r="E337" s="39">
        <v>273</v>
      </c>
      <c r="F337" s="39">
        <v>273</v>
      </c>
      <c r="G337" s="39">
        <v>7612.3194000000003</v>
      </c>
      <c r="H337" s="39">
        <v>136.5</v>
      </c>
      <c r="I337" s="48">
        <v>4.6659742475449084</v>
      </c>
      <c r="J337" s="40">
        <v>49.360937434653621</v>
      </c>
      <c r="K337" s="40">
        <v>-6.5258650108664646</v>
      </c>
      <c r="L337" s="49">
        <v>0.79097750181107762</v>
      </c>
      <c r="M337" s="50">
        <v>1</v>
      </c>
      <c r="N337" s="51"/>
      <c r="O337" s="37"/>
    </row>
    <row r="338" spans="2:15" ht="15" customHeight="1">
      <c r="B338" s="47" t="s">
        <v>397</v>
      </c>
      <c r="C338" s="47" t="s">
        <v>2815</v>
      </c>
      <c r="D338" s="39">
        <v>5</v>
      </c>
      <c r="E338" s="39">
        <v>2642</v>
      </c>
      <c r="F338" s="39">
        <v>2642</v>
      </c>
      <c r="G338" s="39">
        <v>130363.06388</v>
      </c>
      <c r="H338" s="39">
        <v>528.4</v>
      </c>
      <c r="I338" s="48">
        <v>6.4992733360803028</v>
      </c>
      <c r="J338" s="40">
        <v>90.042336644056491</v>
      </c>
      <c r="K338" s="40">
        <v>-5.4030091809054221</v>
      </c>
      <c r="L338" s="49">
        <v>20.938709251395359</v>
      </c>
      <c r="M338" s="50">
        <v>1</v>
      </c>
      <c r="N338" s="51"/>
      <c r="O338" s="37"/>
    </row>
    <row r="339" spans="2:15" ht="15" customHeight="1">
      <c r="B339" s="47" t="s">
        <v>398</v>
      </c>
      <c r="C339" s="47" t="s">
        <v>2816</v>
      </c>
      <c r="D339" s="39">
        <v>6</v>
      </c>
      <c r="E339" s="39">
        <v>8583</v>
      </c>
      <c r="F339" s="39">
        <v>8583</v>
      </c>
      <c r="G339" s="39">
        <v>193093.88191</v>
      </c>
      <c r="H339" s="39">
        <v>1430.5</v>
      </c>
      <c r="I339" s="48">
        <v>17.882210711643641</v>
      </c>
      <c r="J339" s="40">
        <v>-42.667964991973776</v>
      </c>
      <c r="K339" s="40">
        <v>-10.644693469051093</v>
      </c>
      <c r="L339" s="49">
        <v>-27.545280604901684</v>
      </c>
      <c r="M339" s="50">
        <v>1</v>
      </c>
      <c r="N339" s="51"/>
      <c r="O339" s="37"/>
    </row>
    <row r="340" spans="2:15" ht="15" customHeight="1">
      <c r="B340" s="47" t="s">
        <v>399</v>
      </c>
      <c r="C340" s="47" t="s">
        <v>2817</v>
      </c>
      <c r="D340" s="39">
        <v>5</v>
      </c>
      <c r="E340" s="39">
        <v>687</v>
      </c>
      <c r="F340" s="39">
        <v>687</v>
      </c>
      <c r="G340" s="39">
        <v>12049.855599999999</v>
      </c>
      <c r="H340" s="39">
        <v>137.4</v>
      </c>
      <c r="I340" s="48">
        <v>14.365295348272673</v>
      </c>
      <c r="J340" s="40">
        <v>-21.200659086404336</v>
      </c>
      <c r="K340" s="40">
        <v>-9.67437680771876</v>
      </c>
      <c r="L340" s="49">
        <v>-16.222314759356948</v>
      </c>
      <c r="M340" s="50">
        <v>1</v>
      </c>
      <c r="N340" s="51"/>
      <c r="O340" s="37"/>
    </row>
    <row r="341" spans="2:15" ht="15" customHeight="1">
      <c r="B341" s="47" t="s">
        <v>400</v>
      </c>
      <c r="C341" s="47" t="s">
        <v>2818</v>
      </c>
      <c r="D341" s="39">
        <v>1</v>
      </c>
      <c r="E341" s="39">
        <v>129</v>
      </c>
      <c r="F341" s="39">
        <v>129</v>
      </c>
      <c r="G341" s="39">
        <v>797.21999999999991</v>
      </c>
      <c r="H341" s="39">
        <v>129</v>
      </c>
      <c r="I341" s="48">
        <v>49.646412409999996</v>
      </c>
      <c r="J341" s="40">
        <v>-206.01999999999998</v>
      </c>
      <c r="K341" s="40">
        <v>-40.29</v>
      </c>
      <c r="L341" s="49">
        <v>-159.24</v>
      </c>
      <c r="M341" s="50">
        <v>1</v>
      </c>
      <c r="N341" s="51"/>
      <c r="O341" s="37"/>
    </row>
    <row r="342" spans="2:15" ht="15" customHeight="1">
      <c r="B342" s="47" t="s">
        <v>401</v>
      </c>
      <c r="C342" s="47" t="s">
        <v>2819</v>
      </c>
      <c r="D342" s="39">
        <v>1</v>
      </c>
      <c r="E342" s="39">
        <v>306</v>
      </c>
      <c r="F342" s="39">
        <v>306</v>
      </c>
      <c r="G342" s="39">
        <v>14920.56</v>
      </c>
      <c r="H342" s="39">
        <v>306</v>
      </c>
      <c r="I342" s="48">
        <v>12.1664599</v>
      </c>
      <c r="J342" s="40">
        <v>-38.82</v>
      </c>
      <c r="K342" s="40">
        <v>-7.17</v>
      </c>
      <c r="L342" s="49">
        <v>8.2100000000000009</v>
      </c>
      <c r="M342" s="50">
        <v>1</v>
      </c>
      <c r="N342" s="51"/>
      <c r="O342" s="37"/>
    </row>
    <row r="343" spans="2:15" ht="15" customHeight="1">
      <c r="B343" s="47" t="s">
        <v>402</v>
      </c>
      <c r="C343" s="47" t="s">
        <v>2820</v>
      </c>
      <c r="D343" s="39">
        <v>1</v>
      </c>
      <c r="E343" s="39">
        <v>11</v>
      </c>
      <c r="F343" s="39">
        <v>11</v>
      </c>
      <c r="G343" s="39">
        <v>75.899999999999991</v>
      </c>
      <c r="H343" s="39">
        <v>11</v>
      </c>
      <c r="I343" s="48">
        <v>25.92092822</v>
      </c>
      <c r="J343" s="40">
        <v>72.989999999999995</v>
      </c>
      <c r="K343" s="40">
        <v>-7.2399999999999993</v>
      </c>
      <c r="L343" s="49">
        <v>0</v>
      </c>
      <c r="M343" s="50">
        <v>1</v>
      </c>
      <c r="N343" s="51"/>
      <c r="O343" s="37"/>
    </row>
    <row r="344" spans="2:15" ht="15" customHeight="1">
      <c r="B344" s="47" t="s">
        <v>403</v>
      </c>
      <c r="C344" s="47" t="s">
        <v>2821</v>
      </c>
      <c r="D344" s="39">
        <v>1</v>
      </c>
      <c r="E344" s="39">
        <v>217</v>
      </c>
      <c r="F344" s="39">
        <v>217</v>
      </c>
      <c r="G344" s="39">
        <v>3161.5207399999999</v>
      </c>
      <c r="H344" s="39">
        <v>217</v>
      </c>
      <c r="I344" s="48">
        <v>12.48260954</v>
      </c>
      <c r="J344" s="40">
        <v>110.49</v>
      </c>
      <c r="K344" s="40">
        <v>-17.66</v>
      </c>
      <c r="L344" s="49">
        <v>40.809999999999995</v>
      </c>
      <c r="M344" s="50">
        <v>1</v>
      </c>
      <c r="N344" s="51"/>
      <c r="O344" s="37"/>
    </row>
    <row r="345" spans="2:15" ht="15" customHeight="1">
      <c r="B345" s="47" t="s">
        <v>404</v>
      </c>
      <c r="C345" s="47" t="s">
        <v>2822</v>
      </c>
      <c r="D345" s="39">
        <v>1</v>
      </c>
      <c r="E345" s="39">
        <v>5809</v>
      </c>
      <c r="F345" s="39">
        <v>5809</v>
      </c>
      <c r="G345" s="39">
        <v>133363.022</v>
      </c>
      <c r="H345" s="39">
        <v>5809</v>
      </c>
      <c r="I345" s="48">
        <v>64.614491400000006</v>
      </c>
      <c r="J345" s="40">
        <v>-100.03999999999999</v>
      </c>
      <c r="K345" s="40">
        <v>-13.92</v>
      </c>
      <c r="L345" s="49">
        <v>25.330000000000002</v>
      </c>
      <c r="M345" s="50">
        <v>1</v>
      </c>
      <c r="N345" s="51"/>
      <c r="O345" s="37"/>
    </row>
    <row r="346" spans="2:15" ht="15" customHeight="1">
      <c r="B346" s="47" t="s">
        <v>405</v>
      </c>
      <c r="C346" s="47" t="s">
        <v>2823</v>
      </c>
      <c r="D346" s="39">
        <v>30</v>
      </c>
      <c r="E346" s="39">
        <v>134326</v>
      </c>
      <c r="F346" s="39">
        <v>134326</v>
      </c>
      <c r="G346" s="39">
        <v>3578080.4441299997</v>
      </c>
      <c r="H346" s="39">
        <v>4477.5333333333338</v>
      </c>
      <c r="I346" s="48">
        <v>7.6377068584691798</v>
      </c>
      <c r="J346" s="40">
        <v>-210.59293207674148</v>
      </c>
      <c r="K346" s="40">
        <v>-9.2370598170529785</v>
      </c>
      <c r="L346" s="49">
        <v>-3.7560464594025507</v>
      </c>
      <c r="M346" s="50">
        <v>1</v>
      </c>
      <c r="N346" s="51"/>
      <c r="O346" s="37"/>
    </row>
    <row r="347" spans="2:15" ht="15" customHeight="1">
      <c r="B347" s="47" t="s">
        <v>406</v>
      </c>
      <c r="C347" s="47" t="s">
        <v>2824</v>
      </c>
      <c r="D347" s="39">
        <v>2</v>
      </c>
      <c r="E347" s="39">
        <v>986</v>
      </c>
      <c r="F347" s="39">
        <v>986</v>
      </c>
      <c r="G347" s="39">
        <v>7568.7659999999996</v>
      </c>
      <c r="H347" s="39">
        <v>493</v>
      </c>
      <c r="I347" s="48">
        <v>77.645764469999989</v>
      </c>
      <c r="J347" s="40">
        <v>-100.31448258804673</v>
      </c>
      <c r="K347" s="40">
        <v>-15.401899273937122</v>
      </c>
      <c r="L347" s="49">
        <v>-8.1335387538734825</v>
      </c>
      <c r="M347" s="50">
        <v>1</v>
      </c>
      <c r="N347" s="51"/>
      <c r="O347" s="37"/>
    </row>
    <row r="348" spans="2:15" ht="15" customHeight="1">
      <c r="B348" s="47" t="s">
        <v>407</v>
      </c>
      <c r="C348" s="47" t="s">
        <v>2825</v>
      </c>
      <c r="D348" s="39">
        <v>2</v>
      </c>
      <c r="E348" s="39">
        <v>58</v>
      </c>
      <c r="F348" s="39">
        <v>58</v>
      </c>
      <c r="G348" s="39">
        <v>104.11000000000001</v>
      </c>
      <c r="H348" s="39">
        <v>29</v>
      </c>
      <c r="I348" s="48">
        <v>85.974394109999977</v>
      </c>
      <c r="J348" s="40">
        <v>-26.493760445682483</v>
      </c>
      <c r="K348" s="40">
        <v>-27.86</v>
      </c>
      <c r="L348" s="49">
        <v>-28.012813370473534</v>
      </c>
      <c r="M348" s="50">
        <v>1</v>
      </c>
      <c r="N348" s="51"/>
      <c r="O348" s="37"/>
    </row>
    <row r="349" spans="2:15" ht="15" customHeight="1">
      <c r="B349" s="47" t="s">
        <v>408</v>
      </c>
      <c r="C349" s="47" t="s">
        <v>2826</v>
      </c>
      <c r="D349" s="39">
        <v>2</v>
      </c>
      <c r="E349" s="39">
        <v>931</v>
      </c>
      <c r="F349" s="39">
        <v>931</v>
      </c>
      <c r="G349" s="39">
        <v>107952.7</v>
      </c>
      <c r="H349" s="39">
        <v>465.5</v>
      </c>
      <c r="I349" s="48">
        <v>13.584865635159185</v>
      </c>
      <c r="J349" s="40">
        <v>99.851088699032047</v>
      </c>
      <c r="K349" s="40">
        <v>1.0746494436915426</v>
      </c>
      <c r="L349" s="49">
        <v>-27.48098434777453</v>
      </c>
      <c r="M349" s="50">
        <v>1</v>
      </c>
      <c r="N349" s="51"/>
      <c r="O349" s="37"/>
    </row>
    <row r="350" spans="2:15" ht="15" customHeight="1">
      <c r="B350" s="47" t="s">
        <v>409</v>
      </c>
      <c r="C350" s="47" t="s">
        <v>2827</v>
      </c>
      <c r="D350" s="39">
        <v>39</v>
      </c>
      <c r="E350" s="39">
        <v>147415</v>
      </c>
      <c r="F350" s="39">
        <v>147214</v>
      </c>
      <c r="G350" s="39">
        <v>10748703.294450002</v>
      </c>
      <c r="H350" s="39">
        <v>3779.8717948717949</v>
      </c>
      <c r="I350" s="48">
        <v>2.4172197663990489</v>
      </c>
      <c r="J350" s="40">
        <v>-162.56809084019534</v>
      </c>
      <c r="K350" s="40">
        <v>0.12824561970453333</v>
      </c>
      <c r="L350" s="49">
        <v>3.7996769695531474</v>
      </c>
      <c r="M350" s="50">
        <v>0.99863650239120849</v>
      </c>
      <c r="N350" s="51"/>
      <c r="O350" s="37"/>
    </row>
    <row r="351" spans="2:15" ht="15" customHeight="1">
      <c r="B351" s="47" t="s">
        <v>410</v>
      </c>
      <c r="C351" s="47" t="s">
        <v>2828</v>
      </c>
      <c r="D351" s="39">
        <v>1</v>
      </c>
      <c r="E351" s="39">
        <v>644</v>
      </c>
      <c r="F351" s="39">
        <v>644</v>
      </c>
      <c r="G351" s="39">
        <v>23905.279999999999</v>
      </c>
      <c r="H351" s="39">
        <v>644</v>
      </c>
      <c r="I351" s="48">
        <v>15.01464357</v>
      </c>
      <c r="J351" s="40">
        <v>-27.009999999999998</v>
      </c>
      <c r="K351" s="40">
        <v>1.35</v>
      </c>
      <c r="L351" s="49">
        <v>8.08</v>
      </c>
      <c r="M351" s="50">
        <v>1</v>
      </c>
      <c r="N351" s="51"/>
      <c r="O351" s="37"/>
    </row>
    <row r="352" spans="2:15" ht="15" customHeight="1">
      <c r="B352" s="47" t="s">
        <v>411</v>
      </c>
      <c r="C352" s="47" t="s">
        <v>2829</v>
      </c>
      <c r="D352" s="39">
        <v>6</v>
      </c>
      <c r="E352" s="39">
        <v>3520</v>
      </c>
      <c r="F352" s="39">
        <v>3520</v>
      </c>
      <c r="G352" s="39">
        <v>122286.92180000001</v>
      </c>
      <c r="H352" s="39">
        <v>586.66666666666663</v>
      </c>
      <c r="I352" s="48">
        <v>36.321158505121822</v>
      </c>
      <c r="J352" s="40">
        <v>-22.248762339653556</v>
      </c>
      <c r="K352" s="40">
        <v>-32.574658245948257</v>
      </c>
      <c r="L352" s="49">
        <v>31.106013142281903</v>
      </c>
      <c r="M352" s="50">
        <v>1</v>
      </c>
      <c r="N352" s="51"/>
      <c r="O352" s="37"/>
    </row>
    <row r="353" spans="2:15" ht="15" customHeight="1">
      <c r="B353" s="47" t="s">
        <v>412</v>
      </c>
      <c r="C353" s="47" t="s">
        <v>2830</v>
      </c>
      <c r="D353" s="39">
        <v>6</v>
      </c>
      <c r="E353" s="39">
        <v>5649</v>
      </c>
      <c r="F353" s="39">
        <v>5649</v>
      </c>
      <c r="G353" s="39">
        <v>167917.98979999998</v>
      </c>
      <c r="H353" s="39">
        <v>941.5</v>
      </c>
      <c r="I353" s="48">
        <v>7.0787498491074796</v>
      </c>
      <c r="J353" s="40">
        <v>96.976130912591472</v>
      </c>
      <c r="K353" s="40">
        <v>-3.0945497358854159</v>
      </c>
      <c r="L353" s="49">
        <v>-25.492142422074181</v>
      </c>
      <c r="M353" s="50">
        <v>1</v>
      </c>
      <c r="N353" s="51"/>
      <c r="O353" s="37"/>
    </row>
    <row r="354" spans="2:15" ht="15" customHeight="1">
      <c r="B354" s="47" t="s">
        <v>413</v>
      </c>
      <c r="C354" s="47" t="s">
        <v>2831</v>
      </c>
      <c r="D354" s="39">
        <v>43</v>
      </c>
      <c r="E354" s="39">
        <v>71415</v>
      </c>
      <c r="F354" s="39">
        <v>71378</v>
      </c>
      <c r="G354" s="39">
        <v>3401982.9270999995</v>
      </c>
      <c r="H354" s="39">
        <v>1660.8139534883721</v>
      </c>
      <c r="I354" s="48">
        <v>12.093358281995277</v>
      </c>
      <c r="J354" s="40">
        <v>-180.72264648934978</v>
      </c>
      <c r="K354" s="40">
        <v>-2.4322777848522037</v>
      </c>
      <c r="L354" s="49">
        <v>-0.29762814742030974</v>
      </c>
      <c r="M354" s="50">
        <v>0.99948190156129668</v>
      </c>
      <c r="N354" s="51"/>
      <c r="O354" s="37"/>
    </row>
    <row r="355" spans="2:15" ht="15" customHeight="1">
      <c r="B355" s="47" t="s">
        <v>414</v>
      </c>
      <c r="C355" s="47" t="s">
        <v>2832</v>
      </c>
      <c r="D355" s="39">
        <v>15</v>
      </c>
      <c r="E355" s="39">
        <v>15380</v>
      </c>
      <c r="F355" s="39">
        <v>15380</v>
      </c>
      <c r="G355" s="39">
        <v>1930351.2560000001</v>
      </c>
      <c r="H355" s="39">
        <v>1025.3333333333333</v>
      </c>
      <c r="I355" s="48">
        <v>4.3672556432900818</v>
      </c>
      <c r="J355" s="40">
        <v>84.478062693436073</v>
      </c>
      <c r="K355" s="40">
        <v>-1.4885173970684851</v>
      </c>
      <c r="L355" s="49">
        <v>3.1984035694201172</v>
      </c>
      <c r="M355" s="50">
        <v>1</v>
      </c>
      <c r="N355" s="51"/>
      <c r="O355" s="37"/>
    </row>
    <row r="356" spans="2:15" ht="15" customHeight="1">
      <c r="B356" s="47" t="s">
        <v>415</v>
      </c>
      <c r="C356" s="47" t="s">
        <v>2833</v>
      </c>
      <c r="D356" s="39">
        <v>2</v>
      </c>
      <c r="E356" s="39">
        <v>294</v>
      </c>
      <c r="F356" s="39">
        <v>294</v>
      </c>
      <c r="G356" s="39">
        <v>4142.5</v>
      </c>
      <c r="H356" s="39">
        <v>147</v>
      </c>
      <c r="I356" s="48">
        <v>7.2713397199999994</v>
      </c>
      <c r="J356" s="40">
        <v>-195.46871386843688</v>
      </c>
      <c r="K356" s="40">
        <v>-10.635713796016896</v>
      </c>
      <c r="L356" s="49">
        <v>21.153366831623408</v>
      </c>
      <c r="M356" s="50">
        <v>1</v>
      </c>
      <c r="N356" s="51"/>
      <c r="O356" s="37"/>
    </row>
    <row r="357" spans="2:15" ht="15" customHeight="1">
      <c r="B357" s="47" t="s">
        <v>416</v>
      </c>
      <c r="C357" s="47" t="s">
        <v>2834</v>
      </c>
      <c r="D357" s="39">
        <v>1</v>
      </c>
      <c r="E357" s="39">
        <v>267</v>
      </c>
      <c r="F357" s="39">
        <v>267</v>
      </c>
      <c r="G357" s="39">
        <v>7767.03</v>
      </c>
      <c r="H357" s="39">
        <v>267</v>
      </c>
      <c r="I357" s="48">
        <v>28.798440940000003</v>
      </c>
      <c r="J357" s="40">
        <v>-211.98</v>
      </c>
      <c r="K357" s="40">
        <v>-8.59</v>
      </c>
      <c r="L357" s="49">
        <v>0</v>
      </c>
      <c r="M357" s="50">
        <v>1</v>
      </c>
      <c r="N357" s="51"/>
      <c r="O357" s="37"/>
    </row>
    <row r="358" spans="2:15" ht="15" customHeight="1">
      <c r="B358" s="47" t="s">
        <v>417</v>
      </c>
      <c r="C358" s="47" t="s">
        <v>2835</v>
      </c>
      <c r="D358" s="39">
        <v>8</v>
      </c>
      <c r="E358" s="39">
        <v>23669</v>
      </c>
      <c r="F358" s="39">
        <v>23669</v>
      </c>
      <c r="G358" s="39">
        <v>690612.48745000002</v>
      </c>
      <c r="H358" s="39">
        <v>2958.625</v>
      </c>
      <c r="I358" s="48">
        <v>4.354741739142602</v>
      </c>
      <c r="J358" s="40">
        <v>-156.37153209238065</v>
      </c>
      <c r="K358" s="40">
        <v>-0.10276784934248451</v>
      </c>
      <c r="L358" s="49">
        <v>12.464880541070645</v>
      </c>
      <c r="M358" s="50">
        <v>1</v>
      </c>
      <c r="N358" s="51"/>
      <c r="O358" s="37"/>
    </row>
    <row r="359" spans="2:15" ht="15" customHeight="1">
      <c r="B359" s="47" t="s">
        <v>418</v>
      </c>
      <c r="C359" s="47" t="s">
        <v>2836</v>
      </c>
      <c r="D359" s="39">
        <v>30</v>
      </c>
      <c r="E359" s="39">
        <v>116135</v>
      </c>
      <c r="F359" s="39">
        <v>116135</v>
      </c>
      <c r="G359" s="39">
        <v>4347510.2121799998</v>
      </c>
      <c r="H359" s="39">
        <v>3871.1666666666665</v>
      </c>
      <c r="I359" s="48">
        <v>6.2982686053896257</v>
      </c>
      <c r="J359" s="40">
        <v>155.3063031583356</v>
      </c>
      <c r="K359" s="40">
        <v>-4.7076747393927727</v>
      </c>
      <c r="L359" s="49">
        <v>7.4106743761303822</v>
      </c>
      <c r="M359" s="50">
        <v>1</v>
      </c>
      <c r="N359" s="51"/>
      <c r="O359" s="37"/>
    </row>
    <row r="360" spans="2:15" ht="15" customHeight="1">
      <c r="B360" s="47" t="s">
        <v>419</v>
      </c>
      <c r="C360" s="47" t="s">
        <v>2837</v>
      </c>
      <c r="D360" s="39">
        <v>3</v>
      </c>
      <c r="E360" s="39">
        <v>12674</v>
      </c>
      <c r="F360" s="39">
        <v>12674</v>
      </c>
      <c r="G360" s="39">
        <v>133527.5822</v>
      </c>
      <c r="H360" s="39">
        <v>4224.666666666667</v>
      </c>
      <c r="I360" s="48">
        <v>9.2837246428608609</v>
      </c>
      <c r="J360" s="40">
        <v>305.86148301114076</v>
      </c>
      <c r="K360" s="40">
        <v>1.1509105187257709</v>
      </c>
      <c r="L360" s="49">
        <v>7.4157574459848163</v>
      </c>
      <c r="M360" s="50">
        <v>1</v>
      </c>
      <c r="N360" s="51"/>
      <c r="O360" s="37"/>
    </row>
    <row r="361" spans="2:15" ht="15" customHeight="1">
      <c r="B361" s="47" t="s">
        <v>420</v>
      </c>
      <c r="C361" s="47" t="s">
        <v>2838</v>
      </c>
      <c r="D361" s="39">
        <v>21</v>
      </c>
      <c r="E361" s="39">
        <v>69038</v>
      </c>
      <c r="F361" s="39">
        <v>68560</v>
      </c>
      <c r="G361" s="39">
        <v>3289797.2995500006</v>
      </c>
      <c r="H361" s="39">
        <v>3287.5238095238096</v>
      </c>
      <c r="I361" s="48">
        <v>19.889581649748969</v>
      </c>
      <c r="J361" s="40">
        <v>132.70305604592235</v>
      </c>
      <c r="K361" s="40">
        <v>-12.285975006803511</v>
      </c>
      <c r="L361" s="49">
        <v>-15.394658374405131</v>
      </c>
      <c r="M361" s="50">
        <v>0.99307627683304844</v>
      </c>
      <c r="N361" s="51"/>
      <c r="O361" s="37"/>
    </row>
    <row r="362" spans="2:15" ht="15" customHeight="1">
      <c r="B362" s="47" t="s">
        <v>421</v>
      </c>
      <c r="C362" s="47" t="s">
        <v>2839</v>
      </c>
      <c r="D362" s="39">
        <v>4</v>
      </c>
      <c r="E362" s="39">
        <v>4049</v>
      </c>
      <c r="F362" s="39">
        <v>4049</v>
      </c>
      <c r="G362" s="39">
        <v>255636.04016999999</v>
      </c>
      <c r="H362" s="39">
        <v>1012.25</v>
      </c>
      <c r="I362" s="48">
        <v>7.7124724300000009</v>
      </c>
      <c r="J362" s="40">
        <v>108.81945933536092</v>
      </c>
      <c r="K362" s="40">
        <v>-5.5584720495938669</v>
      </c>
      <c r="L362" s="49">
        <v>-8.1700917139542799</v>
      </c>
      <c r="M362" s="50">
        <v>1</v>
      </c>
      <c r="N362" s="51"/>
      <c r="O362" s="37"/>
    </row>
    <row r="363" spans="2:15" ht="15" customHeight="1">
      <c r="B363" s="47" t="s">
        <v>422</v>
      </c>
      <c r="C363" s="47" t="s">
        <v>2840</v>
      </c>
      <c r="D363" s="39">
        <v>6</v>
      </c>
      <c r="E363" s="39">
        <v>1940</v>
      </c>
      <c r="F363" s="39">
        <v>1940</v>
      </c>
      <c r="G363" s="39">
        <v>222179.45139999996</v>
      </c>
      <c r="H363" s="39">
        <v>323.33333333333331</v>
      </c>
      <c r="I363" s="48">
        <v>37.346482201142429</v>
      </c>
      <c r="J363" s="40">
        <v>-8.2221038413906253</v>
      </c>
      <c r="K363" s="40">
        <v>-12.597812411940271</v>
      </c>
      <c r="L363" s="49">
        <v>-7.4549803050598404</v>
      </c>
      <c r="M363" s="50">
        <v>1</v>
      </c>
      <c r="N363" s="51"/>
      <c r="O363" s="37"/>
    </row>
    <row r="364" spans="2:15" ht="15" customHeight="1">
      <c r="B364" s="47" t="s">
        <v>423</v>
      </c>
      <c r="C364" s="47" t="s">
        <v>2841</v>
      </c>
      <c r="D364" s="39">
        <v>3</v>
      </c>
      <c r="E364" s="39">
        <v>1061</v>
      </c>
      <c r="F364" s="39">
        <v>1061</v>
      </c>
      <c r="G364" s="39">
        <v>22634.391039999999</v>
      </c>
      <c r="H364" s="39">
        <v>353.66666666666669</v>
      </c>
      <c r="I364" s="48">
        <v>24.679223301704532</v>
      </c>
      <c r="J364" s="40">
        <v>120.70561935881443</v>
      </c>
      <c r="K364" s="40">
        <v>-14.516441197403648</v>
      </c>
      <c r="L364" s="49">
        <v>4.7082228449473673</v>
      </c>
      <c r="M364" s="50">
        <v>1</v>
      </c>
      <c r="N364" s="51"/>
      <c r="O364" s="37"/>
    </row>
    <row r="365" spans="2:15" ht="15" customHeight="1">
      <c r="B365" s="47" t="s">
        <v>424</v>
      </c>
      <c r="C365" s="47" t="s">
        <v>2842</v>
      </c>
      <c r="D365" s="39">
        <v>4</v>
      </c>
      <c r="E365" s="39">
        <v>2932</v>
      </c>
      <c r="F365" s="39">
        <v>2932</v>
      </c>
      <c r="G365" s="39">
        <v>445164.38659999997</v>
      </c>
      <c r="H365" s="39">
        <v>733</v>
      </c>
      <c r="I365" s="48">
        <v>15.097885319400525</v>
      </c>
      <c r="J365" s="40">
        <v>-7.3940714160488978</v>
      </c>
      <c r="K365" s="40">
        <v>0.26682310584006635</v>
      </c>
      <c r="L365" s="49">
        <v>53.621011051170186</v>
      </c>
      <c r="M365" s="50">
        <v>1</v>
      </c>
      <c r="N365" s="51"/>
      <c r="O365" s="37"/>
    </row>
    <row r="366" spans="2:15" ht="15" customHeight="1">
      <c r="B366" s="47" t="s">
        <v>425</v>
      </c>
      <c r="C366" s="47" t="s">
        <v>2843</v>
      </c>
      <c r="D366" s="39">
        <v>40</v>
      </c>
      <c r="E366" s="39">
        <v>48844</v>
      </c>
      <c r="F366" s="39">
        <v>47091</v>
      </c>
      <c r="G366" s="39">
        <v>2568190.4645700008</v>
      </c>
      <c r="H366" s="39">
        <v>1221.0999999999999</v>
      </c>
      <c r="I366" s="48">
        <v>2.6986674679742992</v>
      </c>
      <c r="J366" s="40">
        <v>37.904538016841187</v>
      </c>
      <c r="K366" s="40">
        <v>-1.2275662334022233</v>
      </c>
      <c r="L366" s="49">
        <v>-5.1280482463057337</v>
      </c>
      <c r="M366" s="50">
        <v>0.96411022848251582</v>
      </c>
      <c r="N366" s="51"/>
      <c r="O366" s="37"/>
    </row>
    <row r="367" spans="2:15" ht="15" customHeight="1">
      <c r="B367" s="47" t="s">
        <v>426</v>
      </c>
      <c r="C367" s="47" t="s">
        <v>2844</v>
      </c>
      <c r="D367" s="39">
        <v>3</v>
      </c>
      <c r="E367" s="39">
        <v>846</v>
      </c>
      <c r="F367" s="39">
        <v>846</v>
      </c>
      <c r="G367" s="39">
        <v>40370.94038</v>
      </c>
      <c r="H367" s="39">
        <v>282</v>
      </c>
      <c r="I367" s="48">
        <v>7.811055169983117</v>
      </c>
      <c r="J367" s="40">
        <v>76.614550407800039</v>
      </c>
      <c r="K367" s="40">
        <v>-2.3207401744700209</v>
      </c>
      <c r="L367" s="49">
        <v>16.570944777427549</v>
      </c>
      <c r="M367" s="50">
        <v>1</v>
      </c>
      <c r="N367" s="51"/>
      <c r="O367" s="37"/>
    </row>
    <row r="368" spans="2:15" ht="15" customHeight="1">
      <c r="B368" s="47" t="s">
        <v>427</v>
      </c>
      <c r="C368" s="47" t="s">
        <v>2845</v>
      </c>
      <c r="D368" s="39">
        <v>5</v>
      </c>
      <c r="E368" s="39">
        <v>2013</v>
      </c>
      <c r="F368" s="39">
        <v>2013</v>
      </c>
      <c r="G368" s="39">
        <v>92357.688750000016</v>
      </c>
      <c r="H368" s="39">
        <v>402.6</v>
      </c>
      <c r="I368" s="48">
        <v>12.427813472213932</v>
      </c>
      <c r="J368" s="40">
        <v>26.345784272411215</v>
      </c>
      <c r="K368" s="40">
        <v>-6.0108166155944422</v>
      </c>
      <c r="L368" s="49">
        <v>0.23426400637380829</v>
      </c>
      <c r="M368" s="50">
        <v>1</v>
      </c>
      <c r="N368" s="51"/>
      <c r="O368" s="37"/>
    </row>
    <row r="369" spans="2:15" ht="15" customHeight="1">
      <c r="B369" s="47" t="s">
        <v>428</v>
      </c>
      <c r="C369" s="47" t="s">
        <v>2846</v>
      </c>
      <c r="D369" s="39">
        <v>7</v>
      </c>
      <c r="E369" s="39">
        <v>3181</v>
      </c>
      <c r="F369" s="39">
        <v>3181</v>
      </c>
      <c r="G369" s="39">
        <v>30116.583991</v>
      </c>
      <c r="H369" s="39">
        <v>454.42857142857144</v>
      </c>
      <c r="I369" s="48">
        <v>54.182943842034938</v>
      </c>
      <c r="J369" s="40">
        <v>-199.98310341780825</v>
      </c>
      <c r="K369" s="40">
        <v>-11.098452547793803</v>
      </c>
      <c r="L369" s="49">
        <v>25.003776333851935</v>
      </c>
      <c r="M369" s="50">
        <v>1</v>
      </c>
      <c r="N369" s="51"/>
      <c r="O369" s="37"/>
    </row>
    <row r="370" spans="2:15" ht="15" customHeight="1">
      <c r="B370" s="47" t="s">
        <v>429</v>
      </c>
      <c r="C370" s="47" t="s">
        <v>2847</v>
      </c>
      <c r="D370" s="39">
        <v>38</v>
      </c>
      <c r="E370" s="39">
        <v>8555</v>
      </c>
      <c r="F370" s="39">
        <v>8555</v>
      </c>
      <c r="G370" s="39">
        <v>129301.43104</v>
      </c>
      <c r="H370" s="39">
        <v>225.13157894736841</v>
      </c>
      <c r="I370" s="48">
        <v>13.093776749132221</v>
      </c>
      <c r="J370" s="40">
        <v>210.57642916601009</v>
      </c>
      <c r="K370" s="40">
        <v>1.2670940484542375</v>
      </c>
      <c r="L370" s="49">
        <v>10.550420518009448</v>
      </c>
      <c r="M370" s="50">
        <v>1</v>
      </c>
      <c r="N370" s="51"/>
      <c r="O370" s="37"/>
    </row>
    <row r="371" spans="2:15" ht="15" customHeight="1">
      <c r="B371" s="47" t="s">
        <v>430</v>
      </c>
      <c r="C371" s="47" t="s">
        <v>2848</v>
      </c>
      <c r="D371" s="39">
        <v>29</v>
      </c>
      <c r="E371" s="39">
        <v>16605</v>
      </c>
      <c r="F371" s="39">
        <v>16605</v>
      </c>
      <c r="G371" s="39">
        <v>857188.04263000004</v>
      </c>
      <c r="H371" s="39">
        <v>572.58620689655174</v>
      </c>
      <c r="I371" s="48">
        <v>3.0754722328639432</v>
      </c>
      <c r="J371" s="40">
        <v>-105.55596681110087</v>
      </c>
      <c r="K371" s="40">
        <v>-0.83393941874181898</v>
      </c>
      <c r="L371" s="49">
        <v>-10.088512073946358</v>
      </c>
      <c r="M371" s="50">
        <v>1</v>
      </c>
      <c r="N371" s="51"/>
      <c r="O371" s="37"/>
    </row>
    <row r="372" spans="2:15" ht="15" customHeight="1">
      <c r="B372" s="47" t="s">
        <v>431</v>
      </c>
      <c r="C372" s="47" t="s">
        <v>2849</v>
      </c>
      <c r="D372" s="39">
        <v>25</v>
      </c>
      <c r="E372" s="39">
        <v>51645</v>
      </c>
      <c r="F372" s="39">
        <v>51645</v>
      </c>
      <c r="G372" s="39">
        <v>4598206.0921400003</v>
      </c>
      <c r="H372" s="39">
        <v>2065.8000000000002</v>
      </c>
      <c r="I372" s="48">
        <v>3.1558436859486321</v>
      </c>
      <c r="J372" s="40">
        <v>66.794280503831018</v>
      </c>
      <c r="K372" s="40">
        <v>-2.6621839876421944</v>
      </c>
      <c r="L372" s="49">
        <v>5.445834754669665</v>
      </c>
      <c r="M372" s="50">
        <v>1</v>
      </c>
      <c r="N372" s="51"/>
      <c r="O372" s="37"/>
    </row>
    <row r="373" spans="2:15" ht="15" customHeight="1">
      <c r="B373" s="47" t="s">
        <v>432</v>
      </c>
      <c r="C373" s="47" t="s">
        <v>2850</v>
      </c>
      <c r="D373" s="39">
        <v>2</v>
      </c>
      <c r="E373" s="39">
        <v>9686</v>
      </c>
      <c r="F373" s="39">
        <v>9686</v>
      </c>
      <c r="G373" s="39">
        <v>78942.500000000015</v>
      </c>
      <c r="H373" s="39">
        <v>4843</v>
      </c>
      <c r="I373" s="48">
        <v>55.550803879999989</v>
      </c>
      <c r="J373" s="40">
        <v>-144.89931296829971</v>
      </c>
      <c r="K373" s="40">
        <v>-18.319081268011526</v>
      </c>
      <c r="L373" s="49">
        <v>-60.777570028818459</v>
      </c>
      <c r="M373" s="50">
        <v>1</v>
      </c>
      <c r="N373" s="51"/>
      <c r="O373" s="37"/>
    </row>
    <row r="374" spans="2:15" ht="15" customHeight="1">
      <c r="B374" s="47" t="s">
        <v>433</v>
      </c>
      <c r="C374" s="47" t="s">
        <v>2851</v>
      </c>
      <c r="D374" s="39">
        <v>15</v>
      </c>
      <c r="E374" s="39">
        <v>72559</v>
      </c>
      <c r="F374" s="39">
        <v>72559</v>
      </c>
      <c r="G374" s="39">
        <v>858970.50065000018</v>
      </c>
      <c r="H374" s="39">
        <v>4837.2666666666664</v>
      </c>
      <c r="I374" s="48">
        <v>8.221236660874073</v>
      </c>
      <c r="J374" s="40">
        <v>124.74329260226274</v>
      </c>
      <c r="K374" s="40">
        <v>-6.9655492127710934</v>
      </c>
      <c r="L374" s="49">
        <v>4.0184752309197931</v>
      </c>
      <c r="M374" s="50">
        <v>1</v>
      </c>
      <c r="N374" s="51"/>
      <c r="O374" s="37"/>
    </row>
    <row r="375" spans="2:15" ht="15" customHeight="1">
      <c r="B375" s="47" t="s">
        <v>434</v>
      </c>
      <c r="C375" s="47" t="s">
        <v>2852</v>
      </c>
      <c r="D375" s="39">
        <v>10</v>
      </c>
      <c r="E375" s="39">
        <v>11005</v>
      </c>
      <c r="F375" s="39">
        <v>11005</v>
      </c>
      <c r="G375" s="39">
        <v>592450.35597000003</v>
      </c>
      <c r="H375" s="39">
        <v>1100.5</v>
      </c>
      <c r="I375" s="48">
        <v>5.9728158502955013</v>
      </c>
      <c r="J375" s="40">
        <v>103.37642330715133</v>
      </c>
      <c r="K375" s="40">
        <v>-3.9121077506142359</v>
      </c>
      <c r="L375" s="49">
        <v>-6.161574127373715</v>
      </c>
      <c r="M375" s="50">
        <v>1</v>
      </c>
      <c r="N375" s="51"/>
      <c r="O375" s="37"/>
    </row>
    <row r="376" spans="2:15" ht="15" customHeight="1">
      <c r="B376" s="47" t="s">
        <v>435</v>
      </c>
      <c r="C376" s="47" t="s">
        <v>2853</v>
      </c>
      <c r="D376" s="39">
        <v>26</v>
      </c>
      <c r="E376" s="39">
        <v>79408</v>
      </c>
      <c r="F376" s="39">
        <v>79180</v>
      </c>
      <c r="G376" s="39">
        <v>3881246.4114900013</v>
      </c>
      <c r="H376" s="39">
        <v>3054.1538461538462</v>
      </c>
      <c r="I376" s="48">
        <v>2.1939637901436422</v>
      </c>
      <c r="J376" s="40">
        <v>110.37303723126961</v>
      </c>
      <c r="K376" s="40">
        <v>-1.0109262502179861</v>
      </c>
      <c r="L376" s="49">
        <v>-8.3855170463379523</v>
      </c>
      <c r="M376" s="50">
        <v>0.99712875277050173</v>
      </c>
      <c r="N376" s="51"/>
      <c r="O376" s="37"/>
    </row>
    <row r="377" spans="2:15" ht="15" customHeight="1">
      <c r="B377" s="47" t="s">
        <v>436</v>
      </c>
      <c r="C377" s="47" t="s">
        <v>2854</v>
      </c>
      <c r="D377" s="39">
        <v>1</v>
      </c>
      <c r="E377" s="39">
        <v>212</v>
      </c>
      <c r="F377" s="39">
        <v>212</v>
      </c>
      <c r="G377" s="39">
        <v>1804.4038679999999</v>
      </c>
      <c r="H377" s="39">
        <v>212</v>
      </c>
      <c r="I377" s="48">
        <v>114.06453578999999</v>
      </c>
      <c r="J377" s="40">
        <v>-279.39</v>
      </c>
      <c r="K377" s="40">
        <v>-1.5699999999999998</v>
      </c>
      <c r="L377" s="49">
        <v>10.169999999999998</v>
      </c>
      <c r="M377" s="50">
        <v>1</v>
      </c>
      <c r="N377" s="51"/>
      <c r="O377" s="37"/>
    </row>
    <row r="378" spans="2:15" ht="15" customHeight="1">
      <c r="B378" s="47" t="s">
        <v>437</v>
      </c>
      <c r="C378" s="47" t="s">
        <v>2855</v>
      </c>
      <c r="D378" s="39">
        <v>2</v>
      </c>
      <c r="E378" s="39">
        <v>1262</v>
      </c>
      <c r="F378" s="39">
        <v>1262</v>
      </c>
      <c r="G378" s="39">
        <v>6514.4920000000002</v>
      </c>
      <c r="H378" s="39">
        <v>631</v>
      </c>
      <c r="I378" s="48">
        <v>39.354552149999996</v>
      </c>
      <c r="J378" s="40">
        <v>161.49499663826435</v>
      </c>
      <c r="K378" s="40">
        <v>-5.8283325115757316</v>
      </c>
      <c r="L378" s="49">
        <v>-73.006717570610263</v>
      </c>
      <c r="M378" s="50">
        <v>1</v>
      </c>
      <c r="N378" s="51"/>
      <c r="O378" s="37"/>
    </row>
    <row r="379" spans="2:15" ht="15" customHeight="1">
      <c r="B379" s="47" t="s">
        <v>438</v>
      </c>
      <c r="C379" s="47" t="s">
        <v>2856</v>
      </c>
      <c r="D379" s="39">
        <v>4</v>
      </c>
      <c r="E379" s="39">
        <v>5301</v>
      </c>
      <c r="F379" s="39">
        <v>4527</v>
      </c>
      <c r="G379" s="39">
        <v>174864.85379000002</v>
      </c>
      <c r="H379" s="39">
        <v>1325.25</v>
      </c>
      <c r="I379" s="48">
        <v>13.996373863077668</v>
      </c>
      <c r="J379" s="40">
        <v>-12.397087358206884</v>
      </c>
      <c r="K379" s="40">
        <v>5.6244876591424271</v>
      </c>
      <c r="L379" s="49">
        <v>9.7667145923434671</v>
      </c>
      <c r="M379" s="50">
        <v>0.85398981324278433</v>
      </c>
      <c r="N379" s="51"/>
      <c r="O379" s="37"/>
    </row>
    <row r="380" spans="2:15" ht="15" customHeight="1">
      <c r="B380" s="47" t="s">
        <v>439</v>
      </c>
      <c r="C380" s="47" t="s">
        <v>2857</v>
      </c>
      <c r="D380" s="39">
        <v>7</v>
      </c>
      <c r="E380" s="39">
        <v>5581</v>
      </c>
      <c r="F380" s="39">
        <v>5581</v>
      </c>
      <c r="G380" s="39">
        <v>141613.00255999999</v>
      </c>
      <c r="H380" s="39">
        <v>797.28571428571433</v>
      </c>
      <c r="I380" s="48">
        <v>8.9497198823356552</v>
      </c>
      <c r="J380" s="40">
        <v>96.315751553982153</v>
      </c>
      <c r="K380" s="40">
        <v>-4.1705835968513201</v>
      </c>
      <c r="L380" s="49">
        <v>9.4225423214640713</v>
      </c>
      <c r="M380" s="50">
        <v>1</v>
      </c>
      <c r="N380" s="51"/>
      <c r="O380" s="37"/>
    </row>
    <row r="381" spans="2:15" ht="15" customHeight="1">
      <c r="B381" s="47" t="s">
        <v>440</v>
      </c>
      <c r="C381" s="47" t="s">
        <v>2858</v>
      </c>
      <c r="D381" s="39">
        <v>2</v>
      </c>
      <c r="E381" s="39">
        <v>138</v>
      </c>
      <c r="F381" s="39">
        <v>138</v>
      </c>
      <c r="G381" s="39">
        <v>1673.3016</v>
      </c>
      <c r="H381" s="39">
        <v>69</v>
      </c>
      <c r="I381" s="48">
        <v>27.613828789999999</v>
      </c>
      <c r="J381" s="40">
        <v>-31.990260943992403</v>
      </c>
      <c r="K381" s="40">
        <v>-6.3388434595413043</v>
      </c>
      <c r="L381" s="49">
        <v>-32.890000000000008</v>
      </c>
      <c r="M381" s="50">
        <v>1</v>
      </c>
      <c r="N381" s="51"/>
      <c r="O381" s="37"/>
    </row>
    <row r="382" spans="2:15" ht="15" customHeight="1">
      <c r="B382" s="47" t="s">
        <v>441</v>
      </c>
      <c r="C382" s="47" t="s">
        <v>2859</v>
      </c>
      <c r="D382" s="39">
        <v>11</v>
      </c>
      <c r="E382" s="39">
        <v>18016</v>
      </c>
      <c r="F382" s="39">
        <v>12900</v>
      </c>
      <c r="G382" s="39">
        <v>82362.839948000008</v>
      </c>
      <c r="H382" s="39">
        <v>1637.8181818181818</v>
      </c>
      <c r="I382" s="48">
        <v>276.5469112345998</v>
      </c>
      <c r="J382" s="40">
        <v>16.27601978310161</v>
      </c>
      <c r="K382" s="40">
        <v>-44.641780117545885</v>
      </c>
      <c r="L382" s="49">
        <v>-40.692596272170007</v>
      </c>
      <c r="M382" s="50">
        <v>0.71603019538188273</v>
      </c>
      <c r="N382" s="51"/>
      <c r="O382" s="37"/>
    </row>
    <row r="383" spans="2:15" ht="15" customHeight="1">
      <c r="B383" s="47" t="s">
        <v>442</v>
      </c>
      <c r="C383" s="47" t="s">
        <v>2860</v>
      </c>
      <c r="D383" s="39">
        <v>18</v>
      </c>
      <c r="E383" s="39">
        <v>8625</v>
      </c>
      <c r="F383" s="39">
        <v>8625</v>
      </c>
      <c r="G383" s="39">
        <v>67130.006141999998</v>
      </c>
      <c r="H383" s="39">
        <v>479.16666666666669</v>
      </c>
      <c r="I383" s="48">
        <v>13.203953732812593</v>
      </c>
      <c r="J383" s="40">
        <v>-189.59657206900062</v>
      </c>
      <c r="K383" s="40">
        <v>-7.7508759483309948</v>
      </c>
      <c r="L383" s="49">
        <v>-14.132353422697236</v>
      </c>
      <c r="M383" s="50">
        <v>1</v>
      </c>
      <c r="N383" s="51"/>
      <c r="O383" s="37"/>
    </row>
    <row r="384" spans="2:15" ht="15" customHeight="1">
      <c r="B384" s="47" t="s">
        <v>443</v>
      </c>
      <c r="C384" s="47" t="s">
        <v>2861</v>
      </c>
      <c r="D384" s="39">
        <v>2</v>
      </c>
      <c r="E384" s="39">
        <v>7630</v>
      </c>
      <c r="F384" s="39">
        <v>7630</v>
      </c>
      <c r="G384" s="39">
        <v>49542.382791999989</v>
      </c>
      <c r="H384" s="39">
        <v>3815</v>
      </c>
      <c r="I384" s="48">
        <v>54.262855489999993</v>
      </c>
      <c r="J384" s="40">
        <v>-201.94240901522275</v>
      </c>
      <c r="K384" s="40">
        <v>-63.243063826792444</v>
      </c>
      <c r="L384" s="49">
        <v>66.246827382485407</v>
      </c>
      <c r="M384" s="50">
        <v>1</v>
      </c>
      <c r="N384" s="51"/>
      <c r="O384" s="37"/>
    </row>
    <row r="385" spans="2:15" ht="15" customHeight="1">
      <c r="B385" s="47" t="s">
        <v>444</v>
      </c>
      <c r="C385" s="47" t="s">
        <v>2862</v>
      </c>
      <c r="D385" s="39">
        <v>24</v>
      </c>
      <c r="E385" s="39">
        <v>28031</v>
      </c>
      <c r="F385" s="39">
        <v>28010</v>
      </c>
      <c r="G385" s="39">
        <v>1445148.7928199999</v>
      </c>
      <c r="H385" s="39">
        <v>1167.9583333333333</v>
      </c>
      <c r="I385" s="48">
        <v>37.703457953248467</v>
      </c>
      <c r="J385" s="40">
        <v>-71.705826492105047</v>
      </c>
      <c r="K385" s="40">
        <v>-1.4962768389745518</v>
      </c>
      <c r="L385" s="49">
        <v>-6.2299027470572579</v>
      </c>
      <c r="M385" s="50">
        <v>0.99925082943883559</v>
      </c>
      <c r="N385" s="51"/>
      <c r="O385" s="37"/>
    </row>
    <row r="386" spans="2:15" ht="15" customHeight="1">
      <c r="B386" s="47" t="s">
        <v>445</v>
      </c>
      <c r="C386" s="47" t="s">
        <v>2863</v>
      </c>
      <c r="D386" s="39">
        <v>11</v>
      </c>
      <c r="E386" s="39">
        <v>56894</v>
      </c>
      <c r="F386" s="39">
        <v>56894</v>
      </c>
      <c r="G386" s="39">
        <v>1397304.31816</v>
      </c>
      <c r="H386" s="39">
        <v>5172.181818181818</v>
      </c>
      <c r="I386" s="48">
        <v>4.6544462014446299</v>
      </c>
      <c r="J386" s="40">
        <v>201.05244120279843</v>
      </c>
      <c r="K386" s="40">
        <v>1.5848995721703023</v>
      </c>
      <c r="L386" s="49">
        <v>-17.660460482350793</v>
      </c>
      <c r="M386" s="50">
        <v>1</v>
      </c>
      <c r="N386" s="51"/>
      <c r="O386" s="37"/>
    </row>
    <row r="387" spans="2:15" ht="15" customHeight="1">
      <c r="B387" s="47" t="s">
        <v>446</v>
      </c>
      <c r="C387" s="47" t="s">
        <v>2864</v>
      </c>
      <c r="D387" s="39">
        <v>12</v>
      </c>
      <c r="E387" s="39">
        <v>6438</v>
      </c>
      <c r="F387" s="39">
        <v>6438</v>
      </c>
      <c r="G387" s="39">
        <v>266473.03540000005</v>
      </c>
      <c r="H387" s="39">
        <v>536.5</v>
      </c>
      <c r="I387" s="48">
        <v>7.1002301645196537</v>
      </c>
      <c r="J387" s="40">
        <v>60.507757145434589</v>
      </c>
      <c r="K387" s="40">
        <v>-1.7476255580522422</v>
      </c>
      <c r="L387" s="49">
        <v>7.2294884246798352</v>
      </c>
      <c r="M387" s="50">
        <v>1</v>
      </c>
      <c r="N387" s="51"/>
      <c r="O387" s="37"/>
    </row>
    <row r="388" spans="2:15" ht="15" customHeight="1">
      <c r="B388" s="47" t="s">
        <v>447</v>
      </c>
      <c r="C388" s="47" t="s">
        <v>2865</v>
      </c>
      <c r="D388" s="39">
        <v>1</v>
      </c>
      <c r="E388" s="39">
        <v>300</v>
      </c>
      <c r="F388" s="39">
        <v>300</v>
      </c>
      <c r="G388" s="39">
        <v>1824</v>
      </c>
      <c r="H388" s="39">
        <v>300</v>
      </c>
      <c r="I388" s="48">
        <v>83.604085779999991</v>
      </c>
      <c r="J388" s="40">
        <v>-322.58000000000004</v>
      </c>
      <c r="K388" s="40">
        <v>0</v>
      </c>
      <c r="L388" s="49">
        <v>32.79</v>
      </c>
      <c r="M388" s="50">
        <v>1</v>
      </c>
      <c r="N388" s="51"/>
      <c r="O388" s="37"/>
    </row>
    <row r="389" spans="2:15" ht="15" customHeight="1">
      <c r="B389" s="47" t="s">
        <v>448</v>
      </c>
      <c r="C389" s="47" t="s">
        <v>2866</v>
      </c>
      <c r="D389" s="39">
        <v>10</v>
      </c>
      <c r="E389" s="39">
        <v>16538</v>
      </c>
      <c r="F389" s="39">
        <v>16538</v>
      </c>
      <c r="G389" s="39">
        <v>1163145.78174</v>
      </c>
      <c r="H389" s="39">
        <v>1653.8</v>
      </c>
      <c r="I389" s="48">
        <v>7.1117978245318909</v>
      </c>
      <c r="J389" s="40">
        <v>62.066325962242999</v>
      </c>
      <c r="K389" s="40">
        <v>-5.0482919915223095</v>
      </c>
      <c r="L389" s="49">
        <v>3.1851051973180158</v>
      </c>
      <c r="M389" s="50">
        <v>1</v>
      </c>
      <c r="N389" s="51"/>
      <c r="O389" s="37"/>
    </row>
    <row r="390" spans="2:15" ht="15" customHeight="1">
      <c r="B390" s="47" t="s">
        <v>449</v>
      </c>
      <c r="C390" s="47" t="s">
        <v>2867</v>
      </c>
      <c r="D390" s="39">
        <v>18</v>
      </c>
      <c r="E390" s="39">
        <v>1333</v>
      </c>
      <c r="F390" s="39">
        <v>1333</v>
      </c>
      <c r="G390" s="39">
        <v>81086.082900000009</v>
      </c>
      <c r="H390" s="39">
        <v>74.055555555555557</v>
      </c>
      <c r="I390" s="48">
        <v>22.297944900608975</v>
      </c>
      <c r="J390" s="40">
        <v>1.3263240239466385</v>
      </c>
      <c r="K390" s="40">
        <v>-0.9245801662593317</v>
      </c>
      <c r="L390" s="49">
        <v>-10.58736359020741</v>
      </c>
      <c r="M390" s="50">
        <v>1</v>
      </c>
      <c r="N390" s="51"/>
      <c r="O390" s="37"/>
    </row>
    <row r="391" spans="2:15" ht="15" customHeight="1">
      <c r="B391" s="47" t="s">
        <v>450</v>
      </c>
      <c r="C391" s="47" t="s">
        <v>2868</v>
      </c>
      <c r="D391" s="39">
        <v>2</v>
      </c>
      <c r="E391" s="39">
        <v>1112</v>
      </c>
      <c r="F391" s="39">
        <v>1112</v>
      </c>
      <c r="G391" s="39">
        <v>7239.12</v>
      </c>
      <c r="H391" s="39">
        <v>556</v>
      </c>
      <c r="I391" s="48">
        <v>48.795405609999996</v>
      </c>
      <c r="J391" s="40">
        <v>91.681582733812945</v>
      </c>
      <c r="K391" s="40">
        <v>15.214028776978413</v>
      </c>
      <c r="L391" s="49">
        <v>-30.189280575539563</v>
      </c>
      <c r="M391" s="50">
        <v>1</v>
      </c>
      <c r="N391" s="51"/>
      <c r="O391" s="37"/>
    </row>
    <row r="392" spans="2:15" ht="15" customHeight="1">
      <c r="B392" s="47" t="s">
        <v>451</v>
      </c>
      <c r="C392" s="47" t="s">
        <v>2869</v>
      </c>
      <c r="D392" s="39">
        <v>15</v>
      </c>
      <c r="E392" s="39">
        <v>24787</v>
      </c>
      <c r="F392" s="39">
        <v>24787</v>
      </c>
      <c r="G392" s="39">
        <v>141500.30215900001</v>
      </c>
      <c r="H392" s="39">
        <v>1652.4666666666667</v>
      </c>
      <c r="I392" s="48">
        <v>28.092815293598314</v>
      </c>
      <c r="J392" s="40">
        <v>55.319699002732655</v>
      </c>
      <c r="K392" s="40">
        <v>-6.7629048397585603</v>
      </c>
      <c r="L392" s="49">
        <v>-19.682193263646393</v>
      </c>
      <c r="M392" s="50">
        <v>1</v>
      </c>
      <c r="N392" s="51"/>
      <c r="O392" s="37"/>
    </row>
    <row r="393" spans="2:15" ht="15" customHeight="1">
      <c r="B393" s="47" t="s">
        <v>452</v>
      </c>
      <c r="C393" s="47" t="s">
        <v>2870</v>
      </c>
      <c r="D393" s="39">
        <v>5</v>
      </c>
      <c r="E393" s="39">
        <v>859</v>
      </c>
      <c r="F393" s="39">
        <v>423</v>
      </c>
      <c r="G393" s="39">
        <v>3191.9526000000001</v>
      </c>
      <c r="H393" s="39">
        <v>171.8</v>
      </c>
      <c r="I393" s="48">
        <v>63.789224489905493</v>
      </c>
      <c r="J393" s="40">
        <v>-148.81480564185065</v>
      </c>
      <c r="K393" s="40">
        <v>16.541692540171177</v>
      </c>
      <c r="L393" s="49">
        <v>-1.2236142002860564</v>
      </c>
      <c r="M393" s="50">
        <v>0.49243306169965073</v>
      </c>
      <c r="N393" s="51"/>
      <c r="O393" s="37"/>
    </row>
    <row r="394" spans="2:15" ht="15" customHeight="1">
      <c r="B394" s="47" t="s">
        <v>453</v>
      </c>
      <c r="C394" s="47" t="s">
        <v>2871</v>
      </c>
      <c r="D394" s="39">
        <v>25</v>
      </c>
      <c r="E394" s="39">
        <v>18515</v>
      </c>
      <c r="F394" s="39">
        <v>18515</v>
      </c>
      <c r="G394" s="39">
        <v>1912140.5459</v>
      </c>
      <c r="H394" s="39">
        <v>740.6</v>
      </c>
      <c r="I394" s="48">
        <v>4.3924882159996423</v>
      </c>
      <c r="J394" s="40">
        <v>9.5220650222241616</v>
      </c>
      <c r="K394" s="40">
        <v>-1.4038817505490979</v>
      </c>
      <c r="L394" s="49">
        <v>9.3915940446702688</v>
      </c>
      <c r="M394" s="50">
        <v>1</v>
      </c>
      <c r="N394" s="51"/>
      <c r="O394" s="37"/>
    </row>
    <row r="395" spans="2:15" ht="15" customHeight="1">
      <c r="B395" s="47" t="s">
        <v>454</v>
      </c>
      <c r="C395" s="47" t="s">
        <v>2872</v>
      </c>
      <c r="D395" s="39">
        <v>2</v>
      </c>
      <c r="E395" s="39">
        <v>9728</v>
      </c>
      <c r="F395" s="39">
        <v>9728</v>
      </c>
      <c r="G395" s="39">
        <v>162287.93000000002</v>
      </c>
      <c r="H395" s="39">
        <v>4864</v>
      </c>
      <c r="I395" s="48">
        <v>34.580357229999997</v>
      </c>
      <c r="J395" s="40">
        <v>-172.29582527425174</v>
      </c>
      <c r="K395" s="40">
        <v>28.34007223519334</v>
      </c>
      <c r="L395" s="49">
        <v>69.905028297544973</v>
      </c>
      <c r="M395" s="50">
        <v>1</v>
      </c>
      <c r="N395" s="51"/>
      <c r="O395" s="37"/>
    </row>
    <row r="396" spans="2:15" ht="15" customHeight="1">
      <c r="B396" s="47" t="s">
        <v>455</v>
      </c>
      <c r="C396" s="47" t="s">
        <v>2873</v>
      </c>
      <c r="D396" s="39">
        <v>3</v>
      </c>
      <c r="E396" s="39">
        <v>4171</v>
      </c>
      <c r="F396" s="39">
        <v>4171</v>
      </c>
      <c r="G396" s="39">
        <v>67904.42396</v>
      </c>
      <c r="H396" s="39">
        <v>1390.3333333333333</v>
      </c>
      <c r="I396" s="48">
        <v>24.796179683926912</v>
      </c>
      <c r="J396" s="40">
        <v>168.12854805218498</v>
      </c>
      <c r="K396" s="40">
        <v>-25.124364931336057</v>
      </c>
      <c r="L396" s="49">
        <v>-9.5786757603767736</v>
      </c>
      <c r="M396" s="50">
        <v>1</v>
      </c>
      <c r="N396" s="51"/>
      <c r="O396" s="37"/>
    </row>
    <row r="397" spans="2:15" ht="15" customHeight="1">
      <c r="B397" s="47" t="s">
        <v>456</v>
      </c>
      <c r="C397" s="47" t="s">
        <v>2874</v>
      </c>
      <c r="D397" s="39">
        <v>24</v>
      </c>
      <c r="E397" s="39">
        <v>150407</v>
      </c>
      <c r="F397" s="39">
        <v>150407</v>
      </c>
      <c r="G397" s="39">
        <v>1110980.3642489999</v>
      </c>
      <c r="H397" s="39">
        <v>6266.958333333333</v>
      </c>
      <c r="I397" s="48">
        <v>14.045070332216335</v>
      </c>
      <c r="J397" s="40">
        <v>403.19268844562419</v>
      </c>
      <c r="K397" s="40">
        <v>-6.8052386254257806</v>
      </c>
      <c r="L397" s="49">
        <v>-25.609340092752003</v>
      </c>
      <c r="M397" s="50">
        <v>1</v>
      </c>
      <c r="N397" s="51"/>
      <c r="O397" s="37"/>
    </row>
    <row r="398" spans="2:15" ht="15" customHeight="1">
      <c r="B398" s="47" t="s">
        <v>457</v>
      </c>
      <c r="C398" s="47" t="s">
        <v>2875</v>
      </c>
      <c r="D398" s="39">
        <v>3</v>
      </c>
      <c r="E398" s="39">
        <v>1087</v>
      </c>
      <c r="F398" s="39">
        <v>1087</v>
      </c>
      <c r="G398" s="39">
        <v>19897</v>
      </c>
      <c r="H398" s="39">
        <v>362.33333333333331</v>
      </c>
      <c r="I398" s="48">
        <v>91.712152023994591</v>
      </c>
      <c r="J398" s="40">
        <v>82.506800120621193</v>
      </c>
      <c r="K398" s="40">
        <v>-16.177680655375184</v>
      </c>
      <c r="L398" s="49">
        <v>-19.542322943157259</v>
      </c>
      <c r="M398" s="50">
        <v>1</v>
      </c>
      <c r="N398" s="51"/>
      <c r="O398" s="37"/>
    </row>
    <row r="399" spans="2:15" ht="15" customHeight="1">
      <c r="B399" s="47" t="s">
        <v>458</v>
      </c>
      <c r="C399" s="47" t="s">
        <v>2876</v>
      </c>
      <c r="D399" s="39">
        <v>30</v>
      </c>
      <c r="E399" s="39">
        <v>71026</v>
      </c>
      <c r="F399" s="39">
        <v>69446</v>
      </c>
      <c r="G399" s="39">
        <v>3796086.8702499992</v>
      </c>
      <c r="H399" s="39">
        <v>2367.5333333333333</v>
      </c>
      <c r="I399" s="48">
        <v>4.1957180401317773</v>
      </c>
      <c r="J399" s="40">
        <v>104.47344138039949</v>
      </c>
      <c r="K399" s="40">
        <v>-1.9251509669333811</v>
      </c>
      <c r="L399" s="49">
        <v>-9.1003985735202093</v>
      </c>
      <c r="M399" s="50">
        <v>0.97775462506687694</v>
      </c>
      <c r="N399" s="51"/>
      <c r="O399" s="37"/>
    </row>
    <row r="400" spans="2:15" ht="15" customHeight="1">
      <c r="B400" s="47" t="s">
        <v>459</v>
      </c>
      <c r="C400" s="47" t="s">
        <v>2877</v>
      </c>
      <c r="D400" s="39">
        <v>2</v>
      </c>
      <c r="E400" s="39">
        <v>5475</v>
      </c>
      <c r="F400" s="39">
        <v>5475</v>
      </c>
      <c r="G400" s="39">
        <v>33827.987965</v>
      </c>
      <c r="H400" s="39">
        <v>2737.5</v>
      </c>
      <c r="I400" s="48">
        <v>17.099496759999997</v>
      </c>
      <c r="J400" s="40">
        <v>-5.5050873805080531</v>
      </c>
      <c r="K400" s="40">
        <v>-18.4206115740839</v>
      </c>
      <c r="L400" s="49">
        <v>-23.991819188198942</v>
      </c>
      <c r="M400" s="50">
        <v>1</v>
      </c>
      <c r="N400" s="51"/>
      <c r="O400" s="37"/>
    </row>
    <row r="401" spans="2:15" ht="15" customHeight="1">
      <c r="B401" s="47" t="s">
        <v>460</v>
      </c>
      <c r="C401" s="47" t="s">
        <v>2878</v>
      </c>
      <c r="D401" s="39">
        <v>11</v>
      </c>
      <c r="E401" s="39">
        <v>6794</v>
      </c>
      <c r="F401" s="39">
        <v>6313</v>
      </c>
      <c r="G401" s="39">
        <v>167971.10344000001</v>
      </c>
      <c r="H401" s="39">
        <v>617.63636363636363</v>
      </c>
      <c r="I401" s="48">
        <v>29.423712829423543</v>
      </c>
      <c r="J401" s="40">
        <v>-14.729177865538935</v>
      </c>
      <c r="K401" s="40">
        <v>-11.80074459191991</v>
      </c>
      <c r="L401" s="49">
        <v>-19.626194402638856</v>
      </c>
      <c r="M401" s="50">
        <v>0.92920223726817786</v>
      </c>
      <c r="N401" s="51"/>
      <c r="O401" s="37"/>
    </row>
    <row r="402" spans="2:15" ht="15" customHeight="1">
      <c r="B402" s="47" t="s">
        <v>461</v>
      </c>
      <c r="C402" s="47" t="s">
        <v>2879</v>
      </c>
      <c r="D402" s="39">
        <v>24</v>
      </c>
      <c r="E402" s="39">
        <v>101728</v>
      </c>
      <c r="F402" s="39">
        <v>97980</v>
      </c>
      <c r="G402" s="39">
        <v>2814998.9677399998</v>
      </c>
      <c r="H402" s="39">
        <v>4238.666666666667</v>
      </c>
      <c r="I402" s="48">
        <v>5.7407204390642246</v>
      </c>
      <c r="J402" s="40">
        <v>-449.96167425564556</v>
      </c>
      <c r="K402" s="40">
        <v>0.65582905859122498</v>
      </c>
      <c r="L402" s="49">
        <v>-27.48126033330184</v>
      </c>
      <c r="M402" s="50">
        <v>0.96315665303554576</v>
      </c>
      <c r="N402" s="51"/>
      <c r="O402" s="37"/>
    </row>
    <row r="403" spans="2:15" ht="15" customHeight="1">
      <c r="B403" s="47" t="s">
        <v>462</v>
      </c>
      <c r="C403" s="47" t="s">
        <v>2880</v>
      </c>
      <c r="D403" s="39">
        <v>7</v>
      </c>
      <c r="E403" s="39">
        <v>18837</v>
      </c>
      <c r="F403" s="39">
        <v>18837</v>
      </c>
      <c r="G403" s="39">
        <v>412877.43911000004</v>
      </c>
      <c r="H403" s="39">
        <v>2691</v>
      </c>
      <c r="I403" s="48">
        <v>28.238134705244601</v>
      </c>
      <c r="J403" s="40">
        <v>105.01733905889731</v>
      </c>
      <c r="K403" s="40">
        <v>-4.1045160247075243</v>
      </c>
      <c r="L403" s="49">
        <v>2.8598971023890498</v>
      </c>
      <c r="M403" s="50">
        <v>1</v>
      </c>
      <c r="N403" s="51"/>
      <c r="O403" s="37"/>
    </row>
    <row r="404" spans="2:15" ht="15" customHeight="1">
      <c r="B404" s="47" t="s">
        <v>463</v>
      </c>
      <c r="C404" s="47" t="s">
        <v>2881</v>
      </c>
      <c r="D404" s="39">
        <v>5</v>
      </c>
      <c r="E404" s="39">
        <v>5265</v>
      </c>
      <c r="F404" s="39">
        <v>2639</v>
      </c>
      <c r="G404" s="39">
        <v>24917.173770000001</v>
      </c>
      <c r="H404" s="39">
        <v>1053</v>
      </c>
      <c r="I404" s="48">
        <v>69.963411117819518</v>
      </c>
      <c r="J404" s="40">
        <v>608.94993036421317</v>
      </c>
      <c r="K404" s="40">
        <v>15.265894796739623</v>
      </c>
      <c r="L404" s="49">
        <v>37.204486237798548</v>
      </c>
      <c r="M404" s="50">
        <v>0.50123456790123455</v>
      </c>
      <c r="N404" s="51"/>
      <c r="O404" s="37"/>
    </row>
    <row r="405" spans="2:15" ht="15" customHeight="1">
      <c r="B405" s="47" t="s">
        <v>464</v>
      </c>
      <c r="C405" s="47" t="s">
        <v>2882</v>
      </c>
      <c r="D405" s="39">
        <v>19</v>
      </c>
      <c r="E405" s="39">
        <v>63747</v>
      </c>
      <c r="F405" s="39">
        <v>63747</v>
      </c>
      <c r="G405" s="39">
        <v>1671106.9988299999</v>
      </c>
      <c r="H405" s="39">
        <v>3355.1052631578946</v>
      </c>
      <c r="I405" s="48">
        <v>8.4592125036237604</v>
      </c>
      <c r="J405" s="40">
        <v>-129.46919953028166</v>
      </c>
      <c r="K405" s="40">
        <v>-6.9626219844421513</v>
      </c>
      <c r="L405" s="49">
        <v>-23.085297407158965</v>
      </c>
      <c r="M405" s="50">
        <v>1</v>
      </c>
      <c r="N405" s="51"/>
      <c r="O405" s="37"/>
    </row>
    <row r="406" spans="2:15" ht="15" customHeight="1">
      <c r="B406" s="47" t="s">
        <v>465</v>
      </c>
      <c r="C406" s="47" t="s">
        <v>2883</v>
      </c>
      <c r="D406" s="39">
        <v>1</v>
      </c>
      <c r="E406" s="39">
        <v>673</v>
      </c>
      <c r="F406" s="39">
        <v>673</v>
      </c>
      <c r="G406" s="39">
        <v>10842.029999999999</v>
      </c>
      <c r="H406" s="39">
        <v>673</v>
      </c>
      <c r="I406" s="48">
        <v>12.641207720000002</v>
      </c>
      <c r="J406" s="40">
        <v>-110.49999999999999</v>
      </c>
      <c r="K406" s="40">
        <v>-3.1</v>
      </c>
      <c r="L406" s="49">
        <v>31.130000000000003</v>
      </c>
      <c r="M406" s="50">
        <v>1</v>
      </c>
      <c r="N406" s="51"/>
      <c r="O406" s="37"/>
    </row>
    <row r="407" spans="2:15" ht="15" customHeight="1">
      <c r="B407" s="47" t="s">
        <v>466</v>
      </c>
      <c r="C407" s="47" t="s">
        <v>2884</v>
      </c>
      <c r="D407" s="39">
        <v>12</v>
      </c>
      <c r="E407" s="39">
        <v>8685</v>
      </c>
      <c r="F407" s="39">
        <v>8563</v>
      </c>
      <c r="G407" s="39">
        <v>348297.39517999999</v>
      </c>
      <c r="H407" s="39">
        <v>723.75</v>
      </c>
      <c r="I407" s="48">
        <v>12.968682918095215</v>
      </c>
      <c r="J407" s="40">
        <v>-104.47304732025586</v>
      </c>
      <c r="K407" s="40">
        <v>-2.5282594449220999</v>
      </c>
      <c r="L407" s="49">
        <v>-1.8982535336111666</v>
      </c>
      <c r="M407" s="50">
        <v>0.98595279217040876</v>
      </c>
      <c r="N407" s="51"/>
      <c r="O407" s="37"/>
    </row>
    <row r="408" spans="2:15" ht="15" customHeight="1">
      <c r="B408" s="47" t="s">
        <v>467</v>
      </c>
      <c r="C408" s="47" t="s">
        <v>2885</v>
      </c>
      <c r="D408" s="39">
        <v>15</v>
      </c>
      <c r="E408" s="39">
        <v>11634</v>
      </c>
      <c r="F408" s="39">
        <v>11634</v>
      </c>
      <c r="G408" s="39">
        <v>1130213.8828499999</v>
      </c>
      <c r="H408" s="39">
        <v>775.6</v>
      </c>
      <c r="I408" s="48">
        <v>6.2568230695302658</v>
      </c>
      <c r="J408" s="40">
        <v>-232.48349622484159</v>
      </c>
      <c r="K408" s="40">
        <v>-1.4256880494112216</v>
      </c>
      <c r="L408" s="49">
        <v>-13.783437492547696</v>
      </c>
      <c r="M408" s="50">
        <v>1</v>
      </c>
      <c r="N408" s="51"/>
      <c r="O408" s="37"/>
    </row>
    <row r="409" spans="2:15" ht="15" customHeight="1">
      <c r="B409" s="47" t="s">
        <v>468</v>
      </c>
      <c r="C409" s="47" t="s">
        <v>2886</v>
      </c>
      <c r="D409" s="39">
        <v>36</v>
      </c>
      <c r="E409" s="39">
        <v>5727</v>
      </c>
      <c r="F409" s="39">
        <v>5727</v>
      </c>
      <c r="G409" s="39">
        <v>730066.9515000002</v>
      </c>
      <c r="H409" s="39">
        <v>159.08333333333334</v>
      </c>
      <c r="I409" s="48">
        <v>33.031078453187291</v>
      </c>
      <c r="J409" s="40">
        <v>-162.8910683650443</v>
      </c>
      <c r="K409" s="40">
        <v>0.80847880497299895</v>
      </c>
      <c r="L409" s="49">
        <v>7.544196453256383</v>
      </c>
      <c r="M409" s="50">
        <v>1</v>
      </c>
      <c r="N409" s="51"/>
      <c r="O409" s="37"/>
    </row>
    <row r="410" spans="2:15" ht="15" customHeight="1">
      <c r="B410" s="47" t="s">
        <v>469</v>
      </c>
      <c r="C410" s="47" t="s">
        <v>2887</v>
      </c>
      <c r="D410" s="39">
        <v>3</v>
      </c>
      <c r="E410" s="39">
        <v>12972</v>
      </c>
      <c r="F410" s="39">
        <v>12972</v>
      </c>
      <c r="G410" s="39">
        <v>60333.419001999995</v>
      </c>
      <c r="H410" s="39">
        <v>4324</v>
      </c>
      <c r="I410" s="48">
        <v>33.574682860000003</v>
      </c>
      <c r="J410" s="40">
        <v>131.44410004278546</v>
      </c>
      <c r="K410" s="40">
        <v>-8.6763678974242673</v>
      </c>
      <c r="L410" s="49">
        <v>23.236467463369294</v>
      </c>
      <c r="M410" s="50">
        <v>1</v>
      </c>
      <c r="N410" s="51"/>
      <c r="O410" s="37"/>
    </row>
    <row r="411" spans="2:15" ht="15" customHeight="1">
      <c r="B411" s="47" t="s">
        <v>470</v>
      </c>
      <c r="C411" s="47" t="s">
        <v>2888</v>
      </c>
      <c r="D411" s="39">
        <v>1</v>
      </c>
      <c r="E411" s="39">
        <v>161</v>
      </c>
      <c r="F411" s="39">
        <v>161</v>
      </c>
      <c r="G411" s="39">
        <v>8196.51</v>
      </c>
      <c r="H411" s="39">
        <v>161</v>
      </c>
      <c r="I411" s="48">
        <v>16.366523529999998</v>
      </c>
      <c r="J411" s="40">
        <v>33.5</v>
      </c>
      <c r="K411" s="40">
        <v>-11.77</v>
      </c>
      <c r="L411" s="49">
        <v>-9.8099999999999987</v>
      </c>
      <c r="M411" s="50">
        <v>1</v>
      </c>
      <c r="N411" s="51"/>
      <c r="O411" s="37"/>
    </row>
    <row r="412" spans="2:15" ht="15" customHeight="1">
      <c r="B412" s="47" t="s">
        <v>471</v>
      </c>
      <c r="C412" s="47" t="s">
        <v>2889</v>
      </c>
      <c r="D412" s="39">
        <v>24</v>
      </c>
      <c r="E412" s="39">
        <v>76253</v>
      </c>
      <c r="F412" s="39">
        <v>75972</v>
      </c>
      <c r="G412" s="39">
        <v>344284.88451</v>
      </c>
      <c r="H412" s="39">
        <v>3177.2083333333335</v>
      </c>
      <c r="I412" s="48">
        <v>22.228228766148241</v>
      </c>
      <c r="J412" s="40">
        <v>-63.139032121891084</v>
      </c>
      <c r="K412" s="40">
        <v>1.2685321793927162</v>
      </c>
      <c r="L412" s="49">
        <v>-33.343509837966941</v>
      </c>
      <c r="M412" s="50">
        <v>0.99631489908593762</v>
      </c>
      <c r="N412" s="51"/>
      <c r="O412" s="37"/>
    </row>
    <row r="413" spans="2:15" ht="15" customHeight="1">
      <c r="B413" s="47" t="s">
        <v>472</v>
      </c>
      <c r="C413" s="47" t="s">
        <v>2890</v>
      </c>
      <c r="D413" s="39">
        <v>14</v>
      </c>
      <c r="E413" s="39">
        <v>45847</v>
      </c>
      <c r="F413" s="39">
        <v>45847</v>
      </c>
      <c r="G413" s="39">
        <v>3856170.2519899998</v>
      </c>
      <c r="H413" s="39">
        <v>3274.7857142857142</v>
      </c>
      <c r="I413" s="48">
        <v>5.4321421025359138</v>
      </c>
      <c r="J413" s="40">
        <v>-123.6696775260816</v>
      </c>
      <c r="K413" s="40">
        <v>-3.9529209697732841</v>
      </c>
      <c r="L413" s="49">
        <v>-2.0077114250546519</v>
      </c>
      <c r="M413" s="50">
        <v>1</v>
      </c>
      <c r="N413" s="51"/>
      <c r="O413" s="37"/>
    </row>
    <row r="414" spans="2:15" ht="15" customHeight="1">
      <c r="B414" s="47" t="s">
        <v>473</v>
      </c>
      <c r="C414" s="47" t="s">
        <v>2891</v>
      </c>
      <c r="D414" s="39">
        <v>12</v>
      </c>
      <c r="E414" s="39">
        <v>22483</v>
      </c>
      <c r="F414" s="39">
        <v>22483</v>
      </c>
      <c r="G414" s="39">
        <v>1233936.5403</v>
      </c>
      <c r="H414" s="39">
        <v>1873.5833333333333</v>
      </c>
      <c r="I414" s="48">
        <v>3.2902108286264662</v>
      </c>
      <c r="J414" s="40">
        <v>1.3252005984212429</v>
      </c>
      <c r="K414" s="40">
        <v>0.36931664653475982</v>
      </c>
      <c r="L414" s="49">
        <v>-11.056258933724923</v>
      </c>
      <c r="M414" s="50">
        <v>1</v>
      </c>
      <c r="N414" s="51"/>
      <c r="O414" s="37"/>
    </row>
    <row r="415" spans="2:15" ht="15" customHeight="1">
      <c r="B415" s="47" t="s">
        <v>474</v>
      </c>
      <c r="C415" s="47" t="s">
        <v>2892</v>
      </c>
      <c r="D415" s="39">
        <v>1</v>
      </c>
      <c r="E415" s="39">
        <v>366</v>
      </c>
      <c r="F415" s="39">
        <v>366</v>
      </c>
      <c r="G415" s="39">
        <v>9711.6416399999998</v>
      </c>
      <c r="H415" s="39">
        <v>366</v>
      </c>
      <c r="I415" s="48">
        <v>9.0819232999999997</v>
      </c>
      <c r="J415" s="40">
        <v>102.75</v>
      </c>
      <c r="K415" s="40">
        <v>-16.809999999999999</v>
      </c>
      <c r="L415" s="49">
        <v>54.519999999999996</v>
      </c>
      <c r="M415" s="50">
        <v>1</v>
      </c>
      <c r="N415" s="51"/>
      <c r="O415" s="37"/>
    </row>
    <row r="416" spans="2:15" ht="15" customHeight="1">
      <c r="B416" s="47" t="s">
        <v>475</v>
      </c>
      <c r="C416" s="47" t="s">
        <v>2893</v>
      </c>
      <c r="D416" s="39">
        <v>29</v>
      </c>
      <c r="E416" s="39">
        <v>38012</v>
      </c>
      <c r="F416" s="39">
        <v>33126</v>
      </c>
      <c r="G416" s="39">
        <v>2419515.0547099998</v>
      </c>
      <c r="H416" s="39">
        <v>1310.7586206896551</v>
      </c>
      <c r="I416" s="48">
        <v>4.2942774107666013</v>
      </c>
      <c r="J416" s="40">
        <v>44.945838702920163</v>
      </c>
      <c r="K416" s="40">
        <v>-1.7605621096091362</v>
      </c>
      <c r="L416" s="49">
        <v>-1.7619291526861625</v>
      </c>
      <c r="M416" s="50">
        <v>0.87146164369146584</v>
      </c>
      <c r="N416" s="51"/>
      <c r="O416" s="37"/>
    </row>
    <row r="417" spans="2:15" ht="15" customHeight="1">
      <c r="B417" s="47" t="s">
        <v>476</v>
      </c>
      <c r="C417" s="47" t="s">
        <v>2894</v>
      </c>
      <c r="D417" s="39">
        <v>39</v>
      </c>
      <c r="E417" s="39">
        <v>217149</v>
      </c>
      <c r="F417" s="39">
        <v>216292</v>
      </c>
      <c r="G417" s="39">
        <v>2516384.2874500006</v>
      </c>
      <c r="H417" s="39">
        <v>5567.9230769230771</v>
      </c>
      <c r="I417" s="48">
        <v>9.0420204413669598</v>
      </c>
      <c r="J417" s="40">
        <v>-160.39238266697706</v>
      </c>
      <c r="K417" s="40">
        <v>-7.0057177618386284</v>
      </c>
      <c r="L417" s="49">
        <v>8.8157704998270017</v>
      </c>
      <c r="M417" s="50">
        <v>0.99605340112088936</v>
      </c>
      <c r="N417" s="51"/>
      <c r="O417" s="37"/>
    </row>
    <row r="418" spans="2:15" ht="15" customHeight="1">
      <c r="B418" s="47" t="s">
        <v>477</v>
      </c>
      <c r="C418" s="47" t="s">
        <v>2895</v>
      </c>
      <c r="D418" s="39">
        <v>5</v>
      </c>
      <c r="E418" s="39">
        <v>3064</v>
      </c>
      <c r="F418" s="39">
        <v>3064</v>
      </c>
      <c r="G418" s="39">
        <v>104133.81854000001</v>
      </c>
      <c r="H418" s="39">
        <v>612.79999999999995</v>
      </c>
      <c r="I418" s="48">
        <v>4.9501586618873672</v>
      </c>
      <c r="J418" s="40">
        <v>18.556146238695302</v>
      </c>
      <c r="K418" s="40">
        <v>-2.226713405489221</v>
      </c>
      <c r="L418" s="49">
        <v>4.9720668743508831</v>
      </c>
      <c r="M418" s="50">
        <v>1</v>
      </c>
      <c r="N418" s="51"/>
      <c r="O418" s="37"/>
    </row>
    <row r="419" spans="2:15" ht="15" customHeight="1">
      <c r="B419" s="47" t="s">
        <v>478</v>
      </c>
      <c r="C419" s="47" t="s">
        <v>2896</v>
      </c>
      <c r="D419" s="39">
        <v>26</v>
      </c>
      <c r="E419" s="39">
        <v>33968</v>
      </c>
      <c r="F419" s="39">
        <v>33725</v>
      </c>
      <c r="G419" s="39">
        <v>7341920.6971999994</v>
      </c>
      <c r="H419" s="39">
        <v>1306.4615384615386</v>
      </c>
      <c r="I419" s="48">
        <v>6.7132212100320983</v>
      </c>
      <c r="J419" s="40">
        <v>-140.96239200816359</v>
      </c>
      <c r="K419" s="40">
        <v>-2.5482279635036149</v>
      </c>
      <c r="L419" s="49">
        <v>20.780199706901296</v>
      </c>
      <c r="M419" s="50">
        <v>0.99284620819594915</v>
      </c>
      <c r="N419" s="51"/>
      <c r="O419" s="37"/>
    </row>
    <row r="420" spans="2:15" ht="15" customHeight="1">
      <c r="B420" s="47" t="s">
        <v>479</v>
      </c>
      <c r="C420" s="47" t="s">
        <v>2897</v>
      </c>
      <c r="D420" s="39">
        <v>4</v>
      </c>
      <c r="E420" s="39">
        <v>2681</v>
      </c>
      <c r="F420" s="39">
        <v>2681</v>
      </c>
      <c r="G420" s="39">
        <v>86002.760420000006</v>
      </c>
      <c r="H420" s="39">
        <v>670.25</v>
      </c>
      <c r="I420" s="48">
        <v>19.411535135773889</v>
      </c>
      <c r="J420" s="40">
        <v>-4.5239547022460238</v>
      </c>
      <c r="K420" s="40">
        <v>-21.943583248117797</v>
      </c>
      <c r="L420" s="49">
        <v>-1.3615908247145998</v>
      </c>
      <c r="M420" s="50">
        <v>1</v>
      </c>
      <c r="N420" s="51"/>
      <c r="O420" s="37"/>
    </row>
    <row r="421" spans="2:15" ht="15" customHeight="1">
      <c r="B421" s="47" t="s">
        <v>480</v>
      </c>
      <c r="C421" s="47" t="s">
        <v>2898</v>
      </c>
      <c r="D421" s="39">
        <v>39</v>
      </c>
      <c r="E421" s="39">
        <v>3914</v>
      </c>
      <c r="F421" s="39">
        <v>3885</v>
      </c>
      <c r="G421" s="39">
        <v>507203.68759999989</v>
      </c>
      <c r="H421" s="39">
        <v>100.35897435897436</v>
      </c>
      <c r="I421" s="48">
        <v>9.6508858774491806</v>
      </c>
      <c r="J421" s="40">
        <v>-102.03633586776394</v>
      </c>
      <c r="K421" s="40">
        <v>-3.1993950319575717</v>
      </c>
      <c r="L421" s="49">
        <v>2.0596062454810897</v>
      </c>
      <c r="M421" s="50">
        <v>0.99259070005109862</v>
      </c>
      <c r="N421" s="51"/>
      <c r="O421" s="37"/>
    </row>
    <row r="422" spans="2:15" ht="15" customHeight="1">
      <c r="B422" s="47" t="s">
        <v>481</v>
      </c>
      <c r="C422" s="47" t="s">
        <v>2899</v>
      </c>
      <c r="D422" s="39">
        <v>3</v>
      </c>
      <c r="E422" s="39">
        <v>4359</v>
      </c>
      <c r="F422" s="39">
        <v>4359</v>
      </c>
      <c r="G422" s="39">
        <v>11665.851255999998</v>
      </c>
      <c r="H422" s="39">
        <v>1453</v>
      </c>
      <c r="I422" s="48">
        <v>36.407214094554583</v>
      </c>
      <c r="J422" s="40">
        <v>-24.47649712846983</v>
      </c>
      <c r="K422" s="40">
        <v>-22.555201320019297</v>
      </c>
      <c r="L422" s="49">
        <v>36.891354970350051</v>
      </c>
      <c r="M422" s="50">
        <v>1</v>
      </c>
      <c r="N422" s="51"/>
      <c r="O422" s="37"/>
    </row>
    <row r="423" spans="2:15" ht="15" customHeight="1">
      <c r="B423" s="47" t="s">
        <v>482</v>
      </c>
      <c r="C423" s="47" t="s">
        <v>2900</v>
      </c>
      <c r="D423" s="39">
        <v>24</v>
      </c>
      <c r="E423" s="39">
        <v>81588</v>
      </c>
      <c r="F423" s="39">
        <v>81588</v>
      </c>
      <c r="G423" s="39">
        <v>1325351.9501199999</v>
      </c>
      <c r="H423" s="39">
        <v>3399.5</v>
      </c>
      <c r="I423" s="48">
        <v>6.4369655799157828</v>
      </c>
      <c r="J423" s="40">
        <v>179.31633037904402</v>
      </c>
      <c r="K423" s="40">
        <v>-6.3670818844694415</v>
      </c>
      <c r="L423" s="49">
        <v>-6.2088575353644249</v>
      </c>
      <c r="M423" s="50">
        <v>1</v>
      </c>
      <c r="N423" s="51"/>
      <c r="O423" s="37"/>
    </row>
    <row r="424" spans="2:15" ht="15" customHeight="1">
      <c r="B424" s="47" t="s">
        <v>483</v>
      </c>
      <c r="C424" s="47" t="s">
        <v>2901</v>
      </c>
      <c r="D424" s="39">
        <v>6</v>
      </c>
      <c r="E424" s="39">
        <v>27249</v>
      </c>
      <c r="F424" s="39">
        <v>27249</v>
      </c>
      <c r="G424" s="39">
        <v>405045.46629999997</v>
      </c>
      <c r="H424" s="39">
        <v>4541.5</v>
      </c>
      <c r="I424" s="48">
        <v>7.129015434911139</v>
      </c>
      <c r="J424" s="40">
        <v>80.067631639383208</v>
      </c>
      <c r="K424" s="40">
        <v>2.2064868011714864</v>
      </c>
      <c r="L424" s="49">
        <v>4.8734190934070938</v>
      </c>
      <c r="M424" s="50">
        <v>1</v>
      </c>
      <c r="N424" s="51"/>
      <c r="O424" s="37"/>
    </row>
    <row r="425" spans="2:15" ht="15" customHeight="1">
      <c r="B425" s="47" t="s">
        <v>484</v>
      </c>
      <c r="C425" s="47" t="s">
        <v>2902</v>
      </c>
      <c r="D425" s="39">
        <v>9</v>
      </c>
      <c r="E425" s="39">
        <v>13889</v>
      </c>
      <c r="F425" s="39">
        <v>13889</v>
      </c>
      <c r="G425" s="39">
        <v>940239.56567999988</v>
      </c>
      <c r="H425" s="39">
        <v>1543.2222222222222</v>
      </c>
      <c r="I425" s="48">
        <v>5.0119323980291384</v>
      </c>
      <c r="J425" s="40">
        <v>79.518247697806032</v>
      </c>
      <c r="K425" s="40">
        <v>-3.5172808270790528</v>
      </c>
      <c r="L425" s="49">
        <v>-15.770583267896626</v>
      </c>
      <c r="M425" s="50">
        <v>1</v>
      </c>
      <c r="N425" s="51"/>
      <c r="O425" s="37"/>
    </row>
    <row r="426" spans="2:15" ht="15" customHeight="1">
      <c r="B426" s="47" t="s">
        <v>485</v>
      </c>
      <c r="C426" s="47" t="s">
        <v>2903</v>
      </c>
      <c r="D426" s="39">
        <v>26</v>
      </c>
      <c r="E426" s="39">
        <v>188063</v>
      </c>
      <c r="F426" s="39">
        <v>188063</v>
      </c>
      <c r="G426" s="39">
        <v>6154732.9315100005</v>
      </c>
      <c r="H426" s="39">
        <v>7233.1923076923076</v>
      </c>
      <c r="I426" s="48">
        <v>5.1829748100627198</v>
      </c>
      <c r="J426" s="40">
        <v>-197.4337114064198</v>
      </c>
      <c r="K426" s="40">
        <v>-4.3160219596666245</v>
      </c>
      <c r="L426" s="49">
        <v>2.1939516620315214</v>
      </c>
      <c r="M426" s="50">
        <v>1</v>
      </c>
      <c r="N426" s="51"/>
      <c r="O426" s="37"/>
    </row>
    <row r="427" spans="2:15" ht="15" customHeight="1">
      <c r="B427" s="47" t="s">
        <v>486</v>
      </c>
      <c r="C427" s="47" t="s">
        <v>2904</v>
      </c>
      <c r="D427" s="39">
        <v>1</v>
      </c>
      <c r="E427" s="39">
        <v>358</v>
      </c>
      <c r="F427" s="39">
        <v>358</v>
      </c>
      <c r="G427" s="39">
        <v>7593.18</v>
      </c>
      <c r="H427" s="39">
        <v>358</v>
      </c>
      <c r="I427" s="48">
        <v>46.146987240000001</v>
      </c>
      <c r="J427" s="40">
        <v>128.94</v>
      </c>
      <c r="K427" s="40">
        <v>-2.36</v>
      </c>
      <c r="L427" s="49">
        <v>52.129999999999995</v>
      </c>
      <c r="M427" s="50">
        <v>1</v>
      </c>
      <c r="N427" s="51"/>
      <c r="O427" s="37"/>
    </row>
    <row r="428" spans="2:15" ht="15" customHeight="1">
      <c r="B428" s="47" t="s">
        <v>487</v>
      </c>
      <c r="C428" s="47" t="s">
        <v>2905</v>
      </c>
      <c r="D428" s="39">
        <v>21</v>
      </c>
      <c r="E428" s="39">
        <v>608</v>
      </c>
      <c r="F428" s="39">
        <v>608</v>
      </c>
      <c r="G428" s="39">
        <v>18123.211600000002</v>
      </c>
      <c r="H428" s="39">
        <v>28.952380952380953</v>
      </c>
      <c r="I428" s="48">
        <v>4.9730064183527709</v>
      </c>
      <c r="J428" s="40">
        <v>0.38655083097964754</v>
      </c>
      <c r="K428" s="40">
        <v>-1.6449260649806678</v>
      </c>
      <c r="L428" s="49">
        <v>6.0765028139383404</v>
      </c>
      <c r="M428" s="50">
        <v>1</v>
      </c>
      <c r="N428" s="51"/>
      <c r="O428" s="37"/>
    </row>
    <row r="429" spans="2:15" ht="15" customHeight="1">
      <c r="B429" s="47" t="s">
        <v>488</v>
      </c>
      <c r="C429" s="47" t="s">
        <v>2906</v>
      </c>
      <c r="D429" s="39">
        <v>10</v>
      </c>
      <c r="E429" s="39">
        <v>326</v>
      </c>
      <c r="F429" s="39">
        <v>326</v>
      </c>
      <c r="G429" s="39">
        <v>3304.2940000000003</v>
      </c>
      <c r="H429" s="39">
        <v>32.6</v>
      </c>
      <c r="I429" s="48">
        <v>10.081811459172345</v>
      </c>
      <c r="J429" s="40">
        <v>0.52782547799923374</v>
      </c>
      <c r="K429" s="40">
        <v>-4.3760511322539699</v>
      </c>
      <c r="L429" s="49">
        <v>-3.8000712769505376</v>
      </c>
      <c r="M429" s="50">
        <v>1</v>
      </c>
      <c r="N429" s="51"/>
      <c r="O429" s="37"/>
    </row>
    <row r="430" spans="2:15" ht="15" customHeight="1">
      <c r="B430" s="47" t="s">
        <v>489</v>
      </c>
      <c r="C430" s="47" t="s">
        <v>2907</v>
      </c>
      <c r="D430" s="39">
        <v>40</v>
      </c>
      <c r="E430" s="39">
        <v>134694</v>
      </c>
      <c r="F430" s="39">
        <v>134692</v>
      </c>
      <c r="G430" s="39">
        <v>9587425.5304299984</v>
      </c>
      <c r="H430" s="39">
        <v>3367.35</v>
      </c>
      <c r="I430" s="48">
        <v>1.7939144802284273</v>
      </c>
      <c r="J430" s="40">
        <v>82.687637413940891</v>
      </c>
      <c r="K430" s="40">
        <v>-4.3054615657792201</v>
      </c>
      <c r="L430" s="49">
        <v>7.1875939946133327</v>
      </c>
      <c r="M430" s="50">
        <v>0.99998515152865008</v>
      </c>
      <c r="N430" s="51"/>
      <c r="O430" s="37"/>
    </row>
    <row r="431" spans="2:15" ht="15" customHeight="1">
      <c r="B431" s="47" t="s">
        <v>490</v>
      </c>
      <c r="C431" s="47" t="s">
        <v>2908</v>
      </c>
      <c r="D431" s="39">
        <v>14</v>
      </c>
      <c r="E431" s="39">
        <v>25406</v>
      </c>
      <c r="F431" s="39">
        <v>25406</v>
      </c>
      <c r="G431" s="39">
        <v>3091031.5618000003</v>
      </c>
      <c r="H431" s="39">
        <v>1814.7142857142858</v>
      </c>
      <c r="I431" s="48">
        <v>18.220857974070221</v>
      </c>
      <c r="J431" s="40">
        <v>116.81707208702238</v>
      </c>
      <c r="K431" s="40">
        <v>-7.8396156619399537</v>
      </c>
      <c r="L431" s="49">
        <v>-9.9813059228711474</v>
      </c>
      <c r="M431" s="50">
        <v>1</v>
      </c>
      <c r="N431" s="51"/>
      <c r="O431" s="37"/>
    </row>
    <row r="432" spans="2:15" ht="15" customHeight="1">
      <c r="B432" s="47" t="s">
        <v>491</v>
      </c>
      <c r="C432" s="47" t="s">
        <v>2909</v>
      </c>
      <c r="D432" s="39">
        <v>37</v>
      </c>
      <c r="E432" s="39">
        <v>3005</v>
      </c>
      <c r="F432" s="39">
        <v>3005</v>
      </c>
      <c r="G432" s="39">
        <v>171371.78144999998</v>
      </c>
      <c r="H432" s="39">
        <v>81.21621621621621</v>
      </c>
      <c r="I432" s="48">
        <v>14.154335784694441</v>
      </c>
      <c r="J432" s="40">
        <v>-81.21675156944049</v>
      </c>
      <c r="K432" s="40">
        <v>-1.8485030989908047</v>
      </c>
      <c r="L432" s="49">
        <v>2.0405026104862283</v>
      </c>
      <c r="M432" s="50">
        <v>1</v>
      </c>
      <c r="N432" s="51"/>
      <c r="O432" s="37"/>
    </row>
    <row r="433" spans="2:15" ht="15" customHeight="1">
      <c r="B433" s="47" t="s">
        <v>492</v>
      </c>
      <c r="C433" s="47" t="s">
        <v>2910</v>
      </c>
      <c r="D433" s="39">
        <v>1</v>
      </c>
      <c r="E433" s="39">
        <v>22</v>
      </c>
      <c r="F433" s="39">
        <v>22</v>
      </c>
      <c r="G433" s="39">
        <v>482.02</v>
      </c>
      <c r="H433" s="39">
        <v>22</v>
      </c>
      <c r="I433" s="48">
        <v>20.588156479999999</v>
      </c>
      <c r="J433" s="40">
        <v>157.63</v>
      </c>
      <c r="K433" s="40">
        <v>-6.839999999999999</v>
      </c>
      <c r="L433" s="49">
        <v>-9.1199999999999992</v>
      </c>
      <c r="M433" s="50">
        <v>1</v>
      </c>
      <c r="N433" s="51"/>
      <c r="O433" s="37"/>
    </row>
    <row r="434" spans="2:15" ht="15" customHeight="1">
      <c r="B434" s="47" t="s">
        <v>493</v>
      </c>
      <c r="C434" s="47" t="s">
        <v>2911</v>
      </c>
      <c r="D434" s="39">
        <v>13</v>
      </c>
      <c r="E434" s="39">
        <v>80949</v>
      </c>
      <c r="F434" s="39">
        <v>80947</v>
      </c>
      <c r="G434" s="39">
        <v>247413.233259</v>
      </c>
      <c r="H434" s="39">
        <v>6226.8461538461543</v>
      </c>
      <c r="I434" s="48">
        <v>30.77752797235145</v>
      </c>
      <c r="J434" s="40">
        <v>-244.94901636004843</v>
      </c>
      <c r="K434" s="40">
        <v>-11.636808646715821</v>
      </c>
      <c r="L434" s="49">
        <v>-50.211446256924695</v>
      </c>
      <c r="M434" s="50">
        <v>0.99997529308577005</v>
      </c>
      <c r="N434" s="51"/>
      <c r="O434" s="37"/>
    </row>
    <row r="435" spans="2:15" ht="15" customHeight="1">
      <c r="B435" s="47" t="s">
        <v>494</v>
      </c>
      <c r="C435" s="47" t="s">
        <v>2912</v>
      </c>
      <c r="D435" s="39">
        <v>3</v>
      </c>
      <c r="E435" s="39">
        <v>1527</v>
      </c>
      <c r="F435" s="39">
        <v>1527</v>
      </c>
      <c r="G435" s="39">
        <v>56447.806230000002</v>
      </c>
      <c r="H435" s="39">
        <v>509</v>
      </c>
      <c r="I435" s="48">
        <v>9.432400466942239</v>
      </c>
      <c r="J435" s="40">
        <v>31.469248344383363</v>
      </c>
      <c r="K435" s="40">
        <v>-9.1431990163986931</v>
      </c>
      <c r="L435" s="49">
        <v>-14.965110598031472</v>
      </c>
      <c r="M435" s="50">
        <v>1</v>
      </c>
      <c r="N435" s="51"/>
      <c r="O435" s="37"/>
    </row>
    <row r="436" spans="2:15" ht="15" customHeight="1">
      <c r="B436" s="47" t="s">
        <v>495</v>
      </c>
      <c r="C436" s="47" t="s">
        <v>2913</v>
      </c>
      <c r="D436" s="39">
        <v>13</v>
      </c>
      <c r="E436" s="39">
        <v>21820</v>
      </c>
      <c r="F436" s="39">
        <v>21820</v>
      </c>
      <c r="G436" s="39">
        <v>556460.22964999999</v>
      </c>
      <c r="H436" s="39">
        <v>1678.4615384615386</v>
      </c>
      <c r="I436" s="48">
        <v>7.3317970438672821</v>
      </c>
      <c r="J436" s="40">
        <v>169.51782615507287</v>
      </c>
      <c r="K436" s="40">
        <v>-5.5014290857244195</v>
      </c>
      <c r="L436" s="49">
        <v>7.4565177100551834</v>
      </c>
      <c r="M436" s="50">
        <v>1</v>
      </c>
      <c r="N436" s="51"/>
      <c r="O436" s="37"/>
    </row>
    <row r="437" spans="2:15" ht="15" customHeight="1">
      <c r="B437" s="47" t="s">
        <v>496</v>
      </c>
      <c r="C437" s="47" t="s">
        <v>2914</v>
      </c>
      <c r="D437" s="39">
        <v>2</v>
      </c>
      <c r="E437" s="39">
        <v>1983</v>
      </c>
      <c r="F437" s="39">
        <v>1983</v>
      </c>
      <c r="G437" s="39">
        <v>8860.32</v>
      </c>
      <c r="H437" s="39">
        <v>991.5</v>
      </c>
      <c r="I437" s="48">
        <v>294.33398676999997</v>
      </c>
      <c r="J437" s="40">
        <v>-106.31151886162114</v>
      </c>
      <c r="K437" s="40">
        <v>-116.55070859743212</v>
      </c>
      <c r="L437" s="49">
        <v>-248.42775827509612</v>
      </c>
      <c r="M437" s="50">
        <v>1</v>
      </c>
      <c r="N437" s="51"/>
      <c r="O437" s="37"/>
    </row>
    <row r="438" spans="2:15" ht="15" customHeight="1">
      <c r="B438" s="47" t="s">
        <v>497</v>
      </c>
      <c r="C438" s="47" t="s">
        <v>2915</v>
      </c>
      <c r="D438" s="39">
        <v>3</v>
      </c>
      <c r="E438" s="39">
        <v>6927</v>
      </c>
      <c r="F438" s="39">
        <v>6927</v>
      </c>
      <c r="G438" s="39">
        <v>28532.13652</v>
      </c>
      <c r="H438" s="39">
        <v>2309</v>
      </c>
      <c r="I438" s="48">
        <v>38.690949307034451</v>
      </c>
      <c r="J438" s="40">
        <v>390.4110913724802</v>
      </c>
      <c r="K438" s="40">
        <v>-54.466794360944682</v>
      </c>
      <c r="L438" s="49">
        <v>25.844858573495987</v>
      </c>
      <c r="M438" s="50">
        <v>1</v>
      </c>
      <c r="N438" s="51"/>
      <c r="O438" s="37"/>
    </row>
    <row r="439" spans="2:15" ht="15" customHeight="1">
      <c r="B439" s="47" t="s">
        <v>498</v>
      </c>
      <c r="C439" s="47" t="s">
        <v>2916</v>
      </c>
      <c r="D439" s="39">
        <v>1</v>
      </c>
      <c r="E439" s="39">
        <v>5200</v>
      </c>
      <c r="F439" s="39">
        <v>5200</v>
      </c>
      <c r="G439" s="39">
        <v>14285.4972</v>
      </c>
      <c r="H439" s="39">
        <v>5200</v>
      </c>
      <c r="I439" s="48">
        <v>34.912676400000002</v>
      </c>
      <c r="J439" s="40">
        <v>-360.66</v>
      </c>
      <c r="K439" s="40">
        <v>118.64</v>
      </c>
      <c r="L439" s="49">
        <v>-10.139999999999999</v>
      </c>
      <c r="M439" s="50">
        <v>1</v>
      </c>
      <c r="N439" s="51"/>
      <c r="O439" s="37"/>
    </row>
    <row r="440" spans="2:15" ht="15" customHeight="1">
      <c r="B440" s="47" t="s">
        <v>499</v>
      </c>
      <c r="C440" s="47" t="s">
        <v>2917</v>
      </c>
      <c r="D440" s="39">
        <v>33</v>
      </c>
      <c r="E440" s="39">
        <v>29043</v>
      </c>
      <c r="F440" s="39">
        <v>28917</v>
      </c>
      <c r="G440" s="39">
        <v>524192.24485000008</v>
      </c>
      <c r="H440" s="39">
        <v>880.09090909090912</v>
      </c>
      <c r="I440" s="48">
        <v>7.0868975794486389</v>
      </c>
      <c r="J440" s="40">
        <v>149.33518420651109</v>
      </c>
      <c r="K440" s="40">
        <v>-3.2724123111042247</v>
      </c>
      <c r="L440" s="49">
        <v>17.105725104900895</v>
      </c>
      <c r="M440" s="50">
        <v>0.99566160520607372</v>
      </c>
      <c r="N440" s="51"/>
      <c r="O440" s="37"/>
    </row>
    <row r="441" spans="2:15" ht="15" customHeight="1">
      <c r="B441" s="47" t="s">
        <v>500</v>
      </c>
      <c r="C441" s="47" t="s">
        <v>2918</v>
      </c>
      <c r="D441" s="39">
        <v>18</v>
      </c>
      <c r="E441" s="39">
        <v>30472</v>
      </c>
      <c r="F441" s="39">
        <v>30122</v>
      </c>
      <c r="G441" s="39">
        <v>1138396.2731599999</v>
      </c>
      <c r="H441" s="39">
        <v>1692.8888888888889</v>
      </c>
      <c r="I441" s="48">
        <v>5.4705923168951252</v>
      </c>
      <c r="J441" s="40">
        <v>-332.56420022199137</v>
      </c>
      <c r="K441" s="40">
        <v>-4.7203037256938138</v>
      </c>
      <c r="L441" s="49">
        <v>17.37865872251886</v>
      </c>
      <c r="M441" s="50">
        <v>0.98851404568128121</v>
      </c>
      <c r="N441" s="51"/>
      <c r="O441" s="37"/>
    </row>
    <row r="442" spans="2:15" ht="15" customHeight="1">
      <c r="B442" s="47" t="s">
        <v>501</v>
      </c>
      <c r="C442" s="47" t="s">
        <v>2919</v>
      </c>
      <c r="D442" s="39">
        <v>6</v>
      </c>
      <c r="E442" s="39">
        <v>6</v>
      </c>
      <c r="F442" s="39">
        <v>6</v>
      </c>
      <c r="G442" s="39">
        <v>81.239800000000002</v>
      </c>
      <c r="H442" s="39">
        <v>1</v>
      </c>
      <c r="I442" s="48">
        <v>32.570679524125723</v>
      </c>
      <c r="J442" s="40">
        <v>173.67636257105505</v>
      </c>
      <c r="K442" s="40">
        <v>-11.693039360018116</v>
      </c>
      <c r="L442" s="49">
        <v>4.8487785420446619</v>
      </c>
      <c r="M442" s="50">
        <v>1</v>
      </c>
      <c r="N442" s="51"/>
      <c r="O442" s="37"/>
    </row>
    <row r="443" spans="2:15" ht="15" customHeight="1">
      <c r="B443" s="47" t="s">
        <v>502</v>
      </c>
      <c r="C443" s="47" t="s">
        <v>2920</v>
      </c>
      <c r="D443" s="39">
        <v>17</v>
      </c>
      <c r="E443" s="39">
        <v>23535</v>
      </c>
      <c r="F443" s="39">
        <v>23535</v>
      </c>
      <c r="G443" s="39">
        <v>3048812.3635000004</v>
      </c>
      <c r="H443" s="39">
        <v>1384.4117647058824</v>
      </c>
      <c r="I443" s="48">
        <v>4.6805628261018892</v>
      </c>
      <c r="J443" s="40">
        <v>95.559624080529943</v>
      </c>
      <c r="K443" s="40">
        <v>-3.6384555661272007</v>
      </c>
      <c r="L443" s="49">
        <v>2.8697602412418846</v>
      </c>
      <c r="M443" s="50">
        <v>1</v>
      </c>
      <c r="N443" s="51"/>
      <c r="O443" s="37"/>
    </row>
    <row r="444" spans="2:15" ht="15" customHeight="1">
      <c r="B444" s="47" t="s">
        <v>503</v>
      </c>
      <c r="C444" s="47" t="s">
        <v>2921</v>
      </c>
      <c r="D444" s="39">
        <v>12</v>
      </c>
      <c r="E444" s="39">
        <v>3794</v>
      </c>
      <c r="F444" s="39">
        <v>3794</v>
      </c>
      <c r="G444" s="39">
        <v>295868.41068999999</v>
      </c>
      <c r="H444" s="39">
        <v>316.16666666666669</v>
      </c>
      <c r="I444" s="48">
        <v>3.6313309394897311</v>
      </c>
      <c r="J444" s="40">
        <v>50.138685616832859</v>
      </c>
      <c r="K444" s="40">
        <v>-1.5518432279942564</v>
      </c>
      <c r="L444" s="49">
        <v>6.2179107842352677</v>
      </c>
      <c r="M444" s="50">
        <v>1</v>
      </c>
      <c r="N444" s="51"/>
      <c r="O444" s="37"/>
    </row>
    <row r="445" spans="2:15" ht="15" customHeight="1">
      <c r="B445" s="47" t="s">
        <v>504</v>
      </c>
      <c r="C445" s="47" t="s">
        <v>2922</v>
      </c>
      <c r="D445" s="39">
        <v>39</v>
      </c>
      <c r="E445" s="39">
        <v>123080</v>
      </c>
      <c r="F445" s="39">
        <v>122934</v>
      </c>
      <c r="G445" s="39">
        <v>5389144.8837600024</v>
      </c>
      <c r="H445" s="39">
        <v>3155.897435897436</v>
      </c>
      <c r="I445" s="48">
        <v>3.9092655693893108</v>
      </c>
      <c r="J445" s="40">
        <v>-128.99460739905993</v>
      </c>
      <c r="K445" s="40">
        <v>-0.9927293912777746</v>
      </c>
      <c r="L445" s="49">
        <v>-5.0033283842716054</v>
      </c>
      <c r="M445" s="50">
        <v>0.99881377965550866</v>
      </c>
      <c r="N445" s="51"/>
      <c r="O445" s="37"/>
    </row>
    <row r="446" spans="2:15" ht="15" customHeight="1">
      <c r="B446" s="47" t="s">
        <v>505</v>
      </c>
      <c r="C446" s="47" t="s">
        <v>2923</v>
      </c>
      <c r="D446" s="39">
        <v>3</v>
      </c>
      <c r="E446" s="39">
        <v>8082</v>
      </c>
      <c r="F446" s="39">
        <v>8082</v>
      </c>
      <c r="G446" s="39">
        <v>137775.32414000001</v>
      </c>
      <c r="H446" s="39">
        <v>2694</v>
      </c>
      <c r="I446" s="48">
        <v>6.417015853548059</v>
      </c>
      <c r="J446" s="40">
        <v>74.259872601967658</v>
      </c>
      <c r="K446" s="40">
        <v>-17.343218018644244</v>
      </c>
      <c r="L446" s="49">
        <v>-33.603968323445528</v>
      </c>
      <c r="M446" s="50">
        <v>1</v>
      </c>
      <c r="N446" s="51"/>
      <c r="O446" s="37"/>
    </row>
    <row r="447" spans="2:15" ht="15" customHeight="1">
      <c r="B447" s="47" t="s">
        <v>506</v>
      </c>
      <c r="C447" s="47" t="s">
        <v>2924</v>
      </c>
      <c r="D447" s="39">
        <v>1</v>
      </c>
      <c r="E447" s="39">
        <v>176</v>
      </c>
      <c r="F447" s="39">
        <v>176</v>
      </c>
      <c r="G447" s="39">
        <v>2627.68</v>
      </c>
      <c r="H447" s="39">
        <v>176</v>
      </c>
      <c r="I447" s="48">
        <v>62.886739939999998</v>
      </c>
      <c r="J447" s="40">
        <v>-125.65999999999998</v>
      </c>
      <c r="K447" s="40">
        <v>-40.029999999999994</v>
      </c>
      <c r="L447" s="49">
        <v>-33.379999999999995</v>
      </c>
      <c r="M447" s="50">
        <v>1</v>
      </c>
      <c r="N447" s="51"/>
      <c r="O447" s="37"/>
    </row>
    <row r="448" spans="2:15" ht="15" customHeight="1">
      <c r="B448" s="47" t="s">
        <v>507</v>
      </c>
      <c r="C448" s="47" t="s">
        <v>2925</v>
      </c>
      <c r="D448" s="39">
        <v>27</v>
      </c>
      <c r="E448" s="39">
        <v>124218</v>
      </c>
      <c r="F448" s="39">
        <v>118082</v>
      </c>
      <c r="G448" s="39">
        <v>7312038.8154899999</v>
      </c>
      <c r="H448" s="39">
        <v>4600.666666666667</v>
      </c>
      <c r="I448" s="48">
        <v>1.7144745782025512</v>
      </c>
      <c r="J448" s="40">
        <v>-36.229431861880997</v>
      </c>
      <c r="K448" s="40">
        <v>-3.0985395160303058</v>
      </c>
      <c r="L448" s="49">
        <v>2.024755237962486</v>
      </c>
      <c r="M448" s="50">
        <v>0.95060297219404599</v>
      </c>
      <c r="N448" s="51"/>
      <c r="O448" s="37"/>
    </row>
    <row r="449" spans="2:15" ht="15" customHeight="1">
      <c r="B449" s="47" t="s">
        <v>508</v>
      </c>
      <c r="C449" s="47" t="s">
        <v>2926</v>
      </c>
      <c r="D449" s="39">
        <v>25</v>
      </c>
      <c r="E449" s="39">
        <v>42205</v>
      </c>
      <c r="F449" s="39">
        <v>42205</v>
      </c>
      <c r="G449" s="39">
        <v>4059158.5096500004</v>
      </c>
      <c r="H449" s="39">
        <v>1688.2</v>
      </c>
      <c r="I449" s="48">
        <v>3.6413165943471522</v>
      </c>
      <c r="J449" s="40">
        <v>85.537539398179604</v>
      </c>
      <c r="K449" s="40">
        <v>-8.5463333147295928E-2</v>
      </c>
      <c r="L449" s="49">
        <v>-9.3857463752697647</v>
      </c>
      <c r="M449" s="50">
        <v>1</v>
      </c>
      <c r="N449" s="51"/>
      <c r="O449" s="37"/>
    </row>
    <row r="450" spans="2:15" ht="15" customHeight="1">
      <c r="B450" s="47" t="s">
        <v>509</v>
      </c>
      <c r="C450" s="47" t="s">
        <v>2927</v>
      </c>
      <c r="D450" s="39">
        <v>33</v>
      </c>
      <c r="E450" s="39">
        <v>25887</v>
      </c>
      <c r="F450" s="39">
        <v>25836</v>
      </c>
      <c r="G450" s="39">
        <v>11542931.0835</v>
      </c>
      <c r="H450" s="39">
        <v>784.4545454545455</v>
      </c>
      <c r="I450" s="48">
        <v>10.333773458830903</v>
      </c>
      <c r="J450" s="40">
        <v>-177.54546724708973</v>
      </c>
      <c r="K450" s="40">
        <v>-3.2006992344152128</v>
      </c>
      <c r="L450" s="49">
        <v>-12.775211675746467</v>
      </c>
      <c r="M450" s="50">
        <v>0.9980298991771932</v>
      </c>
      <c r="N450" s="51"/>
      <c r="O450" s="37"/>
    </row>
    <row r="451" spans="2:15" ht="15" customHeight="1">
      <c r="B451" s="47" t="s">
        <v>510</v>
      </c>
      <c r="C451" s="47" t="s">
        <v>2928</v>
      </c>
      <c r="D451" s="39">
        <v>31</v>
      </c>
      <c r="E451" s="39">
        <v>95482</v>
      </c>
      <c r="F451" s="39">
        <v>93949</v>
      </c>
      <c r="G451" s="39">
        <v>10555747.192299999</v>
      </c>
      <c r="H451" s="39">
        <v>3080.0645161290322</v>
      </c>
      <c r="I451" s="48">
        <v>4.7287771615088614</v>
      </c>
      <c r="J451" s="40">
        <v>-187.39397282577607</v>
      </c>
      <c r="K451" s="40">
        <v>-2.4802892585521765</v>
      </c>
      <c r="L451" s="49">
        <v>-3.2259537804995784</v>
      </c>
      <c r="M451" s="50">
        <v>0.98394461783372777</v>
      </c>
      <c r="N451" s="51"/>
      <c r="O451" s="37"/>
    </row>
    <row r="452" spans="2:15" ht="15" customHeight="1">
      <c r="B452" s="47" t="s">
        <v>511</v>
      </c>
      <c r="C452" s="47" t="s">
        <v>2929</v>
      </c>
      <c r="D452" s="39">
        <v>1</v>
      </c>
      <c r="E452" s="39">
        <v>2787</v>
      </c>
      <c r="F452" s="39">
        <v>2787</v>
      </c>
      <c r="G452" s="39">
        <v>26978.16</v>
      </c>
      <c r="H452" s="39">
        <v>2787</v>
      </c>
      <c r="I452" s="48">
        <v>10.13249208</v>
      </c>
      <c r="J452" s="40">
        <v>222.22</v>
      </c>
      <c r="K452" s="40">
        <v>-5.17</v>
      </c>
      <c r="L452" s="49">
        <v>20.62</v>
      </c>
      <c r="M452" s="50">
        <v>1</v>
      </c>
      <c r="N452" s="51"/>
      <c r="O452" s="37"/>
    </row>
    <row r="453" spans="2:15" ht="15" customHeight="1">
      <c r="B453" s="47" t="s">
        <v>512</v>
      </c>
      <c r="C453" s="47" t="s">
        <v>2930</v>
      </c>
      <c r="D453" s="39">
        <v>7</v>
      </c>
      <c r="E453" s="39">
        <v>8660</v>
      </c>
      <c r="F453" s="39">
        <v>8569</v>
      </c>
      <c r="G453" s="39">
        <v>664179.84932000004</v>
      </c>
      <c r="H453" s="39">
        <v>1237.1428571428571</v>
      </c>
      <c r="I453" s="48">
        <v>18.655045446331325</v>
      </c>
      <c r="J453" s="40">
        <v>103.38839084631924</v>
      </c>
      <c r="K453" s="40">
        <v>-9.0881740453829742</v>
      </c>
      <c r="L453" s="49">
        <v>-7.1019856088704696</v>
      </c>
      <c r="M453" s="50">
        <v>0.98949191685912241</v>
      </c>
      <c r="N453" s="51"/>
      <c r="O453" s="37"/>
    </row>
    <row r="454" spans="2:15" ht="15" customHeight="1">
      <c r="B454" s="47" t="s">
        <v>513</v>
      </c>
      <c r="C454" s="47" t="s">
        <v>2931</v>
      </c>
      <c r="D454" s="39">
        <v>4</v>
      </c>
      <c r="E454" s="39">
        <v>395</v>
      </c>
      <c r="F454" s="39">
        <v>395</v>
      </c>
      <c r="G454" s="39">
        <v>39548.396199999996</v>
      </c>
      <c r="H454" s="39">
        <v>98.75</v>
      </c>
      <c r="I454" s="48">
        <v>144.32834789922026</v>
      </c>
      <c r="J454" s="40">
        <v>-26.477056434566617</v>
      </c>
      <c r="K454" s="40">
        <v>-7.6766779947956509</v>
      </c>
      <c r="L454" s="49">
        <v>-0.8495104319299801</v>
      </c>
      <c r="M454" s="50">
        <v>1</v>
      </c>
      <c r="N454" s="51"/>
      <c r="O454" s="37"/>
    </row>
    <row r="455" spans="2:15" ht="15" customHeight="1">
      <c r="B455" s="47" t="s">
        <v>514</v>
      </c>
      <c r="C455" s="47" t="s">
        <v>2932</v>
      </c>
      <c r="D455" s="39">
        <v>30</v>
      </c>
      <c r="E455" s="39">
        <v>2513</v>
      </c>
      <c r="F455" s="39">
        <v>2513</v>
      </c>
      <c r="G455" s="39">
        <v>23158.489406999997</v>
      </c>
      <c r="H455" s="39">
        <v>83.766666666666666</v>
      </c>
      <c r="I455" s="48">
        <v>37.245420979849989</v>
      </c>
      <c r="J455" s="40">
        <v>84.870227269793702</v>
      </c>
      <c r="K455" s="40">
        <v>-14.899780491766514</v>
      </c>
      <c r="L455" s="49">
        <v>45.351107894588857</v>
      </c>
      <c r="M455" s="50">
        <v>1</v>
      </c>
      <c r="N455" s="51"/>
      <c r="O455" s="37"/>
    </row>
    <row r="456" spans="2:15" ht="15" customHeight="1">
      <c r="B456" s="47" t="s">
        <v>515</v>
      </c>
      <c r="C456" s="47" t="s">
        <v>2933</v>
      </c>
      <c r="D456" s="39">
        <v>20</v>
      </c>
      <c r="E456" s="39">
        <v>12294</v>
      </c>
      <c r="F456" s="39">
        <v>12192</v>
      </c>
      <c r="G456" s="39">
        <v>501724.72464000009</v>
      </c>
      <c r="H456" s="39">
        <v>614.70000000000005</v>
      </c>
      <c r="I456" s="48">
        <v>2.7562166773991219</v>
      </c>
      <c r="J456" s="40">
        <v>126.17117285801197</v>
      </c>
      <c r="K456" s="40">
        <v>-5.4115657766101997</v>
      </c>
      <c r="L456" s="49">
        <v>6.3704477634957319</v>
      </c>
      <c r="M456" s="50">
        <v>0.99170326988775015</v>
      </c>
      <c r="N456" s="51"/>
      <c r="O456" s="37"/>
    </row>
    <row r="457" spans="2:15" ht="15" customHeight="1">
      <c r="B457" s="47" t="s">
        <v>516</v>
      </c>
      <c r="C457" s="47" t="s">
        <v>2934</v>
      </c>
      <c r="D457" s="39">
        <v>19</v>
      </c>
      <c r="E457" s="39">
        <v>23043</v>
      </c>
      <c r="F457" s="39">
        <v>23043</v>
      </c>
      <c r="G457" s="39">
        <v>1366545.4636899999</v>
      </c>
      <c r="H457" s="39">
        <v>1212.7894736842106</v>
      </c>
      <c r="I457" s="48">
        <v>4.1339576617623646</v>
      </c>
      <c r="J457" s="40">
        <v>-192.98530814559922</v>
      </c>
      <c r="K457" s="40">
        <v>0.56623833158099313</v>
      </c>
      <c r="L457" s="49">
        <v>-2.9853953650469069</v>
      </c>
      <c r="M457" s="50">
        <v>1</v>
      </c>
      <c r="N457" s="51"/>
      <c r="O457" s="37"/>
    </row>
    <row r="458" spans="2:15" ht="15" customHeight="1">
      <c r="B458" s="47" t="s">
        <v>517</v>
      </c>
      <c r="C458" s="47" t="s">
        <v>2935</v>
      </c>
      <c r="D458" s="39">
        <v>26</v>
      </c>
      <c r="E458" s="39">
        <v>52836</v>
      </c>
      <c r="F458" s="39">
        <v>52573</v>
      </c>
      <c r="G458" s="39">
        <v>3117306.02966</v>
      </c>
      <c r="H458" s="39">
        <v>2032.1538461538462</v>
      </c>
      <c r="I458" s="48">
        <v>3.1373920339181116</v>
      </c>
      <c r="J458" s="40">
        <v>109.80352726241013</v>
      </c>
      <c r="K458" s="40">
        <v>-1.6024020576506297</v>
      </c>
      <c r="L458" s="49">
        <v>1.720071962241071</v>
      </c>
      <c r="M458" s="50">
        <v>0.99502233325762734</v>
      </c>
      <c r="N458" s="51"/>
      <c r="O458" s="37"/>
    </row>
    <row r="459" spans="2:15" ht="15" customHeight="1">
      <c r="B459" s="47" t="s">
        <v>518</v>
      </c>
      <c r="C459" s="47" t="s">
        <v>2936</v>
      </c>
      <c r="D459" s="39">
        <v>9</v>
      </c>
      <c r="E459" s="39">
        <v>3016</v>
      </c>
      <c r="F459" s="39">
        <v>3016</v>
      </c>
      <c r="G459" s="39">
        <v>106566.79657000001</v>
      </c>
      <c r="H459" s="39">
        <v>335.11111111111109</v>
      </c>
      <c r="I459" s="48">
        <v>6.1547980773865705</v>
      </c>
      <c r="J459" s="40">
        <v>111.22707422956366</v>
      </c>
      <c r="K459" s="40">
        <v>-1.1305745444281958</v>
      </c>
      <c r="L459" s="49">
        <v>-7.9769340528680956</v>
      </c>
      <c r="M459" s="50">
        <v>1</v>
      </c>
      <c r="N459" s="51"/>
      <c r="O459" s="37"/>
    </row>
    <row r="460" spans="2:15" ht="15" customHeight="1">
      <c r="B460" s="47" t="s">
        <v>519</v>
      </c>
      <c r="C460" s="47" t="s">
        <v>2937</v>
      </c>
      <c r="D460" s="39">
        <v>7</v>
      </c>
      <c r="E460" s="39">
        <v>4666</v>
      </c>
      <c r="F460" s="39">
        <v>4666</v>
      </c>
      <c r="G460" s="39">
        <v>183689.02159999998</v>
      </c>
      <c r="H460" s="39">
        <v>666.57142857142856</v>
      </c>
      <c r="I460" s="48">
        <v>28.028982262031015</v>
      </c>
      <c r="J460" s="40">
        <v>5.1464868721582953</v>
      </c>
      <c r="K460" s="40">
        <v>-4.5637436954370489</v>
      </c>
      <c r="L460" s="49">
        <v>-5.1252726453631441</v>
      </c>
      <c r="M460" s="50">
        <v>1</v>
      </c>
      <c r="N460" s="51"/>
      <c r="O460" s="37"/>
    </row>
    <row r="461" spans="2:15" ht="15" customHeight="1">
      <c r="B461" s="47" t="s">
        <v>520</v>
      </c>
      <c r="C461" s="47" t="s">
        <v>2938</v>
      </c>
      <c r="D461" s="39">
        <v>3</v>
      </c>
      <c r="E461" s="39">
        <v>10449</v>
      </c>
      <c r="F461" s="39">
        <v>10449</v>
      </c>
      <c r="G461" s="39">
        <v>144234.64629999999</v>
      </c>
      <c r="H461" s="39">
        <v>3483</v>
      </c>
      <c r="I461" s="48">
        <v>75.307946820000012</v>
      </c>
      <c r="J461" s="40">
        <v>-26.242448395396384</v>
      </c>
      <c r="K461" s="40">
        <v>-104.89723489804821</v>
      </c>
      <c r="L461" s="49">
        <v>-133.17543416886377</v>
      </c>
      <c r="M461" s="50">
        <v>1</v>
      </c>
      <c r="N461" s="51"/>
      <c r="O461" s="37"/>
    </row>
    <row r="462" spans="2:15" ht="15" customHeight="1">
      <c r="B462" s="47" t="s">
        <v>521</v>
      </c>
      <c r="C462" s="47" t="s">
        <v>2939</v>
      </c>
      <c r="D462" s="39">
        <v>7</v>
      </c>
      <c r="E462" s="39">
        <v>5879</v>
      </c>
      <c r="F462" s="39">
        <v>5879</v>
      </c>
      <c r="G462" s="39">
        <v>129037.40690999999</v>
      </c>
      <c r="H462" s="39">
        <v>839.85714285714289</v>
      </c>
      <c r="I462" s="48">
        <v>4.6655660308781277</v>
      </c>
      <c r="J462" s="40">
        <v>44.061805627677877</v>
      </c>
      <c r="K462" s="40">
        <v>-4.3511972634222849</v>
      </c>
      <c r="L462" s="49">
        <v>2.2353069673112511</v>
      </c>
      <c r="M462" s="50">
        <v>1</v>
      </c>
      <c r="N462" s="51"/>
      <c r="O462" s="37"/>
    </row>
    <row r="463" spans="2:15" ht="15" customHeight="1">
      <c r="B463" s="47" t="s">
        <v>522</v>
      </c>
      <c r="C463" s="47" t="s">
        <v>2940</v>
      </c>
      <c r="D463" s="39">
        <v>39</v>
      </c>
      <c r="E463" s="39">
        <v>70137</v>
      </c>
      <c r="F463" s="39">
        <v>70045</v>
      </c>
      <c r="G463" s="39">
        <v>2014724.6064099998</v>
      </c>
      <c r="H463" s="39">
        <v>1798.3846153846155</v>
      </c>
      <c r="I463" s="48">
        <v>3.6766218869895098</v>
      </c>
      <c r="J463" s="40">
        <v>138.69068084627614</v>
      </c>
      <c r="K463" s="40">
        <v>-4.4718948158355518</v>
      </c>
      <c r="L463" s="49">
        <v>5.1343017635685415</v>
      </c>
      <c r="M463" s="50">
        <v>0.99868828150619504</v>
      </c>
      <c r="N463" s="51"/>
      <c r="O463" s="37"/>
    </row>
    <row r="464" spans="2:15" ht="15" customHeight="1">
      <c r="B464" s="47" t="s">
        <v>523</v>
      </c>
      <c r="C464" s="47" t="s">
        <v>2941</v>
      </c>
      <c r="D464" s="39">
        <v>5</v>
      </c>
      <c r="E464" s="39">
        <v>3503</v>
      </c>
      <c r="F464" s="39">
        <v>3503</v>
      </c>
      <c r="G464" s="39">
        <v>132011.34</v>
      </c>
      <c r="H464" s="39">
        <v>700.6</v>
      </c>
      <c r="I464" s="48">
        <v>23.422335150563054</v>
      </c>
      <c r="J464" s="40">
        <v>124.39434312991594</v>
      </c>
      <c r="K464" s="40">
        <v>-4.15788572708981</v>
      </c>
      <c r="L464" s="49">
        <v>-39.562466680513964</v>
      </c>
      <c r="M464" s="50">
        <v>1</v>
      </c>
      <c r="N464" s="51"/>
      <c r="O464" s="37"/>
    </row>
    <row r="465" spans="2:15" ht="15" customHeight="1">
      <c r="B465" s="47" t="s">
        <v>524</v>
      </c>
      <c r="C465" s="47" t="s">
        <v>2942</v>
      </c>
      <c r="D465" s="39">
        <v>4</v>
      </c>
      <c r="E465" s="39">
        <v>7157</v>
      </c>
      <c r="F465" s="39">
        <v>7157</v>
      </c>
      <c r="G465" s="39">
        <v>172030.01212</v>
      </c>
      <c r="H465" s="39">
        <v>1789.25</v>
      </c>
      <c r="I465" s="48">
        <v>18.509639044258925</v>
      </c>
      <c r="J465" s="40">
        <v>-62.754538791456085</v>
      </c>
      <c r="K465" s="40">
        <v>-2.7052235132331055</v>
      </c>
      <c r="L465" s="49">
        <v>-45.847287528747742</v>
      </c>
      <c r="M465" s="50">
        <v>1</v>
      </c>
      <c r="N465" s="51"/>
      <c r="O465" s="37"/>
    </row>
    <row r="466" spans="2:15" ht="15" customHeight="1">
      <c r="B466" s="47" t="s">
        <v>525</v>
      </c>
      <c r="C466" s="47" t="s">
        <v>2943</v>
      </c>
      <c r="D466" s="39">
        <v>1</v>
      </c>
      <c r="E466" s="39">
        <v>494</v>
      </c>
      <c r="F466" s="39">
        <v>494</v>
      </c>
      <c r="G466" s="39">
        <v>2919.0459999999998</v>
      </c>
      <c r="H466" s="39">
        <v>494</v>
      </c>
      <c r="I466" s="48">
        <v>66.462627240000003</v>
      </c>
      <c r="J466" s="40">
        <v>-15.249999999999998</v>
      </c>
      <c r="K466" s="40">
        <v>-6.77</v>
      </c>
      <c r="L466" s="49">
        <v>-32.26</v>
      </c>
      <c r="M466" s="50">
        <v>1</v>
      </c>
      <c r="N466" s="51"/>
      <c r="O466" s="37"/>
    </row>
    <row r="467" spans="2:15" ht="15" customHeight="1">
      <c r="B467" s="47" t="s">
        <v>526</v>
      </c>
      <c r="C467" s="47" t="s">
        <v>2944</v>
      </c>
      <c r="D467" s="39">
        <v>23</v>
      </c>
      <c r="E467" s="39">
        <v>85307</v>
      </c>
      <c r="F467" s="39">
        <v>85011</v>
      </c>
      <c r="G467" s="39">
        <v>1226683.2164499997</v>
      </c>
      <c r="H467" s="39">
        <v>3709</v>
      </c>
      <c r="I467" s="48">
        <v>7.8169855316573233</v>
      </c>
      <c r="J467" s="40">
        <v>-356.32013596052741</v>
      </c>
      <c r="K467" s="40">
        <v>4.3516151821669453</v>
      </c>
      <c r="L467" s="49">
        <v>-13.960390923588884</v>
      </c>
      <c r="M467" s="50">
        <v>0.99653017923499831</v>
      </c>
      <c r="N467" s="51"/>
      <c r="O467" s="37"/>
    </row>
    <row r="468" spans="2:15" ht="15" customHeight="1">
      <c r="B468" s="47" t="s">
        <v>527</v>
      </c>
      <c r="C468" s="47" t="s">
        <v>2945</v>
      </c>
      <c r="D468" s="39">
        <v>2</v>
      </c>
      <c r="E468" s="39">
        <v>6777</v>
      </c>
      <c r="F468" s="39">
        <v>6777</v>
      </c>
      <c r="G468" s="39">
        <v>107126.60315000001</v>
      </c>
      <c r="H468" s="39">
        <v>3388.5</v>
      </c>
      <c r="I468" s="48">
        <v>21.51620003</v>
      </c>
      <c r="J468" s="40">
        <v>-83.322475408714567</v>
      </c>
      <c r="K468" s="40">
        <v>-10.622235755824954</v>
      </c>
      <c r="L468" s="49">
        <v>-15.039400779235852</v>
      </c>
      <c r="M468" s="50">
        <v>1</v>
      </c>
      <c r="N468" s="51"/>
      <c r="O468" s="37"/>
    </row>
    <row r="469" spans="2:15" ht="15" customHeight="1">
      <c r="B469" s="47" t="s">
        <v>528</v>
      </c>
      <c r="C469" s="47" t="s">
        <v>2946</v>
      </c>
      <c r="D469" s="39">
        <v>28</v>
      </c>
      <c r="E469" s="39">
        <v>39469</v>
      </c>
      <c r="F469" s="39">
        <v>38681</v>
      </c>
      <c r="G469" s="39">
        <v>2794385.7672100007</v>
      </c>
      <c r="H469" s="39">
        <v>1409.6071428571429</v>
      </c>
      <c r="I469" s="48">
        <v>2.9101918928135233</v>
      </c>
      <c r="J469" s="40">
        <v>145.84818964189219</v>
      </c>
      <c r="K469" s="40">
        <v>-0.9521440686646071</v>
      </c>
      <c r="L469" s="49">
        <v>-1.7536098515286502</v>
      </c>
      <c r="M469" s="50">
        <v>0.98003496414907898</v>
      </c>
      <c r="N469" s="51"/>
      <c r="O469" s="37"/>
    </row>
    <row r="470" spans="2:15" ht="15" customHeight="1">
      <c r="B470" s="47" t="s">
        <v>529</v>
      </c>
      <c r="C470" s="47" t="s">
        <v>2947</v>
      </c>
      <c r="D470" s="39">
        <v>17</v>
      </c>
      <c r="E470" s="39">
        <v>62855</v>
      </c>
      <c r="F470" s="39">
        <v>62670</v>
      </c>
      <c r="G470" s="39">
        <v>1488797.3247999998</v>
      </c>
      <c r="H470" s="39">
        <v>3697.3529411764707</v>
      </c>
      <c r="I470" s="48">
        <v>4.6956000631464816</v>
      </c>
      <c r="J470" s="40">
        <v>-281.61113909848655</v>
      </c>
      <c r="K470" s="40">
        <v>-15.800200145692585</v>
      </c>
      <c r="L470" s="49">
        <v>-16.842935513701221</v>
      </c>
      <c r="M470" s="50">
        <v>0.99705671784265371</v>
      </c>
      <c r="N470" s="51"/>
      <c r="O470" s="37"/>
    </row>
    <row r="471" spans="2:15" ht="15" customHeight="1">
      <c r="B471" s="47" t="s">
        <v>530</v>
      </c>
      <c r="C471" s="47" t="s">
        <v>2948</v>
      </c>
      <c r="D471" s="39">
        <v>26</v>
      </c>
      <c r="E471" s="39">
        <v>105832</v>
      </c>
      <c r="F471" s="39">
        <v>79500</v>
      </c>
      <c r="G471" s="39">
        <v>3111398.8304800005</v>
      </c>
      <c r="H471" s="39">
        <v>4070.4615384615386</v>
      </c>
      <c r="I471" s="48">
        <v>3.1799241610606073</v>
      </c>
      <c r="J471" s="40">
        <v>131.62162629574576</v>
      </c>
      <c r="K471" s="40">
        <v>-3.9157165240039822</v>
      </c>
      <c r="L471" s="49">
        <v>-17.144877817414542</v>
      </c>
      <c r="M471" s="50">
        <v>0.75119056618036129</v>
      </c>
      <c r="N471" s="51"/>
      <c r="O471" s="37"/>
    </row>
    <row r="472" spans="2:15" ht="15" customHeight="1">
      <c r="B472" s="47" t="s">
        <v>531</v>
      </c>
      <c r="C472" s="47" t="s">
        <v>2949</v>
      </c>
      <c r="D472" s="39">
        <v>8</v>
      </c>
      <c r="E472" s="39">
        <v>7179</v>
      </c>
      <c r="F472" s="39">
        <v>6895</v>
      </c>
      <c r="G472" s="39">
        <v>623384.61263999995</v>
      </c>
      <c r="H472" s="39">
        <v>897.375</v>
      </c>
      <c r="I472" s="48">
        <v>6.741004561004206</v>
      </c>
      <c r="J472" s="40">
        <v>-58.147976855030549</v>
      </c>
      <c r="K472" s="40">
        <v>-2.6638913297965874</v>
      </c>
      <c r="L472" s="49">
        <v>0.45609127645133779</v>
      </c>
      <c r="M472" s="50">
        <v>0.96044017272600646</v>
      </c>
      <c r="N472" s="51"/>
      <c r="O472" s="37"/>
    </row>
    <row r="473" spans="2:15" ht="15" customHeight="1">
      <c r="B473" s="47" t="s">
        <v>532</v>
      </c>
      <c r="C473" s="47" t="s">
        <v>2950</v>
      </c>
      <c r="D473" s="39">
        <v>6</v>
      </c>
      <c r="E473" s="39">
        <v>5593</v>
      </c>
      <c r="F473" s="39">
        <v>5593</v>
      </c>
      <c r="G473" s="39">
        <v>301535.57369000005</v>
      </c>
      <c r="H473" s="39">
        <v>932.16666666666663</v>
      </c>
      <c r="I473" s="48">
        <v>17.595557120624566</v>
      </c>
      <c r="J473" s="40">
        <v>-316.83682637532627</v>
      </c>
      <c r="K473" s="40">
        <v>8.455664130995558</v>
      </c>
      <c r="L473" s="49">
        <v>38.923431346181943</v>
      </c>
      <c r="M473" s="50">
        <v>1</v>
      </c>
      <c r="N473" s="51"/>
      <c r="O473" s="37"/>
    </row>
    <row r="474" spans="2:15" ht="15" customHeight="1">
      <c r="B474" s="47" t="s">
        <v>533</v>
      </c>
      <c r="C474" s="47" t="s">
        <v>2951</v>
      </c>
      <c r="D474" s="39">
        <v>13</v>
      </c>
      <c r="E474" s="39">
        <v>7471</v>
      </c>
      <c r="F474" s="39">
        <v>7471</v>
      </c>
      <c r="G474" s="39">
        <v>226155.75767999998</v>
      </c>
      <c r="H474" s="39">
        <v>574.69230769230774</v>
      </c>
      <c r="I474" s="48">
        <v>34.951819249079293</v>
      </c>
      <c r="J474" s="40">
        <v>58.364557764812936</v>
      </c>
      <c r="K474" s="40">
        <v>-4.9809861471080277</v>
      </c>
      <c r="L474" s="49">
        <v>-11.181648061304399</v>
      </c>
      <c r="M474" s="50">
        <v>1</v>
      </c>
      <c r="N474" s="51"/>
      <c r="O474" s="37"/>
    </row>
    <row r="475" spans="2:15" ht="15" customHeight="1">
      <c r="B475" s="47" t="s">
        <v>534</v>
      </c>
      <c r="C475" s="47" t="s">
        <v>2952</v>
      </c>
      <c r="D475" s="39">
        <v>6</v>
      </c>
      <c r="E475" s="39">
        <v>5749</v>
      </c>
      <c r="F475" s="39">
        <v>5749</v>
      </c>
      <c r="G475" s="39">
        <v>273547.09153999999</v>
      </c>
      <c r="H475" s="39">
        <v>958.16666666666663</v>
      </c>
      <c r="I475" s="48">
        <v>9.1367781674517019</v>
      </c>
      <c r="J475" s="40">
        <v>-121.0731325221854</v>
      </c>
      <c r="K475" s="40">
        <v>-27.789042804736745</v>
      </c>
      <c r="L475" s="49">
        <v>-4.3861886597904203</v>
      </c>
      <c r="M475" s="50">
        <v>1</v>
      </c>
      <c r="N475" s="51"/>
      <c r="O475" s="37"/>
    </row>
    <row r="476" spans="2:15" ht="15" customHeight="1">
      <c r="B476" s="47" t="s">
        <v>535</v>
      </c>
      <c r="C476" s="47" t="s">
        <v>2953</v>
      </c>
      <c r="D476" s="39">
        <v>25</v>
      </c>
      <c r="E476" s="39">
        <v>837</v>
      </c>
      <c r="F476" s="39">
        <v>837</v>
      </c>
      <c r="G476" s="39">
        <v>9951.226999999999</v>
      </c>
      <c r="H476" s="39">
        <v>33.479999999999997</v>
      </c>
      <c r="I476" s="48">
        <v>33.079619237611546</v>
      </c>
      <c r="J476" s="40">
        <v>-316.62766447353681</v>
      </c>
      <c r="K476" s="40">
        <v>-18.848043222006694</v>
      </c>
      <c r="L476" s="49">
        <v>32.001444038207552</v>
      </c>
      <c r="M476" s="50">
        <v>1</v>
      </c>
      <c r="N476" s="51"/>
      <c r="O476" s="37"/>
    </row>
    <row r="477" spans="2:15" ht="15" customHeight="1">
      <c r="B477" s="47" t="s">
        <v>536</v>
      </c>
      <c r="C477" s="47" t="s">
        <v>2954</v>
      </c>
      <c r="D477" s="39">
        <v>5</v>
      </c>
      <c r="E477" s="39">
        <v>1401</v>
      </c>
      <c r="F477" s="39">
        <v>1401</v>
      </c>
      <c r="G477" s="39">
        <v>223242.98469999997</v>
      </c>
      <c r="H477" s="39">
        <v>280.2</v>
      </c>
      <c r="I477" s="48">
        <v>14.764468652480547</v>
      </c>
      <c r="J477" s="40">
        <v>42.766854312367549</v>
      </c>
      <c r="K477" s="40">
        <v>-11.918139823392174</v>
      </c>
      <c r="L477" s="49">
        <v>-31.670810240358691</v>
      </c>
      <c r="M477" s="50">
        <v>1</v>
      </c>
      <c r="N477" s="51"/>
      <c r="O477" s="37"/>
    </row>
    <row r="478" spans="2:15" ht="15" customHeight="1">
      <c r="B478" s="47" t="s">
        <v>537</v>
      </c>
      <c r="C478" s="47" t="s">
        <v>2955</v>
      </c>
      <c r="D478" s="39">
        <v>30</v>
      </c>
      <c r="E478" s="39">
        <v>99122</v>
      </c>
      <c r="F478" s="39">
        <v>98490</v>
      </c>
      <c r="G478" s="39">
        <v>4341167.9317000005</v>
      </c>
      <c r="H478" s="39">
        <v>3304.0666666666666</v>
      </c>
      <c r="I478" s="48">
        <v>2.6987050902886387</v>
      </c>
      <c r="J478" s="40">
        <v>-98.551185628539997</v>
      </c>
      <c r="K478" s="40">
        <v>1.8832445191087046</v>
      </c>
      <c r="L478" s="49">
        <v>-6.0775239874715714</v>
      </c>
      <c r="M478" s="50">
        <v>0.99362401888581753</v>
      </c>
      <c r="N478" s="51"/>
      <c r="O478" s="37"/>
    </row>
    <row r="479" spans="2:15" ht="15" customHeight="1">
      <c r="B479" s="47" t="s">
        <v>538</v>
      </c>
      <c r="C479" s="47" t="s">
        <v>2956</v>
      </c>
      <c r="D479" s="39">
        <v>2</v>
      </c>
      <c r="E479" s="39">
        <v>756</v>
      </c>
      <c r="F479" s="39">
        <v>756</v>
      </c>
      <c r="G479" s="39">
        <v>65276.604299999992</v>
      </c>
      <c r="H479" s="39">
        <v>378</v>
      </c>
      <c r="I479" s="48">
        <v>25.886380370000001</v>
      </c>
      <c r="J479" s="40">
        <v>-69.354470331110662</v>
      </c>
      <c r="K479" s="40">
        <v>-8.4278160039492143</v>
      </c>
      <c r="L479" s="49">
        <v>31.77950245058933</v>
      </c>
      <c r="M479" s="50">
        <v>1</v>
      </c>
      <c r="N479" s="51"/>
      <c r="O479" s="37"/>
    </row>
    <row r="480" spans="2:15" ht="15" customHeight="1">
      <c r="B480" s="47" t="s">
        <v>539</v>
      </c>
      <c r="C480" s="47" t="s">
        <v>2957</v>
      </c>
      <c r="D480" s="39">
        <v>2</v>
      </c>
      <c r="E480" s="39">
        <v>1676</v>
      </c>
      <c r="F480" s="39">
        <v>300</v>
      </c>
      <c r="G480" s="39">
        <v>6597.9989999999998</v>
      </c>
      <c r="H480" s="39">
        <v>838</v>
      </c>
      <c r="I480" s="48">
        <v>43.934405169999998</v>
      </c>
      <c r="J480" s="40">
        <v>-301.33</v>
      </c>
      <c r="K480" s="40">
        <v>0.7599999999999999</v>
      </c>
      <c r="L480" s="49">
        <v>7.5699999999999994</v>
      </c>
      <c r="M480" s="50">
        <v>0.17899761336515513</v>
      </c>
      <c r="N480" s="51"/>
      <c r="O480" s="37"/>
    </row>
    <row r="481" spans="2:15" ht="15" customHeight="1">
      <c r="B481" s="47" t="s">
        <v>540</v>
      </c>
      <c r="C481" s="47" t="s">
        <v>2958</v>
      </c>
      <c r="D481" s="39">
        <v>28</v>
      </c>
      <c r="E481" s="39">
        <v>204172</v>
      </c>
      <c r="F481" s="39">
        <v>202356</v>
      </c>
      <c r="G481" s="39">
        <v>29511686.039300002</v>
      </c>
      <c r="H481" s="39">
        <v>7291.8571428571431</v>
      </c>
      <c r="I481" s="48">
        <v>3.6363432497590376</v>
      </c>
      <c r="J481" s="40">
        <v>84.762788908300692</v>
      </c>
      <c r="K481" s="40">
        <v>-2.9424619036361479</v>
      </c>
      <c r="L481" s="49">
        <v>-0.60478956155394814</v>
      </c>
      <c r="M481" s="50">
        <v>0.99110553846756655</v>
      </c>
      <c r="N481" s="51"/>
      <c r="O481" s="37"/>
    </row>
    <row r="482" spans="2:15" ht="15" customHeight="1">
      <c r="B482" s="47" t="s">
        <v>541</v>
      </c>
      <c r="C482" s="47" t="s">
        <v>2959</v>
      </c>
      <c r="D482" s="39">
        <v>12</v>
      </c>
      <c r="E482" s="39">
        <v>23649</v>
      </c>
      <c r="F482" s="39">
        <v>23103</v>
      </c>
      <c r="G482" s="39">
        <v>333887.49796999997</v>
      </c>
      <c r="H482" s="39">
        <v>1970.75</v>
      </c>
      <c r="I482" s="48">
        <v>9.579433289386067</v>
      </c>
      <c r="J482" s="40">
        <v>164.48282358453261</v>
      </c>
      <c r="K482" s="40">
        <v>-4.9366405874717705</v>
      </c>
      <c r="L482" s="49">
        <v>-2.2752693040425185</v>
      </c>
      <c r="M482" s="50">
        <v>0.976912343016618</v>
      </c>
      <c r="N482" s="51"/>
      <c r="O482" s="37"/>
    </row>
    <row r="483" spans="2:15" ht="15" customHeight="1">
      <c r="B483" s="47" t="s">
        <v>542</v>
      </c>
      <c r="C483" s="47" t="s">
        <v>2960</v>
      </c>
      <c r="D483" s="39">
        <v>21</v>
      </c>
      <c r="E483" s="39">
        <v>5543</v>
      </c>
      <c r="F483" s="39">
        <v>5543</v>
      </c>
      <c r="G483" s="39">
        <v>152218.88412999996</v>
      </c>
      <c r="H483" s="39">
        <v>263.95238095238096</v>
      </c>
      <c r="I483" s="48">
        <v>8.5227439336054456</v>
      </c>
      <c r="J483" s="40">
        <v>222.40511121480446</v>
      </c>
      <c r="K483" s="40">
        <v>0.19591377908887528</v>
      </c>
      <c r="L483" s="49">
        <v>-0.9200857432780053</v>
      </c>
      <c r="M483" s="50">
        <v>1</v>
      </c>
      <c r="N483" s="51"/>
      <c r="O483" s="37"/>
    </row>
    <row r="484" spans="2:15" ht="15" customHeight="1">
      <c r="B484" s="47" t="s">
        <v>543</v>
      </c>
      <c r="C484" s="47" t="s">
        <v>2961</v>
      </c>
      <c r="D484" s="39">
        <v>7</v>
      </c>
      <c r="E484" s="39">
        <v>234</v>
      </c>
      <c r="F484" s="39">
        <v>234</v>
      </c>
      <c r="G484" s="39">
        <v>773.91000000000008</v>
      </c>
      <c r="H484" s="39">
        <v>33.428571428571431</v>
      </c>
      <c r="I484" s="48">
        <v>32.252471553208899</v>
      </c>
      <c r="J484" s="40">
        <v>-303.52354330606909</v>
      </c>
      <c r="K484" s="40">
        <v>-14.839202362031758</v>
      </c>
      <c r="L484" s="49">
        <v>29.909159592200638</v>
      </c>
      <c r="M484" s="50">
        <v>1</v>
      </c>
      <c r="N484" s="51"/>
      <c r="O484" s="37"/>
    </row>
    <row r="485" spans="2:15" ht="15" customHeight="1">
      <c r="B485" s="47" t="s">
        <v>544</v>
      </c>
      <c r="C485" s="47" t="s">
        <v>2962</v>
      </c>
      <c r="D485" s="39">
        <v>14</v>
      </c>
      <c r="E485" s="39">
        <v>24547</v>
      </c>
      <c r="F485" s="39">
        <v>24547</v>
      </c>
      <c r="G485" s="39">
        <v>3269711.1518000001</v>
      </c>
      <c r="H485" s="39">
        <v>1753.3571428571429</v>
      </c>
      <c r="I485" s="48">
        <v>7.795703244107675</v>
      </c>
      <c r="J485" s="40">
        <v>-137.94022174453897</v>
      </c>
      <c r="K485" s="40">
        <v>-2.9319503610013045</v>
      </c>
      <c r="L485" s="49">
        <v>-5.1338546270202094</v>
      </c>
      <c r="M485" s="50">
        <v>1</v>
      </c>
      <c r="N485" s="51"/>
      <c r="O485" s="37"/>
    </row>
    <row r="486" spans="2:15" ht="15" customHeight="1">
      <c r="B486" s="47" t="s">
        <v>545</v>
      </c>
      <c r="C486" s="47" t="s">
        <v>2963</v>
      </c>
      <c r="D486" s="39">
        <v>17</v>
      </c>
      <c r="E486" s="39">
        <v>21878</v>
      </c>
      <c r="F486" s="39">
        <v>21878</v>
      </c>
      <c r="G486" s="39">
        <v>1195288.9986399999</v>
      </c>
      <c r="H486" s="39">
        <v>1286.9411764705883</v>
      </c>
      <c r="I486" s="48">
        <v>21.131742631539499</v>
      </c>
      <c r="J486" s="40">
        <v>179.68591811430085</v>
      </c>
      <c r="K486" s="40">
        <v>-3.2786756755930151</v>
      </c>
      <c r="L486" s="49">
        <v>4.2219462798048388</v>
      </c>
      <c r="M486" s="50">
        <v>1</v>
      </c>
      <c r="N486" s="51"/>
      <c r="O486" s="37"/>
    </row>
    <row r="487" spans="2:15" ht="15" customHeight="1">
      <c r="B487" s="47" t="s">
        <v>546</v>
      </c>
      <c r="C487" s="47" t="s">
        <v>2964</v>
      </c>
      <c r="D487" s="39">
        <v>42</v>
      </c>
      <c r="E487" s="39">
        <v>88069</v>
      </c>
      <c r="F487" s="39">
        <v>87809</v>
      </c>
      <c r="G487" s="39">
        <v>5525176.6605400015</v>
      </c>
      <c r="H487" s="39">
        <v>2096.8809523809523</v>
      </c>
      <c r="I487" s="48">
        <v>3.371656429713406</v>
      </c>
      <c r="J487" s="40">
        <v>-132.23983414548721</v>
      </c>
      <c r="K487" s="40">
        <v>-2.1498741932997611</v>
      </c>
      <c r="L487" s="49">
        <v>-7.0520252405374144</v>
      </c>
      <c r="M487" s="50">
        <v>0.99704776936265882</v>
      </c>
      <c r="N487" s="51"/>
      <c r="O487" s="37"/>
    </row>
    <row r="488" spans="2:15" ht="15" customHeight="1">
      <c r="B488" s="47" t="s">
        <v>547</v>
      </c>
      <c r="C488" s="47" t="s">
        <v>2965</v>
      </c>
      <c r="D488" s="39">
        <v>39</v>
      </c>
      <c r="E488" s="39">
        <v>110201</v>
      </c>
      <c r="F488" s="39">
        <v>110201</v>
      </c>
      <c r="G488" s="39">
        <v>1220608.0625</v>
      </c>
      <c r="H488" s="39">
        <v>2825.6666666666665</v>
      </c>
      <c r="I488" s="48">
        <v>9.9380590875402621</v>
      </c>
      <c r="J488" s="40">
        <v>144.68839331552243</v>
      </c>
      <c r="K488" s="40">
        <v>-13.301401453837116</v>
      </c>
      <c r="L488" s="49">
        <v>0.87051108045445813</v>
      </c>
      <c r="M488" s="50">
        <v>1</v>
      </c>
      <c r="N488" s="51"/>
      <c r="O488" s="37"/>
    </row>
    <row r="489" spans="2:15" ht="15" customHeight="1">
      <c r="B489" s="47" t="s">
        <v>548</v>
      </c>
      <c r="C489" s="47" t="s">
        <v>2966</v>
      </c>
      <c r="D489" s="39">
        <v>32</v>
      </c>
      <c r="E489" s="39">
        <v>105547</v>
      </c>
      <c r="F489" s="39">
        <v>105116</v>
      </c>
      <c r="G489" s="39">
        <v>1708134.0869599998</v>
      </c>
      <c r="H489" s="39">
        <v>3298.34375</v>
      </c>
      <c r="I489" s="48">
        <v>20.363382011909103</v>
      </c>
      <c r="J489" s="40">
        <v>190.22099385088205</v>
      </c>
      <c r="K489" s="40">
        <v>-6.0508695767822527</v>
      </c>
      <c r="L489" s="49">
        <v>12.033387795578333</v>
      </c>
      <c r="M489" s="50">
        <v>0.99591651112774404</v>
      </c>
      <c r="N489" s="51"/>
      <c r="O489" s="37"/>
    </row>
    <row r="490" spans="2:15" ht="15" customHeight="1">
      <c r="B490" s="47" t="s">
        <v>549</v>
      </c>
      <c r="C490" s="47" t="s">
        <v>2967</v>
      </c>
      <c r="D490" s="39">
        <v>34</v>
      </c>
      <c r="E490" s="39">
        <v>2687</v>
      </c>
      <c r="F490" s="39">
        <v>2687</v>
      </c>
      <c r="G490" s="39">
        <v>68572.627969999987</v>
      </c>
      <c r="H490" s="39">
        <v>79.029411764705884</v>
      </c>
      <c r="I490" s="48">
        <v>19.496038152899214</v>
      </c>
      <c r="J490" s="40">
        <v>-1.6867775526191484</v>
      </c>
      <c r="K490" s="40">
        <v>-1.821605349839416</v>
      </c>
      <c r="L490" s="49">
        <v>-2.5472343477971564</v>
      </c>
      <c r="M490" s="50">
        <v>1</v>
      </c>
      <c r="N490" s="51"/>
      <c r="O490" s="37"/>
    </row>
    <row r="491" spans="2:15" ht="15" customHeight="1">
      <c r="B491" s="47" t="s">
        <v>550</v>
      </c>
      <c r="C491" s="47" t="s">
        <v>2968</v>
      </c>
      <c r="D491" s="39">
        <v>8</v>
      </c>
      <c r="E491" s="39">
        <v>12085</v>
      </c>
      <c r="F491" s="39">
        <v>12085</v>
      </c>
      <c r="G491" s="39">
        <v>312809.05215</v>
      </c>
      <c r="H491" s="39">
        <v>1510.625</v>
      </c>
      <c r="I491" s="48">
        <v>16.300719525673259</v>
      </c>
      <c r="J491" s="40">
        <v>-424.00898783806946</v>
      </c>
      <c r="K491" s="40">
        <v>-5.5326705530676241</v>
      </c>
      <c r="L491" s="49">
        <v>5.9252894428627521</v>
      </c>
      <c r="M491" s="50">
        <v>1</v>
      </c>
      <c r="N491" s="51"/>
      <c r="O491" s="37"/>
    </row>
    <row r="492" spans="2:15" ht="15" customHeight="1">
      <c r="B492" s="47" t="s">
        <v>551</v>
      </c>
      <c r="C492" s="47" t="s">
        <v>2969</v>
      </c>
      <c r="D492" s="39">
        <v>2</v>
      </c>
      <c r="E492" s="39">
        <v>264</v>
      </c>
      <c r="F492" s="39">
        <v>264</v>
      </c>
      <c r="G492" s="39">
        <v>15931.5263</v>
      </c>
      <c r="H492" s="39">
        <v>132</v>
      </c>
      <c r="I492" s="48">
        <v>47.231584109999993</v>
      </c>
      <c r="J492" s="40">
        <v>-15.467580815404984</v>
      </c>
      <c r="K492" s="40">
        <v>-20.673367202676623</v>
      </c>
      <c r="L492" s="49">
        <v>-20.970339303020829</v>
      </c>
      <c r="M492" s="50">
        <v>1</v>
      </c>
      <c r="N492" s="51"/>
      <c r="O492" s="37"/>
    </row>
    <row r="493" spans="2:15" ht="15" customHeight="1">
      <c r="B493" s="47" t="s">
        <v>552</v>
      </c>
      <c r="C493" s="47" t="s">
        <v>2970</v>
      </c>
      <c r="D493" s="39">
        <v>5</v>
      </c>
      <c r="E493" s="39">
        <v>1312</v>
      </c>
      <c r="F493" s="39">
        <v>1312</v>
      </c>
      <c r="G493" s="39">
        <v>14441.052749999999</v>
      </c>
      <c r="H493" s="39">
        <v>262.39999999999998</v>
      </c>
      <c r="I493" s="48">
        <v>10.99731778808702</v>
      </c>
      <c r="J493" s="40">
        <v>169.53815226680757</v>
      </c>
      <c r="K493" s="40">
        <v>-11.238673432066786</v>
      </c>
      <c r="L493" s="49">
        <v>2.913425237124764</v>
      </c>
      <c r="M493" s="50">
        <v>1</v>
      </c>
      <c r="N493" s="51"/>
      <c r="O493" s="37"/>
    </row>
    <row r="494" spans="2:15" ht="15" customHeight="1">
      <c r="B494" s="47" t="s">
        <v>553</v>
      </c>
      <c r="C494" s="47" t="s">
        <v>2971</v>
      </c>
      <c r="D494" s="39">
        <v>39</v>
      </c>
      <c r="E494" s="39">
        <v>18933</v>
      </c>
      <c r="F494" s="39">
        <v>18929</v>
      </c>
      <c r="G494" s="39">
        <v>990948.99576999992</v>
      </c>
      <c r="H494" s="39">
        <v>485.46153846153845</v>
      </c>
      <c r="I494" s="48">
        <v>43.00106165938525</v>
      </c>
      <c r="J494" s="40">
        <v>98.098346683065458</v>
      </c>
      <c r="K494" s="40">
        <v>-13.284888190392008</v>
      </c>
      <c r="L494" s="49">
        <v>4.5970095998855136</v>
      </c>
      <c r="M494" s="50">
        <v>0.99978872867480062</v>
      </c>
      <c r="N494" s="51"/>
      <c r="O494" s="37"/>
    </row>
    <row r="495" spans="2:15" ht="15" customHeight="1">
      <c r="B495" s="47" t="s">
        <v>554</v>
      </c>
      <c r="C495" s="47" t="s">
        <v>2972</v>
      </c>
      <c r="D495" s="39">
        <v>16</v>
      </c>
      <c r="E495" s="39">
        <v>138658</v>
      </c>
      <c r="F495" s="39">
        <v>138658</v>
      </c>
      <c r="G495" s="39">
        <v>2032001.5401699999</v>
      </c>
      <c r="H495" s="39">
        <v>8666.125</v>
      </c>
      <c r="I495" s="48">
        <v>7.2427948089769387</v>
      </c>
      <c r="J495" s="40">
        <v>-163.99864890730797</v>
      </c>
      <c r="K495" s="40">
        <v>3.7594574143592863</v>
      </c>
      <c r="L495" s="49">
        <v>-27.258867889221527</v>
      </c>
      <c r="M495" s="50">
        <v>1</v>
      </c>
      <c r="N495" s="51"/>
      <c r="O495" s="37"/>
    </row>
    <row r="496" spans="2:15" ht="15" customHeight="1">
      <c r="B496" s="47" t="s">
        <v>555</v>
      </c>
      <c r="C496" s="47" t="s">
        <v>2973</v>
      </c>
      <c r="D496" s="39">
        <v>40</v>
      </c>
      <c r="E496" s="39">
        <v>10659</v>
      </c>
      <c r="F496" s="39">
        <v>10659</v>
      </c>
      <c r="G496" s="39">
        <v>149978.66399999999</v>
      </c>
      <c r="H496" s="39">
        <v>266.47500000000002</v>
      </c>
      <c r="I496" s="48">
        <v>39.158969439075271</v>
      </c>
      <c r="J496" s="40">
        <v>140.608215602754</v>
      </c>
      <c r="K496" s="40">
        <v>-12.795482551538129</v>
      </c>
      <c r="L496" s="49">
        <v>4.5320263907304836</v>
      </c>
      <c r="M496" s="50">
        <v>1</v>
      </c>
      <c r="N496" s="51"/>
      <c r="O496" s="37"/>
    </row>
    <row r="497" spans="2:15" ht="15" customHeight="1">
      <c r="B497" s="47" t="s">
        <v>556</v>
      </c>
      <c r="C497" s="47" t="s">
        <v>2974</v>
      </c>
      <c r="D497" s="39">
        <v>16</v>
      </c>
      <c r="E497" s="39">
        <v>29853</v>
      </c>
      <c r="F497" s="39">
        <v>29853</v>
      </c>
      <c r="G497" s="39">
        <v>1407970.3038599999</v>
      </c>
      <c r="H497" s="39">
        <v>1865.8125</v>
      </c>
      <c r="I497" s="48">
        <v>6.6220866804025444</v>
      </c>
      <c r="J497" s="40">
        <v>200.16570989621042</v>
      </c>
      <c r="K497" s="40">
        <v>-9.7414311926011354</v>
      </c>
      <c r="L497" s="49">
        <v>-6.0815761912765618</v>
      </c>
      <c r="M497" s="50">
        <v>1</v>
      </c>
      <c r="N497" s="51"/>
      <c r="O497" s="37"/>
    </row>
    <row r="498" spans="2:15" ht="15" customHeight="1">
      <c r="B498" s="47" t="s">
        <v>557</v>
      </c>
      <c r="C498" s="47" t="s">
        <v>2975</v>
      </c>
      <c r="D498" s="39">
        <v>12</v>
      </c>
      <c r="E498" s="39">
        <v>6152</v>
      </c>
      <c r="F498" s="39">
        <v>5172</v>
      </c>
      <c r="G498" s="39">
        <v>245940.6109</v>
      </c>
      <c r="H498" s="39">
        <v>512.66666666666663</v>
      </c>
      <c r="I498" s="48">
        <v>25.815747254916101</v>
      </c>
      <c r="J498" s="40">
        <v>-192.99617819227632</v>
      </c>
      <c r="K498" s="40">
        <v>-30.503995241454444</v>
      </c>
      <c r="L498" s="49">
        <v>-26.125216922640806</v>
      </c>
      <c r="M498" s="50">
        <v>0.84070221066319895</v>
      </c>
      <c r="N498" s="51"/>
      <c r="O498" s="37"/>
    </row>
    <row r="499" spans="2:15" ht="15" customHeight="1">
      <c r="B499" s="47" t="s">
        <v>558</v>
      </c>
      <c r="C499" s="47" t="s">
        <v>2976</v>
      </c>
      <c r="D499" s="39">
        <v>7</v>
      </c>
      <c r="E499" s="39">
        <v>6200</v>
      </c>
      <c r="F499" s="39">
        <v>6200</v>
      </c>
      <c r="G499" s="39">
        <v>527816.92518999998</v>
      </c>
      <c r="H499" s="39">
        <v>885.71428571428567</v>
      </c>
      <c r="I499" s="48">
        <v>8.4938379204085166</v>
      </c>
      <c r="J499" s="40">
        <v>67.304678305692676</v>
      </c>
      <c r="K499" s="40">
        <v>-1.6089487061268446</v>
      </c>
      <c r="L499" s="49">
        <v>15.035302826965037</v>
      </c>
      <c r="M499" s="50">
        <v>1</v>
      </c>
      <c r="N499" s="51"/>
      <c r="O499" s="37"/>
    </row>
    <row r="500" spans="2:15" ht="15" customHeight="1">
      <c r="B500" s="47" t="s">
        <v>559</v>
      </c>
      <c r="C500" s="47" t="s">
        <v>2977</v>
      </c>
      <c r="D500" s="39">
        <v>2</v>
      </c>
      <c r="E500" s="39">
        <v>870</v>
      </c>
      <c r="F500" s="39">
        <v>870</v>
      </c>
      <c r="G500" s="39">
        <v>11641.22</v>
      </c>
      <c r="H500" s="39">
        <v>435</v>
      </c>
      <c r="I500" s="48">
        <v>49.806339000000001</v>
      </c>
      <c r="J500" s="40">
        <v>-95.57530652285584</v>
      </c>
      <c r="K500" s="40">
        <v>-8.0041405969477424</v>
      </c>
      <c r="L500" s="49">
        <v>-13.333283315666227</v>
      </c>
      <c r="M500" s="50">
        <v>1</v>
      </c>
      <c r="N500" s="51"/>
      <c r="O500" s="37"/>
    </row>
    <row r="501" spans="2:15" ht="15" customHeight="1">
      <c r="B501" s="47" t="s">
        <v>560</v>
      </c>
      <c r="C501" s="47" t="s">
        <v>2978</v>
      </c>
      <c r="D501" s="39">
        <v>1</v>
      </c>
      <c r="E501" s="39">
        <v>900</v>
      </c>
      <c r="F501" s="39">
        <v>900</v>
      </c>
      <c r="G501" s="39">
        <v>17088.3</v>
      </c>
      <c r="H501" s="39">
        <v>900</v>
      </c>
      <c r="I501" s="48">
        <v>47.278890799999999</v>
      </c>
      <c r="J501" s="40">
        <v>207.84</v>
      </c>
      <c r="K501" s="40">
        <v>-19.529999999999998</v>
      </c>
      <c r="L501" s="49">
        <v>-14.239999999999998</v>
      </c>
      <c r="M501" s="50">
        <v>1</v>
      </c>
      <c r="N501" s="51"/>
      <c r="O501" s="37"/>
    </row>
    <row r="502" spans="2:15" ht="15" customHeight="1">
      <c r="B502" s="47" t="s">
        <v>561</v>
      </c>
      <c r="C502" s="47" t="s">
        <v>2979</v>
      </c>
      <c r="D502" s="39">
        <v>2</v>
      </c>
      <c r="E502" s="39">
        <v>2219</v>
      </c>
      <c r="F502" s="39">
        <v>2219</v>
      </c>
      <c r="G502" s="39">
        <v>63289.254209999992</v>
      </c>
      <c r="H502" s="39">
        <v>1109.5</v>
      </c>
      <c r="I502" s="48">
        <v>48.694962530180852</v>
      </c>
      <c r="J502" s="40">
        <v>305.16541082153634</v>
      </c>
      <c r="K502" s="40">
        <v>-28.429154384704514</v>
      </c>
      <c r="L502" s="49">
        <v>-14.227842536259836</v>
      </c>
      <c r="M502" s="50">
        <v>1</v>
      </c>
      <c r="N502" s="51"/>
      <c r="O502" s="37"/>
    </row>
    <row r="503" spans="2:15" ht="15" customHeight="1">
      <c r="B503" s="47" t="s">
        <v>562</v>
      </c>
      <c r="C503" s="47" t="s">
        <v>2980</v>
      </c>
      <c r="D503" s="39">
        <v>2</v>
      </c>
      <c r="E503" s="39">
        <v>676</v>
      </c>
      <c r="F503" s="39">
        <v>676</v>
      </c>
      <c r="G503" s="39">
        <v>37055.57748</v>
      </c>
      <c r="H503" s="39">
        <v>338</v>
      </c>
      <c r="I503" s="48">
        <v>15.702890249999999</v>
      </c>
      <c r="J503" s="40">
        <v>-74.002169918524231</v>
      </c>
      <c r="K503" s="40">
        <v>-5.8353641356124397</v>
      </c>
      <c r="L503" s="49">
        <v>9.493298935866429</v>
      </c>
      <c r="M503" s="50">
        <v>1</v>
      </c>
      <c r="N503" s="51"/>
      <c r="O503" s="37"/>
    </row>
    <row r="504" spans="2:15" ht="15" customHeight="1">
      <c r="B504" s="47" t="s">
        <v>563</v>
      </c>
      <c r="C504" s="47" t="s">
        <v>2981</v>
      </c>
      <c r="D504" s="39">
        <v>1</v>
      </c>
      <c r="E504" s="39">
        <v>187</v>
      </c>
      <c r="F504" s="39">
        <v>187</v>
      </c>
      <c r="G504" s="39">
        <v>4216.8500000000004</v>
      </c>
      <c r="H504" s="39">
        <v>187</v>
      </c>
      <c r="I504" s="48">
        <v>61.461374139999997</v>
      </c>
      <c r="J504" s="40">
        <v>375.59</v>
      </c>
      <c r="K504" s="40">
        <v>-4.4400000000000004</v>
      </c>
      <c r="L504" s="49">
        <v>-75.959999999999994</v>
      </c>
      <c r="M504" s="50">
        <v>1</v>
      </c>
      <c r="N504" s="51"/>
      <c r="O504" s="37"/>
    </row>
    <row r="505" spans="2:15" ht="15" customHeight="1">
      <c r="B505" s="47" t="s">
        <v>564</v>
      </c>
      <c r="C505" s="47" t="s">
        <v>2982</v>
      </c>
      <c r="D505" s="39">
        <v>39</v>
      </c>
      <c r="E505" s="39">
        <v>20669</v>
      </c>
      <c r="F505" s="39">
        <v>20669</v>
      </c>
      <c r="G505" s="39">
        <v>667119.40073000011</v>
      </c>
      <c r="H505" s="39">
        <v>529.97435897435901</v>
      </c>
      <c r="I505" s="48">
        <v>16.587702858723478</v>
      </c>
      <c r="J505" s="40">
        <v>29.604702160112797</v>
      </c>
      <c r="K505" s="40">
        <v>2.647600702536085</v>
      </c>
      <c r="L505" s="49">
        <v>-10.592694279052342</v>
      </c>
      <c r="M505" s="50">
        <v>1</v>
      </c>
      <c r="N505" s="51"/>
      <c r="O505" s="37"/>
    </row>
    <row r="506" spans="2:15" ht="15" customHeight="1">
      <c r="B506" s="47" t="s">
        <v>565</v>
      </c>
      <c r="C506" s="47" t="s">
        <v>2983</v>
      </c>
      <c r="D506" s="39">
        <v>3</v>
      </c>
      <c r="E506" s="39">
        <v>7682</v>
      </c>
      <c r="F506" s="39">
        <v>7309</v>
      </c>
      <c r="G506" s="39">
        <v>13941.491275999999</v>
      </c>
      <c r="H506" s="39">
        <v>2560.6666666666665</v>
      </c>
      <c r="I506" s="48">
        <v>49.452871901870836</v>
      </c>
      <c r="J506" s="40">
        <v>542.60405932573497</v>
      </c>
      <c r="K506" s="40">
        <v>-22.236209684927253</v>
      </c>
      <c r="L506" s="49">
        <v>-45.772437061433919</v>
      </c>
      <c r="M506" s="50">
        <v>0.95144493621452741</v>
      </c>
      <c r="N506" s="51"/>
      <c r="O506" s="37"/>
    </row>
    <row r="507" spans="2:15" ht="15" customHeight="1">
      <c r="B507" s="47" t="s">
        <v>566</v>
      </c>
      <c r="C507" s="47" t="s">
        <v>2984</v>
      </c>
      <c r="D507" s="39">
        <v>26</v>
      </c>
      <c r="E507" s="39">
        <v>112967</v>
      </c>
      <c r="F507" s="39">
        <v>112428</v>
      </c>
      <c r="G507" s="39">
        <v>2616029.2083000001</v>
      </c>
      <c r="H507" s="39">
        <v>4344.8846153846152</v>
      </c>
      <c r="I507" s="48">
        <v>7.0283285518071956</v>
      </c>
      <c r="J507" s="40">
        <v>144.73812230653641</v>
      </c>
      <c r="K507" s="40">
        <v>-2.5889768921664533</v>
      </c>
      <c r="L507" s="49">
        <v>1.1080923630782997</v>
      </c>
      <c r="M507" s="50">
        <v>0.99522869510565037</v>
      </c>
      <c r="N507" s="51"/>
      <c r="O507" s="37"/>
    </row>
    <row r="508" spans="2:15" ht="15" customHeight="1">
      <c r="B508" s="47" t="s">
        <v>567</v>
      </c>
      <c r="C508" s="47" t="s">
        <v>2985</v>
      </c>
      <c r="D508" s="39">
        <v>2</v>
      </c>
      <c r="E508" s="39">
        <v>72</v>
      </c>
      <c r="F508" s="39">
        <v>72</v>
      </c>
      <c r="G508" s="39">
        <v>742.26</v>
      </c>
      <c r="H508" s="39">
        <v>36</v>
      </c>
      <c r="I508" s="48">
        <v>33.487923520000002</v>
      </c>
      <c r="J508" s="40">
        <v>-87.340121251313562</v>
      </c>
      <c r="K508" s="40">
        <v>-9.2870253011074269</v>
      </c>
      <c r="L508" s="49">
        <v>-0.80761458249131024</v>
      </c>
      <c r="M508" s="50">
        <v>1</v>
      </c>
      <c r="N508" s="51"/>
      <c r="O508" s="37"/>
    </row>
    <row r="509" spans="2:15" ht="15" customHeight="1">
      <c r="B509" s="47" t="s">
        <v>568</v>
      </c>
      <c r="C509" s="47" t="s">
        <v>2986</v>
      </c>
      <c r="D509" s="39">
        <v>5</v>
      </c>
      <c r="E509" s="39">
        <v>2777</v>
      </c>
      <c r="F509" s="39">
        <v>2777</v>
      </c>
      <c r="G509" s="39">
        <v>83990.844920000003</v>
      </c>
      <c r="H509" s="39">
        <v>555.4</v>
      </c>
      <c r="I509" s="48">
        <v>3.8002831592954176</v>
      </c>
      <c r="J509" s="40">
        <v>30.282998703168662</v>
      </c>
      <c r="K509" s="40">
        <v>-2.8903046535467571</v>
      </c>
      <c r="L509" s="49">
        <v>3.5036327784354406</v>
      </c>
      <c r="M509" s="50">
        <v>1</v>
      </c>
      <c r="N509" s="51"/>
      <c r="O509" s="37"/>
    </row>
    <row r="510" spans="2:15" ht="15" customHeight="1">
      <c r="B510" s="47" t="s">
        <v>569</v>
      </c>
      <c r="C510" s="47" t="s">
        <v>2987</v>
      </c>
      <c r="D510" s="39">
        <v>7</v>
      </c>
      <c r="E510" s="39">
        <v>1441</v>
      </c>
      <c r="F510" s="39">
        <v>1441</v>
      </c>
      <c r="G510" s="39">
        <v>149990.05920000002</v>
      </c>
      <c r="H510" s="39">
        <v>205.85714285714286</v>
      </c>
      <c r="I510" s="48">
        <v>10.392822659778666</v>
      </c>
      <c r="J510" s="40">
        <v>38.544228077729827</v>
      </c>
      <c r="K510" s="40">
        <v>-2.5208097915798406</v>
      </c>
      <c r="L510" s="49">
        <v>-11.805007818964842</v>
      </c>
      <c r="M510" s="50">
        <v>1</v>
      </c>
      <c r="N510" s="51"/>
      <c r="O510" s="37"/>
    </row>
    <row r="511" spans="2:15" ht="15" customHeight="1">
      <c r="B511" s="47" t="s">
        <v>570</v>
      </c>
      <c r="C511" s="47" t="s">
        <v>2988</v>
      </c>
      <c r="D511" s="39">
        <v>10</v>
      </c>
      <c r="E511" s="39">
        <v>5077</v>
      </c>
      <c r="F511" s="39">
        <v>5077</v>
      </c>
      <c r="G511" s="39">
        <v>424234.20263000007</v>
      </c>
      <c r="H511" s="39">
        <v>507.7</v>
      </c>
      <c r="I511" s="48">
        <v>13.352331850732639</v>
      </c>
      <c r="J511" s="40">
        <v>-21.618740409365653</v>
      </c>
      <c r="K511" s="40">
        <v>-3.7566752242528874</v>
      </c>
      <c r="L511" s="49">
        <v>3.8272986178040451</v>
      </c>
      <c r="M511" s="50">
        <v>1</v>
      </c>
      <c r="N511" s="51"/>
      <c r="O511" s="37"/>
    </row>
    <row r="512" spans="2:15" ht="15" customHeight="1">
      <c r="B512" s="47" t="s">
        <v>571</v>
      </c>
      <c r="C512" s="47" t="s">
        <v>2989</v>
      </c>
      <c r="D512" s="39">
        <v>19</v>
      </c>
      <c r="E512" s="39">
        <v>22972</v>
      </c>
      <c r="F512" s="39">
        <v>22972</v>
      </c>
      <c r="G512" s="39">
        <v>1833784.8569500002</v>
      </c>
      <c r="H512" s="39">
        <v>1209.0526315789473</v>
      </c>
      <c r="I512" s="48">
        <v>3.0129421175476034</v>
      </c>
      <c r="J512" s="40">
        <v>42.796055527188884</v>
      </c>
      <c r="K512" s="40">
        <v>-1.8478449412838034</v>
      </c>
      <c r="L512" s="49">
        <v>-1.6532180201453488</v>
      </c>
      <c r="M512" s="50">
        <v>1</v>
      </c>
      <c r="N512" s="51"/>
      <c r="O512" s="37"/>
    </row>
    <row r="513" spans="2:15" ht="15" customHeight="1">
      <c r="B513" s="47" t="s">
        <v>572</v>
      </c>
      <c r="C513" s="47" t="s">
        <v>2990</v>
      </c>
      <c r="D513" s="39">
        <v>39</v>
      </c>
      <c r="E513" s="39">
        <v>132416</v>
      </c>
      <c r="F513" s="39">
        <v>94799</v>
      </c>
      <c r="G513" s="39">
        <v>876719.08863999986</v>
      </c>
      <c r="H513" s="39">
        <v>3395.2820512820513</v>
      </c>
      <c r="I513" s="48">
        <v>14.971684895354922</v>
      </c>
      <c r="J513" s="40">
        <v>205.25196199869794</v>
      </c>
      <c r="K513" s="40">
        <v>-10.21685539806211</v>
      </c>
      <c r="L513" s="49">
        <v>-19.833227293520128</v>
      </c>
      <c r="M513" s="50">
        <v>0.71591801594973414</v>
      </c>
      <c r="N513" s="51"/>
      <c r="O513" s="37"/>
    </row>
    <row r="514" spans="2:15" ht="15" customHeight="1">
      <c r="B514" s="47" t="s">
        <v>573</v>
      </c>
      <c r="C514" s="47" t="s">
        <v>2991</v>
      </c>
      <c r="D514" s="39">
        <v>3</v>
      </c>
      <c r="E514" s="39">
        <v>3971</v>
      </c>
      <c r="F514" s="39">
        <v>3971</v>
      </c>
      <c r="G514" s="39">
        <v>45815.188630000004</v>
      </c>
      <c r="H514" s="39">
        <v>1323.6666666666667</v>
      </c>
      <c r="I514" s="48">
        <v>28.51250507</v>
      </c>
      <c r="J514" s="40">
        <v>107.64062618218887</v>
      </c>
      <c r="K514" s="40">
        <v>15.015803490631617</v>
      </c>
      <c r="L514" s="49">
        <v>33.326011550074014</v>
      </c>
      <c r="M514" s="50">
        <v>1</v>
      </c>
      <c r="N514" s="51"/>
      <c r="O514" s="37"/>
    </row>
    <row r="515" spans="2:15" ht="15" customHeight="1">
      <c r="B515" s="47" t="s">
        <v>574</v>
      </c>
      <c r="C515" s="47" t="s">
        <v>2992</v>
      </c>
      <c r="D515" s="39">
        <v>8</v>
      </c>
      <c r="E515" s="39">
        <v>4385</v>
      </c>
      <c r="F515" s="39">
        <v>4385</v>
      </c>
      <c r="G515" s="39">
        <v>195517.01558000001</v>
      </c>
      <c r="H515" s="39">
        <v>548.125</v>
      </c>
      <c r="I515" s="48">
        <v>152.13075258552792</v>
      </c>
      <c r="J515" s="40">
        <v>-37.184677118621551</v>
      </c>
      <c r="K515" s="40">
        <v>-3.1945243346374532</v>
      </c>
      <c r="L515" s="49">
        <v>-11.719913452160929</v>
      </c>
      <c r="M515" s="50">
        <v>1</v>
      </c>
      <c r="N515" s="51"/>
      <c r="O515" s="37"/>
    </row>
    <row r="516" spans="2:15" ht="15" customHeight="1">
      <c r="B516" s="47" t="s">
        <v>575</v>
      </c>
      <c r="C516" s="47" t="s">
        <v>2993</v>
      </c>
      <c r="D516" s="39">
        <v>17</v>
      </c>
      <c r="E516" s="39">
        <v>20741</v>
      </c>
      <c r="F516" s="39">
        <v>20741</v>
      </c>
      <c r="G516" s="39">
        <v>690026.99632999999</v>
      </c>
      <c r="H516" s="39">
        <v>1220.0588235294117</v>
      </c>
      <c r="I516" s="48">
        <v>7.9489362192218724</v>
      </c>
      <c r="J516" s="40">
        <v>-235.68142262402722</v>
      </c>
      <c r="K516" s="40">
        <v>-9.1346646782731966</v>
      </c>
      <c r="L516" s="49">
        <v>12.170961601242459</v>
      </c>
      <c r="M516" s="50">
        <v>1</v>
      </c>
      <c r="N516" s="51"/>
      <c r="O516" s="37"/>
    </row>
    <row r="517" spans="2:15" ht="15" customHeight="1">
      <c r="B517" s="47" t="s">
        <v>576</v>
      </c>
      <c r="C517" s="47" t="s">
        <v>2994</v>
      </c>
      <c r="D517" s="39">
        <v>14</v>
      </c>
      <c r="E517" s="39">
        <v>56120</v>
      </c>
      <c r="F517" s="39">
        <v>56120</v>
      </c>
      <c r="G517" s="39">
        <v>2093151.7991999998</v>
      </c>
      <c r="H517" s="39">
        <v>4008.5714285714284</v>
      </c>
      <c r="I517" s="48">
        <v>11.717747816597432</v>
      </c>
      <c r="J517" s="40">
        <v>355.27978917857411</v>
      </c>
      <c r="K517" s="40">
        <v>-6.9677196285485712</v>
      </c>
      <c r="L517" s="49">
        <v>2.9986253270024648</v>
      </c>
      <c r="M517" s="50">
        <v>1</v>
      </c>
      <c r="N517" s="51"/>
      <c r="O517" s="37"/>
    </row>
    <row r="518" spans="2:15" ht="15" customHeight="1">
      <c r="B518" s="47" t="s">
        <v>577</v>
      </c>
      <c r="C518" s="47" t="s">
        <v>2995</v>
      </c>
      <c r="D518" s="39">
        <v>20</v>
      </c>
      <c r="E518" s="39">
        <v>122971</v>
      </c>
      <c r="F518" s="39">
        <v>122971</v>
      </c>
      <c r="G518" s="39">
        <v>1715450.2227299998</v>
      </c>
      <c r="H518" s="39">
        <v>6148.55</v>
      </c>
      <c r="I518" s="48">
        <v>6.924099940428575</v>
      </c>
      <c r="J518" s="40">
        <v>60.65472827263109</v>
      </c>
      <c r="K518" s="40">
        <v>-4.163821561068656</v>
      </c>
      <c r="L518" s="49">
        <v>-7.359329479008335</v>
      </c>
      <c r="M518" s="50">
        <v>1</v>
      </c>
      <c r="N518" s="51"/>
      <c r="O518" s="37"/>
    </row>
    <row r="519" spans="2:15" ht="15" customHeight="1">
      <c r="B519" s="47" t="s">
        <v>578</v>
      </c>
      <c r="C519" s="47" t="s">
        <v>2996</v>
      </c>
      <c r="D519" s="39">
        <v>23</v>
      </c>
      <c r="E519" s="39">
        <v>43452</v>
      </c>
      <c r="F519" s="39">
        <v>41977</v>
      </c>
      <c r="G519" s="39">
        <v>1016272.32969</v>
      </c>
      <c r="H519" s="39">
        <v>1889.2173913043478</v>
      </c>
      <c r="I519" s="48">
        <v>45.84588455749482</v>
      </c>
      <c r="J519" s="40">
        <v>128.04119373989334</v>
      </c>
      <c r="K519" s="40">
        <v>-0.86483343000856672</v>
      </c>
      <c r="L519" s="49">
        <v>7.9488660648231448</v>
      </c>
      <c r="M519" s="50">
        <v>0.96605449691613732</v>
      </c>
      <c r="N519" s="51"/>
      <c r="O519" s="37"/>
    </row>
    <row r="520" spans="2:15" ht="15" customHeight="1">
      <c r="B520" s="47" t="s">
        <v>579</v>
      </c>
      <c r="C520" s="47" t="s">
        <v>2997</v>
      </c>
      <c r="D520" s="39">
        <v>28</v>
      </c>
      <c r="E520" s="39">
        <v>29392</v>
      </c>
      <c r="F520" s="39">
        <v>29303</v>
      </c>
      <c r="G520" s="39">
        <v>1304559.2184899999</v>
      </c>
      <c r="H520" s="39">
        <v>1049.7142857142858</v>
      </c>
      <c r="I520" s="48">
        <v>4.2199591325137638</v>
      </c>
      <c r="J520" s="40">
        <v>312.85432334334945</v>
      </c>
      <c r="K520" s="40">
        <v>-3.6855075692356949</v>
      </c>
      <c r="L520" s="49">
        <v>-44.651161783809201</v>
      </c>
      <c r="M520" s="50">
        <v>0.99697196516058795</v>
      </c>
      <c r="N520" s="51"/>
      <c r="O520" s="37"/>
    </row>
    <row r="521" spans="2:15" ht="15" customHeight="1">
      <c r="B521" s="47" t="s">
        <v>580</v>
      </c>
      <c r="C521" s="47" t="s">
        <v>2998</v>
      </c>
      <c r="D521" s="39">
        <v>20</v>
      </c>
      <c r="E521" s="39">
        <v>194211</v>
      </c>
      <c r="F521" s="39">
        <v>194211</v>
      </c>
      <c r="G521" s="39">
        <v>5297813.3128500013</v>
      </c>
      <c r="H521" s="39">
        <v>9710.5499999999993</v>
      </c>
      <c r="I521" s="48">
        <v>3.6662663425560691</v>
      </c>
      <c r="J521" s="40">
        <v>106.73778147167046</v>
      </c>
      <c r="K521" s="40">
        <v>-4.8523760245389669</v>
      </c>
      <c r="L521" s="49">
        <v>5.4471895078461383</v>
      </c>
      <c r="M521" s="50">
        <v>1</v>
      </c>
      <c r="N521" s="51"/>
      <c r="O521" s="37"/>
    </row>
    <row r="522" spans="2:15" ht="15" customHeight="1">
      <c r="B522" s="47" t="s">
        <v>581</v>
      </c>
      <c r="C522" s="47" t="s">
        <v>2999</v>
      </c>
      <c r="D522" s="39">
        <v>2</v>
      </c>
      <c r="E522" s="39">
        <v>1659</v>
      </c>
      <c r="F522" s="39">
        <v>1659</v>
      </c>
      <c r="G522" s="39">
        <v>73189.523939999999</v>
      </c>
      <c r="H522" s="39">
        <v>829.5</v>
      </c>
      <c r="I522" s="48">
        <v>15.52679698</v>
      </c>
      <c r="J522" s="40">
        <v>15.132021249346032</v>
      </c>
      <c r="K522" s="40">
        <v>-2.6525354737920162</v>
      </c>
      <c r="L522" s="49">
        <v>21.952021249346028</v>
      </c>
      <c r="M522" s="50">
        <v>1</v>
      </c>
      <c r="N522" s="51"/>
      <c r="O522" s="37"/>
    </row>
    <row r="523" spans="2:15" ht="15" customHeight="1">
      <c r="B523" s="47" t="s">
        <v>582</v>
      </c>
      <c r="C523" s="47" t="s">
        <v>3000</v>
      </c>
      <c r="D523" s="39">
        <v>39</v>
      </c>
      <c r="E523" s="39">
        <v>7898</v>
      </c>
      <c r="F523" s="39">
        <v>7854</v>
      </c>
      <c r="G523" s="39">
        <v>293798.83916000003</v>
      </c>
      <c r="H523" s="39">
        <v>202.51282051282053</v>
      </c>
      <c r="I523" s="48">
        <v>20.833277379986939</v>
      </c>
      <c r="J523" s="40">
        <v>161.46801218758571</v>
      </c>
      <c r="K523" s="40">
        <v>-10.741666676875239</v>
      </c>
      <c r="L523" s="49">
        <v>-13.102651805521184</v>
      </c>
      <c r="M523" s="50">
        <v>0.99442896935933145</v>
      </c>
      <c r="N523" s="51"/>
      <c r="O523" s="37"/>
    </row>
    <row r="524" spans="2:15" ht="15" customHeight="1">
      <c r="B524" s="47" t="s">
        <v>583</v>
      </c>
      <c r="C524" s="47" t="s">
        <v>3001</v>
      </c>
      <c r="D524" s="39">
        <v>17</v>
      </c>
      <c r="E524" s="39">
        <v>36311</v>
      </c>
      <c r="F524" s="39">
        <v>36311</v>
      </c>
      <c r="G524" s="39">
        <v>619868.15550999995</v>
      </c>
      <c r="H524" s="39">
        <v>2135.9411764705883</v>
      </c>
      <c r="I524" s="48">
        <v>8.7448027428310073</v>
      </c>
      <c r="J524" s="40">
        <v>178.82025310437223</v>
      </c>
      <c r="K524" s="40">
        <v>-13.20219481002453</v>
      </c>
      <c r="L524" s="49">
        <v>-0.59194154898505646</v>
      </c>
      <c r="M524" s="50">
        <v>1</v>
      </c>
      <c r="N524" s="51"/>
      <c r="O524" s="37"/>
    </row>
    <row r="525" spans="2:15" ht="15" customHeight="1">
      <c r="B525" s="47" t="s">
        <v>584</v>
      </c>
      <c r="C525" s="47" t="s">
        <v>3002</v>
      </c>
      <c r="D525" s="39">
        <v>12</v>
      </c>
      <c r="E525" s="39">
        <v>29564</v>
      </c>
      <c r="F525" s="39">
        <v>28576</v>
      </c>
      <c r="G525" s="39">
        <v>1025724.4966599999</v>
      </c>
      <c r="H525" s="39">
        <v>2463.6666666666665</v>
      </c>
      <c r="I525" s="48">
        <v>14.997287380616493</v>
      </c>
      <c r="J525" s="40">
        <v>-166.26630989588014</v>
      </c>
      <c r="K525" s="40">
        <v>-7.1827446039659444</v>
      </c>
      <c r="L525" s="49">
        <v>-2.6090528802235253</v>
      </c>
      <c r="M525" s="50">
        <v>0.96658097686375322</v>
      </c>
      <c r="N525" s="51"/>
      <c r="O525" s="37"/>
    </row>
    <row r="526" spans="2:15" ht="15" customHeight="1">
      <c r="B526" s="47" t="s">
        <v>585</v>
      </c>
      <c r="C526" s="47" t="s">
        <v>3003</v>
      </c>
      <c r="D526" s="39">
        <v>42</v>
      </c>
      <c r="E526" s="39">
        <v>48253</v>
      </c>
      <c r="F526" s="39">
        <v>48204</v>
      </c>
      <c r="G526" s="39">
        <v>1789742.0045399992</v>
      </c>
      <c r="H526" s="39">
        <v>1148.8809523809523</v>
      </c>
      <c r="I526" s="48">
        <v>8.2258480010538211</v>
      </c>
      <c r="J526" s="40">
        <v>-134.76378417985262</v>
      </c>
      <c r="K526" s="40">
        <v>-1.0458241533258195</v>
      </c>
      <c r="L526" s="49">
        <v>-14.458820101166573</v>
      </c>
      <c r="M526" s="50">
        <v>0.99898451909725816</v>
      </c>
      <c r="N526" s="51"/>
      <c r="O526" s="37"/>
    </row>
    <row r="527" spans="2:15" ht="15" customHeight="1">
      <c r="B527" s="47" t="s">
        <v>586</v>
      </c>
      <c r="C527" s="47" t="s">
        <v>3004</v>
      </c>
      <c r="D527" s="39">
        <v>37</v>
      </c>
      <c r="E527" s="39">
        <v>27367</v>
      </c>
      <c r="F527" s="39">
        <v>22355</v>
      </c>
      <c r="G527" s="39">
        <v>843103.85574000014</v>
      </c>
      <c r="H527" s="39">
        <v>739.64864864864865</v>
      </c>
      <c r="I527" s="48">
        <v>21.528377464825912</v>
      </c>
      <c r="J527" s="40">
        <v>451.34045589730158</v>
      </c>
      <c r="K527" s="40">
        <v>-15.874711186961559</v>
      </c>
      <c r="L527" s="49">
        <v>-21.551153016208961</v>
      </c>
      <c r="M527" s="50">
        <v>0.81685972156246578</v>
      </c>
      <c r="N527" s="51"/>
      <c r="O527" s="37"/>
    </row>
    <row r="528" spans="2:15" ht="15" customHeight="1">
      <c r="B528" s="47" t="s">
        <v>587</v>
      </c>
      <c r="C528" s="47" t="s">
        <v>3005</v>
      </c>
      <c r="D528" s="39">
        <v>2</v>
      </c>
      <c r="E528" s="39">
        <v>1403</v>
      </c>
      <c r="F528" s="39">
        <v>1403</v>
      </c>
      <c r="G528" s="39">
        <v>7954.9997679999997</v>
      </c>
      <c r="H528" s="39">
        <v>701.5</v>
      </c>
      <c r="I528" s="48">
        <v>25.73208138</v>
      </c>
      <c r="J528" s="40">
        <v>-102.89534577926338</v>
      </c>
      <c r="K528" s="40">
        <v>-8.8099999999999969</v>
      </c>
      <c r="L528" s="49">
        <v>100.41182544292941</v>
      </c>
      <c r="M528" s="50">
        <v>1</v>
      </c>
      <c r="N528" s="51"/>
      <c r="O528" s="37"/>
    </row>
    <row r="529" spans="2:15" ht="15" customHeight="1">
      <c r="B529" s="47" t="s">
        <v>588</v>
      </c>
      <c r="C529" s="47" t="s">
        <v>3006</v>
      </c>
      <c r="D529" s="39">
        <v>19</v>
      </c>
      <c r="E529" s="39">
        <v>30592</v>
      </c>
      <c r="F529" s="39">
        <v>30592</v>
      </c>
      <c r="G529" s="39">
        <v>563938.83107999992</v>
      </c>
      <c r="H529" s="39">
        <v>1610.1052631578948</v>
      </c>
      <c r="I529" s="48">
        <v>26.854093603990123</v>
      </c>
      <c r="J529" s="40">
        <v>-88.723615627121077</v>
      </c>
      <c r="K529" s="40">
        <v>6.2001524632270155E-2</v>
      </c>
      <c r="L529" s="49">
        <v>3.8665811869861679</v>
      </c>
      <c r="M529" s="50">
        <v>1</v>
      </c>
      <c r="N529" s="51"/>
      <c r="O529" s="37"/>
    </row>
    <row r="530" spans="2:15" ht="15" customHeight="1">
      <c r="B530" s="47" t="s">
        <v>589</v>
      </c>
      <c r="C530" s="47" t="s">
        <v>3007</v>
      </c>
      <c r="D530" s="39">
        <v>17</v>
      </c>
      <c r="E530" s="39">
        <v>95652</v>
      </c>
      <c r="F530" s="39">
        <v>95652</v>
      </c>
      <c r="G530" s="39">
        <v>2478213.5693200002</v>
      </c>
      <c r="H530" s="39">
        <v>5626.588235294118</v>
      </c>
      <c r="I530" s="48">
        <v>3.8876106027449424</v>
      </c>
      <c r="J530" s="40">
        <v>-120.45464327634653</v>
      </c>
      <c r="K530" s="40">
        <v>-3.4692293326857921</v>
      </c>
      <c r="L530" s="49">
        <v>8.8923630524598014</v>
      </c>
      <c r="M530" s="50">
        <v>1</v>
      </c>
      <c r="N530" s="51"/>
      <c r="O530" s="37"/>
    </row>
    <row r="531" spans="2:15" ht="15" customHeight="1">
      <c r="B531" s="47" t="s">
        <v>590</v>
      </c>
      <c r="C531" s="47" t="s">
        <v>3008</v>
      </c>
      <c r="D531" s="39">
        <v>6</v>
      </c>
      <c r="E531" s="39">
        <v>1818</v>
      </c>
      <c r="F531" s="39">
        <v>1818</v>
      </c>
      <c r="G531" s="39">
        <v>169351.86640999996</v>
      </c>
      <c r="H531" s="39">
        <v>303</v>
      </c>
      <c r="I531" s="48">
        <v>4.4803013641397955</v>
      </c>
      <c r="J531" s="40">
        <v>72.331892659045309</v>
      </c>
      <c r="K531" s="40">
        <v>1.0140297221882857</v>
      </c>
      <c r="L531" s="49">
        <v>-13.558775179793427</v>
      </c>
      <c r="M531" s="50">
        <v>1</v>
      </c>
      <c r="N531" s="51"/>
      <c r="O531" s="37"/>
    </row>
    <row r="532" spans="2:15" ht="15" customHeight="1">
      <c r="B532" s="47" t="s">
        <v>591</v>
      </c>
      <c r="C532" s="47" t="s">
        <v>3009</v>
      </c>
      <c r="D532" s="39">
        <v>7</v>
      </c>
      <c r="E532" s="39">
        <v>3057</v>
      </c>
      <c r="F532" s="39">
        <v>2727</v>
      </c>
      <c r="G532" s="39">
        <v>89520.751149999996</v>
      </c>
      <c r="H532" s="39">
        <v>436.71428571428572</v>
      </c>
      <c r="I532" s="48">
        <v>8.7976080920448361</v>
      </c>
      <c r="J532" s="40">
        <v>88.794497409576294</v>
      </c>
      <c r="K532" s="40">
        <v>-5.0407922536047662</v>
      </c>
      <c r="L532" s="49">
        <v>-42.084752058943153</v>
      </c>
      <c r="M532" s="50">
        <v>0.89205103042198231</v>
      </c>
      <c r="N532" s="51"/>
      <c r="O532" s="37"/>
    </row>
    <row r="533" spans="2:15" ht="15" customHeight="1">
      <c r="B533" s="47" t="s">
        <v>592</v>
      </c>
      <c r="C533" s="47" t="s">
        <v>3010</v>
      </c>
      <c r="D533" s="39">
        <v>9</v>
      </c>
      <c r="E533" s="39">
        <v>111603</v>
      </c>
      <c r="F533" s="39">
        <v>111603</v>
      </c>
      <c r="G533" s="39">
        <v>3132056.8725899998</v>
      </c>
      <c r="H533" s="39">
        <v>12400.333333333334</v>
      </c>
      <c r="I533" s="48">
        <v>3.5913434794098738</v>
      </c>
      <c r="J533" s="40">
        <v>-251.64599379283675</v>
      </c>
      <c r="K533" s="40">
        <v>-2.5796321712408274</v>
      </c>
      <c r="L533" s="49">
        <v>-11.15300051950676</v>
      </c>
      <c r="M533" s="50">
        <v>1</v>
      </c>
      <c r="N533" s="51"/>
      <c r="O533" s="37"/>
    </row>
    <row r="534" spans="2:15" ht="15" customHeight="1">
      <c r="B534" s="47" t="s">
        <v>593</v>
      </c>
      <c r="C534" s="47" t="s">
        <v>3011</v>
      </c>
      <c r="D534" s="39">
        <v>39</v>
      </c>
      <c r="E534" s="39">
        <v>96594</v>
      </c>
      <c r="F534" s="39">
        <v>96594</v>
      </c>
      <c r="G534" s="39">
        <v>2466568.8392200004</v>
      </c>
      <c r="H534" s="39">
        <v>2476.7692307692309</v>
      </c>
      <c r="I534" s="48">
        <v>19.699014900076232</v>
      </c>
      <c r="J534" s="40">
        <v>-313.36300739681485</v>
      </c>
      <c r="K534" s="40">
        <v>2.5607791045189758</v>
      </c>
      <c r="L534" s="49">
        <v>-16.381920926116099</v>
      </c>
      <c r="M534" s="50">
        <v>1</v>
      </c>
      <c r="N534" s="51"/>
      <c r="O534" s="37"/>
    </row>
    <row r="535" spans="2:15" ht="15" customHeight="1">
      <c r="B535" s="47" t="s">
        <v>594</v>
      </c>
      <c r="C535" s="47" t="s">
        <v>3012</v>
      </c>
      <c r="D535" s="39">
        <v>6</v>
      </c>
      <c r="E535" s="39">
        <v>17737</v>
      </c>
      <c r="F535" s="39">
        <v>17737</v>
      </c>
      <c r="G535" s="39">
        <v>137760.07708799999</v>
      </c>
      <c r="H535" s="39">
        <v>2956.1666666666665</v>
      </c>
      <c r="I535" s="48">
        <v>51.033825164423888</v>
      </c>
      <c r="J535" s="40">
        <v>-344.15713703414798</v>
      </c>
      <c r="K535" s="40">
        <v>-8.6764900731557315</v>
      </c>
      <c r="L535" s="49">
        <v>-44.126242094534909</v>
      </c>
      <c r="M535" s="50">
        <v>1</v>
      </c>
      <c r="N535" s="51"/>
      <c r="O535" s="37"/>
    </row>
    <row r="536" spans="2:15" ht="15" customHeight="1">
      <c r="B536" s="47" t="s">
        <v>595</v>
      </c>
      <c r="C536" s="47" t="s">
        <v>3013</v>
      </c>
      <c r="D536" s="39">
        <v>42</v>
      </c>
      <c r="E536" s="39">
        <v>199636</v>
      </c>
      <c r="F536" s="39">
        <v>198318</v>
      </c>
      <c r="G536" s="39">
        <v>8788328.3485000003</v>
      </c>
      <c r="H536" s="39">
        <v>4753.2380952380954</v>
      </c>
      <c r="I536" s="48">
        <v>3.9530792424918926</v>
      </c>
      <c r="J536" s="40">
        <v>227.26998741600841</v>
      </c>
      <c r="K536" s="40">
        <v>-2.6277139252728499</v>
      </c>
      <c r="L536" s="49">
        <v>-7.3600884134307458</v>
      </c>
      <c r="M536" s="50">
        <v>0.9933979843314833</v>
      </c>
      <c r="N536" s="51"/>
      <c r="O536" s="37"/>
    </row>
    <row r="537" spans="2:15" ht="15" customHeight="1">
      <c r="B537" s="47" t="s">
        <v>596</v>
      </c>
      <c r="C537" s="47" t="s">
        <v>3014</v>
      </c>
      <c r="D537" s="39">
        <v>41</v>
      </c>
      <c r="E537" s="39">
        <v>62656</v>
      </c>
      <c r="F537" s="39">
        <v>62594</v>
      </c>
      <c r="G537" s="39">
        <v>3834569.4294600002</v>
      </c>
      <c r="H537" s="39">
        <v>1528.1951219512196</v>
      </c>
      <c r="I537" s="48">
        <v>2.6155151659572402</v>
      </c>
      <c r="J537" s="40">
        <v>86.545948989832183</v>
      </c>
      <c r="K537" s="40">
        <v>-3.0521370501875764</v>
      </c>
      <c r="L537" s="49">
        <v>1.4175592970550224</v>
      </c>
      <c r="M537" s="50">
        <v>0.99901046986721143</v>
      </c>
      <c r="N537" s="51"/>
      <c r="O537" s="37"/>
    </row>
    <row r="538" spans="2:15" ht="15" customHeight="1">
      <c r="B538" s="47" t="s">
        <v>597</v>
      </c>
      <c r="C538" s="47" t="s">
        <v>3015</v>
      </c>
      <c r="D538" s="39">
        <v>2</v>
      </c>
      <c r="E538" s="39">
        <v>606</v>
      </c>
      <c r="F538" s="39">
        <v>606</v>
      </c>
      <c r="G538" s="39">
        <v>2672.46</v>
      </c>
      <c r="H538" s="39">
        <v>303</v>
      </c>
      <c r="I538" s="48">
        <v>136.34242498</v>
      </c>
      <c r="J538" s="40">
        <v>22.729999999999997</v>
      </c>
      <c r="K538" s="40">
        <v>-22.619999999999997</v>
      </c>
      <c r="L538" s="49">
        <v>-134.22999999999999</v>
      </c>
      <c r="M538" s="50">
        <v>1</v>
      </c>
      <c r="N538" s="51"/>
      <c r="O538" s="37"/>
    </row>
    <row r="539" spans="2:15" ht="15" customHeight="1">
      <c r="B539" s="47" t="s">
        <v>598</v>
      </c>
      <c r="C539" s="47" t="s">
        <v>3016</v>
      </c>
      <c r="D539" s="39">
        <v>2</v>
      </c>
      <c r="E539" s="39">
        <v>178</v>
      </c>
      <c r="F539" s="39">
        <v>178</v>
      </c>
      <c r="G539" s="39">
        <v>8665.2200000000012</v>
      </c>
      <c r="H539" s="39">
        <v>89</v>
      </c>
      <c r="I539" s="48">
        <v>46.567657830000002</v>
      </c>
      <c r="J539" s="40">
        <v>219.46757060986332</v>
      </c>
      <c r="K539" s="40">
        <v>-7.1338483731515181</v>
      </c>
      <c r="L539" s="49">
        <v>-14.244508367935261</v>
      </c>
      <c r="M539" s="50">
        <v>1</v>
      </c>
      <c r="N539" s="51"/>
      <c r="O539" s="37"/>
    </row>
    <row r="540" spans="2:15" ht="15" customHeight="1">
      <c r="B540" s="47" t="s">
        <v>599</v>
      </c>
      <c r="C540" s="47" t="s">
        <v>3017</v>
      </c>
      <c r="D540" s="39">
        <v>11</v>
      </c>
      <c r="E540" s="39">
        <v>7944</v>
      </c>
      <c r="F540" s="39">
        <v>7944</v>
      </c>
      <c r="G540" s="39">
        <v>674074.30557999993</v>
      </c>
      <c r="H540" s="39">
        <v>722.18181818181813</v>
      </c>
      <c r="I540" s="48">
        <v>5.3768169601717055</v>
      </c>
      <c r="J540" s="40">
        <v>109.27010111705077</v>
      </c>
      <c r="K540" s="40">
        <v>-1.4236890942860674</v>
      </c>
      <c r="L540" s="49">
        <v>-6.3970392358255159</v>
      </c>
      <c r="M540" s="50">
        <v>1</v>
      </c>
      <c r="N540" s="51"/>
      <c r="O540" s="37"/>
    </row>
    <row r="541" spans="2:15" ht="15" customHeight="1">
      <c r="B541" s="47" t="s">
        <v>600</v>
      </c>
      <c r="C541" s="47" t="s">
        <v>3018</v>
      </c>
      <c r="D541" s="39">
        <v>3</v>
      </c>
      <c r="E541" s="39">
        <v>3922</v>
      </c>
      <c r="F541" s="39">
        <v>3539</v>
      </c>
      <c r="G541" s="39">
        <v>112669.45591999999</v>
      </c>
      <c r="H541" s="39">
        <v>1307.3333333333333</v>
      </c>
      <c r="I541" s="48">
        <v>3.9326080861594512</v>
      </c>
      <c r="J541" s="40">
        <v>61.827955803122343</v>
      </c>
      <c r="K541" s="40">
        <v>1.1676862526523148</v>
      </c>
      <c r="L541" s="49">
        <v>-36.35589095786591</v>
      </c>
      <c r="M541" s="50">
        <v>0.90234574196838346</v>
      </c>
      <c r="N541" s="51"/>
      <c r="O541" s="37"/>
    </row>
    <row r="542" spans="2:15" ht="15" customHeight="1">
      <c r="B542" s="47" t="s">
        <v>601</v>
      </c>
      <c r="C542" s="47" t="s">
        <v>3019</v>
      </c>
      <c r="D542" s="39">
        <v>15</v>
      </c>
      <c r="E542" s="39">
        <v>41414</v>
      </c>
      <c r="F542" s="39">
        <v>41414</v>
      </c>
      <c r="G542" s="39">
        <v>687258.74283999996</v>
      </c>
      <c r="H542" s="39">
        <v>2760.9333333333334</v>
      </c>
      <c r="I542" s="48">
        <v>88.670037430274547</v>
      </c>
      <c r="J542" s="40">
        <v>131.68727575264498</v>
      </c>
      <c r="K542" s="40">
        <v>-0.38729039571835028</v>
      </c>
      <c r="L542" s="49">
        <v>-10.602456994314432</v>
      </c>
      <c r="M542" s="50">
        <v>1</v>
      </c>
      <c r="N542" s="51"/>
      <c r="O542" s="37"/>
    </row>
    <row r="543" spans="2:15" ht="15" customHeight="1">
      <c r="B543" s="47" t="s">
        <v>602</v>
      </c>
      <c r="C543" s="47" t="s">
        <v>3020</v>
      </c>
      <c r="D543" s="39">
        <v>2</v>
      </c>
      <c r="E543" s="39">
        <v>623</v>
      </c>
      <c r="F543" s="39">
        <v>623</v>
      </c>
      <c r="G543" s="39">
        <v>6998.4929000000002</v>
      </c>
      <c r="H543" s="39">
        <v>311.5</v>
      </c>
      <c r="I543" s="48">
        <v>93.506694020000012</v>
      </c>
      <c r="J543" s="40">
        <v>-324.25679576298495</v>
      </c>
      <c r="K543" s="40">
        <v>-19.393907708615377</v>
      </c>
      <c r="L543" s="49">
        <v>-58.814186636382807</v>
      </c>
      <c r="M543" s="50">
        <v>1</v>
      </c>
      <c r="N543" s="51"/>
      <c r="O543" s="37"/>
    </row>
    <row r="544" spans="2:15" ht="15" customHeight="1">
      <c r="B544" s="47" t="s">
        <v>603</v>
      </c>
      <c r="C544" s="47" t="s">
        <v>3021</v>
      </c>
      <c r="D544" s="39">
        <v>28</v>
      </c>
      <c r="E544" s="39">
        <v>10928</v>
      </c>
      <c r="F544" s="39">
        <v>10928</v>
      </c>
      <c r="G544" s="39">
        <v>181677.60748999999</v>
      </c>
      <c r="H544" s="39">
        <v>390.28571428571428</v>
      </c>
      <c r="I544" s="48">
        <v>7.5417987856254065</v>
      </c>
      <c r="J544" s="40">
        <v>-186.06809292421678</v>
      </c>
      <c r="K544" s="40">
        <v>-0.22688556803550436</v>
      </c>
      <c r="L544" s="49">
        <v>-15.963831312102881</v>
      </c>
      <c r="M544" s="50">
        <v>1</v>
      </c>
      <c r="N544" s="51"/>
      <c r="O544" s="37"/>
    </row>
    <row r="545" spans="2:15" ht="15" customHeight="1">
      <c r="B545" s="47" t="s">
        <v>604</v>
      </c>
      <c r="C545" s="47" t="s">
        <v>3022</v>
      </c>
      <c r="D545" s="39">
        <v>34</v>
      </c>
      <c r="E545" s="39">
        <v>18450</v>
      </c>
      <c r="F545" s="39">
        <v>18450</v>
      </c>
      <c r="G545" s="39">
        <v>636570.29180999997</v>
      </c>
      <c r="H545" s="39">
        <v>542.64705882352939</v>
      </c>
      <c r="I545" s="48">
        <v>2.9215095204090842</v>
      </c>
      <c r="J545" s="40">
        <v>5.2922642058111151</v>
      </c>
      <c r="K545" s="40">
        <v>-2.0068292266490144</v>
      </c>
      <c r="L545" s="49">
        <v>-11.82645530917036</v>
      </c>
      <c r="M545" s="50">
        <v>1</v>
      </c>
      <c r="N545" s="51"/>
      <c r="O545" s="37"/>
    </row>
    <row r="546" spans="2:15" ht="15" customHeight="1">
      <c r="B546" s="47" t="s">
        <v>605</v>
      </c>
      <c r="C546" s="47" t="s">
        <v>3023</v>
      </c>
      <c r="D546" s="39">
        <v>24</v>
      </c>
      <c r="E546" s="39">
        <v>152311</v>
      </c>
      <c r="F546" s="39">
        <v>152311</v>
      </c>
      <c r="G546" s="39">
        <v>2252300.5317599997</v>
      </c>
      <c r="H546" s="39">
        <v>6346.291666666667</v>
      </c>
      <c r="I546" s="48">
        <v>6.8803921629888025</v>
      </c>
      <c r="J546" s="40">
        <v>162.49734968942249</v>
      </c>
      <c r="K546" s="40">
        <v>-7.4702341413780537</v>
      </c>
      <c r="L546" s="49">
        <v>15.142125218188738</v>
      </c>
      <c r="M546" s="50">
        <v>1</v>
      </c>
      <c r="N546" s="51"/>
      <c r="O546" s="37"/>
    </row>
    <row r="547" spans="2:15" ht="15" customHeight="1">
      <c r="B547" s="47" t="s">
        <v>606</v>
      </c>
      <c r="C547" s="47" t="s">
        <v>3024</v>
      </c>
      <c r="D547" s="39">
        <v>2</v>
      </c>
      <c r="E547" s="39">
        <v>54</v>
      </c>
      <c r="F547" s="39">
        <v>54</v>
      </c>
      <c r="G547" s="39">
        <v>1449.84</v>
      </c>
      <c r="H547" s="39">
        <v>27</v>
      </c>
      <c r="I547" s="48">
        <v>7.9635223999999996</v>
      </c>
      <c r="J547" s="40">
        <v>-212.58786210892234</v>
      </c>
      <c r="K547" s="40">
        <v>-1.7911852342327426</v>
      </c>
      <c r="L547" s="49">
        <v>-18.245631517960597</v>
      </c>
      <c r="M547" s="50">
        <v>1</v>
      </c>
      <c r="N547" s="51"/>
      <c r="O547" s="37"/>
    </row>
    <row r="548" spans="2:15" ht="15" customHeight="1">
      <c r="B548" s="47" t="s">
        <v>607</v>
      </c>
      <c r="C548" s="47" t="s">
        <v>3025</v>
      </c>
      <c r="D548" s="39">
        <v>4</v>
      </c>
      <c r="E548" s="39">
        <v>3207</v>
      </c>
      <c r="F548" s="39">
        <v>3207</v>
      </c>
      <c r="G548" s="39">
        <v>69458.232909999992</v>
      </c>
      <c r="H548" s="39">
        <v>801.75</v>
      </c>
      <c r="I548" s="48">
        <v>16.306811606809362</v>
      </c>
      <c r="J548" s="40">
        <v>15.896762140632175</v>
      </c>
      <c r="K548" s="40">
        <v>-15.218268666345773</v>
      </c>
      <c r="L548" s="49">
        <v>-1.4975812859331137E-2</v>
      </c>
      <c r="M548" s="50">
        <v>1</v>
      </c>
      <c r="N548" s="51"/>
      <c r="O548" s="37"/>
    </row>
    <row r="549" spans="2:15" ht="15" customHeight="1">
      <c r="B549" s="47" t="s">
        <v>608</v>
      </c>
      <c r="C549" s="47" t="s">
        <v>3026</v>
      </c>
      <c r="D549" s="39">
        <v>2</v>
      </c>
      <c r="E549" s="39">
        <v>309</v>
      </c>
      <c r="F549" s="39">
        <v>309</v>
      </c>
      <c r="G549" s="39">
        <v>13775.405000000001</v>
      </c>
      <c r="H549" s="39">
        <v>154.5</v>
      </c>
      <c r="I549" s="48">
        <v>16.796315369999999</v>
      </c>
      <c r="J549" s="40">
        <v>-173.63570195576824</v>
      </c>
      <c r="K549" s="40">
        <v>-0.6884689669741102</v>
      </c>
      <c r="L549" s="49">
        <v>-33.958037574938807</v>
      </c>
      <c r="M549" s="50">
        <v>1</v>
      </c>
      <c r="N549" s="51"/>
      <c r="O549" s="37"/>
    </row>
    <row r="550" spans="2:15" ht="15" customHeight="1">
      <c r="B550" s="47" t="s">
        <v>609</v>
      </c>
      <c r="C550" s="47" t="s">
        <v>3027</v>
      </c>
      <c r="D550" s="39">
        <v>36</v>
      </c>
      <c r="E550" s="39">
        <v>22555</v>
      </c>
      <c r="F550" s="39">
        <v>22434</v>
      </c>
      <c r="G550" s="39">
        <v>238400.29095999998</v>
      </c>
      <c r="H550" s="39">
        <v>626.52777777777783</v>
      </c>
      <c r="I550" s="48">
        <v>29.638220925953998</v>
      </c>
      <c r="J550" s="40">
        <v>-246.2686399903674</v>
      </c>
      <c r="K550" s="40">
        <v>-14.626049298568354</v>
      </c>
      <c r="L550" s="49">
        <v>3.9580150473558797</v>
      </c>
      <c r="M550" s="50">
        <v>0.99463533584571051</v>
      </c>
      <c r="N550" s="51"/>
      <c r="O550" s="37"/>
    </row>
    <row r="551" spans="2:15" ht="15" customHeight="1">
      <c r="B551" s="47" t="s">
        <v>610</v>
      </c>
      <c r="C551" s="47" t="s">
        <v>3028</v>
      </c>
      <c r="D551" s="39">
        <v>25</v>
      </c>
      <c r="E551" s="39">
        <v>124637</v>
      </c>
      <c r="F551" s="39">
        <v>114445</v>
      </c>
      <c r="G551" s="39">
        <v>11656140.771659996</v>
      </c>
      <c r="H551" s="39">
        <v>4985.4799999999996</v>
      </c>
      <c r="I551" s="48">
        <v>1.83510471343836</v>
      </c>
      <c r="J551" s="40">
        <v>129.35347381480778</v>
      </c>
      <c r="K551" s="40">
        <v>0.58403648240900552</v>
      </c>
      <c r="L551" s="49">
        <v>-0.34008143591810497</v>
      </c>
      <c r="M551" s="50">
        <v>0.91822652984266306</v>
      </c>
      <c r="N551" s="51"/>
      <c r="O551" s="37"/>
    </row>
    <row r="552" spans="2:15" ht="15" customHeight="1">
      <c r="B552" s="47" t="s">
        <v>611</v>
      </c>
      <c r="C552" s="47" t="s">
        <v>3029</v>
      </c>
      <c r="D552" s="39">
        <v>22</v>
      </c>
      <c r="E552" s="39">
        <v>2447</v>
      </c>
      <c r="F552" s="39">
        <v>2359</v>
      </c>
      <c r="G552" s="39">
        <v>84257.507550000009</v>
      </c>
      <c r="H552" s="39">
        <v>111.22727272727273</v>
      </c>
      <c r="I552" s="48">
        <v>5.892376240293606</v>
      </c>
      <c r="J552" s="40">
        <v>8.8523812582443249</v>
      </c>
      <c r="K552" s="40">
        <v>-0.92775166485446303</v>
      </c>
      <c r="L552" s="49">
        <v>-6.3205170091635345</v>
      </c>
      <c r="M552" s="50">
        <v>0.9640375970576216</v>
      </c>
      <c r="N552" s="51"/>
      <c r="O552" s="37"/>
    </row>
    <row r="553" spans="2:15" ht="15" customHeight="1">
      <c r="B553" s="47" t="s">
        <v>612</v>
      </c>
      <c r="C553" s="47" t="s">
        <v>3030</v>
      </c>
      <c r="D553" s="39">
        <v>22</v>
      </c>
      <c r="E553" s="39">
        <v>21195</v>
      </c>
      <c r="F553" s="39">
        <v>21195</v>
      </c>
      <c r="G553" s="39">
        <v>2144567.6503499998</v>
      </c>
      <c r="H553" s="39">
        <v>963.40909090909088</v>
      </c>
      <c r="I553" s="48">
        <v>1.4527009971037026</v>
      </c>
      <c r="J553" s="40">
        <v>55.735472551341729</v>
      </c>
      <c r="K553" s="40">
        <v>-3.3134370104734132</v>
      </c>
      <c r="L553" s="49">
        <v>5.4125936258474701</v>
      </c>
      <c r="M553" s="50">
        <v>1</v>
      </c>
      <c r="N553" s="51"/>
      <c r="O553" s="37"/>
    </row>
    <row r="554" spans="2:15" ht="15" customHeight="1">
      <c r="B554" s="47" t="s">
        <v>613</v>
      </c>
      <c r="C554" s="47" t="s">
        <v>3031</v>
      </c>
      <c r="D554" s="39">
        <v>2</v>
      </c>
      <c r="E554" s="39">
        <v>998</v>
      </c>
      <c r="F554" s="39">
        <v>998</v>
      </c>
      <c r="G554" s="39">
        <v>76409.47649999999</v>
      </c>
      <c r="H554" s="39">
        <v>499</v>
      </c>
      <c r="I554" s="48">
        <v>13.351135539999998</v>
      </c>
      <c r="J554" s="40">
        <v>-61.31208933312088</v>
      </c>
      <c r="K554" s="40">
        <v>0.21303448702465591</v>
      </c>
      <c r="L554" s="49">
        <v>-41.828900078447724</v>
      </c>
      <c r="M554" s="50">
        <v>1</v>
      </c>
      <c r="N554" s="51"/>
      <c r="O554" s="37"/>
    </row>
    <row r="555" spans="2:15" ht="15" customHeight="1">
      <c r="B555" s="47" t="s">
        <v>614</v>
      </c>
      <c r="C555" s="47" t="s">
        <v>3032</v>
      </c>
      <c r="D555" s="39">
        <v>2</v>
      </c>
      <c r="E555" s="39">
        <v>1424</v>
      </c>
      <c r="F555" s="39">
        <v>1424</v>
      </c>
      <c r="G555" s="39">
        <v>20776.580000000002</v>
      </c>
      <c r="H555" s="39">
        <v>712</v>
      </c>
      <c r="I555" s="48">
        <v>35.269340849999999</v>
      </c>
      <c r="J555" s="40">
        <v>137.62456745046583</v>
      </c>
      <c r="K555" s="40">
        <v>-16.735018804827359</v>
      </c>
      <c r="L555" s="49">
        <v>-19.568211149284434</v>
      </c>
      <c r="M555" s="50">
        <v>1</v>
      </c>
      <c r="N555" s="51"/>
      <c r="O555" s="37"/>
    </row>
    <row r="556" spans="2:15" ht="15" customHeight="1">
      <c r="B556" s="47" t="s">
        <v>615</v>
      </c>
      <c r="C556" s="47" t="s">
        <v>3033</v>
      </c>
      <c r="D556" s="39">
        <v>2</v>
      </c>
      <c r="E556" s="39">
        <v>1172</v>
      </c>
      <c r="F556" s="39">
        <v>1172</v>
      </c>
      <c r="G556" s="39">
        <v>8379.2658140000003</v>
      </c>
      <c r="H556" s="39">
        <v>586</v>
      </c>
      <c r="I556" s="48">
        <v>40.429595920000004</v>
      </c>
      <c r="J556" s="40">
        <v>69.795398981904157</v>
      </c>
      <c r="K556" s="40">
        <v>-63.157847766443936</v>
      </c>
      <c r="L556" s="49">
        <v>-28.51649549500257</v>
      </c>
      <c r="M556" s="50">
        <v>1</v>
      </c>
      <c r="N556" s="51"/>
      <c r="O556" s="37"/>
    </row>
    <row r="557" spans="2:15" ht="15" customHeight="1">
      <c r="B557" s="47" t="s">
        <v>616</v>
      </c>
      <c r="C557" s="47" t="s">
        <v>3034</v>
      </c>
      <c r="D557" s="39">
        <v>11</v>
      </c>
      <c r="E557" s="39">
        <v>10162</v>
      </c>
      <c r="F557" s="39">
        <v>10162</v>
      </c>
      <c r="G557" s="39">
        <v>288411.61105000007</v>
      </c>
      <c r="H557" s="39">
        <v>923.81818181818187</v>
      </c>
      <c r="I557" s="48">
        <v>11.238394683005696</v>
      </c>
      <c r="J557" s="40">
        <v>159.83170290076154</v>
      </c>
      <c r="K557" s="40">
        <v>-10.906883433088465</v>
      </c>
      <c r="L557" s="49">
        <v>-3.8696222795229924</v>
      </c>
      <c r="M557" s="50">
        <v>1</v>
      </c>
      <c r="N557" s="51"/>
      <c r="O557" s="37"/>
    </row>
    <row r="558" spans="2:15" ht="15" customHeight="1">
      <c r="B558" s="47" t="s">
        <v>617</v>
      </c>
      <c r="C558" s="47" t="s">
        <v>3035</v>
      </c>
      <c r="D558" s="39">
        <v>5</v>
      </c>
      <c r="E558" s="39">
        <v>16098</v>
      </c>
      <c r="F558" s="39">
        <v>16098</v>
      </c>
      <c r="G558" s="39">
        <v>104056.085853</v>
      </c>
      <c r="H558" s="39">
        <v>3219.6</v>
      </c>
      <c r="I558" s="48">
        <v>14.814212880040646</v>
      </c>
      <c r="J558" s="40">
        <v>-56.909416078376374</v>
      </c>
      <c r="K558" s="40">
        <v>-11.404759181833915</v>
      </c>
      <c r="L558" s="49">
        <v>-15.387482560413906</v>
      </c>
      <c r="M558" s="50">
        <v>1</v>
      </c>
      <c r="N558" s="51"/>
      <c r="O558" s="37"/>
    </row>
    <row r="559" spans="2:15" ht="15" customHeight="1">
      <c r="B559" s="47" t="s">
        <v>618</v>
      </c>
      <c r="C559" s="47" t="s">
        <v>3036</v>
      </c>
      <c r="D559" s="39">
        <v>16</v>
      </c>
      <c r="E559" s="39">
        <v>16734</v>
      </c>
      <c r="F559" s="39">
        <v>16734</v>
      </c>
      <c r="G559" s="39">
        <v>1961102.3342000002</v>
      </c>
      <c r="H559" s="39">
        <v>1045.875</v>
      </c>
      <c r="I559" s="48">
        <v>11.4960143384841</v>
      </c>
      <c r="J559" s="40">
        <v>111.445251476761</v>
      </c>
      <c r="K559" s="40">
        <v>-8.8064793462438953</v>
      </c>
      <c r="L559" s="49">
        <v>-3.3299643267541368E-2</v>
      </c>
      <c r="M559" s="50">
        <v>1</v>
      </c>
      <c r="N559" s="51"/>
      <c r="O559" s="37"/>
    </row>
    <row r="560" spans="2:15" ht="15" customHeight="1">
      <c r="B560" s="47" t="s">
        <v>619</v>
      </c>
      <c r="C560" s="47" t="s">
        <v>3037</v>
      </c>
      <c r="D560" s="39">
        <v>1</v>
      </c>
      <c r="E560" s="39">
        <v>418</v>
      </c>
      <c r="F560" s="39">
        <v>418</v>
      </c>
      <c r="G560" s="39">
        <v>8889.8609800000013</v>
      </c>
      <c r="H560" s="39">
        <v>418</v>
      </c>
      <c r="I560" s="48">
        <v>18.12651</v>
      </c>
      <c r="J560" s="40">
        <v>185.69</v>
      </c>
      <c r="K560" s="40">
        <v>-5.93</v>
      </c>
      <c r="L560" s="49">
        <v>-12.999999999999998</v>
      </c>
      <c r="M560" s="50">
        <v>1</v>
      </c>
      <c r="N560" s="51"/>
      <c r="O560" s="37"/>
    </row>
    <row r="561" spans="2:15" ht="15" customHeight="1">
      <c r="B561" s="47" t="s">
        <v>620</v>
      </c>
      <c r="C561" s="47" t="s">
        <v>3038</v>
      </c>
      <c r="D561" s="39">
        <v>12</v>
      </c>
      <c r="E561" s="39">
        <v>19324</v>
      </c>
      <c r="F561" s="39">
        <v>19324</v>
      </c>
      <c r="G561" s="39">
        <v>637879.23073999991</v>
      </c>
      <c r="H561" s="39">
        <v>1610.3333333333333</v>
      </c>
      <c r="I561" s="48">
        <v>8.5283245338796139</v>
      </c>
      <c r="J561" s="40">
        <v>163.82038113127481</v>
      </c>
      <c r="K561" s="40">
        <v>-4.6099453098268155</v>
      </c>
      <c r="L561" s="49">
        <v>29.543067055219105</v>
      </c>
      <c r="M561" s="50">
        <v>1</v>
      </c>
      <c r="N561" s="51"/>
      <c r="O561" s="37"/>
    </row>
    <row r="562" spans="2:15" ht="15" customHeight="1">
      <c r="B562" s="47" t="s">
        <v>621</v>
      </c>
      <c r="C562" s="47" t="s">
        <v>3039</v>
      </c>
      <c r="D562" s="39">
        <v>3</v>
      </c>
      <c r="E562" s="39">
        <v>2327</v>
      </c>
      <c r="F562" s="39">
        <v>2327</v>
      </c>
      <c r="G562" s="39">
        <v>23648.0128</v>
      </c>
      <c r="H562" s="39">
        <v>775.66666666666663</v>
      </c>
      <c r="I562" s="48">
        <v>10.354466391432672</v>
      </c>
      <c r="J562" s="40">
        <v>-98.533732470916107</v>
      </c>
      <c r="K562" s="40">
        <v>-2.912690306392256</v>
      </c>
      <c r="L562" s="49">
        <v>8.7006439292860982</v>
      </c>
      <c r="M562" s="50">
        <v>1</v>
      </c>
      <c r="N562" s="51"/>
      <c r="O562" s="37"/>
    </row>
    <row r="563" spans="2:15" ht="15" customHeight="1">
      <c r="B563" s="47" t="s">
        <v>622</v>
      </c>
      <c r="C563" s="47" t="s">
        <v>3040</v>
      </c>
      <c r="D563" s="39">
        <v>22</v>
      </c>
      <c r="E563" s="39">
        <v>46972</v>
      </c>
      <c r="F563" s="39">
        <v>46972</v>
      </c>
      <c r="G563" s="39">
        <v>1984576.2948000003</v>
      </c>
      <c r="H563" s="39">
        <v>2135.090909090909</v>
      </c>
      <c r="I563" s="48">
        <v>37.361641309976171</v>
      </c>
      <c r="J563" s="40">
        <v>211.27898901626827</v>
      </c>
      <c r="K563" s="40">
        <v>-6.2470196232214921</v>
      </c>
      <c r="L563" s="49">
        <v>-5.8636275380894487</v>
      </c>
      <c r="M563" s="50">
        <v>1</v>
      </c>
      <c r="N563" s="51"/>
      <c r="O563" s="37"/>
    </row>
    <row r="564" spans="2:15" ht="15" customHeight="1">
      <c r="B564" s="47" t="s">
        <v>623</v>
      </c>
      <c r="C564" s="47" t="s">
        <v>3041</v>
      </c>
      <c r="D564" s="39">
        <v>9</v>
      </c>
      <c r="E564" s="39">
        <v>34504</v>
      </c>
      <c r="F564" s="39">
        <v>34504</v>
      </c>
      <c r="G564" s="39">
        <v>452954.88391999993</v>
      </c>
      <c r="H564" s="39">
        <v>3833.7777777777778</v>
      </c>
      <c r="I564" s="48">
        <v>8.9025362086000861</v>
      </c>
      <c r="J564" s="40">
        <v>122.65022940759283</v>
      </c>
      <c r="K564" s="40">
        <v>3.1161400985911234</v>
      </c>
      <c r="L564" s="49">
        <v>-41.116296232713331</v>
      </c>
      <c r="M564" s="50">
        <v>1</v>
      </c>
      <c r="N564" s="51"/>
      <c r="O564" s="37"/>
    </row>
    <row r="565" spans="2:15" ht="15" customHeight="1">
      <c r="B565" s="47" t="s">
        <v>624</v>
      </c>
      <c r="C565" s="47" t="s">
        <v>3042</v>
      </c>
      <c r="D565" s="39">
        <v>1</v>
      </c>
      <c r="E565" s="39">
        <v>1086</v>
      </c>
      <c r="F565" s="39">
        <v>1086</v>
      </c>
      <c r="G565" s="39">
        <v>50490.583500000001</v>
      </c>
      <c r="H565" s="39">
        <v>1086</v>
      </c>
      <c r="I565" s="48">
        <v>16.8402569</v>
      </c>
      <c r="J565" s="40">
        <v>224.51</v>
      </c>
      <c r="K565" s="40">
        <v>-32.849999999999994</v>
      </c>
      <c r="L565" s="49">
        <v>10.26</v>
      </c>
      <c r="M565" s="50">
        <v>1</v>
      </c>
      <c r="N565" s="51"/>
      <c r="O565" s="37"/>
    </row>
    <row r="566" spans="2:15" ht="15" customHeight="1">
      <c r="B566" s="47" t="s">
        <v>625</v>
      </c>
      <c r="C566" s="47" t="s">
        <v>3043</v>
      </c>
      <c r="D566" s="39">
        <v>2</v>
      </c>
      <c r="E566" s="39">
        <v>19990</v>
      </c>
      <c r="F566" s="39">
        <v>19990</v>
      </c>
      <c r="G566" s="39">
        <v>159662.05663199999</v>
      </c>
      <c r="H566" s="39">
        <v>9995</v>
      </c>
      <c r="I566" s="48">
        <v>12.386918388765858</v>
      </c>
      <c r="J566" s="40">
        <v>185.28347478290723</v>
      </c>
      <c r="K566" s="40">
        <v>-19.778251583750773</v>
      </c>
      <c r="L566" s="49">
        <v>39.016851072337246</v>
      </c>
      <c r="M566" s="50">
        <v>1</v>
      </c>
      <c r="N566" s="51"/>
      <c r="O566" s="37"/>
    </row>
    <row r="567" spans="2:15" ht="15" customHeight="1">
      <c r="B567" s="47" t="s">
        <v>626</v>
      </c>
      <c r="C567" s="47" t="s">
        <v>3044</v>
      </c>
      <c r="D567" s="39">
        <v>10</v>
      </c>
      <c r="E567" s="39">
        <v>375</v>
      </c>
      <c r="F567" s="39">
        <v>375</v>
      </c>
      <c r="G567" s="39">
        <v>2020.04</v>
      </c>
      <c r="H567" s="39">
        <v>37.5</v>
      </c>
      <c r="I567" s="48">
        <v>20.132215914869803</v>
      </c>
      <c r="J567" s="40">
        <v>-53.780642561533405</v>
      </c>
      <c r="K567" s="40">
        <v>-9.2854574166848174</v>
      </c>
      <c r="L567" s="49">
        <v>-47.405364844260518</v>
      </c>
      <c r="M567" s="50">
        <v>1</v>
      </c>
      <c r="N567" s="51"/>
      <c r="O567" s="37"/>
    </row>
    <row r="568" spans="2:15" ht="15" customHeight="1">
      <c r="B568" s="47" t="s">
        <v>627</v>
      </c>
      <c r="C568" s="47" t="s">
        <v>3045</v>
      </c>
      <c r="D568" s="39">
        <v>41</v>
      </c>
      <c r="E568" s="39">
        <v>34767</v>
      </c>
      <c r="F568" s="39">
        <v>34365</v>
      </c>
      <c r="G568" s="39">
        <v>2454334.6616399996</v>
      </c>
      <c r="H568" s="39">
        <v>847.97560975609758</v>
      </c>
      <c r="I568" s="48">
        <v>2.7153478412923624</v>
      </c>
      <c r="J568" s="40">
        <v>101.74947279068653</v>
      </c>
      <c r="K568" s="40">
        <v>-8.9381555226586471</v>
      </c>
      <c r="L568" s="49">
        <v>4.316805587153195</v>
      </c>
      <c r="M568" s="50">
        <v>0.98843731124342049</v>
      </c>
      <c r="N568" s="51"/>
      <c r="O568" s="37"/>
    </row>
    <row r="569" spans="2:15" ht="15" customHeight="1">
      <c r="B569" s="47" t="s">
        <v>628</v>
      </c>
      <c r="C569" s="47" t="s">
        <v>3046</v>
      </c>
      <c r="D569" s="39">
        <v>1</v>
      </c>
      <c r="E569" s="39">
        <v>813</v>
      </c>
      <c r="F569" s="39">
        <v>813</v>
      </c>
      <c r="G569" s="39">
        <v>6447.09</v>
      </c>
      <c r="H569" s="39">
        <v>813</v>
      </c>
      <c r="I569" s="48">
        <v>28.48575477</v>
      </c>
      <c r="J569" s="40">
        <v>-87.499999999999986</v>
      </c>
      <c r="K569" s="40">
        <v>12.63</v>
      </c>
      <c r="L569" s="49">
        <v>-50.19</v>
      </c>
      <c r="M569" s="50">
        <v>1</v>
      </c>
      <c r="N569" s="51"/>
      <c r="O569" s="37"/>
    </row>
    <row r="570" spans="2:15" ht="15" customHeight="1">
      <c r="B570" s="47" t="s">
        <v>629</v>
      </c>
      <c r="C570" s="47" t="s">
        <v>3047</v>
      </c>
      <c r="D570" s="39">
        <v>29</v>
      </c>
      <c r="E570" s="39">
        <v>107612</v>
      </c>
      <c r="F570" s="39">
        <v>106605</v>
      </c>
      <c r="G570" s="39">
        <v>4536202.3554200009</v>
      </c>
      <c r="H570" s="39">
        <v>3710.7586206896553</v>
      </c>
      <c r="I570" s="48">
        <v>2.5021661297742694</v>
      </c>
      <c r="J570" s="40">
        <v>33.266273211939463</v>
      </c>
      <c r="K570" s="40">
        <v>-1.0566769857312714</v>
      </c>
      <c r="L570" s="49">
        <v>-7.2977571681816533</v>
      </c>
      <c r="M570" s="50">
        <v>0.9906423075493439</v>
      </c>
      <c r="N570" s="51"/>
      <c r="O570" s="37"/>
    </row>
    <row r="571" spans="2:15" ht="15" customHeight="1">
      <c r="B571" s="47" t="s">
        <v>630</v>
      </c>
      <c r="C571" s="47" t="s">
        <v>3048</v>
      </c>
      <c r="D571" s="39">
        <v>21</v>
      </c>
      <c r="E571" s="39">
        <v>11003</v>
      </c>
      <c r="F571" s="39">
        <v>8168</v>
      </c>
      <c r="G571" s="39">
        <v>50206.011108999999</v>
      </c>
      <c r="H571" s="39">
        <v>523.95238095238096</v>
      </c>
      <c r="I571" s="48">
        <v>17.004636210249107</v>
      </c>
      <c r="J571" s="40">
        <v>357.2402829244881</v>
      </c>
      <c r="K571" s="40">
        <v>-8.9690928082276606</v>
      </c>
      <c r="L571" s="49">
        <v>31.514245737407748</v>
      </c>
      <c r="M571" s="50">
        <v>0.74234299736435516</v>
      </c>
      <c r="N571" s="51"/>
      <c r="O571" s="37"/>
    </row>
    <row r="572" spans="2:15" ht="15" customHeight="1">
      <c r="B572" s="47" t="s">
        <v>631</v>
      </c>
      <c r="C572" s="47" t="s">
        <v>3049</v>
      </c>
      <c r="D572" s="39">
        <v>16</v>
      </c>
      <c r="E572" s="39">
        <v>39449</v>
      </c>
      <c r="F572" s="39">
        <v>39449</v>
      </c>
      <c r="G572" s="39">
        <v>574252.30923999997</v>
      </c>
      <c r="H572" s="39">
        <v>2465.5625</v>
      </c>
      <c r="I572" s="48">
        <v>8.1036466662630566</v>
      </c>
      <c r="J572" s="40">
        <v>68.8678108085589</v>
      </c>
      <c r="K572" s="40">
        <v>-5.2895484279362437</v>
      </c>
      <c r="L572" s="49">
        <v>-4.6352597984532204</v>
      </c>
      <c r="M572" s="50">
        <v>1</v>
      </c>
      <c r="N572" s="51"/>
      <c r="O572" s="37"/>
    </row>
    <row r="573" spans="2:15" ht="15" customHeight="1">
      <c r="B573" s="47" t="s">
        <v>632</v>
      </c>
      <c r="C573" s="47" t="s">
        <v>3050</v>
      </c>
      <c r="D573" s="39">
        <v>10</v>
      </c>
      <c r="E573" s="39">
        <v>13119</v>
      </c>
      <c r="F573" s="39">
        <v>13119</v>
      </c>
      <c r="G573" s="39">
        <v>659299.57194000005</v>
      </c>
      <c r="H573" s="39">
        <v>1311.9</v>
      </c>
      <c r="I573" s="48">
        <v>9.5226097570954433</v>
      </c>
      <c r="J573" s="40">
        <v>-220.90175224549492</v>
      </c>
      <c r="K573" s="40">
        <v>-6.7761825850399164</v>
      </c>
      <c r="L573" s="49">
        <v>-30.725606272482814</v>
      </c>
      <c r="M573" s="50">
        <v>1</v>
      </c>
      <c r="N573" s="51"/>
      <c r="O573" s="37"/>
    </row>
    <row r="574" spans="2:15" ht="15" customHeight="1">
      <c r="B574" s="47" t="s">
        <v>633</v>
      </c>
      <c r="C574" s="47" t="s">
        <v>3051</v>
      </c>
      <c r="D574" s="39">
        <v>1</v>
      </c>
      <c r="E574" s="39">
        <v>7700</v>
      </c>
      <c r="F574" s="39">
        <v>7700</v>
      </c>
      <c r="G574" s="39">
        <v>57057</v>
      </c>
      <c r="H574" s="39">
        <v>7700</v>
      </c>
      <c r="I574" s="48">
        <v>24.17059265</v>
      </c>
      <c r="J574" s="40">
        <v>67.929999999999993</v>
      </c>
      <c r="K574" s="40">
        <v>-20.2</v>
      </c>
      <c r="L574" s="49">
        <v>-13.48</v>
      </c>
      <c r="M574" s="50">
        <v>1</v>
      </c>
      <c r="N574" s="51"/>
      <c r="O574" s="37"/>
    </row>
    <row r="575" spans="2:15" ht="15" customHeight="1">
      <c r="B575" s="47" t="s">
        <v>634</v>
      </c>
      <c r="C575" s="47" t="s">
        <v>3052</v>
      </c>
      <c r="D575" s="39">
        <v>24</v>
      </c>
      <c r="E575" s="39">
        <v>90781</v>
      </c>
      <c r="F575" s="39">
        <v>90781</v>
      </c>
      <c r="G575" s="39">
        <v>1542524.5514700003</v>
      </c>
      <c r="H575" s="39">
        <v>3782.5416666666665</v>
      </c>
      <c r="I575" s="48">
        <v>5.7841129674408762</v>
      </c>
      <c r="J575" s="40">
        <v>39.515305471377026</v>
      </c>
      <c r="K575" s="40">
        <v>-3.4119783740971195</v>
      </c>
      <c r="L575" s="49">
        <v>-3.1575929097734221</v>
      </c>
      <c r="M575" s="50">
        <v>1</v>
      </c>
      <c r="N575" s="51"/>
      <c r="O575" s="37"/>
    </row>
    <row r="576" spans="2:15" ht="15" customHeight="1">
      <c r="B576" s="47" t="s">
        <v>635</v>
      </c>
      <c r="C576" s="47" t="s">
        <v>3053</v>
      </c>
      <c r="D576" s="39">
        <v>27</v>
      </c>
      <c r="E576" s="39">
        <v>54189</v>
      </c>
      <c r="F576" s="39">
        <v>54159</v>
      </c>
      <c r="G576" s="39">
        <v>1317163.1065199999</v>
      </c>
      <c r="H576" s="39">
        <v>2007</v>
      </c>
      <c r="I576" s="48">
        <v>9.3955409045781568</v>
      </c>
      <c r="J576" s="40">
        <v>204.58222668031098</v>
      </c>
      <c r="K576" s="40">
        <v>-6.543857983817607</v>
      </c>
      <c r="L576" s="49">
        <v>13.201858382737171</v>
      </c>
      <c r="M576" s="50">
        <v>0.99944638210706971</v>
      </c>
      <c r="N576" s="51"/>
      <c r="O576" s="37"/>
    </row>
    <row r="577" spans="2:15" ht="15" customHeight="1">
      <c r="B577" s="47" t="s">
        <v>636</v>
      </c>
      <c r="C577" s="47" t="s">
        <v>3054</v>
      </c>
      <c r="D577" s="39">
        <v>4</v>
      </c>
      <c r="E577" s="39">
        <v>1286</v>
      </c>
      <c r="F577" s="39">
        <v>1286</v>
      </c>
      <c r="G577" s="39">
        <v>41516.988369999999</v>
      </c>
      <c r="H577" s="39">
        <v>321.5</v>
      </c>
      <c r="I577" s="48">
        <v>5.8030183484470657</v>
      </c>
      <c r="J577" s="40">
        <v>-3.225465092038426</v>
      </c>
      <c r="K577" s="40">
        <v>-3.6818195439473294</v>
      </c>
      <c r="L577" s="49">
        <v>-6.4932405688269323</v>
      </c>
      <c r="M577" s="50">
        <v>1</v>
      </c>
      <c r="N577" s="51"/>
      <c r="O577" s="37"/>
    </row>
    <row r="578" spans="2:15" ht="15" customHeight="1">
      <c r="B578" s="47" t="s">
        <v>637</v>
      </c>
      <c r="C578" s="47" t="s">
        <v>3055</v>
      </c>
      <c r="D578" s="39">
        <v>14</v>
      </c>
      <c r="E578" s="39">
        <v>8897</v>
      </c>
      <c r="F578" s="39">
        <v>8897</v>
      </c>
      <c r="G578" s="39">
        <v>223560.85949999999</v>
      </c>
      <c r="H578" s="39">
        <v>635.5</v>
      </c>
      <c r="I578" s="48">
        <v>7.9953551118511967</v>
      </c>
      <c r="J578" s="40">
        <v>37.215719448430562</v>
      </c>
      <c r="K578" s="40">
        <v>-3.4349813410383674</v>
      </c>
      <c r="L578" s="49">
        <v>7.5344851961038382</v>
      </c>
      <c r="M578" s="50">
        <v>1</v>
      </c>
      <c r="N578" s="51"/>
      <c r="O578" s="37"/>
    </row>
    <row r="579" spans="2:15" ht="15" customHeight="1">
      <c r="B579" s="47" t="s">
        <v>638</v>
      </c>
      <c r="C579" s="47" t="s">
        <v>3056</v>
      </c>
      <c r="D579" s="39">
        <v>1</v>
      </c>
      <c r="E579" s="39">
        <v>3909</v>
      </c>
      <c r="F579" s="39">
        <v>3909</v>
      </c>
      <c r="G579" s="39">
        <v>63560.339999999989</v>
      </c>
      <c r="H579" s="39">
        <v>3909</v>
      </c>
      <c r="I579" s="48">
        <v>89.906992700000004</v>
      </c>
      <c r="J579" s="40">
        <v>-323.81</v>
      </c>
      <c r="K579" s="40">
        <v>-74.349999999999994</v>
      </c>
      <c r="L579" s="49">
        <v>-213.56999999999996</v>
      </c>
      <c r="M579" s="50">
        <v>1</v>
      </c>
      <c r="N579" s="51"/>
      <c r="O579" s="37"/>
    </row>
    <row r="580" spans="2:15" ht="15" customHeight="1">
      <c r="B580" s="47" t="s">
        <v>639</v>
      </c>
      <c r="C580" s="47" t="s">
        <v>3057</v>
      </c>
      <c r="D580" s="39">
        <v>7</v>
      </c>
      <c r="E580" s="39">
        <v>2794</v>
      </c>
      <c r="F580" s="39">
        <v>2794</v>
      </c>
      <c r="G580" s="39">
        <v>118502.30075999998</v>
      </c>
      <c r="H580" s="39">
        <v>399.14285714285717</v>
      </c>
      <c r="I580" s="48">
        <v>3.9401165889264687</v>
      </c>
      <c r="J580" s="40">
        <v>125.06094335985446</v>
      </c>
      <c r="K580" s="40">
        <v>-5.9165712056239057</v>
      </c>
      <c r="L580" s="49">
        <v>12.609533241609274</v>
      </c>
      <c r="M580" s="50">
        <v>1</v>
      </c>
      <c r="N580" s="51"/>
      <c r="O580" s="37"/>
    </row>
    <row r="581" spans="2:15" ht="15" customHeight="1">
      <c r="B581" s="47" t="s">
        <v>640</v>
      </c>
      <c r="C581" s="47" t="s">
        <v>3058</v>
      </c>
      <c r="D581" s="39">
        <v>36</v>
      </c>
      <c r="E581" s="39">
        <v>5654</v>
      </c>
      <c r="F581" s="39">
        <v>5512</v>
      </c>
      <c r="G581" s="39">
        <v>358353.71379999991</v>
      </c>
      <c r="H581" s="39">
        <v>157.05555555555554</v>
      </c>
      <c r="I581" s="48">
        <v>2.6107773677167003</v>
      </c>
      <c r="J581" s="40">
        <v>-91.245498768330307</v>
      </c>
      <c r="K581" s="40">
        <v>-2.097664842694313</v>
      </c>
      <c r="L581" s="49">
        <v>12.005303763218325</v>
      </c>
      <c r="M581" s="50">
        <v>0.97488503714184649</v>
      </c>
      <c r="N581" s="51"/>
      <c r="O581" s="37"/>
    </row>
    <row r="582" spans="2:15" ht="15" customHeight="1">
      <c r="B582" s="47" t="s">
        <v>641</v>
      </c>
      <c r="C582" s="47" t="s">
        <v>3059</v>
      </c>
      <c r="D582" s="39">
        <v>8</v>
      </c>
      <c r="E582" s="39">
        <v>10709</v>
      </c>
      <c r="F582" s="39">
        <v>10709</v>
      </c>
      <c r="G582" s="39">
        <v>114339.06</v>
      </c>
      <c r="H582" s="39">
        <v>1338.625</v>
      </c>
      <c r="I582" s="48">
        <v>17.572866936184372</v>
      </c>
      <c r="J582" s="40">
        <v>108.35920111814805</v>
      </c>
      <c r="K582" s="40">
        <v>-6.1542299140818555</v>
      </c>
      <c r="L582" s="49">
        <v>-9.2173781225768341</v>
      </c>
      <c r="M582" s="50">
        <v>1</v>
      </c>
      <c r="N582" s="51"/>
      <c r="O582" s="37"/>
    </row>
    <row r="583" spans="2:15" ht="15" customHeight="1">
      <c r="B583" s="47" t="s">
        <v>642</v>
      </c>
      <c r="C583" s="47" t="s">
        <v>3060</v>
      </c>
      <c r="D583" s="39">
        <v>10</v>
      </c>
      <c r="E583" s="39">
        <v>10251</v>
      </c>
      <c r="F583" s="39">
        <v>10251</v>
      </c>
      <c r="G583" s="39">
        <v>133661.98476999998</v>
      </c>
      <c r="H583" s="39">
        <v>1025.0999999999999</v>
      </c>
      <c r="I583" s="48">
        <v>8.6591855865908212</v>
      </c>
      <c r="J583" s="40">
        <v>-5.3294627377812427</v>
      </c>
      <c r="K583" s="40">
        <v>-6.90014711437387</v>
      </c>
      <c r="L583" s="49">
        <v>-5.8870437369893915</v>
      </c>
      <c r="M583" s="50">
        <v>1</v>
      </c>
      <c r="N583" s="51"/>
      <c r="O583" s="37"/>
    </row>
    <row r="584" spans="2:15" ht="15" customHeight="1">
      <c r="B584" s="47" t="s">
        <v>643</v>
      </c>
      <c r="C584" s="47" t="s">
        <v>3061</v>
      </c>
      <c r="D584" s="39">
        <v>1</v>
      </c>
      <c r="E584" s="39">
        <v>688</v>
      </c>
      <c r="F584" s="39">
        <v>688</v>
      </c>
      <c r="G584" s="39">
        <v>11850.992639999999</v>
      </c>
      <c r="H584" s="39">
        <v>688</v>
      </c>
      <c r="I584" s="48">
        <v>5.8576154200000001</v>
      </c>
      <c r="J584" s="40">
        <v>235.1</v>
      </c>
      <c r="K584" s="40">
        <v>5.64</v>
      </c>
      <c r="L584" s="49">
        <v>8.5399999999999991</v>
      </c>
      <c r="M584" s="50">
        <v>1</v>
      </c>
      <c r="N584" s="51"/>
      <c r="O584" s="37"/>
    </row>
    <row r="585" spans="2:15" ht="15" customHeight="1">
      <c r="B585" s="47" t="s">
        <v>644</v>
      </c>
      <c r="C585" s="47" t="s">
        <v>3062</v>
      </c>
      <c r="D585" s="39">
        <v>16</v>
      </c>
      <c r="E585" s="39">
        <v>32635</v>
      </c>
      <c r="F585" s="39">
        <v>32635</v>
      </c>
      <c r="G585" s="39">
        <v>1969472.0649599999</v>
      </c>
      <c r="H585" s="39">
        <v>2039.6875</v>
      </c>
      <c r="I585" s="48">
        <v>13.849687542140092</v>
      </c>
      <c r="J585" s="40">
        <v>-243.68945163862858</v>
      </c>
      <c r="K585" s="40">
        <v>-7.8397444698861909</v>
      </c>
      <c r="L585" s="49">
        <v>9.1878472829068585</v>
      </c>
      <c r="M585" s="50">
        <v>1</v>
      </c>
      <c r="N585" s="51"/>
      <c r="O585" s="37"/>
    </row>
    <row r="586" spans="2:15" ht="15" customHeight="1">
      <c r="B586" s="47" t="s">
        <v>645</v>
      </c>
      <c r="C586" s="47" t="s">
        <v>3063</v>
      </c>
      <c r="D586" s="39">
        <v>27</v>
      </c>
      <c r="E586" s="39">
        <v>61598</v>
      </c>
      <c r="F586" s="39">
        <v>60991</v>
      </c>
      <c r="G586" s="39">
        <v>4924290.5937800016</v>
      </c>
      <c r="H586" s="39">
        <v>2281.4074074074074</v>
      </c>
      <c r="I586" s="48">
        <v>3.0874617285412027</v>
      </c>
      <c r="J586" s="40">
        <v>-170.9287788215448</v>
      </c>
      <c r="K586" s="40">
        <v>-4.340062481846906</v>
      </c>
      <c r="L586" s="49">
        <v>-4.5854762868506116</v>
      </c>
      <c r="M586" s="50">
        <v>0.99014578395402453</v>
      </c>
      <c r="N586" s="51"/>
      <c r="O586" s="37"/>
    </row>
    <row r="587" spans="2:15" ht="15" customHeight="1">
      <c r="B587" s="47" t="s">
        <v>646</v>
      </c>
      <c r="C587" s="47" t="s">
        <v>3064</v>
      </c>
      <c r="D587" s="39">
        <v>18</v>
      </c>
      <c r="E587" s="39">
        <v>47823</v>
      </c>
      <c r="F587" s="39">
        <v>47823</v>
      </c>
      <c r="G587" s="39">
        <v>2504110.4321099995</v>
      </c>
      <c r="H587" s="39">
        <v>2656.8333333333335</v>
      </c>
      <c r="I587" s="48">
        <v>11.767777394171439</v>
      </c>
      <c r="J587" s="40">
        <v>-484.5150031473475</v>
      </c>
      <c r="K587" s="40">
        <v>-10.533601037918801</v>
      </c>
      <c r="L587" s="49">
        <v>32.484858182929472</v>
      </c>
      <c r="M587" s="50">
        <v>1</v>
      </c>
      <c r="N587" s="51"/>
      <c r="O587" s="37"/>
    </row>
    <row r="588" spans="2:15" ht="15" customHeight="1">
      <c r="B588" s="47" t="s">
        <v>647</v>
      </c>
      <c r="C588" s="47" t="s">
        <v>3065</v>
      </c>
      <c r="D588" s="39">
        <v>7</v>
      </c>
      <c r="E588" s="39">
        <v>1279</v>
      </c>
      <c r="F588" s="39">
        <v>1279</v>
      </c>
      <c r="G588" s="39">
        <v>42110.550069999998</v>
      </c>
      <c r="H588" s="39">
        <v>182.71428571428572</v>
      </c>
      <c r="I588" s="48">
        <v>4.1569286427722378</v>
      </c>
      <c r="J588" s="40">
        <v>137.95136419913078</v>
      </c>
      <c r="K588" s="40">
        <v>-3.3158393767782957</v>
      </c>
      <c r="L588" s="49">
        <v>-7.5390031198326728</v>
      </c>
      <c r="M588" s="50">
        <v>1</v>
      </c>
      <c r="N588" s="51"/>
      <c r="O588" s="37"/>
    </row>
    <row r="589" spans="2:15" ht="15" customHeight="1">
      <c r="B589" s="47" t="s">
        <v>648</v>
      </c>
      <c r="C589" s="47" t="s">
        <v>3066</v>
      </c>
      <c r="D589" s="39">
        <v>8</v>
      </c>
      <c r="E589" s="39">
        <v>18061</v>
      </c>
      <c r="F589" s="39">
        <v>18061</v>
      </c>
      <c r="G589" s="39">
        <v>187802.21236499998</v>
      </c>
      <c r="H589" s="39">
        <v>2257.625</v>
      </c>
      <c r="I589" s="48">
        <v>13.750343086078923</v>
      </c>
      <c r="J589" s="40">
        <v>75.500485690667333</v>
      </c>
      <c r="K589" s="40">
        <v>-8.5965610279265796</v>
      </c>
      <c r="L589" s="49">
        <v>0.89819525522978672</v>
      </c>
      <c r="M589" s="50">
        <v>1</v>
      </c>
      <c r="N589" s="51"/>
      <c r="O589" s="37"/>
    </row>
    <row r="590" spans="2:15" ht="15" customHeight="1">
      <c r="B590" s="47" t="s">
        <v>649</v>
      </c>
      <c r="C590" s="47" t="s">
        <v>3067</v>
      </c>
      <c r="D590" s="39">
        <v>6</v>
      </c>
      <c r="E590" s="39">
        <v>5300</v>
      </c>
      <c r="F590" s="39">
        <v>5300</v>
      </c>
      <c r="G590" s="39">
        <v>569419.33100000001</v>
      </c>
      <c r="H590" s="39">
        <v>883.33333333333337</v>
      </c>
      <c r="I590" s="48">
        <v>3.8025877203843921</v>
      </c>
      <c r="J590" s="40">
        <v>-6.3138829545198565</v>
      </c>
      <c r="K590" s="40">
        <v>-3.4307702956786343</v>
      </c>
      <c r="L590" s="49">
        <v>-4.3447964342116796</v>
      </c>
      <c r="M590" s="50">
        <v>1</v>
      </c>
      <c r="N590" s="51"/>
      <c r="O590" s="37"/>
    </row>
    <row r="591" spans="2:15" ht="15" customHeight="1">
      <c r="B591" s="47" t="s">
        <v>650</v>
      </c>
      <c r="C591" s="47" t="s">
        <v>3068</v>
      </c>
      <c r="D591" s="39">
        <v>42</v>
      </c>
      <c r="E591" s="39">
        <v>7020</v>
      </c>
      <c r="F591" s="39">
        <v>6991</v>
      </c>
      <c r="G591" s="39">
        <v>127732.69686999997</v>
      </c>
      <c r="H591" s="39">
        <v>167.14285714285714</v>
      </c>
      <c r="I591" s="48">
        <v>10.197755178215822</v>
      </c>
      <c r="J591" s="40">
        <v>78.925879225123253</v>
      </c>
      <c r="K591" s="40">
        <v>-6.1157195069265873</v>
      </c>
      <c r="L591" s="49">
        <v>7.9129453529958944</v>
      </c>
      <c r="M591" s="50">
        <v>0.99586894586894592</v>
      </c>
      <c r="N591" s="51"/>
      <c r="O591" s="37"/>
    </row>
    <row r="592" spans="2:15" ht="15" customHeight="1">
      <c r="B592" s="47" t="s">
        <v>651</v>
      </c>
      <c r="C592" s="47" t="s">
        <v>3069</v>
      </c>
      <c r="D592" s="39">
        <v>2</v>
      </c>
      <c r="E592" s="39">
        <v>72</v>
      </c>
      <c r="F592" s="39">
        <v>72</v>
      </c>
      <c r="G592" s="39">
        <v>2127.7200000000003</v>
      </c>
      <c r="H592" s="39">
        <v>36</v>
      </c>
      <c r="I592" s="48">
        <v>67.786414418175511</v>
      </c>
      <c r="J592" s="40">
        <v>296.78390502509728</v>
      </c>
      <c r="K592" s="40">
        <v>-11.549549376797698</v>
      </c>
      <c r="L592" s="49">
        <v>-244.30433083300434</v>
      </c>
      <c r="M592" s="50">
        <v>1</v>
      </c>
      <c r="N592" s="51"/>
      <c r="O592" s="37"/>
    </row>
    <row r="593" spans="2:15" ht="15" customHeight="1">
      <c r="B593" s="47" t="s">
        <v>652</v>
      </c>
      <c r="C593" s="47" t="s">
        <v>3070</v>
      </c>
      <c r="D593" s="39">
        <v>39</v>
      </c>
      <c r="E593" s="39">
        <v>11235</v>
      </c>
      <c r="F593" s="39">
        <v>11235</v>
      </c>
      <c r="G593" s="39">
        <v>71855.807840999987</v>
      </c>
      <c r="H593" s="39">
        <v>288.07692307692309</v>
      </c>
      <c r="I593" s="48">
        <v>78.704689680893068</v>
      </c>
      <c r="J593" s="40">
        <v>-369.14483397905389</v>
      </c>
      <c r="K593" s="40">
        <v>-15.857404181292448</v>
      </c>
      <c r="L593" s="49">
        <v>-47.067519736711702</v>
      </c>
      <c r="M593" s="50">
        <v>1</v>
      </c>
      <c r="N593" s="51"/>
      <c r="O593" s="37"/>
    </row>
    <row r="594" spans="2:15" ht="15" customHeight="1">
      <c r="B594" s="47" t="s">
        <v>653</v>
      </c>
      <c r="C594" s="47" t="s">
        <v>3071</v>
      </c>
      <c r="D594" s="39">
        <v>17</v>
      </c>
      <c r="E594" s="39">
        <v>32669</v>
      </c>
      <c r="F594" s="39">
        <v>32669</v>
      </c>
      <c r="G594" s="39">
        <v>594831.5067599999</v>
      </c>
      <c r="H594" s="39">
        <v>1921.7058823529412</v>
      </c>
      <c r="I594" s="48">
        <v>6.0647593300169707</v>
      </c>
      <c r="J594" s="40">
        <v>66.967333066207701</v>
      </c>
      <c r="K594" s="40">
        <v>-2.4497771186359611</v>
      </c>
      <c r="L594" s="49">
        <v>-13.913119888707993</v>
      </c>
      <c r="M594" s="50">
        <v>1</v>
      </c>
      <c r="N594" s="51"/>
      <c r="O594" s="37"/>
    </row>
    <row r="595" spans="2:15" ht="15" customHeight="1">
      <c r="B595" s="47" t="s">
        <v>654</v>
      </c>
      <c r="C595" s="47" t="s">
        <v>3072</v>
      </c>
      <c r="D595" s="39">
        <v>23</v>
      </c>
      <c r="E595" s="39">
        <v>18693</v>
      </c>
      <c r="F595" s="39">
        <v>18693</v>
      </c>
      <c r="G595" s="39">
        <v>1038966.9853599999</v>
      </c>
      <c r="H595" s="39">
        <v>812.73913043478262</v>
      </c>
      <c r="I595" s="48">
        <v>2.4797551406450231</v>
      </c>
      <c r="J595" s="40">
        <v>51.098373356633914</v>
      </c>
      <c r="K595" s="40">
        <v>-1.5285724061718033</v>
      </c>
      <c r="L595" s="49">
        <v>2.4598242495688765</v>
      </c>
      <c r="M595" s="50">
        <v>1</v>
      </c>
      <c r="N595" s="51"/>
      <c r="O595" s="37"/>
    </row>
    <row r="596" spans="2:15" ht="15" customHeight="1">
      <c r="B596" s="47" t="s">
        <v>655</v>
      </c>
      <c r="C596" s="47" t="s">
        <v>3073</v>
      </c>
      <c r="D596" s="39">
        <v>11</v>
      </c>
      <c r="E596" s="39">
        <v>13185</v>
      </c>
      <c r="F596" s="39">
        <v>13185</v>
      </c>
      <c r="G596" s="39">
        <v>553914.07385000004</v>
      </c>
      <c r="H596" s="39">
        <v>1198.6363636363637</v>
      </c>
      <c r="I596" s="48">
        <v>6.1176719326135567</v>
      </c>
      <c r="J596" s="40">
        <v>153.13708359103848</v>
      </c>
      <c r="K596" s="40">
        <v>-6.5781557460975861</v>
      </c>
      <c r="L596" s="49">
        <v>12.151617456130285</v>
      </c>
      <c r="M596" s="50">
        <v>1</v>
      </c>
      <c r="N596" s="51"/>
      <c r="O596" s="37"/>
    </row>
    <row r="597" spans="2:15" ht="15" customHeight="1">
      <c r="B597" s="47" t="s">
        <v>656</v>
      </c>
      <c r="C597" s="47" t="s">
        <v>3074</v>
      </c>
      <c r="D597" s="39">
        <v>41</v>
      </c>
      <c r="E597" s="39">
        <v>259913</v>
      </c>
      <c r="F597" s="39">
        <v>259460</v>
      </c>
      <c r="G597" s="39">
        <v>21649305.940170001</v>
      </c>
      <c r="H597" s="39">
        <v>6339.3414634146338</v>
      </c>
      <c r="I597" s="48">
        <v>3.2458760753727249</v>
      </c>
      <c r="J597" s="40">
        <v>85.937973362788995</v>
      </c>
      <c r="K597" s="40">
        <v>-1.4129920365967812</v>
      </c>
      <c r="L597" s="49">
        <v>5.4497839340247687</v>
      </c>
      <c r="M597" s="50">
        <v>0.99825710910958665</v>
      </c>
      <c r="N597" s="51"/>
      <c r="O597" s="37"/>
    </row>
    <row r="598" spans="2:15" ht="15" customHeight="1">
      <c r="B598" s="47" t="s">
        <v>657</v>
      </c>
      <c r="C598" s="47" t="s">
        <v>3075</v>
      </c>
      <c r="D598" s="39">
        <v>16</v>
      </c>
      <c r="E598" s="39">
        <v>18233</v>
      </c>
      <c r="F598" s="39">
        <v>18228</v>
      </c>
      <c r="G598" s="39">
        <v>1393550.40472</v>
      </c>
      <c r="H598" s="39">
        <v>1139.5625</v>
      </c>
      <c r="I598" s="48">
        <v>4.5603464823216804</v>
      </c>
      <c r="J598" s="40">
        <v>49.244705940622453</v>
      </c>
      <c r="K598" s="40">
        <v>-0.91532012110282424</v>
      </c>
      <c r="L598" s="49">
        <v>-4.6451051429506283</v>
      </c>
      <c r="M598" s="50">
        <v>0.99972577195195522</v>
      </c>
      <c r="N598" s="51"/>
      <c r="O598" s="37"/>
    </row>
    <row r="599" spans="2:15" ht="15" customHeight="1">
      <c r="B599" s="47" t="s">
        <v>658</v>
      </c>
      <c r="C599" s="47" t="s">
        <v>3076</v>
      </c>
      <c r="D599" s="39">
        <v>17</v>
      </c>
      <c r="E599" s="39">
        <v>54481</v>
      </c>
      <c r="F599" s="39">
        <v>54481</v>
      </c>
      <c r="G599" s="39">
        <v>1625457.1033599998</v>
      </c>
      <c r="H599" s="39">
        <v>3204.7647058823532</v>
      </c>
      <c r="I599" s="48">
        <v>3.6112831121119942</v>
      </c>
      <c r="J599" s="40">
        <v>108.76750265149889</v>
      </c>
      <c r="K599" s="40">
        <v>-1.9330623125595314</v>
      </c>
      <c r="L599" s="49">
        <v>-2.4350370402629964</v>
      </c>
      <c r="M599" s="50">
        <v>1</v>
      </c>
      <c r="N599" s="51"/>
      <c r="O599" s="37"/>
    </row>
    <row r="600" spans="2:15" ht="15" customHeight="1">
      <c r="B600" s="47" t="s">
        <v>659</v>
      </c>
      <c r="C600" s="47" t="s">
        <v>3077</v>
      </c>
      <c r="D600" s="39">
        <v>31</v>
      </c>
      <c r="E600" s="39">
        <v>3350</v>
      </c>
      <c r="F600" s="39">
        <v>3283</v>
      </c>
      <c r="G600" s="39">
        <v>321367.10358999996</v>
      </c>
      <c r="H600" s="39">
        <v>108.06451612903226</v>
      </c>
      <c r="I600" s="48">
        <v>2.0818573501956639</v>
      </c>
      <c r="J600" s="40">
        <v>-29.383860183531358</v>
      </c>
      <c r="K600" s="40">
        <v>-0.62214517679407388</v>
      </c>
      <c r="L600" s="49">
        <v>3.900728773980235</v>
      </c>
      <c r="M600" s="50">
        <v>0.98</v>
      </c>
      <c r="N600" s="51"/>
      <c r="O600" s="37"/>
    </row>
    <row r="601" spans="2:15" ht="15" customHeight="1">
      <c r="B601" s="47" t="s">
        <v>660</v>
      </c>
      <c r="C601" s="47" t="s">
        <v>3078</v>
      </c>
      <c r="D601" s="39">
        <v>3</v>
      </c>
      <c r="E601" s="39">
        <v>9468</v>
      </c>
      <c r="F601" s="39">
        <v>9468</v>
      </c>
      <c r="G601" s="39">
        <v>53993.469738</v>
      </c>
      <c r="H601" s="39">
        <v>3156</v>
      </c>
      <c r="I601" s="48">
        <v>17.513009521836473</v>
      </c>
      <c r="J601" s="40">
        <v>29.309551145980098</v>
      </c>
      <c r="K601" s="40">
        <v>-21.248741465050315</v>
      </c>
      <c r="L601" s="49">
        <v>-10.128958159846126</v>
      </c>
      <c r="M601" s="50">
        <v>1</v>
      </c>
      <c r="N601" s="51"/>
      <c r="O601" s="37"/>
    </row>
    <row r="602" spans="2:15" ht="15" customHeight="1">
      <c r="B602" s="47" t="s">
        <v>661</v>
      </c>
      <c r="C602" s="47" t="s">
        <v>3079</v>
      </c>
      <c r="D602" s="39">
        <v>23</v>
      </c>
      <c r="E602" s="39">
        <v>13833</v>
      </c>
      <c r="F602" s="39">
        <v>13830</v>
      </c>
      <c r="G602" s="39">
        <v>2449877.9961999995</v>
      </c>
      <c r="H602" s="39">
        <v>601.43478260869563</v>
      </c>
      <c r="I602" s="48">
        <v>0.80319095876813651</v>
      </c>
      <c r="J602" s="40">
        <v>-45.383649105346812</v>
      </c>
      <c r="K602" s="40">
        <v>-0.77486928780188358</v>
      </c>
      <c r="L602" s="49">
        <v>-2.313075615502358</v>
      </c>
      <c r="M602" s="50">
        <v>0.99978312730427243</v>
      </c>
      <c r="N602" s="51"/>
      <c r="O602" s="37"/>
    </row>
    <row r="603" spans="2:15" ht="15" customHeight="1">
      <c r="B603" s="47" t="s">
        <v>662</v>
      </c>
      <c r="C603" s="47" t="s">
        <v>3080</v>
      </c>
      <c r="D603" s="39">
        <v>9</v>
      </c>
      <c r="E603" s="39">
        <v>4616</v>
      </c>
      <c r="F603" s="39">
        <v>4616</v>
      </c>
      <c r="G603" s="39">
        <v>387777.03522999998</v>
      </c>
      <c r="H603" s="39">
        <v>512.88888888888891</v>
      </c>
      <c r="I603" s="48">
        <v>19.885335225703919</v>
      </c>
      <c r="J603" s="40">
        <v>-17.35508721999777</v>
      </c>
      <c r="K603" s="40">
        <v>8.5829111609508537</v>
      </c>
      <c r="L603" s="49">
        <v>-8.3808153058514971</v>
      </c>
      <c r="M603" s="50">
        <v>1</v>
      </c>
      <c r="N603" s="51"/>
      <c r="O603" s="37"/>
    </row>
    <row r="604" spans="2:15" ht="15" customHeight="1">
      <c r="B604" s="47" t="s">
        <v>663</v>
      </c>
      <c r="C604" s="47" t="s">
        <v>3081</v>
      </c>
      <c r="D604" s="39">
        <v>1</v>
      </c>
      <c r="E604" s="39">
        <v>3796</v>
      </c>
      <c r="F604" s="39">
        <v>3796</v>
      </c>
      <c r="G604" s="39">
        <v>67927.635880000002</v>
      </c>
      <c r="H604" s="39">
        <v>3796</v>
      </c>
      <c r="I604" s="48">
        <v>20.32679315</v>
      </c>
      <c r="J604" s="40">
        <v>-58.589999999999996</v>
      </c>
      <c r="K604" s="40">
        <v>-11.43</v>
      </c>
      <c r="L604" s="49">
        <v>2.5299999999999998</v>
      </c>
      <c r="M604" s="50">
        <v>1</v>
      </c>
      <c r="N604" s="51"/>
      <c r="O604" s="37"/>
    </row>
    <row r="605" spans="2:15" ht="15" customHeight="1">
      <c r="B605" s="47" t="s">
        <v>664</v>
      </c>
      <c r="C605" s="47" t="s">
        <v>3082</v>
      </c>
      <c r="D605" s="39">
        <v>40</v>
      </c>
      <c r="E605" s="39">
        <v>376571</v>
      </c>
      <c r="F605" s="39">
        <v>369253</v>
      </c>
      <c r="G605" s="39">
        <v>37713227.015069991</v>
      </c>
      <c r="H605" s="39">
        <v>9414.2749999999996</v>
      </c>
      <c r="I605" s="48">
        <v>1.3596579054686428</v>
      </c>
      <c r="J605" s="40">
        <v>21.747190496594495</v>
      </c>
      <c r="K605" s="40">
        <v>-3.9697989513719971</v>
      </c>
      <c r="L605" s="49">
        <v>5.1800676693861449</v>
      </c>
      <c r="M605" s="50">
        <v>0.98056674571329183</v>
      </c>
      <c r="N605" s="51"/>
      <c r="O605" s="37"/>
    </row>
    <row r="606" spans="2:15" ht="15" customHeight="1">
      <c r="B606" s="47" t="s">
        <v>665</v>
      </c>
      <c r="C606" s="47" t="s">
        <v>3083</v>
      </c>
      <c r="D606" s="39">
        <v>17</v>
      </c>
      <c r="E606" s="39">
        <v>80512</v>
      </c>
      <c r="F606" s="39">
        <v>80512</v>
      </c>
      <c r="G606" s="39">
        <v>2220573.1604000004</v>
      </c>
      <c r="H606" s="39">
        <v>4736</v>
      </c>
      <c r="I606" s="48">
        <v>4.2188039133752282</v>
      </c>
      <c r="J606" s="40">
        <v>-204.99025872014377</v>
      </c>
      <c r="K606" s="40">
        <v>-4.0251677233054695</v>
      </c>
      <c r="L606" s="49">
        <v>3.4168859471272466</v>
      </c>
      <c r="M606" s="50">
        <v>1</v>
      </c>
      <c r="N606" s="51"/>
      <c r="O606" s="37"/>
    </row>
    <row r="607" spans="2:15" ht="15" customHeight="1">
      <c r="B607" s="47" t="s">
        <v>666</v>
      </c>
      <c r="C607" s="47" t="s">
        <v>3084</v>
      </c>
      <c r="D607" s="39">
        <v>8</v>
      </c>
      <c r="E607" s="39">
        <v>6985</v>
      </c>
      <c r="F607" s="39">
        <v>6985</v>
      </c>
      <c r="G607" s="39">
        <v>184767.55501999997</v>
      </c>
      <c r="H607" s="39">
        <v>873.125</v>
      </c>
      <c r="I607" s="48">
        <v>4.4765961243997063</v>
      </c>
      <c r="J607" s="40">
        <v>-100.43749132152746</v>
      </c>
      <c r="K607" s="40">
        <v>-8.4282409484518794</v>
      </c>
      <c r="L607" s="49">
        <v>-2.4727697770409134</v>
      </c>
      <c r="M607" s="50">
        <v>1</v>
      </c>
      <c r="N607" s="51"/>
      <c r="O607" s="37"/>
    </row>
    <row r="608" spans="2:15" ht="15" customHeight="1">
      <c r="B608" s="47" t="s">
        <v>667</v>
      </c>
      <c r="C608" s="47" t="s">
        <v>3085</v>
      </c>
      <c r="D608" s="39">
        <v>41</v>
      </c>
      <c r="E608" s="39">
        <v>564982</v>
      </c>
      <c r="F608" s="39">
        <v>557548</v>
      </c>
      <c r="G608" s="39">
        <v>25919382.664190006</v>
      </c>
      <c r="H608" s="39">
        <v>13780.048780487805</v>
      </c>
      <c r="I608" s="48">
        <v>4.4596725398743446</v>
      </c>
      <c r="J608" s="40">
        <v>-264.49070864400539</v>
      </c>
      <c r="K608" s="40">
        <v>1.9436787680202745</v>
      </c>
      <c r="L608" s="49">
        <v>6.5458675653371241</v>
      </c>
      <c r="M608" s="50">
        <v>0.98684205868505548</v>
      </c>
      <c r="N608" s="51"/>
      <c r="O608" s="37"/>
    </row>
    <row r="609" spans="2:15" ht="15" customHeight="1">
      <c r="B609" s="47" t="s">
        <v>668</v>
      </c>
      <c r="C609" s="47" t="s">
        <v>3086</v>
      </c>
      <c r="D609" s="39">
        <v>20</v>
      </c>
      <c r="E609" s="39">
        <v>38533</v>
      </c>
      <c r="F609" s="39">
        <v>38533</v>
      </c>
      <c r="G609" s="39">
        <v>533442.53612000018</v>
      </c>
      <c r="H609" s="39">
        <v>1926.65</v>
      </c>
      <c r="I609" s="48">
        <v>11.49460687485953</v>
      </c>
      <c r="J609" s="40">
        <v>-261.05326348758757</v>
      </c>
      <c r="K609" s="40">
        <v>-13.550471005248902</v>
      </c>
      <c r="L609" s="49">
        <v>-8.9735677388425792</v>
      </c>
      <c r="M609" s="50">
        <v>1</v>
      </c>
      <c r="N609" s="51"/>
      <c r="O609" s="37"/>
    </row>
    <row r="610" spans="2:15" ht="15" customHeight="1">
      <c r="B610" s="47" t="s">
        <v>669</v>
      </c>
      <c r="C610" s="47" t="s">
        <v>3087</v>
      </c>
      <c r="D610" s="39">
        <v>3</v>
      </c>
      <c r="E610" s="39">
        <v>10334</v>
      </c>
      <c r="F610" s="39">
        <v>2069</v>
      </c>
      <c r="G610" s="39">
        <v>69117.901719999994</v>
      </c>
      <c r="H610" s="39">
        <v>3444.6666666666665</v>
      </c>
      <c r="I610" s="48">
        <v>86.644917022455019</v>
      </c>
      <c r="J610" s="40">
        <v>-148.88926323246318</v>
      </c>
      <c r="K610" s="40">
        <v>-45.39800312180251</v>
      </c>
      <c r="L610" s="49">
        <v>-227.49984177186616</v>
      </c>
      <c r="M610" s="50">
        <v>0.20021288949100058</v>
      </c>
      <c r="N610" s="51"/>
      <c r="O610" s="37"/>
    </row>
    <row r="611" spans="2:15" ht="15" customHeight="1">
      <c r="B611" s="47" t="s">
        <v>670</v>
      </c>
      <c r="C611" s="47" t="s">
        <v>3088</v>
      </c>
      <c r="D611" s="39">
        <v>22</v>
      </c>
      <c r="E611" s="39">
        <v>117529</v>
      </c>
      <c r="F611" s="39">
        <v>117529</v>
      </c>
      <c r="G611" s="39">
        <v>5088173.3972800011</v>
      </c>
      <c r="H611" s="39">
        <v>5342.227272727273</v>
      </c>
      <c r="I611" s="48">
        <v>5.4310912680816186</v>
      </c>
      <c r="J611" s="40">
        <v>-226.45259628555891</v>
      </c>
      <c r="K611" s="40">
        <v>-9.9802754191478282</v>
      </c>
      <c r="L611" s="49">
        <v>-1.6984717825366844</v>
      </c>
      <c r="M611" s="50">
        <v>1</v>
      </c>
      <c r="N611" s="51"/>
      <c r="O611" s="37"/>
    </row>
    <row r="612" spans="2:15" ht="15" customHeight="1">
      <c r="B612" s="47" t="s">
        <v>671</v>
      </c>
      <c r="C612" s="47" t="s">
        <v>3089</v>
      </c>
      <c r="D612" s="39">
        <v>2</v>
      </c>
      <c r="E612" s="39">
        <v>288</v>
      </c>
      <c r="F612" s="39">
        <v>288</v>
      </c>
      <c r="G612" s="39">
        <v>3906.8999999999996</v>
      </c>
      <c r="H612" s="39">
        <v>144</v>
      </c>
      <c r="I612" s="48">
        <v>37.108584190000002</v>
      </c>
      <c r="J612" s="40">
        <v>-148.11440635798203</v>
      </c>
      <c r="K612" s="40">
        <v>-14.826332411886661</v>
      </c>
      <c r="L612" s="49">
        <v>93.788149274360734</v>
      </c>
      <c r="M612" s="50">
        <v>1</v>
      </c>
      <c r="N612" s="51"/>
      <c r="O612" s="37"/>
    </row>
    <row r="613" spans="2:15" ht="15" customHeight="1">
      <c r="B613" s="47" t="s">
        <v>672</v>
      </c>
      <c r="C613" s="47" t="s">
        <v>3090</v>
      </c>
      <c r="D613" s="39">
        <v>13</v>
      </c>
      <c r="E613" s="39">
        <v>19541</v>
      </c>
      <c r="F613" s="39">
        <v>19541</v>
      </c>
      <c r="G613" s="39">
        <v>901052.58158999984</v>
      </c>
      <c r="H613" s="39">
        <v>1503.1538461538462</v>
      </c>
      <c r="I613" s="48">
        <v>10.431778989968363</v>
      </c>
      <c r="J613" s="40">
        <v>110.21287243344972</v>
      </c>
      <c r="K613" s="40">
        <v>-0.76825356104632292</v>
      </c>
      <c r="L613" s="49">
        <v>9.6888021756517304</v>
      </c>
      <c r="M613" s="50">
        <v>1</v>
      </c>
      <c r="N613" s="51"/>
      <c r="O613" s="37"/>
    </row>
    <row r="614" spans="2:15" ht="15" customHeight="1">
      <c r="B614" s="47" t="s">
        <v>673</v>
      </c>
      <c r="C614" s="47" t="s">
        <v>3091</v>
      </c>
      <c r="D614" s="39">
        <v>5</v>
      </c>
      <c r="E614" s="39">
        <v>5977</v>
      </c>
      <c r="F614" s="39">
        <v>5977</v>
      </c>
      <c r="G614" s="39">
        <v>79454.917919999993</v>
      </c>
      <c r="H614" s="39">
        <v>1195.4000000000001</v>
      </c>
      <c r="I614" s="48">
        <v>79.231721415138807</v>
      </c>
      <c r="J614" s="40">
        <v>-51.462611503335879</v>
      </c>
      <c r="K614" s="40">
        <v>-22.727254688196648</v>
      </c>
      <c r="L614" s="49">
        <v>-7.3968221227507387</v>
      </c>
      <c r="M614" s="50">
        <v>1</v>
      </c>
      <c r="N614" s="51"/>
      <c r="O614" s="37"/>
    </row>
    <row r="615" spans="2:15" ht="15" customHeight="1">
      <c r="B615" s="47" t="s">
        <v>674</v>
      </c>
      <c r="C615" s="47" t="s">
        <v>3092</v>
      </c>
      <c r="D615" s="39">
        <v>17</v>
      </c>
      <c r="E615" s="39">
        <v>10143</v>
      </c>
      <c r="F615" s="39">
        <v>10143</v>
      </c>
      <c r="G615" s="39">
        <v>702176.27913000016</v>
      </c>
      <c r="H615" s="39">
        <v>596.64705882352939</v>
      </c>
      <c r="I615" s="48">
        <v>5.0264893159075994</v>
      </c>
      <c r="J615" s="40">
        <v>-120.33717352935753</v>
      </c>
      <c r="K615" s="40">
        <v>0.19770381029333875</v>
      </c>
      <c r="L615" s="49">
        <v>6.5491858539466667</v>
      </c>
      <c r="M615" s="50">
        <v>1</v>
      </c>
      <c r="N615" s="51"/>
      <c r="O615" s="37"/>
    </row>
    <row r="616" spans="2:15" ht="15" customHeight="1">
      <c r="B616" s="47" t="s">
        <v>675</v>
      </c>
      <c r="C616" s="47" t="s">
        <v>3093</v>
      </c>
      <c r="D616" s="39">
        <v>31</v>
      </c>
      <c r="E616" s="39">
        <v>107082</v>
      </c>
      <c r="F616" s="39">
        <v>107082</v>
      </c>
      <c r="G616" s="39">
        <v>10060212.643139999</v>
      </c>
      <c r="H616" s="39">
        <v>3454.2580645161293</v>
      </c>
      <c r="I616" s="48">
        <v>6.0334815879003392</v>
      </c>
      <c r="J616" s="40">
        <v>104.16073453054895</v>
      </c>
      <c r="K616" s="40">
        <v>5.7577455319990409E-2</v>
      </c>
      <c r="L616" s="49">
        <v>29.480653619628253</v>
      </c>
      <c r="M616" s="50">
        <v>1</v>
      </c>
      <c r="N616" s="51"/>
      <c r="O616" s="37"/>
    </row>
    <row r="617" spans="2:15" ht="15" customHeight="1">
      <c r="B617" s="47" t="s">
        <v>676</v>
      </c>
      <c r="C617" s="47" t="s">
        <v>3094</v>
      </c>
      <c r="D617" s="39">
        <v>28</v>
      </c>
      <c r="E617" s="39">
        <v>331114</v>
      </c>
      <c r="F617" s="39">
        <v>330695</v>
      </c>
      <c r="G617" s="39">
        <v>26366393.317820001</v>
      </c>
      <c r="H617" s="39">
        <v>11825.5</v>
      </c>
      <c r="I617" s="48">
        <v>4.2981545723206152</v>
      </c>
      <c r="J617" s="40">
        <v>-131.75767889552435</v>
      </c>
      <c r="K617" s="40">
        <v>-2.5680302543564917</v>
      </c>
      <c r="L617" s="49">
        <v>-6.8205476800086871</v>
      </c>
      <c r="M617" s="50">
        <v>0.99873457479901184</v>
      </c>
      <c r="N617" s="51"/>
      <c r="O617" s="37"/>
    </row>
    <row r="618" spans="2:15" ht="15" customHeight="1">
      <c r="B618" s="47" t="s">
        <v>677</v>
      </c>
      <c r="C618" s="47" t="s">
        <v>3095</v>
      </c>
      <c r="D618" s="39">
        <v>2</v>
      </c>
      <c r="E618" s="39">
        <v>2558</v>
      </c>
      <c r="F618" s="39">
        <v>2558</v>
      </c>
      <c r="G618" s="39">
        <v>164705.12173999997</v>
      </c>
      <c r="H618" s="39">
        <v>1279</v>
      </c>
      <c r="I618" s="48">
        <v>9.8790384145307026</v>
      </c>
      <c r="J618" s="40">
        <v>140.2129664633415</v>
      </c>
      <c r="K618" s="40">
        <v>-0.35641325131629753</v>
      </c>
      <c r="L618" s="49">
        <v>-11.508171959802953</v>
      </c>
      <c r="M618" s="50">
        <v>1</v>
      </c>
      <c r="N618" s="51"/>
      <c r="O618" s="37"/>
    </row>
    <row r="619" spans="2:15" ht="15" customHeight="1">
      <c r="B619" s="47" t="s">
        <v>678</v>
      </c>
      <c r="C619" s="47" t="s">
        <v>3096</v>
      </c>
      <c r="D619" s="39">
        <v>2</v>
      </c>
      <c r="E619" s="39">
        <v>31</v>
      </c>
      <c r="F619" s="39">
        <v>31</v>
      </c>
      <c r="G619" s="39">
        <v>967.17000000000007</v>
      </c>
      <c r="H619" s="39">
        <v>15.5</v>
      </c>
      <c r="I619" s="48">
        <v>112.87043844000002</v>
      </c>
      <c r="J619" s="40">
        <v>-539.98921079024376</v>
      </c>
      <c r="K619" s="40">
        <v>-12.905761344954868</v>
      </c>
      <c r="L619" s="49">
        <v>-126.85996784432933</v>
      </c>
      <c r="M619" s="50">
        <v>1</v>
      </c>
      <c r="N619" s="51"/>
      <c r="O619" s="37"/>
    </row>
    <row r="620" spans="2:15" ht="15" customHeight="1">
      <c r="B620" s="47" t="s">
        <v>679</v>
      </c>
      <c r="C620" s="47" t="s">
        <v>3097</v>
      </c>
      <c r="D620" s="39">
        <v>2</v>
      </c>
      <c r="E620" s="39">
        <v>446</v>
      </c>
      <c r="F620" s="39">
        <v>446</v>
      </c>
      <c r="G620" s="39">
        <v>2783.0400000000004</v>
      </c>
      <c r="H620" s="39">
        <v>223</v>
      </c>
      <c r="I620" s="48">
        <v>48.562723050000002</v>
      </c>
      <c r="J620" s="40">
        <v>113.44999999999999</v>
      </c>
      <c r="K620" s="40">
        <v>-8.01</v>
      </c>
      <c r="L620" s="49">
        <v>-31.95</v>
      </c>
      <c r="M620" s="50">
        <v>1</v>
      </c>
      <c r="N620" s="51"/>
      <c r="O620" s="37"/>
    </row>
    <row r="621" spans="2:15" ht="15" customHeight="1">
      <c r="B621" s="47" t="s">
        <v>680</v>
      </c>
      <c r="C621" s="47" t="s">
        <v>3098</v>
      </c>
      <c r="D621" s="39">
        <v>5</v>
      </c>
      <c r="E621" s="39">
        <v>3643</v>
      </c>
      <c r="F621" s="39">
        <v>3643</v>
      </c>
      <c r="G621" s="39">
        <v>419293.42099999997</v>
      </c>
      <c r="H621" s="39">
        <v>728.6</v>
      </c>
      <c r="I621" s="48">
        <v>14.710977757381002</v>
      </c>
      <c r="J621" s="40">
        <v>-27.241401716913654</v>
      </c>
      <c r="K621" s="40">
        <v>-3.3694213501623245</v>
      </c>
      <c r="L621" s="49">
        <v>-15.114116893405777</v>
      </c>
      <c r="M621" s="50">
        <v>1</v>
      </c>
      <c r="N621" s="51"/>
      <c r="O621" s="37"/>
    </row>
    <row r="622" spans="2:15" ht="15" customHeight="1">
      <c r="B622" s="47" t="s">
        <v>681</v>
      </c>
      <c r="C622" s="47" t="s">
        <v>3099</v>
      </c>
      <c r="D622" s="39">
        <v>21</v>
      </c>
      <c r="E622" s="39">
        <v>16789</v>
      </c>
      <c r="F622" s="39">
        <v>15398</v>
      </c>
      <c r="G622" s="39">
        <v>692041.58272000006</v>
      </c>
      <c r="H622" s="39">
        <v>799.47619047619048</v>
      </c>
      <c r="I622" s="48">
        <v>4.8400591945602436</v>
      </c>
      <c r="J622" s="40">
        <v>23.405796128843345</v>
      </c>
      <c r="K622" s="40">
        <v>-0.81712178082800857</v>
      </c>
      <c r="L622" s="49">
        <v>0.54568122062021929</v>
      </c>
      <c r="M622" s="50">
        <v>0.91714813270593842</v>
      </c>
      <c r="N622" s="51"/>
      <c r="O622" s="37"/>
    </row>
    <row r="623" spans="2:15" ht="15" customHeight="1">
      <c r="B623" s="47" t="s">
        <v>682</v>
      </c>
      <c r="C623" s="47" t="s">
        <v>3100</v>
      </c>
      <c r="D623" s="39">
        <v>6</v>
      </c>
      <c r="E623" s="39">
        <v>2664</v>
      </c>
      <c r="F623" s="39">
        <v>2664</v>
      </c>
      <c r="G623" s="39">
        <v>44741.418059999996</v>
      </c>
      <c r="H623" s="39">
        <v>444</v>
      </c>
      <c r="I623" s="48">
        <v>64.895273067038332</v>
      </c>
      <c r="J623" s="40">
        <v>210.75395847812783</v>
      </c>
      <c r="K623" s="40">
        <v>-5.3376020658429706</v>
      </c>
      <c r="L623" s="49">
        <v>0.94619200293179118</v>
      </c>
      <c r="M623" s="50">
        <v>1</v>
      </c>
      <c r="N623" s="51"/>
      <c r="O623" s="37"/>
    </row>
    <row r="624" spans="2:15" ht="15" customHeight="1">
      <c r="B624" s="47" t="s">
        <v>683</v>
      </c>
      <c r="C624" s="47" t="s">
        <v>3101</v>
      </c>
      <c r="D624" s="39">
        <v>4</v>
      </c>
      <c r="E624" s="39">
        <v>7040</v>
      </c>
      <c r="F624" s="39">
        <v>7040</v>
      </c>
      <c r="G624" s="39">
        <v>23305.256506000002</v>
      </c>
      <c r="H624" s="39">
        <v>1760</v>
      </c>
      <c r="I624" s="48">
        <v>25.70666525296523</v>
      </c>
      <c r="J624" s="40">
        <v>1082.8722652667905</v>
      </c>
      <c r="K624" s="40">
        <v>-63.085421233257286</v>
      </c>
      <c r="L624" s="49">
        <v>156.77337088760854</v>
      </c>
      <c r="M624" s="50">
        <v>1</v>
      </c>
      <c r="N624" s="51"/>
      <c r="O624" s="37"/>
    </row>
    <row r="625" spans="2:15" ht="15" customHeight="1">
      <c r="B625" s="47" t="s">
        <v>684</v>
      </c>
      <c r="C625" s="47" t="s">
        <v>3102</v>
      </c>
      <c r="D625" s="39">
        <v>18</v>
      </c>
      <c r="E625" s="39">
        <v>31531</v>
      </c>
      <c r="F625" s="39">
        <v>31531</v>
      </c>
      <c r="G625" s="39">
        <v>754928.24722999998</v>
      </c>
      <c r="H625" s="39">
        <v>1751.7222222222222</v>
      </c>
      <c r="I625" s="48">
        <v>7.4857113168809972</v>
      </c>
      <c r="J625" s="40">
        <v>160.88800256572245</v>
      </c>
      <c r="K625" s="40">
        <v>-11.896714760937742</v>
      </c>
      <c r="L625" s="49">
        <v>12.205846858090014</v>
      </c>
      <c r="M625" s="50">
        <v>1</v>
      </c>
      <c r="N625" s="51"/>
      <c r="O625" s="37"/>
    </row>
    <row r="626" spans="2:15" ht="15" customHeight="1">
      <c r="B626" s="47" t="s">
        <v>685</v>
      </c>
      <c r="C626" s="47" t="s">
        <v>3103</v>
      </c>
      <c r="D626" s="39">
        <v>6</v>
      </c>
      <c r="E626" s="39">
        <v>505</v>
      </c>
      <c r="F626" s="39">
        <v>505</v>
      </c>
      <c r="G626" s="39">
        <v>9763.19</v>
      </c>
      <c r="H626" s="39">
        <v>84.166666666666671</v>
      </c>
      <c r="I626" s="48">
        <v>7.3048714044522338</v>
      </c>
      <c r="J626" s="40">
        <v>83.882312000483452</v>
      </c>
      <c r="K626" s="40">
        <v>3.7546236629626168</v>
      </c>
      <c r="L626" s="49">
        <v>22.176556187065909</v>
      </c>
      <c r="M626" s="50">
        <v>1</v>
      </c>
      <c r="N626" s="51"/>
      <c r="O626" s="37"/>
    </row>
    <row r="627" spans="2:15" ht="15" customHeight="1">
      <c r="B627" s="47" t="s">
        <v>686</v>
      </c>
      <c r="C627" s="47" t="s">
        <v>3104</v>
      </c>
      <c r="D627" s="39">
        <v>2</v>
      </c>
      <c r="E627" s="39">
        <v>10</v>
      </c>
      <c r="F627" s="39">
        <v>10</v>
      </c>
      <c r="G627" s="39">
        <v>660.14089999999999</v>
      </c>
      <c r="H627" s="39">
        <v>5</v>
      </c>
      <c r="I627" s="48">
        <v>124.49929647</v>
      </c>
      <c r="J627" s="40">
        <v>90.811753001518284</v>
      </c>
      <c r="K627" s="40">
        <v>-4.5256186247511696</v>
      </c>
      <c r="L627" s="49">
        <v>38.636748904665659</v>
      </c>
      <c r="M627" s="50">
        <v>1</v>
      </c>
      <c r="N627" s="51"/>
      <c r="O627" s="37"/>
    </row>
    <row r="628" spans="2:15" ht="15" customHeight="1">
      <c r="B628" s="47" t="s">
        <v>687</v>
      </c>
      <c r="C628" s="47" t="s">
        <v>3105</v>
      </c>
      <c r="D628" s="39">
        <v>17</v>
      </c>
      <c r="E628" s="39">
        <v>20637</v>
      </c>
      <c r="F628" s="39">
        <v>19766</v>
      </c>
      <c r="G628" s="39">
        <v>1301725.2818199999</v>
      </c>
      <c r="H628" s="39">
        <v>1213.9411764705883</v>
      </c>
      <c r="I628" s="48">
        <v>5.3472034567564153</v>
      </c>
      <c r="J628" s="40">
        <v>-140.3783295572531</v>
      </c>
      <c r="K628" s="40">
        <v>-0.84813875022062069</v>
      </c>
      <c r="L628" s="49">
        <v>-7.8255261682502191</v>
      </c>
      <c r="M628" s="50">
        <v>0.95779425304065513</v>
      </c>
      <c r="N628" s="51"/>
      <c r="O628" s="37"/>
    </row>
    <row r="629" spans="2:15" ht="15" customHeight="1">
      <c r="B629" s="47" t="s">
        <v>688</v>
      </c>
      <c r="C629" s="47" t="s">
        <v>3106</v>
      </c>
      <c r="D629" s="39">
        <v>15</v>
      </c>
      <c r="E629" s="39">
        <v>4646</v>
      </c>
      <c r="F629" s="39">
        <v>4646</v>
      </c>
      <c r="G629" s="39">
        <v>237741.75577000002</v>
      </c>
      <c r="H629" s="39">
        <v>309.73333333333335</v>
      </c>
      <c r="I629" s="48">
        <v>2.0967363934121486</v>
      </c>
      <c r="J629" s="40">
        <v>52.961410446777066</v>
      </c>
      <c r="K629" s="40">
        <v>-2.5736880831407167</v>
      </c>
      <c r="L629" s="49">
        <v>-1.0307861171799393</v>
      </c>
      <c r="M629" s="50">
        <v>1</v>
      </c>
      <c r="N629" s="51"/>
      <c r="O629" s="37"/>
    </row>
    <row r="630" spans="2:15" ht="15" customHeight="1">
      <c r="B630" s="47" t="s">
        <v>689</v>
      </c>
      <c r="C630" s="47" t="s">
        <v>3107</v>
      </c>
      <c r="D630" s="39">
        <v>2</v>
      </c>
      <c r="E630" s="39">
        <v>236</v>
      </c>
      <c r="F630" s="39">
        <v>236</v>
      </c>
      <c r="G630" s="39">
        <v>13449.959799999999</v>
      </c>
      <c r="H630" s="39">
        <v>118</v>
      </c>
      <c r="I630" s="48">
        <v>6.4095551599999991</v>
      </c>
      <c r="J630" s="40">
        <v>86.554483073176186</v>
      </c>
      <c r="K630" s="40">
        <v>-8.0483497922425009</v>
      </c>
      <c r="L630" s="49">
        <v>-0.83864061348346908</v>
      </c>
      <c r="M630" s="50">
        <v>1</v>
      </c>
      <c r="N630" s="51"/>
      <c r="O630" s="37"/>
    </row>
    <row r="631" spans="2:15" ht="15" customHeight="1">
      <c r="B631" s="47" t="s">
        <v>690</v>
      </c>
      <c r="C631" s="47" t="s">
        <v>3108</v>
      </c>
      <c r="D631" s="39">
        <v>23</v>
      </c>
      <c r="E631" s="39">
        <v>1317</v>
      </c>
      <c r="F631" s="39">
        <v>1305</v>
      </c>
      <c r="G631" s="39">
        <v>38811.571899999995</v>
      </c>
      <c r="H631" s="39">
        <v>57.260869565217391</v>
      </c>
      <c r="I631" s="48">
        <v>31.772432599623034</v>
      </c>
      <c r="J631" s="40">
        <v>121.61185257830282</v>
      </c>
      <c r="K631" s="40">
        <v>-1.9238275641188334</v>
      </c>
      <c r="L631" s="49">
        <v>-13.063358942542594</v>
      </c>
      <c r="M631" s="50">
        <v>0.99088838268792712</v>
      </c>
      <c r="N631" s="51"/>
      <c r="O631" s="37"/>
    </row>
    <row r="632" spans="2:15" ht="15" customHeight="1">
      <c r="B632" s="47" t="s">
        <v>691</v>
      </c>
      <c r="C632" s="47" t="s">
        <v>3109</v>
      </c>
      <c r="D632" s="39">
        <v>5</v>
      </c>
      <c r="E632" s="39">
        <v>10535</v>
      </c>
      <c r="F632" s="39">
        <v>10535</v>
      </c>
      <c r="G632" s="39">
        <v>360888.98426</v>
      </c>
      <c r="H632" s="39">
        <v>2107</v>
      </c>
      <c r="I632" s="48">
        <v>25.118406323047029</v>
      </c>
      <c r="J632" s="40">
        <v>457.47332246965993</v>
      </c>
      <c r="K632" s="40">
        <v>-11.992179222909815</v>
      </c>
      <c r="L632" s="49">
        <v>-20.125192371208676</v>
      </c>
      <c r="M632" s="50">
        <v>1</v>
      </c>
      <c r="N632" s="51"/>
      <c r="O632" s="37"/>
    </row>
    <row r="633" spans="2:15" ht="15" customHeight="1">
      <c r="B633" s="47" t="s">
        <v>692</v>
      </c>
      <c r="C633" s="47" t="s">
        <v>3110</v>
      </c>
      <c r="D633" s="39">
        <v>24</v>
      </c>
      <c r="E633" s="39">
        <v>30567</v>
      </c>
      <c r="F633" s="39">
        <v>30567</v>
      </c>
      <c r="G633" s="39">
        <v>2850777.2894300004</v>
      </c>
      <c r="H633" s="39">
        <v>1273.625</v>
      </c>
      <c r="I633" s="48">
        <v>3.58537633062434</v>
      </c>
      <c r="J633" s="40">
        <v>81.381288079722978</v>
      </c>
      <c r="K633" s="40">
        <v>-3.1832587831554386</v>
      </c>
      <c r="L633" s="49">
        <v>-6.2497622194577893</v>
      </c>
      <c r="M633" s="50">
        <v>1</v>
      </c>
      <c r="N633" s="51"/>
      <c r="O633" s="37"/>
    </row>
    <row r="634" spans="2:15" ht="15" customHeight="1">
      <c r="B634" s="47" t="s">
        <v>693</v>
      </c>
      <c r="C634" s="47" t="s">
        <v>3111</v>
      </c>
      <c r="D634" s="39">
        <v>25</v>
      </c>
      <c r="E634" s="39">
        <v>20558</v>
      </c>
      <c r="F634" s="39">
        <v>18949</v>
      </c>
      <c r="G634" s="39">
        <v>2315528.3603000003</v>
      </c>
      <c r="H634" s="39">
        <v>822.32</v>
      </c>
      <c r="I634" s="48">
        <v>6.3141259109238685</v>
      </c>
      <c r="J634" s="40">
        <v>-110.05411775014741</v>
      </c>
      <c r="K634" s="40">
        <v>-0.75194894415692459</v>
      </c>
      <c r="L634" s="49">
        <v>-4.7466334896330142</v>
      </c>
      <c r="M634" s="50">
        <v>0.92173363167623312</v>
      </c>
      <c r="N634" s="51"/>
      <c r="O634" s="37"/>
    </row>
    <row r="635" spans="2:15" ht="15" customHeight="1">
      <c r="B635" s="47" t="s">
        <v>694</v>
      </c>
      <c r="C635" s="47" t="s">
        <v>3112</v>
      </c>
      <c r="D635" s="39">
        <v>19</v>
      </c>
      <c r="E635" s="39">
        <v>2094</v>
      </c>
      <c r="F635" s="39">
        <v>2094</v>
      </c>
      <c r="G635" s="39">
        <v>10731.469372</v>
      </c>
      <c r="H635" s="39">
        <v>110.21052631578948</v>
      </c>
      <c r="I635" s="48">
        <v>32.443583812514959</v>
      </c>
      <c r="J635" s="40">
        <v>-239.97906151308726</v>
      </c>
      <c r="K635" s="40">
        <v>-24.651258698220325</v>
      </c>
      <c r="L635" s="49">
        <v>20.731717440085887</v>
      </c>
      <c r="M635" s="50">
        <v>1</v>
      </c>
      <c r="N635" s="51"/>
      <c r="O635" s="37"/>
    </row>
    <row r="636" spans="2:15" ht="15" customHeight="1">
      <c r="B636" s="47" t="s">
        <v>695</v>
      </c>
      <c r="C636" s="47" t="s">
        <v>3113</v>
      </c>
      <c r="D636" s="39">
        <v>4</v>
      </c>
      <c r="E636" s="39">
        <v>15648</v>
      </c>
      <c r="F636" s="39">
        <v>15648</v>
      </c>
      <c r="G636" s="39">
        <v>367227.49494</v>
      </c>
      <c r="H636" s="39">
        <v>3912</v>
      </c>
      <c r="I636" s="48">
        <v>4.5574593986667811</v>
      </c>
      <c r="J636" s="40">
        <v>161.76010406967106</v>
      </c>
      <c r="K636" s="40">
        <v>-2.8294699588307459</v>
      </c>
      <c r="L636" s="49">
        <v>14.82658197658864</v>
      </c>
      <c r="M636" s="50">
        <v>1</v>
      </c>
      <c r="N636" s="51"/>
      <c r="O636" s="37"/>
    </row>
    <row r="637" spans="2:15" ht="15" customHeight="1">
      <c r="B637" s="47" t="s">
        <v>696</v>
      </c>
      <c r="C637" s="47" t="s">
        <v>3114</v>
      </c>
      <c r="D637" s="39">
        <v>1</v>
      </c>
      <c r="E637" s="39">
        <v>2</v>
      </c>
      <c r="F637" s="39">
        <v>2</v>
      </c>
      <c r="G637" s="39">
        <v>18.38</v>
      </c>
      <c r="H637" s="39">
        <v>2</v>
      </c>
      <c r="I637" s="48">
        <v>11.25779232</v>
      </c>
      <c r="J637" s="40">
        <v>-86.299999999999983</v>
      </c>
      <c r="K637" s="40">
        <v>-5.44</v>
      </c>
      <c r="L637" s="49">
        <v>54.7</v>
      </c>
      <c r="M637" s="50">
        <v>1</v>
      </c>
      <c r="N637" s="51"/>
      <c r="O637" s="37"/>
    </row>
    <row r="638" spans="2:15" ht="15" customHeight="1">
      <c r="B638" s="47" t="s">
        <v>697</v>
      </c>
      <c r="C638" s="47" t="s">
        <v>3115</v>
      </c>
      <c r="D638" s="39">
        <v>13</v>
      </c>
      <c r="E638" s="39">
        <v>17716</v>
      </c>
      <c r="F638" s="39">
        <v>17605</v>
      </c>
      <c r="G638" s="39">
        <v>1162378.63118</v>
      </c>
      <c r="H638" s="39">
        <v>1362.7692307692307</v>
      </c>
      <c r="I638" s="48">
        <v>4.2941378507409445</v>
      </c>
      <c r="J638" s="40">
        <v>121.40509277424903</v>
      </c>
      <c r="K638" s="40">
        <v>-3.5356090020096822</v>
      </c>
      <c r="L638" s="49">
        <v>-3.2203459900449065</v>
      </c>
      <c r="M638" s="50">
        <v>0.9937344773086475</v>
      </c>
      <c r="N638" s="51"/>
      <c r="O638" s="37"/>
    </row>
    <row r="639" spans="2:15" ht="15" customHeight="1">
      <c r="B639" s="47" t="s">
        <v>698</v>
      </c>
      <c r="C639" s="47" t="s">
        <v>3116</v>
      </c>
      <c r="D639" s="39">
        <v>27</v>
      </c>
      <c r="E639" s="39">
        <v>129026</v>
      </c>
      <c r="F639" s="39">
        <v>128330</v>
      </c>
      <c r="G639" s="39">
        <v>2747342.3155900002</v>
      </c>
      <c r="H639" s="39">
        <v>4778.7407407407409</v>
      </c>
      <c r="I639" s="48">
        <v>15.979005716083732</v>
      </c>
      <c r="J639" s="40">
        <v>-395.60041128192972</v>
      </c>
      <c r="K639" s="40">
        <v>-12.525804121453897</v>
      </c>
      <c r="L639" s="49">
        <v>10.239300531751903</v>
      </c>
      <c r="M639" s="50">
        <v>0.99460573837831134</v>
      </c>
      <c r="N639" s="51"/>
      <c r="O639" s="37"/>
    </row>
    <row r="640" spans="2:15" ht="15" customHeight="1">
      <c r="B640" s="47" t="s">
        <v>699</v>
      </c>
      <c r="C640" s="47" t="s">
        <v>3117</v>
      </c>
      <c r="D640" s="39">
        <v>1</v>
      </c>
      <c r="E640" s="39">
        <v>955</v>
      </c>
      <c r="F640" s="39">
        <v>955</v>
      </c>
      <c r="G640" s="39">
        <v>3208.7999999999997</v>
      </c>
      <c r="H640" s="39">
        <v>955</v>
      </c>
      <c r="I640" s="48">
        <v>172.03315558</v>
      </c>
      <c r="J640" s="40">
        <v>29.849999999999998</v>
      </c>
      <c r="K640" s="40">
        <v>-175.44</v>
      </c>
      <c r="L640" s="49">
        <v>-400</v>
      </c>
      <c r="M640" s="50">
        <v>1</v>
      </c>
      <c r="N640" s="51"/>
      <c r="O640" s="37"/>
    </row>
    <row r="641" spans="2:15" ht="15" customHeight="1">
      <c r="B641" s="47" t="s">
        <v>700</v>
      </c>
      <c r="C641" s="47" t="s">
        <v>3118</v>
      </c>
      <c r="D641" s="39">
        <v>1</v>
      </c>
      <c r="E641" s="39">
        <v>2718</v>
      </c>
      <c r="F641" s="39">
        <v>2718</v>
      </c>
      <c r="G641" s="39">
        <v>37100.700000000004</v>
      </c>
      <c r="H641" s="39">
        <v>2718</v>
      </c>
      <c r="I641" s="48">
        <v>62.76605155</v>
      </c>
      <c r="J641" s="40">
        <v>-14.629999999999999</v>
      </c>
      <c r="K641" s="40">
        <v>-36.5</v>
      </c>
      <c r="L641" s="49">
        <v>-36.5</v>
      </c>
      <c r="M641" s="50">
        <v>1</v>
      </c>
      <c r="N641" s="51"/>
      <c r="O641" s="37"/>
    </row>
    <row r="642" spans="2:15" ht="15" customHeight="1">
      <c r="B642" s="47" t="s">
        <v>701</v>
      </c>
      <c r="C642" s="47" t="s">
        <v>3119</v>
      </c>
      <c r="D642" s="39">
        <v>17</v>
      </c>
      <c r="E642" s="39">
        <v>33250</v>
      </c>
      <c r="F642" s="39">
        <v>32674</v>
      </c>
      <c r="G642" s="39">
        <v>698517.73264000006</v>
      </c>
      <c r="H642" s="39">
        <v>1955.8823529411766</v>
      </c>
      <c r="I642" s="48">
        <v>6.2477757640242242</v>
      </c>
      <c r="J642" s="40">
        <v>65.712601503615559</v>
      </c>
      <c r="K642" s="40">
        <v>-4.4200796838778738</v>
      </c>
      <c r="L642" s="49">
        <v>-16.728986052928498</v>
      </c>
      <c r="M642" s="50">
        <v>0.98267669172932326</v>
      </c>
      <c r="N642" s="51"/>
      <c r="O642" s="37"/>
    </row>
    <row r="643" spans="2:15" ht="15" customHeight="1">
      <c r="B643" s="47" t="s">
        <v>702</v>
      </c>
      <c r="C643" s="47" t="s">
        <v>3120</v>
      </c>
      <c r="D643" s="39">
        <v>25</v>
      </c>
      <c r="E643" s="39">
        <v>29036</v>
      </c>
      <c r="F643" s="39">
        <v>28910</v>
      </c>
      <c r="G643" s="39">
        <v>2588992.2192000002</v>
      </c>
      <c r="H643" s="39">
        <v>1161.44</v>
      </c>
      <c r="I643" s="48">
        <v>3.9908873865520929</v>
      </c>
      <c r="J643" s="40">
        <v>114.50335249436915</v>
      </c>
      <c r="K643" s="40">
        <v>-9.0278166454194846</v>
      </c>
      <c r="L643" s="49">
        <v>2.6862613094775583</v>
      </c>
      <c r="M643" s="50">
        <v>0.99566055930568953</v>
      </c>
      <c r="N643" s="51"/>
      <c r="O643" s="37"/>
    </row>
    <row r="644" spans="2:15" ht="15" customHeight="1">
      <c r="B644" s="47" t="s">
        <v>703</v>
      </c>
      <c r="C644" s="47" t="s">
        <v>3121</v>
      </c>
      <c r="D644" s="39">
        <v>2</v>
      </c>
      <c r="E644" s="39">
        <v>1237</v>
      </c>
      <c r="F644" s="39">
        <v>1237</v>
      </c>
      <c r="G644" s="39">
        <v>24975.149700000002</v>
      </c>
      <c r="H644" s="39">
        <v>618.5</v>
      </c>
      <c r="I644" s="48">
        <v>41.53614941</v>
      </c>
      <c r="J644" s="40">
        <v>-87.988124957425171</v>
      </c>
      <c r="K644" s="40">
        <v>-7.4259049083897972</v>
      </c>
      <c r="L644" s="49">
        <v>19.705414794570778</v>
      </c>
      <c r="M644" s="50">
        <v>1</v>
      </c>
      <c r="N644" s="51"/>
      <c r="O644" s="37"/>
    </row>
    <row r="645" spans="2:15" ht="15" customHeight="1">
      <c r="B645" s="47" t="s">
        <v>704</v>
      </c>
      <c r="C645" s="47" t="s">
        <v>3122</v>
      </c>
      <c r="D645" s="39">
        <v>38</v>
      </c>
      <c r="E645" s="39">
        <v>102696</v>
      </c>
      <c r="F645" s="39">
        <v>102626</v>
      </c>
      <c r="G645" s="39">
        <v>8114333.5227300003</v>
      </c>
      <c r="H645" s="39">
        <v>2702.5263157894738</v>
      </c>
      <c r="I645" s="48">
        <v>2.2601266882634587</v>
      </c>
      <c r="J645" s="40">
        <v>112.79243333050169</v>
      </c>
      <c r="K645" s="40">
        <v>-8.200055142493877</v>
      </c>
      <c r="L645" s="49">
        <v>7.2418275395496456</v>
      </c>
      <c r="M645" s="50">
        <v>0.99931837656773392</v>
      </c>
      <c r="N645" s="51"/>
      <c r="O645" s="37"/>
    </row>
    <row r="646" spans="2:15" ht="15" customHeight="1">
      <c r="B646" s="47" t="s">
        <v>705</v>
      </c>
      <c r="C646" s="47" t="s">
        <v>3123</v>
      </c>
      <c r="D646" s="39">
        <v>12</v>
      </c>
      <c r="E646" s="39">
        <v>41485</v>
      </c>
      <c r="F646" s="39">
        <v>29456</v>
      </c>
      <c r="G646" s="39">
        <v>526307.62430000002</v>
      </c>
      <c r="H646" s="39">
        <v>3457.0833333333335</v>
      </c>
      <c r="I646" s="48">
        <v>8.5305223294267059</v>
      </c>
      <c r="J646" s="40">
        <v>-592.2791147416724</v>
      </c>
      <c r="K646" s="40">
        <v>5.459164059291207</v>
      </c>
      <c r="L646" s="49">
        <v>-1.2361800019135689</v>
      </c>
      <c r="M646" s="50">
        <v>0.71003977341207669</v>
      </c>
      <c r="N646" s="51"/>
      <c r="O646" s="37"/>
    </row>
    <row r="647" spans="2:15" ht="15" customHeight="1">
      <c r="B647" s="47" t="s">
        <v>706</v>
      </c>
      <c r="C647" s="47" t="s">
        <v>3124</v>
      </c>
      <c r="D647" s="39">
        <v>18</v>
      </c>
      <c r="E647" s="39">
        <v>15278</v>
      </c>
      <c r="F647" s="39">
        <v>15278</v>
      </c>
      <c r="G647" s="39">
        <v>1168881.16203</v>
      </c>
      <c r="H647" s="39">
        <v>848.77777777777783</v>
      </c>
      <c r="I647" s="48">
        <v>4.3211201544963762</v>
      </c>
      <c r="J647" s="40">
        <v>90.939384869142685</v>
      </c>
      <c r="K647" s="40">
        <v>-4.4832472463453081</v>
      </c>
      <c r="L647" s="49">
        <v>7.0893697336030108</v>
      </c>
      <c r="M647" s="50">
        <v>1</v>
      </c>
      <c r="N647" s="51"/>
      <c r="O647" s="37"/>
    </row>
    <row r="648" spans="2:15" ht="15" customHeight="1">
      <c r="B648" s="47" t="s">
        <v>707</v>
      </c>
      <c r="C648" s="47" t="s">
        <v>3125</v>
      </c>
      <c r="D648" s="39">
        <v>40</v>
      </c>
      <c r="E648" s="39">
        <v>95009</v>
      </c>
      <c r="F648" s="39">
        <v>80594</v>
      </c>
      <c r="G648" s="39">
        <v>2784388.9851500001</v>
      </c>
      <c r="H648" s="39">
        <v>2375.2249999999999</v>
      </c>
      <c r="I648" s="48">
        <v>3.6543862890078178</v>
      </c>
      <c r="J648" s="40">
        <v>-228.0214948269157</v>
      </c>
      <c r="K648" s="40">
        <v>3.7220287065512858</v>
      </c>
      <c r="L648" s="49">
        <v>-22.196701454627505</v>
      </c>
      <c r="M648" s="50">
        <v>0.84827753160226926</v>
      </c>
      <c r="N648" s="51"/>
      <c r="O648" s="37"/>
    </row>
    <row r="649" spans="2:15" ht="15" customHeight="1">
      <c r="B649" s="47" t="s">
        <v>708</v>
      </c>
      <c r="C649" s="47" t="s">
        <v>3126</v>
      </c>
      <c r="D649" s="39">
        <v>4</v>
      </c>
      <c r="E649" s="39">
        <v>2181</v>
      </c>
      <c r="F649" s="39">
        <v>2181</v>
      </c>
      <c r="G649" s="39">
        <v>165801.12</v>
      </c>
      <c r="H649" s="39">
        <v>545.25</v>
      </c>
      <c r="I649" s="48">
        <v>14.41350884</v>
      </c>
      <c r="J649" s="40">
        <v>238.03479913525308</v>
      </c>
      <c r="K649" s="40">
        <v>-2.3969030872650312</v>
      </c>
      <c r="L649" s="49">
        <v>-11.721004154857336</v>
      </c>
      <c r="M649" s="50">
        <v>1</v>
      </c>
      <c r="N649" s="51"/>
      <c r="O649" s="37"/>
    </row>
    <row r="650" spans="2:15" ht="15" customHeight="1">
      <c r="B650" s="47" t="s">
        <v>709</v>
      </c>
      <c r="C650" s="47" t="s">
        <v>3127</v>
      </c>
      <c r="D650" s="39">
        <v>37</v>
      </c>
      <c r="E650" s="39">
        <v>12634</v>
      </c>
      <c r="F650" s="39">
        <v>12634</v>
      </c>
      <c r="G650" s="39">
        <v>505134.63950999995</v>
      </c>
      <c r="H650" s="39">
        <v>341.45945945945948</v>
      </c>
      <c r="I650" s="48">
        <v>3.0242757110733045</v>
      </c>
      <c r="J650" s="40">
        <v>-8.7367143875175337</v>
      </c>
      <c r="K650" s="40">
        <v>-1.350077658803676</v>
      </c>
      <c r="L650" s="49">
        <v>-0.21400736107815396</v>
      </c>
      <c r="M650" s="50">
        <v>1</v>
      </c>
      <c r="N650" s="51"/>
      <c r="O650" s="37"/>
    </row>
    <row r="651" spans="2:15" ht="15" customHeight="1">
      <c r="B651" s="47" t="s">
        <v>710</v>
      </c>
      <c r="C651" s="47" t="s">
        <v>3128</v>
      </c>
      <c r="D651" s="39">
        <v>3</v>
      </c>
      <c r="E651" s="39">
        <v>1013</v>
      </c>
      <c r="F651" s="39">
        <v>1013</v>
      </c>
      <c r="G651" s="39">
        <v>43291.211150000003</v>
      </c>
      <c r="H651" s="39">
        <v>337.66666666666669</v>
      </c>
      <c r="I651" s="48">
        <v>23.812062989626209</v>
      </c>
      <c r="J651" s="40">
        <v>-154.22810301633245</v>
      </c>
      <c r="K651" s="40">
        <v>1.623331710875453</v>
      </c>
      <c r="L651" s="49">
        <v>25.412659725725874</v>
      </c>
      <c r="M651" s="50">
        <v>1</v>
      </c>
      <c r="N651" s="51"/>
      <c r="O651" s="37"/>
    </row>
    <row r="652" spans="2:15" ht="15" customHeight="1">
      <c r="B652" s="47" t="s">
        <v>711</v>
      </c>
      <c r="C652" s="47" t="s">
        <v>3129</v>
      </c>
      <c r="D652" s="39">
        <v>13</v>
      </c>
      <c r="E652" s="39">
        <v>10280</v>
      </c>
      <c r="F652" s="39">
        <v>10280</v>
      </c>
      <c r="G652" s="39">
        <v>650188.71441999997</v>
      </c>
      <c r="H652" s="39">
        <v>790.76923076923072</v>
      </c>
      <c r="I652" s="48">
        <v>13.564120992983375</v>
      </c>
      <c r="J652" s="40">
        <v>20.450081728302589</v>
      </c>
      <c r="K652" s="40">
        <v>-3.163934941439551</v>
      </c>
      <c r="L652" s="49">
        <v>17.454123359636121</v>
      </c>
      <c r="M652" s="50">
        <v>1</v>
      </c>
      <c r="N652" s="51"/>
      <c r="O652" s="37"/>
    </row>
    <row r="653" spans="2:15" ht="15" customHeight="1">
      <c r="B653" s="47" t="s">
        <v>712</v>
      </c>
      <c r="C653" s="47" t="s">
        <v>3130</v>
      </c>
      <c r="D653" s="39">
        <v>7</v>
      </c>
      <c r="E653" s="39">
        <v>2786</v>
      </c>
      <c r="F653" s="39">
        <v>2786</v>
      </c>
      <c r="G653" s="39">
        <v>117626.3109</v>
      </c>
      <c r="H653" s="39">
        <v>398</v>
      </c>
      <c r="I653" s="48">
        <v>2.353270081726623</v>
      </c>
      <c r="J653" s="40">
        <v>-18.897496999089345</v>
      </c>
      <c r="K653" s="40">
        <v>1.3580690906756983</v>
      </c>
      <c r="L653" s="49">
        <v>4.2858707851807676</v>
      </c>
      <c r="M653" s="50">
        <v>1</v>
      </c>
      <c r="N653" s="51"/>
      <c r="O653" s="37"/>
    </row>
    <row r="654" spans="2:15" ht="15" customHeight="1">
      <c r="B654" s="47" t="s">
        <v>713</v>
      </c>
      <c r="C654" s="47" t="s">
        <v>3131</v>
      </c>
      <c r="D654" s="39">
        <v>27</v>
      </c>
      <c r="E654" s="39">
        <v>6525</v>
      </c>
      <c r="F654" s="39">
        <v>6525</v>
      </c>
      <c r="G654" s="39">
        <v>124133.04426000001</v>
      </c>
      <c r="H654" s="39">
        <v>241.66666666666666</v>
      </c>
      <c r="I654" s="48">
        <v>55.356954385115579</v>
      </c>
      <c r="J654" s="40">
        <v>419.65247713154889</v>
      </c>
      <c r="K654" s="40">
        <v>-20.102183728798533</v>
      </c>
      <c r="L654" s="49">
        <v>-78.102046748603598</v>
      </c>
      <c r="M654" s="50">
        <v>1</v>
      </c>
      <c r="N654" s="51"/>
      <c r="O654" s="37"/>
    </row>
    <row r="655" spans="2:15" ht="15" customHeight="1">
      <c r="B655" s="47" t="s">
        <v>714</v>
      </c>
      <c r="C655" s="47" t="s">
        <v>3132</v>
      </c>
      <c r="D655" s="39">
        <v>7</v>
      </c>
      <c r="E655" s="39">
        <v>6740</v>
      </c>
      <c r="F655" s="39">
        <v>6740</v>
      </c>
      <c r="G655" s="39">
        <v>536471.90457999997</v>
      </c>
      <c r="H655" s="39">
        <v>962.85714285714289</v>
      </c>
      <c r="I655" s="48">
        <v>20.326815958487526</v>
      </c>
      <c r="J655" s="40">
        <v>-75.380946148621888</v>
      </c>
      <c r="K655" s="40">
        <v>-0.23029372529139833</v>
      </c>
      <c r="L655" s="49">
        <v>-25.92523245253691</v>
      </c>
      <c r="M655" s="50">
        <v>1</v>
      </c>
      <c r="N655" s="51"/>
      <c r="O655" s="37"/>
    </row>
    <row r="656" spans="2:15" ht="15" customHeight="1">
      <c r="B656" s="47" t="s">
        <v>715</v>
      </c>
      <c r="C656" s="47" t="s">
        <v>3133</v>
      </c>
      <c r="D656" s="39">
        <v>18</v>
      </c>
      <c r="E656" s="39">
        <v>30735</v>
      </c>
      <c r="F656" s="39">
        <v>30735</v>
      </c>
      <c r="G656" s="39">
        <v>556197.07536999998</v>
      </c>
      <c r="H656" s="39">
        <v>1707.5</v>
      </c>
      <c r="I656" s="48">
        <v>9.204323572142707</v>
      </c>
      <c r="J656" s="40">
        <v>-214.23851605262789</v>
      </c>
      <c r="K656" s="40">
        <v>-7.5471710606968712</v>
      </c>
      <c r="L656" s="49">
        <v>23.709531803988316</v>
      </c>
      <c r="M656" s="50">
        <v>1</v>
      </c>
      <c r="N656" s="51"/>
      <c r="O656" s="37"/>
    </row>
    <row r="657" spans="2:15" ht="15" customHeight="1">
      <c r="B657" s="47" t="s">
        <v>716</v>
      </c>
      <c r="C657" s="47" t="s">
        <v>3134</v>
      </c>
      <c r="D657" s="39">
        <v>4</v>
      </c>
      <c r="E657" s="39">
        <v>82</v>
      </c>
      <c r="F657" s="39">
        <v>82</v>
      </c>
      <c r="G657" s="39">
        <v>2451.1131</v>
      </c>
      <c r="H657" s="39">
        <v>20.5</v>
      </c>
      <c r="I657" s="48">
        <v>4.0352835100218378</v>
      </c>
      <c r="J657" s="40">
        <v>66.761346574745986</v>
      </c>
      <c r="K657" s="40">
        <v>-1.642323634107296</v>
      </c>
      <c r="L657" s="49">
        <v>-4.1599150153454767</v>
      </c>
      <c r="M657" s="50">
        <v>1</v>
      </c>
      <c r="N657" s="51"/>
      <c r="O657" s="37"/>
    </row>
    <row r="658" spans="2:15" ht="15" customHeight="1">
      <c r="B658" s="47" t="s">
        <v>717</v>
      </c>
      <c r="C658" s="47" t="s">
        <v>3135</v>
      </c>
      <c r="D658" s="39">
        <v>40</v>
      </c>
      <c r="E658" s="39">
        <v>182612</v>
      </c>
      <c r="F658" s="39">
        <v>182232</v>
      </c>
      <c r="G658" s="39">
        <v>13085548.24904</v>
      </c>
      <c r="H658" s="39">
        <v>4565.3</v>
      </c>
      <c r="I658" s="48">
        <v>3.4420312996463425</v>
      </c>
      <c r="J658" s="40">
        <v>150.90400226386129</v>
      </c>
      <c r="K658" s="40">
        <v>-2.1698103719709119</v>
      </c>
      <c r="L658" s="49">
        <v>9.6556488296342504</v>
      </c>
      <c r="M658" s="50">
        <v>0.99791908527369499</v>
      </c>
      <c r="N658" s="51"/>
      <c r="O658" s="37"/>
    </row>
    <row r="659" spans="2:15" ht="15" customHeight="1">
      <c r="B659" s="47" t="s">
        <v>718</v>
      </c>
      <c r="C659" s="47" t="s">
        <v>3136</v>
      </c>
      <c r="D659" s="39">
        <v>14</v>
      </c>
      <c r="E659" s="39">
        <v>15800</v>
      </c>
      <c r="F659" s="39">
        <v>15800</v>
      </c>
      <c r="G659" s="39">
        <v>717430.69793000002</v>
      </c>
      <c r="H659" s="39">
        <v>1128.5714285714287</v>
      </c>
      <c r="I659" s="48">
        <v>4.7547213775920296</v>
      </c>
      <c r="J659" s="40">
        <v>65.374772109109742</v>
      </c>
      <c r="K659" s="40">
        <v>-1.0274768678410013</v>
      </c>
      <c r="L659" s="49">
        <v>5.7138773738775424</v>
      </c>
      <c r="M659" s="50">
        <v>1</v>
      </c>
      <c r="N659" s="51"/>
      <c r="O659" s="37"/>
    </row>
    <row r="660" spans="2:15" ht="15" customHeight="1">
      <c r="B660" s="47" t="s">
        <v>719</v>
      </c>
      <c r="C660" s="47" t="s">
        <v>3137</v>
      </c>
      <c r="D660" s="39">
        <v>10</v>
      </c>
      <c r="E660" s="39">
        <v>21928</v>
      </c>
      <c r="F660" s="39">
        <v>21928</v>
      </c>
      <c r="G660" s="39">
        <v>516560.36864</v>
      </c>
      <c r="H660" s="39">
        <v>2192.8000000000002</v>
      </c>
      <c r="I660" s="48">
        <v>4.2257173461923054</v>
      </c>
      <c r="J660" s="40">
        <v>-120.89919491983753</v>
      </c>
      <c r="K660" s="40">
        <v>2.7900531059453368</v>
      </c>
      <c r="L660" s="49">
        <v>15.462178544459503</v>
      </c>
      <c r="M660" s="50">
        <v>1</v>
      </c>
      <c r="N660" s="51"/>
      <c r="O660" s="37"/>
    </row>
    <row r="661" spans="2:15" ht="15" customHeight="1">
      <c r="B661" s="47" t="s">
        <v>720</v>
      </c>
      <c r="C661" s="47" t="s">
        <v>3138</v>
      </c>
      <c r="D661" s="39">
        <v>2</v>
      </c>
      <c r="E661" s="39">
        <v>2538</v>
      </c>
      <c r="F661" s="39">
        <v>2538</v>
      </c>
      <c r="G661" s="39">
        <v>48323.76</v>
      </c>
      <c r="H661" s="39">
        <v>1269</v>
      </c>
      <c r="I661" s="48">
        <v>17.18616261</v>
      </c>
      <c r="J661" s="40">
        <v>-26.140253092888461</v>
      </c>
      <c r="K661" s="40">
        <v>-7.8637564129943529</v>
      </c>
      <c r="L661" s="49">
        <v>-15.680205613139375</v>
      </c>
      <c r="M661" s="50">
        <v>1</v>
      </c>
      <c r="N661" s="51"/>
      <c r="O661" s="37"/>
    </row>
    <row r="662" spans="2:15" ht="15" customHeight="1">
      <c r="B662" s="47" t="s">
        <v>721</v>
      </c>
      <c r="C662" s="47" t="s">
        <v>3139</v>
      </c>
      <c r="D662" s="39">
        <v>14</v>
      </c>
      <c r="E662" s="39">
        <v>12998</v>
      </c>
      <c r="F662" s="39">
        <v>12836</v>
      </c>
      <c r="G662" s="39">
        <v>605430.46273000014</v>
      </c>
      <c r="H662" s="39">
        <v>928.42857142857144</v>
      </c>
      <c r="I662" s="48">
        <v>22.038607029409171</v>
      </c>
      <c r="J662" s="40">
        <v>156.19394178261652</v>
      </c>
      <c r="K662" s="40">
        <v>-14.892240010193388</v>
      </c>
      <c r="L662" s="49">
        <v>-8.9725379231293907</v>
      </c>
      <c r="M662" s="50">
        <v>0.98753654408370517</v>
      </c>
      <c r="N662" s="51"/>
      <c r="O662" s="37"/>
    </row>
    <row r="663" spans="2:15" ht="15" customHeight="1">
      <c r="B663" s="47" t="s">
        <v>722</v>
      </c>
      <c r="C663" s="47" t="s">
        <v>3140</v>
      </c>
      <c r="D663" s="39">
        <v>2</v>
      </c>
      <c r="E663" s="39">
        <v>2005</v>
      </c>
      <c r="F663" s="39">
        <v>2005</v>
      </c>
      <c r="G663" s="39">
        <v>18639.055529999998</v>
      </c>
      <c r="H663" s="39">
        <v>1002.5</v>
      </c>
      <c r="I663" s="48">
        <v>10.42125762</v>
      </c>
      <c r="J663" s="40">
        <v>119.2031783720213</v>
      </c>
      <c r="K663" s="40">
        <v>-23.054952137379033</v>
      </c>
      <c r="L663" s="49">
        <v>-28.518429283707377</v>
      </c>
      <c r="M663" s="50">
        <v>1</v>
      </c>
      <c r="N663" s="51"/>
      <c r="O663" s="37"/>
    </row>
    <row r="664" spans="2:15" ht="15" customHeight="1">
      <c r="B664" s="47" t="s">
        <v>723</v>
      </c>
      <c r="C664" s="47" t="s">
        <v>3141</v>
      </c>
      <c r="D664" s="39">
        <v>31</v>
      </c>
      <c r="E664" s="39">
        <v>55576</v>
      </c>
      <c r="F664" s="39">
        <v>55434</v>
      </c>
      <c r="G664" s="39">
        <v>413203.20199300005</v>
      </c>
      <c r="H664" s="39">
        <v>1792.7741935483871</v>
      </c>
      <c r="I664" s="48">
        <v>14.282852575636861</v>
      </c>
      <c r="J664" s="40">
        <v>-489.71051884153911</v>
      </c>
      <c r="K664" s="40">
        <v>-10.657474402233802</v>
      </c>
      <c r="L664" s="49">
        <v>-4.9401507284849204</v>
      </c>
      <c r="M664" s="50">
        <v>0.9974449402619836</v>
      </c>
      <c r="N664" s="51"/>
      <c r="O664" s="37"/>
    </row>
    <row r="665" spans="2:15" ht="15" customHeight="1">
      <c r="B665" s="47" t="s">
        <v>724</v>
      </c>
      <c r="C665" s="47" t="s">
        <v>3142</v>
      </c>
      <c r="D665" s="39">
        <v>20</v>
      </c>
      <c r="E665" s="39">
        <v>14859</v>
      </c>
      <c r="F665" s="39">
        <v>14859</v>
      </c>
      <c r="G665" s="39">
        <v>332964.21789999999</v>
      </c>
      <c r="H665" s="39">
        <v>742.95</v>
      </c>
      <c r="I665" s="48">
        <v>17.787680400947067</v>
      </c>
      <c r="J665" s="40">
        <v>-112.56703103930556</v>
      </c>
      <c r="K665" s="40">
        <v>-7.5840611157797317</v>
      </c>
      <c r="L665" s="49">
        <v>-4.6572441972059719</v>
      </c>
      <c r="M665" s="50">
        <v>1</v>
      </c>
      <c r="N665" s="51"/>
      <c r="O665" s="37"/>
    </row>
    <row r="666" spans="2:15" ht="15" customHeight="1">
      <c r="B666" s="47" t="s">
        <v>725</v>
      </c>
      <c r="C666" s="47" t="s">
        <v>3143</v>
      </c>
      <c r="D666" s="39">
        <v>13</v>
      </c>
      <c r="E666" s="39">
        <v>12005</v>
      </c>
      <c r="F666" s="39">
        <v>12005</v>
      </c>
      <c r="G666" s="39">
        <v>1394545.2969000002</v>
      </c>
      <c r="H666" s="39">
        <v>923.46153846153845</v>
      </c>
      <c r="I666" s="48">
        <v>3.5381892206877676</v>
      </c>
      <c r="J666" s="40">
        <v>60.355522447748477</v>
      </c>
      <c r="K666" s="40">
        <v>0.70022282896775789</v>
      </c>
      <c r="L666" s="49">
        <v>7.9767468712804934</v>
      </c>
      <c r="M666" s="50">
        <v>1</v>
      </c>
      <c r="N666" s="51"/>
      <c r="O666" s="37"/>
    </row>
    <row r="667" spans="2:15" ht="15" customHeight="1">
      <c r="B667" s="47" t="s">
        <v>726</v>
      </c>
      <c r="C667" s="47" t="s">
        <v>3144</v>
      </c>
      <c r="D667" s="39">
        <v>5</v>
      </c>
      <c r="E667" s="39">
        <v>5030</v>
      </c>
      <c r="F667" s="39">
        <v>5030</v>
      </c>
      <c r="G667" s="39">
        <v>63695.328359999992</v>
      </c>
      <c r="H667" s="39">
        <v>1006</v>
      </c>
      <c r="I667" s="48">
        <v>45.438610612404624</v>
      </c>
      <c r="J667" s="40">
        <v>-113.59677618669232</v>
      </c>
      <c r="K667" s="40">
        <v>-10.857954489873043</v>
      </c>
      <c r="L667" s="49">
        <v>-33.155849321939179</v>
      </c>
      <c r="M667" s="50">
        <v>1</v>
      </c>
      <c r="N667" s="51"/>
      <c r="O667" s="37"/>
    </row>
    <row r="668" spans="2:15" ht="15" customHeight="1">
      <c r="B668" s="47" t="s">
        <v>727</v>
      </c>
      <c r="C668" s="47" t="s">
        <v>3145</v>
      </c>
      <c r="D668" s="39">
        <v>2</v>
      </c>
      <c r="E668" s="39">
        <v>1296</v>
      </c>
      <c r="F668" s="39">
        <v>1296</v>
      </c>
      <c r="G668" s="39">
        <v>32230.174860000003</v>
      </c>
      <c r="H668" s="39">
        <v>648</v>
      </c>
      <c r="I668" s="48">
        <v>30.946108349999996</v>
      </c>
      <c r="J668" s="40">
        <v>-200.96442952501559</v>
      </c>
      <c r="K668" s="40">
        <v>9.8847100019735983</v>
      </c>
      <c r="L668" s="49">
        <v>315.20186812908275</v>
      </c>
      <c r="M668" s="50">
        <v>1</v>
      </c>
      <c r="N668" s="51"/>
      <c r="O668" s="37"/>
    </row>
    <row r="669" spans="2:15" ht="15" customHeight="1">
      <c r="B669" s="47" t="s">
        <v>728</v>
      </c>
      <c r="C669" s="47" t="s">
        <v>3146</v>
      </c>
      <c r="D669" s="39">
        <v>37</v>
      </c>
      <c r="E669" s="39">
        <v>24517</v>
      </c>
      <c r="F669" s="39">
        <v>24184</v>
      </c>
      <c r="G669" s="39">
        <v>1762362.2542299998</v>
      </c>
      <c r="H669" s="39">
        <v>662.62162162162167</v>
      </c>
      <c r="I669" s="48">
        <v>2.7866016906368198</v>
      </c>
      <c r="J669" s="40">
        <v>-36.42864976763331</v>
      </c>
      <c r="K669" s="40">
        <v>-1.9011645185269797</v>
      </c>
      <c r="L669" s="49">
        <v>1.8907312723182244</v>
      </c>
      <c r="M669" s="50">
        <v>0.98641758779622302</v>
      </c>
      <c r="N669" s="51"/>
      <c r="O669" s="37"/>
    </row>
    <row r="670" spans="2:15" ht="15" customHeight="1">
      <c r="B670" s="47" t="s">
        <v>729</v>
      </c>
      <c r="C670" s="47" t="s">
        <v>3147</v>
      </c>
      <c r="D670" s="39">
        <v>7</v>
      </c>
      <c r="E670" s="39">
        <v>4112</v>
      </c>
      <c r="F670" s="39">
        <v>4112</v>
      </c>
      <c r="G670" s="39">
        <v>173877.24883</v>
      </c>
      <c r="H670" s="39">
        <v>587.42857142857144</v>
      </c>
      <c r="I670" s="48">
        <v>7.8523303794148518</v>
      </c>
      <c r="J670" s="40">
        <v>68.423069647427084</v>
      </c>
      <c r="K670" s="40">
        <v>-4.3181807224629525</v>
      </c>
      <c r="L670" s="49">
        <v>2.2184378239526574</v>
      </c>
      <c r="M670" s="50">
        <v>1</v>
      </c>
      <c r="N670" s="51"/>
      <c r="O670" s="37"/>
    </row>
    <row r="671" spans="2:15" ht="15" customHeight="1">
      <c r="B671" s="47" t="s">
        <v>730</v>
      </c>
      <c r="C671" s="47" t="s">
        <v>3148</v>
      </c>
      <c r="D671" s="39">
        <v>39</v>
      </c>
      <c r="E671" s="39">
        <v>28433</v>
      </c>
      <c r="F671" s="39">
        <v>28433</v>
      </c>
      <c r="G671" s="39">
        <v>1149027.2944399996</v>
      </c>
      <c r="H671" s="39">
        <v>729.0512820512821</v>
      </c>
      <c r="I671" s="48">
        <v>5.8964054069896648</v>
      </c>
      <c r="J671" s="40">
        <v>210.93536849806006</v>
      </c>
      <c r="K671" s="40">
        <v>-7.3083276131365205</v>
      </c>
      <c r="L671" s="49">
        <v>-6.1208954372125683</v>
      </c>
      <c r="M671" s="50">
        <v>1</v>
      </c>
      <c r="N671" s="51"/>
      <c r="O671" s="37"/>
    </row>
    <row r="672" spans="2:15" ht="15" customHeight="1">
      <c r="B672" s="47" t="s">
        <v>731</v>
      </c>
      <c r="C672" s="47" t="s">
        <v>3149</v>
      </c>
      <c r="D672" s="39">
        <v>1</v>
      </c>
      <c r="E672" s="39">
        <v>35</v>
      </c>
      <c r="F672" s="39">
        <v>35</v>
      </c>
      <c r="G672" s="39">
        <v>1600.5605</v>
      </c>
      <c r="H672" s="39">
        <v>35</v>
      </c>
      <c r="I672" s="48">
        <v>20.28287473</v>
      </c>
      <c r="J672" s="40">
        <v>57.25</v>
      </c>
      <c r="K672" s="40">
        <v>-4.3099999999999996</v>
      </c>
      <c r="L672" s="49">
        <v>-32.629999999999995</v>
      </c>
      <c r="M672" s="50">
        <v>1</v>
      </c>
      <c r="N672" s="51"/>
      <c r="O672" s="37"/>
    </row>
    <row r="673" spans="2:15" ht="15" customHeight="1">
      <c r="B673" s="47" t="s">
        <v>732</v>
      </c>
      <c r="C673" s="47" t="s">
        <v>3150</v>
      </c>
      <c r="D673" s="39">
        <v>7</v>
      </c>
      <c r="E673" s="39">
        <v>2745</v>
      </c>
      <c r="F673" s="39">
        <v>2745</v>
      </c>
      <c r="G673" s="39">
        <v>207412.59312999999</v>
      </c>
      <c r="H673" s="39">
        <v>392.14285714285717</v>
      </c>
      <c r="I673" s="48">
        <v>17.821176706890842</v>
      </c>
      <c r="J673" s="40">
        <v>-42.944382671322799</v>
      </c>
      <c r="K673" s="40">
        <v>-13.316969655834704</v>
      </c>
      <c r="L673" s="49">
        <v>-15.456420144403989</v>
      </c>
      <c r="M673" s="50">
        <v>1</v>
      </c>
      <c r="N673" s="51"/>
      <c r="O673" s="37"/>
    </row>
    <row r="674" spans="2:15" ht="15" customHeight="1">
      <c r="B674" s="47" t="s">
        <v>733</v>
      </c>
      <c r="C674" s="47" t="s">
        <v>3151</v>
      </c>
      <c r="D674" s="39">
        <v>17</v>
      </c>
      <c r="E674" s="39">
        <v>72</v>
      </c>
      <c r="F674" s="39">
        <v>72</v>
      </c>
      <c r="G674" s="39">
        <v>2336.3004000000001</v>
      </c>
      <c r="H674" s="39">
        <v>4.2352941176470589</v>
      </c>
      <c r="I674" s="48">
        <v>3.0366759867833553</v>
      </c>
      <c r="J674" s="40">
        <v>16.902783809821717</v>
      </c>
      <c r="K674" s="40">
        <v>-1.580546234551002</v>
      </c>
      <c r="L674" s="49">
        <v>-4.7596534298414692</v>
      </c>
      <c r="M674" s="50">
        <v>1</v>
      </c>
      <c r="N674" s="51"/>
      <c r="O674" s="37"/>
    </row>
    <row r="675" spans="2:15" ht="15" customHeight="1">
      <c r="B675" s="47" t="s">
        <v>734</v>
      </c>
      <c r="C675" s="47" t="s">
        <v>3152</v>
      </c>
      <c r="D675" s="39">
        <v>11</v>
      </c>
      <c r="E675" s="39">
        <v>16694</v>
      </c>
      <c r="F675" s="39">
        <v>16155</v>
      </c>
      <c r="G675" s="39">
        <v>347579.99391999998</v>
      </c>
      <c r="H675" s="39">
        <v>1517.6363636363637</v>
      </c>
      <c r="I675" s="48">
        <v>9.9044675947706917</v>
      </c>
      <c r="J675" s="40">
        <v>-11.505622741090082</v>
      </c>
      <c r="K675" s="40">
        <v>-8.9938786404087736</v>
      </c>
      <c r="L675" s="49">
        <v>14.577951743515584</v>
      </c>
      <c r="M675" s="50">
        <v>0.96771295076075237</v>
      </c>
      <c r="N675" s="51"/>
      <c r="O675" s="37"/>
    </row>
    <row r="676" spans="2:15" ht="15" customHeight="1">
      <c r="B676" s="47" t="s">
        <v>735</v>
      </c>
      <c r="C676" s="47" t="s">
        <v>3153</v>
      </c>
      <c r="D676" s="39">
        <v>2</v>
      </c>
      <c r="E676" s="39">
        <v>1450</v>
      </c>
      <c r="F676" s="39">
        <v>1450</v>
      </c>
      <c r="G676" s="39">
        <v>30476.267459999999</v>
      </c>
      <c r="H676" s="39">
        <v>725</v>
      </c>
      <c r="I676" s="48">
        <v>20.561142616152068</v>
      </c>
      <c r="J676" s="40">
        <v>154.20638369967239</v>
      </c>
      <c r="K676" s="40">
        <v>-11.237824854461358</v>
      </c>
      <c r="L676" s="49">
        <v>10.099775825658146</v>
      </c>
      <c r="M676" s="50">
        <v>1</v>
      </c>
      <c r="N676" s="51"/>
      <c r="O676" s="37"/>
    </row>
    <row r="677" spans="2:15" ht="15" customHeight="1">
      <c r="B677" s="47" t="s">
        <v>736</v>
      </c>
      <c r="C677" s="47" t="s">
        <v>3154</v>
      </c>
      <c r="D677" s="39">
        <v>6</v>
      </c>
      <c r="E677" s="39">
        <v>9</v>
      </c>
      <c r="F677" s="39">
        <v>9</v>
      </c>
      <c r="G677" s="39">
        <v>515.57000000000005</v>
      </c>
      <c r="H677" s="39">
        <v>1.5</v>
      </c>
      <c r="I677" s="48">
        <v>1.7377764683495933</v>
      </c>
      <c r="J677" s="40">
        <v>27.367659289718169</v>
      </c>
      <c r="K677" s="40">
        <v>-1.843617743468394</v>
      </c>
      <c r="L677" s="49">
        <v>-1.3625819966250943</v>
      </c>
      <c r="M677" s="50">
        <v>1</v>
      </c>
      <c r="N677" s="51"/>
      <c r="O677" s="37"/>
    </row>
    <row r="678" spans="2:15" ht="15" customHeight="1">
      <c r="B678" s="47" t="s">
        <v>737</v>
      </c>
      <c r="C678" s="47" t="s">
        <v>3155</v>
      </c>
      <c r="D678" s="39">
        <v>3</v>
      </c>
      <c r="E678" s="39">
        <v>3329</v>
      </c>
      <c r="F678" s="39">
        <v>3329</v>
      </c>
      <c r="G678" s="39">
        <v>59967.99</v>
      </c>
      <c r="H678" s="39">
        <v>1109.6666666666667</v>
      </c>
      <c r="I678" s="48">
        <v>23.422383240000002</v>
      </c>
      <c r="J678" s="40">
        <v>-69.210106403432889</v>
      </c>
      <c r="K678" s="40">
        <v>-9.9814730058486223</v>
      </c>
      <c r="L678" s="49">
        <v>-4.449922486980137</v>
      </c>
      <c r="M678" s="50">
        <v>1</v>
      </c>
      <c r="N678" s="51"/>
      <c r="O678" s="37"/>
    </row>
    <row r="679" spans="2:15" ht="15" customHeight="1">
      <c r="B679" s="47" t="s">
        <v>738</v>
      </c>
      <c r="C679" s="47" t="s">
        <v>3156</v>
      </c>
      <c r="D679" s="39">
        <v>39</v>
      </c>
      <c r="E679" s="39">
        <v>4265</v>
      </c>
      <c r="F679" s="39">
        <v>4265</v>
      </c>
      <c r="G679" s="39">
        <v>174247.78477999999</v>
      </c>
      <c r="H679" s="39">
        <v>109.35897435897436</v>
      </c>
      <c r="I679" s="48">
        <v>12.194250873356589</v>
      </c>
      <c r="J679" s="40">
        <v>-109.01650272657368</v>
      </c>
      <c r="K679" s="40">
        <v>-0.94545159771757981</v>
      </c>
      <c r="L679" s="49">
        <v>4.714389478264331</v>
      </c>
      <c r="M679" s="50">
        <v>1</v>
      </c>
      <c r="N679" s="51"/>
      <c r="O679" s="37"/>
    </row>
    <row r="680" spans="2:15" ht="15" customHeight="1">
      <c r="B680" s="47" t="s">
        <v>739</v>
      </c>
      <c r="C680" s="47" t="s">
        <v>3157</v>
      </c>
      <c r="D680" s="39">
        <v>11</v>
      </c>
      <c r="E680" s="39">
        <v>4712</v>
      </c>
      <c r="F680" s="39">
        <v>4712</v>
      </c>
      <c r="G680" s="39">
        <v>582545.98560000001</v>
      </c>
      <c r="H680" s="39">
        <v>428.36363636363637</v>
      </c>
      <c r="I680" s="48">
        <v>6.3636515831065479</v>
      </c>
      <c r="J680" s="40">
        <v>118.67308011889078</v>
      </c>
      <c r="K680" s="40">
        <v>-2.8467126083101792</v>
      </c>
      <c r="L680" s="49">
        <v>3.7378293757089449</v>
      </c>
      <c r="M680" s="50">
        <v>1</v>
      </c>
      <c r="N680" s="51"/>
      <c r="O680" s="37"/>
    </row>
    <row r="681" spans="2:15" ht="15" customHeight="1">
      <c r="B681" s="47" t="s">
        <v>740</v>
      </c>
      <c r="C681" s="47" t="s">
        <v>3158</v>
      </c>
      <c r="D681" s="39">
        <v>2</v>
      </c>
      <c r="E681" s="39">
        <v>2489</v>
      </c>
      <c r="F681" s="39">
        <v>2489</v>
      </c>
      <c r="G681" s="39">
        <v>17246.890007999998</v>
      </c>
      <c r="H681" s="39">
        <v>1244.5</v>
      </c>
      <c r="I681" s="48">
        <v>142.98624226999996</v>
      </c>
      <c r="J681" s="40">
        <v>93.160675006120783</v>
      </c>
      <c r="K681" s="40">
        <v>-42.481625715179192</v>
      </c>
      <c r="L681" s="49">
        <v>-55.805587859160411</v>
      </c>
      <c r="M681" s="50">
        <v>1</v>
      </c>
      <c r="N681" s="51"/>
      <c r="O681" s="37"/>
    </row>
    <row r="682" spans="2:15" ht="15" customHeight="1">
      <c r="B682" s="47" t="s">
        <v>741</v>
      </c>
      <c r="C682" s="47" t="s">
        <v>3159</v>
      </c>
      <c r="D682" s="39">
        <v>4</v>
      </c>
      <c r="E682" s="39">
        <v>3210</v>
      </c>
      <c r="F682" s="39">
        <v>3210</v>
      </c>
      <c r="G682" s="39">
        <v>37229.133199999997</v>
      </c>
      <c r="H682" s="39">
        <v>802.5</v>
      </c>
      <c r="I682" s="48">
        <v>15.041154265978198</v>
      </c>
      <c r="J682" s="40">
        <v>96.658735491698195</v>
      </c>
      <c r="K682" s="40">
        <v>-17.904209343342973</v>
      </c>
      <c r="L682" s="49">
        <v>-19.462398574458351</v>
      </c>
      <c r="M682" s="50">
        <v>1</v>
      </c>
      <c r="N682" s="51"/>
      <c r="O682" s="37"/>
    </row>
    <row r="683" spans="2:15" ht="15" customHeight="1">
      <c r="B683" s="47" t="s">
        <v>742</v>
      </c>
      <c r="C683" s="47" t="s">
        <v>3160</v>
      </c>
      <c r="D683" s="39">
        <v>21</v>
      </c>
      <c r="E683" s="39">
        <v>39519</v>
      </c>
      <c r="F683" s="39">
        <v>39519</v>
      </c>
      <c r="G683" s="39">
        <v>1672601.9968900001</v>
      </c>
      <c r="H683" s="39">
        <v>1881.8571428571429</v>
      </c>
      <c r="I683" s="48">
        <v>13.610407070381815</v>
      </c>
      <c r="J683" s="40">
        <v>-251.62008810606108</v>
      </c>
      <c r="K683" s="40">
        <v>-0.70284792500072224</v>
      </c>
      <c r="L683" s="49">
        <v>-8.5555529817957687</v>
      </c>
      <c r="M683" s="50">
        <v>1</v>
      </c>
      <c r="N683" s="51"/>
      <c r="O683" s="37"/>
    </row>
    <row r="684" spans="2:15" ht="15" customHeight="1">
      <c r="B684" s="47" t="s">
        <v>743</v>
      </c>
      <c r="C684" s="47" t="s">
        <v>3161</v>
      </c>
      <c r="D684" s="39">
        <v>39</v>
      </c>
      <c r="E684" s="39">
        <v>43764</v>
      </c>
      <c r="F684" s="39">
        <v>43764</v>
      </c>
      <c r="G684" s="39">
        <v>195396.28155699995</v>
      </c>
      <c r="H684" s="39">
        <v>1122.1538461538462</v>
      </c>
      <c r="I684" s="48">
        <v>21.675892761895362</v>
      </c>
      <c r="J684" s="40">
        <v>-434.974704667894</v>
      </c>
      <c r="K684" s="40">
        <v>-22.879195041139276</v>
      </c>
      <c r="L684" s="49">
        <v>-13.964487970659174</v>
      </c>
      <c r="M684" s="50">
        <v>1</v>
      </c>
      <c r="N684" s="51"/>
      <c r="O684" s="37"/>
    </row>
    <row r="685" spans="2:15" ht="15" customHeight="1">
      <c r="B685" s="47" t="s">
        <v>744</v>
      </c>
      <c r="C685" s="47" t="s">
        <v>3162</v>
      </c>
      <c r="D685" s="39">
        <v>2</v>
      </c>
      <c r="E685" s="39">
        <v>512</v>
      </c>
      <c r="F685" s="39">
        <v>512</v>
      </c>
      <c r="G685" s="39">
        <v>9204.219000000001</v>
      </c>
      <c r="H685" s="39">
        <v>256</v>
      </c>
      <c r="I685" s="48">
        <v>23.274971820000005</v>
      </c>
      <c r="J685" s="40">
        <v>-41.684259145724376</v>
      </c>
      <c r="K685" s="40">
        <v>-7.168947257773854</v>
      </c>
      <c r="L685" s="49">
        <v>-24.669391790873291</v>
      </c>
      <c r="M685" s="50">
        <v>1</v>
      </c>
      <c r="N685" s="51"/>
      <c r="O685" s="37"/>
    </row>
    <row r="686" spans="2:15" ht="15" customHeight="1">
      <c r="B686" s="47" t="s">
        <v>745</v>
      </c>
      <c r="C686" s="47" t="s">
        <v>3163</v>
      </c>
      <c r="D686" s="39">
        <v>2</v>
      </c>
      <c r="E686" s="39">
        <v>60</v>
      </c>
      <c r="F686" s="39">
        <v>60</v>
      </c>
      <c r="G686" s="39">
        <v>2359.3999999999996</v>
      </c>
      <c r="H686" s="39">
        <v>30</v>
      </c>
      <c r="I686" s="48">
        <v>84.702467044302779</v>
      </c>
      <c r="J686" s="40">
        <v>560.73533864541832</v>
      </c>
      <c r="K686" s="40">
        <v>-25.757131474103581</v>
      </c>
      <c r="L686" s="49">
        <v>-147.38832669322707</v>
      </c>
      <c r="M686" s="50">
        <v>1</v>
      </c>
      <c r="N686" s="51"/>
      <c r="O686" s="37"/>
    </row>
    <row r="687" spans="2:15" ht="15" customHeight="1">
      <c r="B687" s="47" t="s">
        <v>746</v>
      </c>
      <c r="C687" s="47" t="s">
        <v>3164</v>
      </c>
      <c r="D687" s="39">
        <v>2</v>
      </c>
      <c r="E687" s="39">
        <v>5187</v>
      </c>
      <c r="F687" s="39">
        <v>5187</v>
      </c>
      <c r="G687" s="39">
        <v>55600.620239999997</v>
      </c>
      <c r="H687" s="39">
        <v>2593.5</v>
      </c>
      <c r="I687" s="48">
        <v>32.635676800000006</v>
      </c>
      <c r="J687" s="40">
        <v>56.377862711626477</v>
      </c>
      <c r="K687" s="40">
        <v>-8.4172841113183949</v>
      </c>
      <c r="L687" s="49">
        <v>10.037083538663776</v>
      </c>
      <c r="M687" s="50">
        <v>1</v>
      </c>
      <c r="N687" s="51"/>
      <c r="O687" s="37"/>
    </row>
    <row r="688" spans="2:15" ht="15" customHeight="1">
      <c r="B688" s="47" t="s">
        <v>747</v>
      </c>
      <c r="C688" s="47" t="s">
        <v>3165</v>
      </c>
      <c r="D688" s="39">
        <v>29</v>
      </c>
      <c r="E688" s="39">
        <v>27689</v>
      </c>
      <c r="F688" s="39">
        <v>27678</v>
      </c>
      <c r="G688" s="39">
        <v>1963350.6274899999</v>
      </c>
      <c r="H688" s="39">
        <v>954.79310344827582</v>
      </c>
      <c r="I688" s="48">
        <v>3.5234288610246098</v>
      </c>
      <c r="J688" s="40">
        <v>97.822957351903867</v>
      </c>
      <c r="K688" s="40">
        <v>-1.8057238140621201</v>
      </c>
      <c r="L688" s="49">
        <v>-0.63344810714108479</v>
      </c>
      <c r="M688" s="50">
        <v>0.99960273032612224</v>
      </c>
      <c r="N688" s="51"/>
      <c r="O688" s="37"/>
    </row>
    <row r="689" spans="2:15" ht="15" customHeight="1">
      <c r="B689" s="47" t="s">
        <v>748</v>
      </c>
      <c r="C689" s="47" t="s">
        <v>3166</v>
      </c>
      <c r="D689" s="39">
        <v>29</v>
      </c>
      <c r="E689" s="39">
        <v>121105</v>
      </c>
      <c r="F689" s="39">
        <v>81765</v>
      </c>
      <c r="G689" s="39">
        <v>7656442.2009800002</v>
      </c>
      <c r="H689" s="39">
        <v>4176.0344827586205</v>
      </c>
      <c r="I689" s="48">
        <v>2.9827578681254421</v>
      </c>
      <c r="J689" s="40">
        <v>119.30870438777517</v>
      </c>
      <c r="K689" s="40">
        <v>-1.9494484247726891</v>
      </c>
      <c r="L689" s="49">
        <v>0.30051248209514259</v>
      </c>
      <c r="M689" s="50">
        <v>0.67515792081251802</v>
      </c>
      <c r="N689" s="51"/>
      <c r="O689" s="37"/>
    </row>
    <row r="690" spans="2:15" ht="15" customHeight="1">
      <c r="B690" s="47" t="s">
        <v>749</v>
      </c>
      <c r="C690" s="47" t="s">
        <v>3167</v>
      </c>
      <c r="D690" s="39">
        <v>16</v>
      </c>
      <c r="E690" s="39">
        <v>27107</v>
      </c>
      <c r="F690" s="39">
        <v>27107</v>
      </c>
      <c r="G690" s="39">
        <v>313131.18864999997</v>
      </c>
      <c r="H690" s="39">
        <v>1694.1875</v>
      </c>
      <c r="I690" s="48">
        <v>11.508060176585037</v>
      </c>
      <c r="J690" s="40">
        <v>50.190886660830209</v>
      </c>
      <c r="K690" s="40">
        <v>-3.0523521064116137</v>
      </c>
      <c r="L690" s="49">
        <v>-7.9760035460335441</v>
      </c>
      <c r="M690" s="50">
        <v>1</v>
      </c>
      <c r="N690" s="51"/>
      <c r="O690" s="37"/>
    </row>
    <row r="691" spans="2:15" ht="15" customHeight="1">
      <c r="B691" s="47" t="s">
        <v>750</v>
      </c>
      <c r="C691" s="47" t="s">
        <v>3168</v>
      </c>
      <c r="D691" s="39">
        <v>10</v>
      </c>
      <c r="E691" s="39">
        <v>4338</v>
      </c>
      <c r="F691" s="39">
        <v>4338</v>
      </c>
      <c r="G691" s="39">
        <v>356791.92752999999</v>
      </c>
      <c r="H691" s="39">
        <v>433.8</v>
      </c>
      <c r="I691" s="48">
        <v>17.945560331760195</v>
      </c>
      <c r="J691" s="40">
        <v>197.26550113607809</v>
      </c>
      <c r="K691" s="40">
        <v>-10.101417587310344</v>
      </c>
      <c r="L691" s="49">
        <v>8.8152444635276748</v>
      </c>
      <c r="M691" s="50">
        <v>1</v>
      </c>
      <c r="N691" s="51"/>
      <c r="O691" s="37"/>
    </row>
    <row r="692" spans="2:15" ht="15" customHeight="1">
      <c r="B692" s="47" t="s">
        <v>751</v>
      </c>
      <c r="C692" s="47" t="s">
        <v>3169</v>
      </c>
      <c r="D692" s="39">
        <v>2</v>
      </c>
      <c r="E692" s="39">
        <v>9100</v>
      </c>
      <c r="F692" s="39">
        <v>9100</v>
      </c>
      <c r="G692" s="39">
        <v>53695.765324</v>
      </c>
      <c r="H692" s="39">
        <v>4550</v>
      </c>
      <c r="I692" s="48">
        <v>18.902692439999999</v>
      </c>
      <c r="J692" s="40">
        <v>103.83224319231569</v>
      </c>
      <c r="K692" s="40">
        <v>10.210138272921062</v>
      </c>
      <c r="L692" s="49">
        <v>35.097995699578341</v>
      </c>
      <c r="M692" s="50">
        <v>1</v>
      </c>
      <c r="N692" s="51"/>
      <c r="O692" s="37"/>
    </row>
    <row r="693" spans="2:15" ht="15" customHeight="1">
      <c r="B693" s="47" t="s">
        <v>752</v>
      </c>
      <c r="C693" s="47" t="s">
        <v>3170</v>
      </c>
      <c r="D693" s="39">
        <v>3</v>
      </c>
      <c r="E693" s="39">
        <v>2234</v>
      </c>
      <c r="F693" s="39">
        <v>2234</v>
      </c>
      <c r="G693" s="39">
        <v>18248.561405</v>
      </c>
      <c r="H693" s="39">
        <v>744.66666666666663</v>
      </c>
      <c r="I693" s="48">
        <v>13.5845102306517</v>
      </c>
      <c r="J693" s="40">
        <v>-272.99554219534434</v>
      </c>
      <c r="K693" s="40">
        <v>-4.5787963060455841</v>
      </c>
      <c r="L693" s="49">
        <v>-35.193497890305615</v>
      </c>
      <c r="M693" s="50">
        <v>1</v>
      </c>
      <c r="N693" s="51"/>
      <c r="O693" s="37"/>
    </row>
    <row r="694" spans="2:15" ht="15" customHeight="1">
      <c r="B694" s="47" t="s">
        <v>753</v>
      </c>
      <c r="C694" s="47" t="s">
        <v>3171</v>
      </c>
      <c r="D694" s="39">
        <v>1</v>
      </c>
      <c r="E694" s="39">
        <v>26</v>
      </c>
      <c r="F694" s="39">
        <v>26</v>
      </c>
      <c r="G694" s="39">
        <v>339.03999999999996</v>
      </c>
      <c r="H694" s="39">
        <v>26</v>
      </c>
      <c r="I694" s="48">
        <v>107.06448544999998</v>
      </c>
      <c r="J694" s="40">
        <v>100.69999999999999</v>
      </c>
      <c r="K694" s="40">
        <v>-3.83</v>
      </c>
      <c r="L694" s="49">
        <v>-45.8</v>
      </c>
      <c r="M694" s="50">
        <v>1</v>
      </c>
      <c r="N694" s="51"/>
      <c r="O694" s="37"/>
    </row>
    <row r="695" spans="2:15" ht="15" customHeight="1">
      <c r="B695" s="47" t="s">
        <v>754</v>
      </c>
      <c r="C695" s="47" t="s">
        <v>3172</v>
      </c>
      <c r="D695" s="39">
        <v>4</v>
      </c>
      <c r="E695" s="39">
        <v>3114</v>
      </c>
      <c r="F695" s="39">
        <v>3114</v>
      </c>
      <c r="G695" s="39">
        <v>233389.96626000002</v>
      </c>
      <c r="H695" s="39">
        <v>778.5</v>
      </c>
      <c r="I695" s="48">
        <v>10.05076792745794</v>
      </c>
      <c r="J695" s="40">
        <v>-207.10285374679412</v>
      </c>
      <c r="K695" s="40">
        <v>-7.3177149653391442</v>
      </c>
      <c r="L695" s="49">
        <v>-24.930939318468194</v>
      </c>
      <c r="M695" s="50">
        <v>1</v>
      </c>
      <c r="N695" s="51"/>
      <c r="O695" s="37"/>
    </row>
    <row r="696" spans="2:15" ht="15" customHeight="1">
      <c r="B696" s="47" t="s">
        <v>755</v>
      </c>
      <c r="C696" s="47" t="s">
        <v>3173</v>
      </c>
      <c r="D696" s="39">
        <v>5</v>
      </c>
      <c r="E696" s="39">
        <v>8691</v>
      </c>
      <c r="F696" s="39">
        <v>8691</v>
      </c>
      <c r="G696" s="39">
        <v>86423.328079999992</v>
      </c>
      <c r="H696" s="39">
        <v>1738.2</v>
      </c>
      <c r="I696" s="48">
        <v>11.638297278825057</v>
      </c>
      <c r="J696" s="40">
        <v>29.593951349233908</v>
      </c>
      <c r="K696" s="40">
        <v>-3.4974215114628113</v>
      </c>
      <c r="L696" s="49">
        <v>-15.396133032853227</v>
      </c>
      <c r="M696" s="50">
        <v>1</v>
      </c>
      <c r="N696" s="51"/>
      <c r="O696" s="37"/>
    </row>
    <row r="697" spans="2:15" ht="15" customHeight="1">
      <c r="B697" s="47" t="s">
        <v>756</v>
      </c>
      <c r="C697" s="47" t="s">
        <v>3174</v>
      </c>
      <c r="D697" s="39">
        <v>29</v>
      </c>
      <c r="E697" s="39">
        <v>4074</v>
      </c>
      <c r="F697" s="39">
        <v>4039</v>
      </c>
      <c r="G697" s="39">
        <v>110521.56670999998</v>
      </c>
      <c r="H697" s="39">
        <v>140.48275862068965</v>
      </c>
      <c r="I697" s="48">
        <v>3.7046627135170516</v>
      </c>
      <c r="J697" s="40">
        <v>-38.330939730532158</v>
      </c>
      <c r="K697" s="40">
        <v>-0.37475850220871326</v>
      </c>
      <c r="L697" s="49">
        <v>2.1188394938524855</v>
      </c>
      <c r="M697" s="50">
        <v>0.99140893470790381</v>
      </c>
      <c r="N697" s="51"/>
      <c r="O697" s="37"/>
    </row>
    <row r="698" spans="2:15" ht="15" customHeight="1">
      <c r="B698" s="47" t="s">
        <v>757</v>
      </c>
      <c r="C698" s="47" t="s">
        <v>3175</v>
      </c>
      <c r="D698" s="39">
        <v>19</v>
      </c>
      <c r="E698" s="39">
        <v>413</v>
      </c>
      <c r="F698" s="39">
        <v>413</v>
      </c>
      <c r="G698" s="39">
        <v>1658.5801999999999</v>
      </c>
      <c r="H698" s="39">
        <v>21.736842105263158</v>
      </c>
      <c r="I698" s="48">
        <v>71.216279989338446</v>
      </c>
      <c r="J698" s="40">
        <v>-288.61626061856998</v>
      </c>
      <c r="K698" s="40">
        <v>-13.61583624596507</v>
      </c>
      <c r="L698" s="49">
        <v>39.447537466080931</v>
      </c>
      <c r="M698" s="50">
        <v>1</v>
      </c>
      <c r="N698" s="51"/>
      <c r="O698" s="37"/>
    </row>
    <row r="699" spans="2:15" ht="15" customHeight="1">
      <c r="B699" s="47" t="s">
        <v>758</v>
      </c>
      <c r="C699" s="47" t="s">
        <v>3176</v>
      </c>
      <c r="D699" s="39">
        <v>1</v>
      </c>
      <c r="E699" s="39">
        <v>1408</v>
      </c>
      <c r="F699" s="39">
        <v>1408</v>
      </c>
      <c r="G699" s="39">
        <v>8210.0479999999989</v>
      </c>
      <c r="H699" s="39">
        <v>1408</v>
      </c>
      <c r="I699" s="48">
        <v>26.365373269999996</v>
      </c>
      <c r="J699" s="40">
        <v>229.82</v>
      </c>
      <c r="K699" s="40">
        <v>-40.99</v>
      </c>
      <c r="L699" s="49">
        <v>105.71999999999998</v>
      </c>
      <c r="M699" s="50">
        <v>1</v>
      </c>
      <c r="N699" s="51"/>
      <c r="O699" s="37"/>
    </row>
    <row r="700" spans="2:15" ht="15" customHeight="1">
      <c r="B700" s="47" t="s">
        <v>759</v>
      </c>
      <c r="C700" s="47" t="s">
        <v>3177</v>
      </c>
      <c r="D700" s="39">
        <v>27</v>
      </c>
      <c r="E700" s="39">
        <v>113494</v>
      </c>
      <c r="F700" s="39">
        <v>113321</v>
      </c>
      <c r="G700" s="39">
        <v>8424220.7250399981</v>
      </c>
      <c r="H700" s="39">
        <v>4203.4814814814818</v>
      </c>
      <c r="I700" s="48">
        <v>5.8591059277749</v>
      </c>
      <c r="J700" s="40">
        <v>150.54109011092353</v>
      </c>
      <c r="K700" s="40">
        <v>-4.1222541165576478</v>
      </c>
      <c r="L700" s="49">
        <v>6.6596092446230912</v>
      </c>
      <c r="M700" s="50">
        <v>0.99847569034486405</v>
      </c>
      <c r="N700" s="51"/>
      <c r="O700" s="37"/>
    </row>
    <row r="701" spans="2:15" ht="15" customHeight="1">
      <c r="B701" s="47" t="s">
        <v>760</v>
      </c>
      <c r="C701" s="47" t="s">
        <v>3178</v>
      </c>
      <c r="D701" s="39">
        <v>7</v>
      </c>
      <c r="E701" s="39">
        <v>5287</v>
      </c>
      <c r="F701" s="39">
        <v>5287</v>
      </c>
      <c r="G701" s="39">
        <v>282044.62631999998</v>
      </c>
      <c r="H701" s="39">
        <v>755.28571428571433</v>
      </c>
      <c r="I701" s="48">
        <v>2.28987876613501</v>
      </c>
      <c r="J701" s="40">
        <v>118.94325873504096</v>
      </c>
      <c r="K701" s="40">
        <v>-0.80147751234135278</v>
      </c>
      <c r="L701" s="49">
        <v>14.222183789303616</v>
      </c>
      <c r="M701" s="50">
        <v>1</v>
      </c>
      <c r="N701" s="51"/>
      <c r="O701" s="37"/>
    </row>
    <row r="702" spans="2:15" ht="15" customHeight="1">
      <c r="B702" s="47" t="s">
        <v>761</v>
      </c>
      <c r="C702" s="47" t="s">
        <v>3179</v>
      </c>
      <c r="D702" s="39">
        <v>18</v>
      </c>
      <c r="E702" s="39">
        <v>24416</v>
      </c>
      <c r="F702" s="39">
        <v>24081</v>
      </c>
      <c r="G702" s="39">
        <v>968437.21726999991</v>
      </c>
      <c r="H702" s="39">
        <v>1356.4444444444443</v>
      </c>
      <c r="I702" s="48">
        <v>3.966359535253063</v>
      </c>
      <c r="J702" s="40">
        <v>56.207757781019794</v>
      </c>
      <c r="K702" s="40">
        <v>-5.86912251642869</v>
      </c>
      <c r="L702" s="49">
        <v>12.046847686360495</v>
      </c>
      <c r="M702" s="50">
        <v>0.98627948885976413</v>
      </c>
      <c r="N702" s="51"/>
      <c r="O702" s="37"/>
    </row>
    <row r="703" spans="2:15" ht="15" customHeight="1">
      <c r="B703" s="47" t="s">
        <v>762</v>
      </c>
      <c r="C703" s="47" t="s">
        <v>3180</v>
      </c>
      <c r="D703" s="39">
        <v>1</v>
      </c>
      <c r="E703" s="39">
        <v>5152</v>
      </c>
      <c r="F703" s="39">
        <v>5152</v>
      </c>
      <c r="G703" s="39">
        <v>58301.165439999997</v>
      </c>
      <c r="H703" s="39">
        <v>5152</v>
      </c>
      <c r="I703" s="48">
        <v>85.962664829999994</v>
      </c>
      <c r="J703" s="40">
        <v>-319.73999999999995</v>
      </c>
      <c r="K703" s="40">
        <v>-25.369999999999997</v>
      </c>
      <c r="L703" s="49">
        <v>-64.779999999999987</v>
      </c>
      <c r="M703" s="50">
        <v>1</v>
      </c>
      <c r="N703" s="51"/>
      <c r="O703" s="37"/>
    </row>
    <row r="704" spans="2:15" ht="15" customHeight="1">
      <c r="B704" s="47" t="s">
        <v>763</v>
      </c>
      <c r="C704" s="47" t="s">
        <v>3181</v>
      </c>
      <c r="D704" s="39">
        <v>23</v>
      </c>
      <c r="E704" s="39">
        <v>23845</v>
      </c>
      <c r="F704" s="39">
        <v>23551</v>
      </c>
      <c r="G704" s="39">
        <v>529999.77098999999</v>
      </c>
      <c r="H704" s="39">
        <v>1036.7391304347825</v>
      </c>
      <c r="I704" s="48">
        <v>7.0121375424340497</v>
      </c>
      <c r="J704" s="40">
        <v>-179.28398930502772</v>
      </c>
      <c r="K704" s="40">
        <v>-4.3842244249281794</v>
      </c>
      <c r="L704" s="49">
        <v>-41.846971244844312</v>
      </c>
      <c r="M704" s="50">
        <v>0.98767037114699097</v>
      </c>
      <c r="N704" s="51"/>
      <c r="O704" s="37"/>
    </row>
    <row r="705" spans="2:15" ht="15" customHeight="1">
      <c r="B705" s="47" t="s">
        <v>764</v>
      </c>
      <c r="C705" s="47" t="s">
        <v>3182</v>
      </c>
      <c r="D705" s="39">
        <v>3</v>
      </c>
      <c r="E705" s="39">
        <v>1358</v>
      </c>
      <c r="F705" s="39">
        <v>1358</v>
      </c>
      <c r="G705" s="39">
        <v>87560.480049999984</v>
      </c>
      <c r="H705" s="39">
        <v>452.66666666666669</v>
      </c>
      <c r="I705" s="48">
        <v>10.269064723685929</v>
      </c>
      <c r="J705" s="40">
        <v>-9.2527598685886776</v>
      </c>
      <c r="K705" s="40">
        <v>-19.919328906895366</v>
      </c>
      <c r="L705" s="49">
        <v>21.291028130616102</v>
      </c>
      <c r="M705" s="50">
        <v>1</v>
      </c>
      <c r="N705" s="51"/>
      <c r="O705" s="37"/>
    </row>
    <row r="706" spans="2:15" ht="15" customHeight="1">
      <c r="B706" s="47" t="s">
        <v>765</v>
      </c>
      <c r="C706" s="47" t="s">
        <v>3183</v>
      </c>
      <c r="D706" s="39">
        <v>11</v>
      </c>
      <c r="E706" s="39">
        <v>49439</v>
      </c>
      <c r="F706" s="39">
        <v>48059</v>
      </c>
      <c r="G706" s="39">
        <v>679226.9013400001</v>
      </c>
      <c r="H706" s="39">
        <v>4494.454545454545</v>
      </c>
      <c r="I706" s="48">
        <v>44.376288520420182</v>
      </c>
      <c r="J706" s="40">
        <v>236.79850094356698</v>
      </c>
      <c r="K706" s="40">
        <v>-2.2548239335671694</v>
      </c>
      <c r="L706" s="49">
        <v>-5.8895511819096145</v>
      </c>
      <c r="M706" s="50">
        <v>0.97208681405368236</v>
      </c>
      <c r="N706" s="51"/>
      <c r="O706" s="37"/>
    </row>
    <row r="707" spans="2:15" ht="15" customHeight="1">
      <c r="B707" s="47" t="s">
        <v>766</v>
      </c>
      <c r="C707" s="47" t="s">
        <v>3184</v>
      </c>
      <c r="D707" s="39">
        <v>17</v>
      </c>
      <c r="E707" s="39">
        <v>35742</v>
      </c>
      <c r="F707" s="39">
        <v>35020</v>
      </c>
      <c r="G707" s="39">
        <v>512371.01985000004</v>
      </c>
      <c r="H707" s="39">
        <v>2102.4705882352941</v>
      </c>
      <c r="I707" s="48">
        <v>30.508511163128176</v>
      </c>
      <c r="J707" s="40">
        <v>132.31575295582536</v>
      </c>
      <c r="K707" s="40">
        <v>-8.6958847200391656</v>
      </c>
      <c r="L707" s="49">
        <v>11.464015275538614</v>
      </c>
      <c r="M707" s="50">
        <v>0.97979967545184932</v>
      </c>
      <c r="N707" s="51"/>
      <c r="O707" s="37"/>
    </row>
    <row r="708" spans="2:15" ht="15" customHeight="1">
      <c r="B708" s="47" t="s">
        <v>767</v>
      </c>
      <c r="C708" s="47" t="s">
        <v>3185</v>
      </c>
      <c r="D708" s="39">
        <v>8</v>
      </c>
      <c r="E708" s="39">
        <v>671</v>
      </c>
      <c r="F708" s="39">
        <v>671</v>
      </c>
      <c r="G708" s="39">
        <v>4569.2568000000001</v>
      </c>
      <c r="H708" s="39">
        <v>83.875</v>
      </c>
      <c r="I708" s="48">
        <v>33.876369578664196</v>
      </c>
      <c r="J708" s="40">
        <v>76.23782906839466</v>
      </c>
      <c r="K708" s="40">
        <v>1.5565679740303621E-2</v>
      </c>
      <c r="L708" s="49">
        <v>12.261599082809269</v>
      </c>
      <c r="M708" s="50">
        <v>1</v>
      </c>
      <c r="N708" s="51"/>
      <c r="O708" s="37"/>
    </row>
    <row r="709" spans="2:15" ht="15" customHeight="1">
      <c r="B709" s="47" t="s">
        <v>768</v>
      </c>
      <c r="C709" s="47" t="s">
        <v>3186</v>
      </c>
      <c r="D709" s="39">
        <v>30</v>
      </c>
      <c r="E709" s="39">
        <v>12461</v>
      </c>
      <c r="F709" s="39">
        <v>12461</v>
      </c>
      <c r="G709" s="39">
        <v>545408.27229999995</v>
      </c>
      <c r="H709" s="39">
        <v>415.36666666666667</v>
      </c>
      <c r="I709" s="48">
        <v>12.310352504729916</v>
      </c>
      <c r="J709" s="40">
        <v>141.35222966489923</v>
      </c>
      <c r="K709" s="40">
        <v>0.1586448762616246</v>
      </c>
      <c r="L709" s="49">
        <v>-8.2624942573316859E-2</v>
      </c>
      <c r="M709" s="50">
        <v>1</v>
      </c>
      <c r="N709" s="51"/>
      <c r="O709" s="37"/>
    </row>
    <row r="710" spans="2:15" ht="15" customHeight="1">
      <c r="B710" s="47" t="s">
        <v>769</v>
      </c>
      <c r="C710" s="47" t="s">
        <v>3187</v>
      </c>
      <c r="D710" s="39">
        <v>1</v>
      </c>
      <c r="E710" s="39">
        <v>4206</v>
      </c>
      <c r="F710" s="39">
        <v>4206</v>
      </c>
      <c r="G710" s="39">
        <v>251773.13681999999</v>
      </c>
      <c r="H710" s="39">
        <v>4206</v>
      </c>
      <c r="I710" s="48">
        <v>20.3315302</v>
      </c>
      <c r="J710" s="40">
        <v>30.240000000000002</v>
      </c>
      <c r="K710" s="40">
        <v>0.90999999999999992</v>
      </c>
      <c r="L710" s="49">
        <v>-43.169999999999995</v>
      </c>
      <c r="M710" s="50">
        <v>1</v>
      </c>
      <c r="N710" s="51"/>
      <c r="O710" s="37"/>
    </row>
    <row r="711" spans="2:15" ht="15" customHeight="1">
      <c r="B711" s="47" t="s">
        <v>770</v>
      </c>
      <c r="C711" s="47" t="s">
        <v>3188</v>
      </c>
      <c r="D711" s="39">
        <v>9</v>
      </c>
      <c r="E711" s="39">
        <v>8717</v>
      </c>
      <c r="F711" s="39">
        <v>8717</v>
      </c>
      <c r="G711" s="39">
        <v>60001.418994000007</v>
      </c>
      <c r="H711" s="39">
        <v>968.55555555555554</v>
      </c>
      <c r="I711" s="48">
        <v>21.932545585583316</v>
      </c>
      <c r="J711" s="40">
        <v>-40.175959207603654</v>
      </c>
      <c r="K711" s="40">
        <v>-23.845888039089125</v>
      </c>
      <c r="L711" s="49">
        <v>-12.294802374504989</v>
      </c>
      <c r="M711" s="50">
        <v>1</v>
      </c>
      <c r="N711" s="51"/>
      <c r="O711" s="37"/>
    </row>
    <row r="712" spans="2:15" ht="15" customHeight="1">
      <c r="B712" s="47" t="s">
        <v>771</v>
      </c>
      <c r="C712" s="47" t="s">
        <v>3189</v>
      </c>
      <c r="D712" s="39">
        <v>1</v>
      </c>
      <c r="E712" s="39">
        <v>1</v>
      </c>
      <c r="F712" s="39">
        <v>1</v>
      </c>
      <c r="G712" s="39">
        <v>24.27</v>
      </c>
      <c r="H712" s="39">
        <v>1</v>
      </c>
      <c r="I712" s="48">
        <v>27.219808820000001</v>
      </c>
      <c r="J712" s="40">
        <v>-49.199999999999996</v>
      </c>
      <c r="K712" s="40">
        <v>-16.45</v>
      </c>
      <c r="L712" s="49">
        <v>-105.99</v>
      </c>
      <c r="M712" s="50">
        <v>1</v>
      </c>
      <c r="N712" s="51"/>
      <c r="O712" s="37"/>
    </row>
    <row r="713" spans="2:15" ht="15" customHeight="1">
      <c r="B713" s="47" t="s">
        <v>772</v>
      </c>
      <c r="C713" s="47" t="s">
        <v>3190</v>
      </c>
      <c r="D713" s="39">
        <v>1</v>
      </c>
      <c r="E713" s="39">
        <v>1103</v>
      </c>
      <c r="F713" s="39">
        <v>1103</v>
      </c>
      <c r="G713" s="39">
        <v>14195.609999999999</v>
      </c>
      <c r="H713" s="39">
        <v>1103</v>
      </c>
      <c r="I713" s="48">
        <v>10.87026159</v>
      </c>
      <c r="J713" s="40">
        <v>212.93</v>
      </c>
      <c r="K713" s="40">
        <v>-23.36</v>
      </c>
      <c r="L713" s="49">
        <v>-23.36</v>
      </c>
      <c r="M713" s="50">
        <v>1</v>
      </c>
      <c r="N713" s="51"/>
      <c r="O713" s="37"/>
    </row>
    <row r="714" spans="2:15" ht="15" customHeight="1">
      <c r="B714" s="47" t="s">
        <v>773</v>
      </c>
      <c r="C714" s="47" t="s">
        <v>3191</v>
      </c>
      <c r="D714" s="39">
        <v>1</v>
      </c>
      <c r="E714" s="39">
        <v>1265</v>
      </c>
      <c r="F714" s="39">
        <v>1265</v>
      </c>
      <c r="G714" s="39">
        <v>37848.837950000001</v>
      </c>
      <c r="H714" s="39">
        <v>1265</v>
      </c>
      <c r="I714" s="48">
        <v>18.40153531</v>
      </c>
      <c r="J714" s="40">
        <v>39.940000000000005</v>
      </c>
      <c r="K714" s="40">
        <v>-8.3699999999999992</v>
      </c>
      <c r="L714" s="49">
        <v>-13.4</v>
      </c>
      <c r="M714" s="50">
        <v>1</v>
      </c>
      <c r="N714" s="51"/>
      <c r="O714" s="37"/>
    </row>
    <row r="715" spans="2:15" ht="15" customHeight="1">
      <c r="B715" s="47" t="s">
        <v>774</v>
      </c>
      <c r="C715" s="47" t="s">
        <v>3192</v>
      </c>
      <c r="D715" s="39">
        <v>25</v>
      </c>
      <c r="E715" s="39">
        <v>35352</v>
      </c>
      <c r="F715" s="39">
        <v>35352</v>
      </c>
      <c r="G715" s="39">
        <v>268500.09657799994</v>
      </c>
      <c r="H715" s="39">
        <v>1414.08</v>
      </c>
      <c r="I715" s="48">
        <v>31.020134613766782</v>
      </c>
      <c r="J715" s="40">
        <v>308.64103185638726</v>
      </c>
      <c r="K715" s="40">
        <v>-17.489724759736315</v>
      </c>
      <c r="L715" s="49">
        <v>-34.31079704542362</v>
      </c>
      <c r="M715" s="50">
        <v>1</v>
      </c>
      <c r="N715" s="51"/>
      <c r="O715" s="37"/>
    </row>
    <row r="716" spans="2:15" ht="15" customHeight="1">
      <c r="B716" s="47" t="s">
        <v>775</v>
      </c>
      <c r="C716" s="47" t="s">
        <v>3193</v>
      </c>
      <c r="D716" s="39">
        <v>12</v>
      </c>
      <c r="E716" s="39">
        <v>14529</v>
      </c>
      <c r="F716" s="39">
        <v>14529</v>
      </c>
      <c r="G716" s="39">
        <v>1164235.20199</v>
      </c>
      <c r="H716" s="39">
        <v>1210.75</v>
      </c>
      <c r="I716" s="48">
        <v>4.1132656973162511</v>
      </c>
      <c r="J716" s="40">
        <v>129.47116493524459</v>
      </c>
      <c r="K716" s="40">
        <v>3.3864712699227968</v>
      </c>
      <c r="L716" s="49">
        <v>-6.1544228381226542</v>
      </c>
      <c r="M716" s="50">
        <v>1</v>
      </c>
      <c r="N716" s="51"/>
      <c r="O716" s="37"/>
    </row>
    <row r="717" spans="2:15" ht="15" customHeight="1">
      <c r="B717" s="47" t="s">
        <v>776</v>
      </c>
      <c r="C717" s="47" t="s">
        <v>3194</v>
      </c>
      <c r="D717" s="39">
        <v>3</v>
      </c>
      <c r="E717" s="39">
        <v>2803</v>
      </c>
      <c r="F717" s="39">
        <v>2803</v>
      </c>
      <c r="G717" s="39">
        <v>198579.74838</v>
      </c>
      <c r="H717" s="39">
        <v>934.33333333333337</v>
      </c>
      <c r="I717" s="48">
        <v>12.104002116041059</v>
      </c>
      <c r="J717" s="40">
        <v>-29.656194639323672</v>
      </c>
      <c r="K717" s="40">
        <v>-6.163715283408397</v>
      </c>
      <c r="L717" s="49">
        <v>14.978326087781296</v>
      </c>
      <c r="M717" s="50">
        <v>1</v>
      </c>
      <c r="N717" s="51"/>
      <c r="O717" s="37"/>
    </row>
    <row r="718" spans="2:15" ht="15" customHeight="1">
      <c r="B718" s="47" t="s">
        <v>777</v>
      </c>
      <c r="C718" s="47" t="s">
        <v>3195</v>
      </c>
      <c r="D718" s="39">
        <v>41</v>
      </c>
      <c r="E718" s="39">
        <v>19682</v>
      </c>
      <c r="F718" s="39">
        <v>19682</v>
      </c>
      <c r="G718" s="39">
        <v>1552649.9145199999</v>
      </c>
      <c r="H718" s="39">
        <v>480.04878048780489</v>
      </c>
      <c r="I718" s="48">
        <v>14.776863110083617</v>
      </c>
      <c r="J718" s="40">
        <v>54.730681145776025</v>
      </c>
      <c r="K718" s="40">
        <v>-3.5748298242426522</v>
      </c>
      <c r="L718" s="49">
        <v>-3.392156192990444</v>
      </c>
      <c r="M718" s="50">
        <v>1</v>
      </c>
      <c r="N718" s="51"/>
      <c r="O718" s="37"/>
    </row>
    <row r="719" spans="2:15" ht="15" customHeight="1">
      <c r="B719" s="47" t="s">
        <v>778</v>
      </c>
      <c r="C719" s="47" t="s">
        <v>3196</v>
      </c>
      <c r="D719" s="39">
        <v>31</v>
      </c>
      <c r="E719" s="39">
        <v>548426</v>
      </c>
      <c r="F719" s="39">
        <v>548082</v>
      </c>
      <c r="G719" s="39">
        <v>14564287.049889999</v>
      </c>
      <c r="H719" s="39">
        <v>17691.16129032258</v>
      </c>
      <c r="I719" s="48">
        <v>4.5737925755865927</v>
      </c>
      <c r="J719" s="40">
        <v>127.22459520218931</v>
      </c>
      <c r="K719" s="40">
        <v>-10.66719323121141</v>
      </c>
      <c r="L719" s="49">
        <v>5.5202096305569404</v>
      </c>
      <c r="M719" s="50">
        <v>0.99937275038017892</v>
      </c>
      <c r="N719" s="51"/>
      <c r="O719" s="37"/>
    </row>
    <row r="720" spans="2:15" ht="15" customHeight="1">
      <c r="B720" s="47" t="s">
        <v>779</v>
      </c>
      <c r="C720" s="47" t="s">
        <v>3197</v>
      </c>
      <c r="D720" s="39">
        <v>24</v>
      </c>
      <c r="E720" s="39">
        <v>26673</v>
      </c>
      <c r="F720" s="39">
        <v>26638</v>
      </c>
      <c r="G720" s="39">
        <v>146767.014543</v>
      </c>
      <c r="H720" s="39">
        <v>1111.375</v>
      </c>
      <c r="I720" s="48">
        <v>23.725655788644303</v>
      </c>
      <c r="J720" s="40">
        <v>584.35611158184292</v>
      </c>
      <c r="K720" s="40">
        <v>-12.67253012993598</v>
      </c>
      <c r="L720" s="49">
        <v>8.834225569555942</v>
      </c>
      <c r="M720" s="50">
        <v>0.99868781164473441</v>
      </c>
      <c r="N720" s="51"/>
      <c r="O720" s="37"/>
    </row>
    <row r="721" spans="2:15" ht="15" customHeight="1">
      <c r="B721" s="47" t="s">
        <v>780</v>
      </c>
      <c r="C721" s="47" t="s">
        <v>3198</v>
      </c>
      <c r="D721" s="39">
        <v>2</v>
      </c>
      <c r="E721" s="39">
        <v>2558</v>
      </c>
      <c r="F721" s="39">
        <v>2558</v>
      </c>
      <c r="G721" s="39">
        <v>36393.438439999998</v>
      </c>
      <c r="H721" s="39">
        <v>1279</v>
      </c>
      <c r="I721" s="48">
        <v>33.490231340000008</v>
      </c>
      <c r="J721" s="40">
        <v>133.63350780120462</v>
      </c>
      <c r="K721" s="40">
        <v>-2.633190874206389</v>
      </c>
      <c r="L721" s="49">
        <v>36.904875245077285</v>
      </c>
      <c r="M721" s="50">
        <v>1</v>
      </c>
      <c r="N721" s="51"/>
      <c r="O721" s="37"/>
    </row>
    <row r="722" spans="2:15" ht="15" customHeight="1">
      <c r="B722" s="47" t="s">
        <v>781</v>
      </c>
      <c r="C722" s="47" t="s">
        <v>3199</v>
      </c>
      <c r="D722" s="39">
        <v>10</v>
      </c>
      <c r="E722" s="39">
        <v>19600</v>
      </c>
      <c r="F722" s="39">
        <v>19600</v>
      </c>
      <c r="G722" s="39">
        <v>1374312.8877500002</v>
      </c>
      <c r="H722" s="39">
        <v>1960</v>
      </c>
      <c r="I722" s="48">
        <v>8.9983909129972464</v>
      </c>
      <c r="J722" s="40">
        <v>132.79508996305364</v>
      </c>
      <c r="K722" s="40">
        <v>-4.7581998698864361</v>
      </c>
      <c r="L722" s="49">
        <v>12.088752312484891</v>
      </c>
      <c r="M722" s="50">
        <v>1</v>
      </c>
      <c r="N722" s="51"/>
      <c r="O722" s="37"/>
    </row>
    <row r="723" spans="2:15" ht="15" customHeight="1">
      <c r="B723" s="47" t="s">
        <v>782</v>
      </c>
      <c r="C723" s="47" t="s">
        <v>3200</v>
      </c>
      <c r="D723" s="39">
        <v>2</v>
      </c>
      <c r="E723" s="39">
        <v>2019</v>
      </c>
      <c r="F723" s="39">
        <v>2019</v>
      </c>
      <c r="G723" s="39">
        <v>57275.734360000002</v>
      </c>
      <c r="H723" s="39">
        <v>1009.5</v>
      </c>
      <c r="I723" s="48">
        <v>41.469480239999996</v>
      </c>
      <c r="J723" s="40">
        <v>-67.012187665736619</v>
      </c>
      <c r="K723" s="40">
        <v>5.8568925266172691</v>
      </c>
      <c r="L723" s="49">
        <v>-1.6426735987466787</v>
      </c>
      <c r="M723" s="50">
        <v>1</v>
      </c>
      <c r="N723" s="51"/>
      <c r="O723" s="37"/>
    </row>
    <row r="724" spans="2:15" ht="15" customHeight="1">
      <c r="B724" s="47" t="s">
        <v>783</v>
      </c>
      <c r="C724" s="47" t="s">
        <v>3201</v>
      </c>
      <c r="D724" s="39">
        <v>27</v>
      </c>
      <c r="E724" s="39">
        <v>11478</v>
      </c>
      <c r="F724" s="39">
        <v>9696</v>
      </c>
      <c r="G724" s="39">
        <v>3409698.8446000004</v>
      </c>
      <c r="H724" s="39">
        <v>425.11111111111109</v>
      </c>
      <c r="I724" s="48">
        <v>11.847647312279904</v>
      </c>
      <c r="J724" s="40">
        <v>100.84360155806527</v>
      </c>
      <c r="K724" s="40">
        <v>-0.44254929036145446</v>
      </c>
      <c r="L724" s="49">
        <v>-9.5324210842855148</v>
      </c>
      <c r="M724" s="50">
        <v>0.84474647151071613</v>
      </c>
      <c r="N724" s="51"/>
      <c r="O724" s="37"/>
    </row>
    <row r="725" spans="2:15" ht="15" customHeight="1">
      <c r="B725" s="47" t="s">
        <v>784</v>
      </c>
      <c r="C725" s="47" t="s">
        <v>3202</v>
      </c>
      <c r="D725" s="39">
        <v>33</v>
      </c>
      <c r="E725" s="39">
        <v>8064</v>
      </c>
      <c r="F725" s="39">
        <v>7302</v>
      </c>
      <c r="G725" s="39">
        <v>507660.19538999995</v>
      </c>
      <c r="H725" s="39">
        <v>244.36363636363637</v>
      </c>
      <c r="I725" s="48">
        <v>3.3910673481657567</v>
      </c>
      <c r="J725" s="40">
        <v>-19.122016834737302</v>
      </c>
      <c r="K725" s="40">
        <v>1.800941066312332E-2</v>
      </c>
      <c r="L725" s="49">
        <v>-2.492495220740178</v>
      </c>
      <c r="M725" s="50">
        <v>0.90550595238095233</v>
      </c>
      <c r="N725" s="51"/>
      <c r="O725" s="37"/>
    </row>
    <row r="726" spans="2:15" ht="15" customHeight="1">
      <c r="B726" s="47" t="s">
        <v>785</v>
      </c>
      <c r="C726" s="47" t="s">
        <v>3203</v>
      </c>
      <c r="D726" s="39">
        <v>17</v>
      </c>
      <c r="E726" s="39">
        <v>13594</v>
      </c>
      <c r="F726" s="39">
        <v>13594</v>
      </c>
      <c r="G726" s="39">
        <v>971855.14905999985</v>
      </c>
      <c r="H726" s="39">
        <v>799.64705882352939</v>
      </c>
      <c r="I726" s="48">
        <v>7.7727586402174289</v>
      </c>
      <c r="J726" s="40">
        <v>-122.05309772266629</v>
      </c>
      <c r="K726" s="40">
        <v>-5.5243339307095027</v>
      </c>
      <c r="L726" s="49">
        <v>2.748878114411025</v>
      </c>
      <c r="M726" s="50">
        <v>1</v>
      </c>
      <c r="N726" s="51"/>
      <c r="O726" s="37"/>
    </row>
    <row r="727" spans="2:15" ht="15" customHeight="1">
      <c r="B727" s="47" t="s">
        <v>786</v>
      </c>
      <c r="C727" s="47" t="s">
        <v>3204</v>
      </c>
      <c r="D727" s="39">
        <v>17</v>
      </c>
      <c r="E727" s="39">
        <v>57165</v>
      </c>
      <c r="F727" s="39">
        <v>57165</v>
      </c>
      <c r="G727" s="39">
        <v>1678630.1932999999</v>
      </c>
      <c r="H727" s="39">
        <v>3362.6470588235293</v>
      </c>
      <c r="I727" s="48">
        <v>4.2049012638415961</v>
      </c>
      <c r="J727" s="40">
        <v>140.56553331260557</v>
      </c>
      <c r="K727" s="40">
        <v>-6.5641437453950626</v>
      </c>
      <c r="L727" s="49">
        <v>9.1882759688620848</v>
      </c>
      <c r="M727" s="50">
        <v>1</v>
      </c>
      <c r="N727" s="51"/>
      <c r="O727" s="37"/>
    </row>
    <row r="728" spans="2:15" ht="15" customHeight="1">
      <c r="B728" s="47" t="s">
        <v>787</v>
      </c>
      <c r="C728" s="47" t="s">
        <v>3205</v>
      </c>
      <c r="D728" s="39">
        <v>2</v>
      </c>
      <c r="E728" s="39">
        <v>13185</v>
      </c>
      <c r="F728" s="39">
        <v>13185</v>
      </c>
      <c r="G728" s="39">
        <v>68146.542351999989</v>
      </c>
      <c r="H728" s="39">
        <v>6592.5</v>
      </c>
      <c r="I728" s="48">
        <v>19.658946195568486</v>
      </c>
      <c r="J728" s="40">
        <v>68.171029217002001</v>
      </c>
      <c r="K728" s="40">
        <v>-5.4915625701869057</v>
      </c>
      <c r="L728" s="49">
        <v>-72.119387261102645</v>
      </c>
      <c r="M728" s="50">
        <v>1</v>
      </c>
      <c r="N728" s="51"/>
      <c r="O728" s="37"/>
    </row>
    <row r="729" spans="2:15" ht="15" customHeight="1">
      <c r="B729" s="47" t="s">
        <v>788</v>
      </c>
      <c r="C729" s="47" t="s">
        <v>3206</v>
      </c>
      <c r="D729" s="39">
        <v>1</v>
      </c>
      <c r="E729" s="39">
        <v>834</v>
      </c>
      <c r="F729" s="39">
        <v>834</v>
      </c>
      <c r="G729" s="39">
        <v>11065.903979999999</v>
      </c>
      <c r="H729" s="39">
        <v>834</v>
      </c>
      <c r="I729" s="48">
        <v>24.578135149999998</v>
      </c>
      <c r="J729" s="40">
        <v>-238.02</v>
      </c>
      <c r="K729" s="40">
        <v>-10.16</v>
      </c>
      <c r="L729" s="49">
        <v>-90.09</v>
      </c>
      <c r="M729" s="50">
        <v>1</v>
      </c>
      <c r="N729" s="51"/>
      <c r="O729" s="37"/>
    </row>
    <row r="730" spans="2:15" ht="15" customHeight="1">
      <c r="B730" s="47" t="s">
        <v>789</v>
      </c>
      <c r="C730" s="47" t="s">
        <v>3207</v>
      </c>
      <c r="D730" s="39">
        <v>3</v>
      </c>
      <c r="E730" s="39">
        <v>7877</v>
      </c>
      <c r="F730" s="39">
        <v>7877</v>
      </c>
      <c r="G730" s="39">
        <v>60336.120185</v>
      </c>
      <c r="H730" s="39">
        <v>2625.6666666666665</v>
      </c>
      <c r="I730" s="48">
        <v>12.869500437692855</v>
      </c>
      <c r="J730" s="40">
        <v>26.436866064493866</v>
      </c>
      <c r="K730" s="40">
        <v>-5.7595961805925651</v>
      </c>
      <c r="L730" s="49">
        <v>-25.192342728036149</v>
      </c>
      <c r="M730" s="50">
        <v>1</v>
      </c>
      <c r="N730" s="51"/>
      <c r="O730" s="37"/>
    </row>
    <row r="731" spans="2:15" ht="15" customHeight="1">
      <c r="B731" s="47" t="s">
        <v>790</v>
      </c>
      <c r="C731" s="47" t="s">
        <v>3208</v>
      </c>
      <c r="D731" s="39">
        <v>8</v>
      </c>
      <c r="E731" s="39">
        <v>22633</v>
      </c>
      <c r="F731" s="39">
        <v>22633</v>
      </c>
      <c r="G731" s="39">
        <v>249910.84632000001</v>
      </c>
      <c r="H731" s="39">
        <v>2829.125</v>
      </c>
      <c r="I731" s="48">
        <v>21.77583239439824</v>
      </c>
      <c r="J731" s="40">
        <v>361.7307234979636</v>
      </c>
      <c r="K731" s="40">
        <v>18.158123297266581</v>
      </c>
      <c r="L731" s="49">
        <v>11.033705053014042</v>
      </c>
      <c r="M731" s="50">
        <v>1</v>
      </c>
      <c r="N731" s="51"/>
      <c r="O731" s="37"/>
    </row>
    <row r="732" spans="2:15" ht="15" customHeight="1">
      <c r="B732" s="47" t="s">
        <v>791</v>
      </c>
      <c r="C732" s="47" t="s">
        <v>3209</v>
      </c>
      <c r="D732" s="39">
        <v>11</v>
      </c>
      <c r="E732" s="39">
        <v>9796</v>
      </c>
      <c r="F732" s="39">
        <v>9796</v>
      </c>
      <c r="G732" s="39">
        <v>210656.66070000001</v>
      </c>
      <c r="H732" s="39">
        <v>890.5454545454545</v>
      </c>
      <c r="I732" s="48">
        <v>5.4526546469666259</v>
      </c>
      <c r="J732" s="40">
        <v>-45.877096699062022</v>
      </c>
      <c r="K732" s="40">
        <v>-3.5795816172799513</v>
      </c>
      <c r="L732" s="49">
        <v>7.2345730982134571</v>
      </c>
      <c r="M732" s="50">
        <v>1</v>
      </c>
      <c r="N732" s="51"/>
      <c r="O732" s="37"/>
    </row>
    <row r="733" spans="2:15" ht="15" customHeight="1">
      <c r="B733" s="47" t="s">
        <v>792</v>
      </c>
      <c r="C733" s="47" t="s">
        <v>3210</v>
      </c>
      <c r="D733" s="39">
        <v>13</v>
      </c>
      <c r="E733" s="39">
        <v>21514</v>
      </c>
      <c r="F733" s="39">
        <v>21514</v>
      </c>
      <c r="G733" s="39">
        <v>1224345.7520000003</v>
      </c>
      <c r="H733" s="39">
        <v>1654.9230769230769</v>
      </c>
      <c r="I733" s="48">
        <v>3.3741038069794933</v>
      </c>
      <c r="J733" s="40">
        <v>72.435805869500427</v>
      </c>
      <c r="K733" s="40">
        <v>-8.4765248752681615</v>
      </c>
      <c r="L733" s="49">
        <v>6.6151940984294786</v>
      </c>
      <c r="M733" s="50">
        <v>1</v>
      </c>
      <c r="N733" s="51"/>
      <c r="O733" s="37"/>
    </row>
    <row r="734" spans="2:15" ht="15" customHeight="1">
      <c r="B734" s="47" t="s">
        <v>793</v>
      </c>
      <c r="C734" s="47" t="s">
        <v>3211</v>
      </c>
      <c r="D734" s="39">
        <v>1</v>
      </c>
      <c r="E734" s="39">
        <v>23</v>
      </c>
      <c r="F734" s="39">
        <v>23</v>
      </c>
      <c r="G734" s="39">
        <v>160.77000000000001</v>
      </c>
      <c r="H734" s="39">
        <v>23</v>
      </c>
      <c r="I734" s="48">
        <v>22.215601969999998</v>
      </c>
      <c r="J734" s="40">
        <v>-168.78</v>
      </c>
      <c r="K734" s="40">
        <v>-7.1499999999999995</v>
      </c>
      <c r="L734" s="49">
        <v>86.579999999999984</v>
      </c>
      <c r="M734" s="50">
        <v>1</v>
      </c>
      <c r="N734" s="51"/>
      <c r="O734" s="37"/>
    </row>
    <row r="735" spans="2:15" ht="15" customHeight="1">
      <c r="B735" s="47" t="s">
        <v>794</v>
      </c>
      <c r="C735" s="47" t="s">
        <v>3212</v>
      </c>
      <c r="D735" s="39">
        <v>9</v>
      </c>
      <c r="E735" s="39">
        <v>3734</v>
      </c>
      <c r="F735" s="39">
        <v>3734</v>
      </c>
      <c r="G735" s="39">
        <v>249923.25656999997</v>
      </c>
      <c r="H735" s="39">
        <v>414.88888888888891</v>
      </c>
      <c r="I735" s="48">
        <v>20.91013473962122</v>
      </c>
      <c r="J735" s="40">
        <v>123.90515474380487</v>
      </c>
      <c r="K735" s="40">
        <v>-7.4304818330364784</v>
      </c>
      <c r="L735" s="49">
        <v>-4.6300363354000122</v>
      </c>
      <c r="M735" s="50">
        <v>1</v>
      </c>
      <c r="N735" s="51"/>
      <c r="O735" s="37"/>
    </row>
    <row r="736" spans="2:15" ht="15" customHeight="1">
      <c r="B736" s="47" t="s">
        <v>795</v>
      </c>
      <c r="C736" s="47" t="s">
        <v>3213</v>
      </c>
      <c r="D736" s="39">
        <v>2</v>
      </c>
      <c r="E736" s="39">
        <v>518</v>
      </c>
      <c r="F736" s="39">
        <v>518</v>
      </c>
      <c r="G736" s="39">
        <v>10285.766669999997</v>
      </c>
      <c r="H736" s="39">
        <v>259</v>
      </c>
      <c r="I736" s="48">
        <v>19.487311769999998</v>
      </c>
      <c r="J736" s="40">
        <v>-54.020545813178558</v>
      </c>
      <c r="K736" s="40">
        <v>9.9136883629113086</v>
      </c>
      <c r="L736" s="49">
        <v>-64.211667940713653</v>
      </c>
      <c r="M736" s="50">
        <v>1</v>
      </c>
      <c r="N736" s="51"/>
      <c r="O736" s="37"/>
    </row>
    <row r="737" spans="2:15" ht="15" customHeight="1">
      <c r="B737" s="47" t="s">
        <v>796</v>
      </c>
      <c r="C737" s="47" t="s">
        <v>3214</v>
      </c>
      <c r="D737" s="39">
        <v>1</v>
      </c>
      <c r="E737" s="39">
        <v>832</v>
      </c>
      <c r="F737" s="39">
        <v>832</v>
      </c>
      <c r="G737" s="39">
        <v>16373.76</v>
      </c>
      <c r="H737" s="39">
        <v>832</v>
      </c>
      <c r="I737" s="48">
        <v>114.44509717999999</v>
      </c>
      <c r="J737" s="40">
        <v>118.25</v>
      </c>
      <c r="K737" s="40">
        <v>-2.54</v>
      </c>
      <c r="L737" s="49">
        <v>5.08</v>
      </c>
      <c r="M737" s="50">
        <v>1</v>
      </c>
      <c r="N737" s="51"/>
      <c r="O737" s="37"/>
    </row>
    <row r="738" spans="2:15" ht="15" customHeight="1">
      <c r="B738" s="47" t="s">
        <v>797</v>
      </c>
      <c r="C738" s="47" t="s">
        <v>3215</v>
      </c>
      <c r="D738" s="39">
        <v>36</v>
      </c>
      <c r="E738" s="39">
        <v>15764</v>
      </c>
      <c r="F738" s="39">
        <v>15311</v>
      </c>
      <c r="G738" s="39">
        <v>1124996.9632000001</v>
      </c>
      <c r="H738" s="39">
        <v>437.88888888888891</v>
      </c>
      <c r="I738" s="48">
        <v>2.6189538063289151</v>
      </c>
      <c r="J738" s="40">
        <v>-27.056740027793879</v>
      </c>
      <c r="K738" s="40">
        <v>-1.3336148685898073</v>
      </c>
      <c r="L738" s="49">
        <v>6.3201153538404489</v>
      </c>
      <c r="M738" s="50">
        <v>0.97126363867038823</v>
      </c>
      <c r="N738" s="51"/>
      <c r="O738" s="37"/>
    </row>
    <row r="739" spans="2:15" ht="15" customHeight="1">
      <c r="B739" s="47" t="s">
        <v>798</v>
      </c>
      <c r="C739" s="47" t="s">
        <v>3216</v>
      </c>
      <c r="D739" s="39">
        <v>29</v>
      </c>
      <c r="E739" s="39">
        <v>734</v>
      </c>
      <c r="F739" s="39">
        <v>734</v>
      </c>
      <c r="G739" s="39">
        <v>165989.7101</v>
      </c>
      <c r="H739" s="39">
        <v>25.310344827586206</v>
      </c>
      <c r="I739" s="48">
        <v>14.02765645423861</v>
      </c>
      <c r="J739" s="40">
        <v>-63.891065573696658</v>
      </c>
      <c r="K739" s="40">
        <v>-2.8875509850595242</v>
      </c>
      <c r="L739" s="49">
        <v>-8.6035360921688806</v>
      </c>
      <c r="M739" s="50">
        <v>1</v>
      </c>
      <c r="N739" s="51"/>
      <c r="O739" s="37"/>
    </row>
    <row r="740" spans="2:15" ht="15" customHeight="1">
      <c r="B740" s="47" t="s">
        <v>799</v>
      </c>
      <c r="C740" s="47" t="s">
        <v>3217</v>
      </c>
      <c r="D740" s="39">
        <v>3</v>
      </c>
      <c r="E740" s="39">
        <v>29107</v>
      </c>
      <c r="F740" s="39">
        <v>29107</v>
      </c>
      <c r="G740" s="39">
        <v>293646.44126600004</v>
      </c>
      <c r="H740" s="39">
        <v>9702.3333333333339</v>
      </c>
      <c r="I740" s="48">
        <v>9.8372855315053016</v>
      </c>
      <c r="J740" s="40">
        <v>-314.38507655538677</v>
      </c>
      <c r="K740" s="40">
        <v>-2.1307888298677868</v>
      </c>
      <c r="L740" s="49">
        <v>-67.640786851585673</v>
      </c>
      <c r="M740" s="50">
        <v>1</v>
      </c>
      <c r="N740" s="51"/>
      <c r="O740" s="37"/>
    </row>
    <row r="741" spans="2:15" ht="15" customHeight="1">
      <c r="B741" s="47" t="s">
        <v>800</v>
      </c>
      <c r="C741" s="47" t="s">
        <v>3218</v>
      </c>
      <c r="D741" s="39">
        <v>41</v>
      </c>
      <c r="E741" s="39">
        <v>133643</v>
      </c>
      <c r="F741" s="39">
        <v>133637</v>
      </c>
      <c r="G741" s="39">
        <v>1593659.2101300003</v>
      </c>
      <c r="H741" s="39">
        <v>3259.5853658536585</v>
      </c>
      <c r="I741" s="48">
        <v>8.2165205561034877</v>
      </c>
      <c r="J741" s="40">
        <v>-450.483037704423</v>
      </c>
      <c r="K741" s="40">
        <v>-20.347631620949929</v>
      </c>
      <c r="L741" s="49">
        <v>-33.919780373766045</v>
      </c>
      <c r="M741" s="50">
        <v>0.99995510427033218</v>
      </c>
      <c r="N741" s="51"/>
      <c r="O741" s="37"/>
    </row>
    <row r="742" spans="2:15" ht="15" customHeight="1">
      <c r="B742" s="47" t="s">
        <v>801</v>
      </c>
      <c r="C742" s="47" t="s">
        <v>3219</v>
      </c>
      <c r="D742" s="39">
        <v>8</v>
      </c>
      <c r="E742" s="39">
        <v>16962</v>
      </c>
      <c r="F742" s="39">
        <v>15974</v>
      </c>
      <c r="G742" s="39">
        <v>431851.12560999999</v>
      </c>
      <c r="H742" s="39">
        <v>2120.25</v>
      </c>
      <c r="I742" s="48">
        <v>4.3226111582362519</v>
      </c>
      <c r="J742" s="40">
        <v>163.60332025489217</v>
      </c>
      <c r="K742" s="40">
        <v>-3.1903080623877309</v>
      </c>
      <c r="L742" s="49">
        <v>-20.539159584998441</v>
      </c>
      <c r="M742" s="50">
        <v>0.94175215186888339</v>
      </c>
      <c r="N742" s="51"/>
      <c r="O742" s="37"/>
    </row>
    <row r="743" spans="2:15" ht="15" customHeight="1">
      <c r="B743" s="47" t="s">
        <v>802</v>
      </c>
      <c r="C743" s="47" t="s">
        <v>3220</v>
      </c>
      <c r="D743" s="39">
        <v>16</v>
      </c>
      <c r="E743" s="39">
        <v>72969</v>
      </c>
      <c r="F743" s="39">
        <v>72969</v>
      </c>
      <c r="G743" s="39">
        <v>4448534.4642699994</v>
      </c>
      <c r="H743" s="39">
        <v>4560.5625</v>
      </c>
      <c r="I743" s="48">
        <v>3.2778598495506146</v>
      </c>
      <c r="J743" s="40">
        <v>162.83422547447586</v>
      </c>
      <c r="K743" s="40">
        <v>-2.0397678586523056</v>
      </c>
      <c r="L743" s="49">
        <v>4.1259409594573162</v>
      </c>
      <c r="M743" s="50">
        <v>1</v>
      </c>
      <c r="N743" s="51"/>
      <c r="O743" s="37"/>
    </row>
    <row r="744" spans="2:15" ht="15" customHeight="1">
      <c r="B744" s="47" t="s">
        <v>803</v>
      </c>
      <c r="C744" s="47" t="s">
        <v>3221</v>
      </c>
      <c r="D744" s="39">
        <v>32</v>
      </c>
      <c r="E744" s="39">
        <v>176233</v>
      </c>
      <c r="F744" s="39">
        <v>175399</v>
      </c>
      <c r="G744" s="39">
        <v>6171816.8934800001</v>
      </c>
      <c r="H744" s="39">
        <v>5507.28125</v>
      </c>
      <c r="I744" s="48">
        <v>6.1443923806857832</v>
      </c>
      <c r="J744" s="40">
        <v>209.0140147704202</v>
      </c>
      <c r="K744" s="40">
        <v>-9.8338034165014356</v>
      </c>
      <c r="L744" s="49">
        <v>-12.645134275667168</v>
      </c>
      <c r="M744" s="50">
        <v>0.99526762865070673</v>
      </c>
      <c r="N744" s="51"/>
      <c r="O744" s="37"/>
    </row>
    <row r="745" spans="2:15" ht="15" customHeight="1">
      <c r="B745" s="47" t="s">
        <v>804</v>
      </c>
      <c r="C745" s="47" t="s">
        <v>3222</v>
      </c>
      <c r="D745" s="39">
        <v>9</v>
      </c>
      <c r="E745" s="39">
        <v>4653</v>
      </c>
      <c r="F745" s="39">
        <v>4653</v>
      </c>
      <c r="G745" s="39">
        <v>347880.92936000001</v>
      </c>
      <c r="H745" s="39">
        <v>517</v>
      </c>
      <c r="I745" s="48">
        <v>3.7997753894642932</v>
      </c>
      <c r="J745" s="40">
        <v>145.28559993763776</v>
      </c>
      <c r="K745" s="40">
        <v>-3.102615007473601</v>
      </c>
      <c r="L745" s="49">
        <v>-1.9709228009111939</v>
      </c>
      <c r="M745" s="50">
        <v>1</v>
      </c>
      <c r="N745" s="51"/>
      <c r="O745" s="37"/>
    </row>
    <row r="746" spans="2:15" ht="15" customHeight="1">
      <c r="B746" s="47" t="s">
        <v>805</v>
      </c>
      <c r="C746" s="47" t="s">
        <v>3223</v>
      </c>
      <c r="D746" s="39">
        <v>9</v>
      </c>
      <c r="E746" s="39">
        <v>18965</v>
      </c>
      <c r="F746" s="39">
        <v>18965</v>
      </c>
      <c r="G746" s="39">
        <v>159487.34866299998</v>
      </c>
      <c r="H746" s="39">
        <v>2107.2222222222222</v>
      </c>
      <c r="I746" s="48">
        <v>63.834290496717124</v>
      </c>
      <c r="J746" s="40">
        <v>-91.549543212593264</v>
      </c>
      <c r="K746" s="40">
        <v>-5.2946585193564157</v>
      </c>
      <c r="L746" s="49">
        <v>27.919323907800816</v>
      </c>
      <c r="M746" s="50">
        <v>1</v>
      </c>
      <c r="N746" s="51"/>
      <c r="O746" s="37"/>
    </row>
    <row r="747" spans="2:15" ht="15" customHeight="1">
      <c r="B747" s="47" t="s">
        <v>806</v>
      </c>
      <c r="C747" s="47" t="s">
        <v>3224</v>
      </c>
      <c r="D747" s="39">
        <v>7</v>
      </c>
      <c r="E747" s="39">
        <v>7458</v>
      </c>
      <c r="F747" s="39">
        <v>7458</v>
      </c>
      <c r="G747" s="39">
        <v>263438.19324999995</v>
      </c>
      <c r="H747" s="39">
        <v>1065.4285714285713</v>
      </c>
      <c r="I747" s="48">
        <v>5.3714227357993893</v>
      </c>
      <c r="J747" s="40">
        <v>144.61660959879629</v>
      </c>
      <c r="K747" s="40">
        <v>-3.6741313603641634</v>
      </c>
      <c r="L747" s="49">
        <v>-6.1007154244138802</v>
      </c>
      <c r="M747" s="50">
        <v>1</v>
      </c>
      <c r="N747" s="51"/>
      <c r="O747" s="37"/>
    </row>
    <row r="748" spans="2:15" ht="15" customHeight="1">
      <c r="B748" s="47" t="s">
        <v>807</v>
      </c>
      <c r="C748" s="47" t="s">
        <v>3225</v>
      </c>
      <c r="D748" s="39">
        <v>1</v>
      </c>
      <c r="E748" s="39">
        <v>10023</v>
      </c>
      <c r="F748" s="39">
        <v>10023</v>
      </c>
      <c r="G748" s="39">
        <v>79710.513479999994</v>
      </c>
      <c r="H748" s="39">
        <v>10023</v>
      </c>
      <c r="I748" s="48">
        <v>20.161853279999999</v>
      </c>
      <c r="J748" s="40">
        <v>-96.19</v>
      </c>
      <c r="K748" s="40">
        <v>-15.369999999999997</v>
      </c>
      <c r="L748" s="49">
        <v>-21.63</v>
      </c>
      <c r="M748" s="50">
        <v>1</v>
      </c>
      <c r="N748" s="51"/>
      <c r="O748" s="37"/>
    </row>
    <row r="749" spans="2:15" ht="15" customHeight="1">
      <c r="B749" s="47" t="s">
        <v>808</v>
      </c>
      <c r="C749" s="47" t="s">
        <v>3226</v>
      </c>
      <c r="D749" s="39">
        <v>2</v>
      </c>
      <c r="E749" s="39">
        <v>1023</v>
      </c>
      <c r="F749" s="39">
        <v>1023</v>
      </c>
      <c r="G749" s="39">
        <v>2502.85041</v>
      </c>
      <c r="H749" s="39">
        <v>511.5</v>
      </c>
      <c r="I749" s="48">
        <v>69.026312820000001</v>
      </c>
      <c r="J749" s="40">
        <v>329.7262916495277</v>
      </c>
      <c r="K749" s="40">
        <v>-83.337712903025647</v>
      </c>
      <c r="L749" s="49">
        <v>-68.229240434788906</v>
      </c>
      <c r="M749" s="50">
        <v>1</v>
      </c>
      <c r="N749" s="51"/>
      <c r="O749" s="37"/>
    </row>
    <row r="750" spans="2:15" ht="15" customHeight="1">
      <c r="B750" s="47" t="s">
        <v>809</v>
      </c>
      <c r="C750" s="47" t="s">
        <v>3227</v>
      </c>
      <c r="D750" s="39">
        <v>19</v>
      </c>
      <c r="E750" s="39">
        <v>62406</v>
      </c>
      <c r="F750" s="39">
        <v>60664</v>
      </c>
      <c r="G750" s="39">
        <v>871773.51828999992</v>
      </c>
      <c r="H750" s="39">
        <v>3284.5263157894738</v>
      </c>
      <c r="I750" s="48">
        <v>11.586011491861989</v>
      </c>
      <c r="J750" s="40">
        <v>-141.9736895779655</v>
      </c>
      <c r="K750" s="40">
        <v>-7.3188760592248512</v>
      </c>
      <c r="L750" s="49">
        <v>5.351642036147652</v>
      </c>
      <c r="M750" s="50">
        <v>0.97208601737012468</v>
      </c>
      <c r="N750" s="51"/>
      <c r="O750" s="37"/>
    </row>
    <row r="751" spans="2:15" ht="15" customHeight="1">
      <c r="B751" s="47" t="s">
        <v>810</v>
      </c>
      <c r="C751" s="47" t="s">
        <v>3228</v>
      </c>
      <c r="D751" s="39">
        <v>31</v>
      </c>
      <c r="E751" s="39">
        <v>5889</v>
      </c>
      <c r="F751" s="39">
        <v>5889</v>
      </c>
      <c r="G751" s="39">
        <v>135458.28988999999</v>
      </c>
      <c r="H751" s="39">
        <v>189.96774193548387</v>
      </c>
      <c r="I751" s="48">
        <v>74.323925486274973</v>
      </c>
      <c r="J751" s="40">
        <v>-120.56401149452603</v>
      </c>
      <c r="K751" s="40">
        <v>-2.2257675073827836</v>
      </c>
      <c r="L751" s="49">
        <v>-16.129854789015749</v>
      </c>
      <c r="M751" s="50">
        <v>1</v>
      </c>
      <c r="N751" s="51"/>
      <c r="O751" s="37"/>
    </row>
    <row r="752" spans="2:15" ht="15" customHeight="1">
      <c r="B752" s="47" t="s">
        <v>811</v>
      </c>
      <c r="C752" s="47" t="s">
        <v>3229</v>
      </c>
      <c r="D752" s="39">
        <v>2</v>
      </c>
      <c r="E752" s="39">
        <v>2</v>
      </c>
      <c r="F752" s="39">
        <v>2</v>
      </c>
      <c r="G752" s="39">
        <v>2.6602999999999999</v>
      </c>
      <c r="H752" s="39">
        <v>1</v>
      </c>
      <c r="I752" s="48">
        <v>123.15771817</v>
      </c>
      <c r="J752" s="40">
        <v>-689.65246814269062</v>
      </c>
      <c r="K752" s="40">
        <v>-55.458461451715962</v>
      </c>
      <c r="L752" s="49">
        <v>-549.48404841559216</v>
      </c>
      <c r="M752" s="50">
        <v>1</v>
      </c>
      <c r="N752" s="51"/>
      <c r="O752" s="37"/>
    </row>
    <row r="753" spans="2:15" ht="15" customHeight="1">
      <c r="B753" s="47" t="s">
        <v>812</v>
      </c>
      <c r="C753" s="47" t="s">
        <v>3230</v>
      </c>
      <c r="D753" s="39">
        <v>2</v>
      </c>
      <c r="E753" s="39">
        <v>1982</v>
      </c>
      <c r="F753" s="39">
        <v>1982</v>
      </c>
      <c r="G753" s="39">
        <v>11297.05</v>
      </c>
      <c r="H753" s="39">
        <v>991</v>
      </c>
      <c r="I753" s="48">
        <v>99.095666380000011</v>
      </c>
      <c r="J753" s="40">
        <v>-12.027319459504916</v>
      </c>
      <c r="K753" s="40">
        <v>-8.4252747345545966</v>
      </c>
      <c r="L753" s="49">
        <v>98.711868856028786</v>
      </c>
      <c r="M753" s="50">
        <v>1</v>
      </c>
      <c r="N753" s="51"/>
      <c r="O753" s="37"/>
    </row>
    <row r="754" spans="2:15" ht="15" customHeight="1">
      <c r="B754" s="47" t="s">
        <v>813</v>
      </c>
      <c r="C754" s="47" t="s">
        <v>3231</v>
      </c>
      <c r="D754" s="39">
        <v>3</v>
      </c>
      <c r="E754" s="39">
        <v>9517</v>
      </c>
      <c r="F754" s="39">
        <v>4499</v>
      </c>
      <c r="G754" s="39">
        <v>59701.729999999996</v>
      </c>
      <c r="H754" s="39">
        <v>3172.3333333333335</v>
      </c>
      <c r="I754" s="48">
        <v>15.77912504</v>
      </c>
      <c r="J754" s="40">
        <v>213.86</v>
      </c>
      <c r="K754" s="40">
        <v>-3.1532585018893089</v>
      </c>
      <c r="L754" s="49">
        <v>-7.5400000000000009</v>
      </c>
      <c r="M754" s="50">
        <v>0.47273300409793001</v>
      </c>
      <c r="N754" s="51"/>
      <c r="O754" s="37"/>
    </row>
    <row r="755" spans="2:15" ht="15" customHeight="1">
      <c r="B755" s="47" t="s">
        <v>814</v>
      </c>
      <c r="C755" s="47" t="s">
        <v>3232</v>
      </c>
      <c r="D755" s="39">
        <v>27</v>
      </c>
      <c r="E755" s="39">
        <v>34430</v>
      </c>
      <c r="F755" s="39">
        <v>34430</v>
      </c>
      <c r="G755" s="39">
        <v>3518768.9173499993</v>
      </c>
      <c r="H755" s="39">
        <v>1275.1851851851852</v>
      </c>
      <c r="I755" s="48">
        <v>6.5785043234369089</v>
      </c>
      <c r="J755" s="40">
        <v>143.06458592911821</v>
      </c>
      <c r="K755" s="40">
        <v>-4.791883685290987</v>
      </c>
      <c r="L755" s="49">
        <v>1.6097584478669209</v>
      </c>
      <c r="M755" s="50">
        <v>1</v>
      </c>
      <c r="N755" s="51"/>
      <c r="O755" s="37"/>
    </row>
    <row r="756" spans="2:15" ht="15" customHeight="1">
      <c r="B756" s="47" t="s">
        <v>815</v>
      </c>
      <c r="C756" s="47" t="s">
        <v>3233</v>
      </c>
      <c r="D756" s="39">
        <v>7</v>
      </c>
      <c r="E756" s="39">
        <v>40</v>
      </c>
      <c r="F756" s="39">
        <v>40</v>
      </c>
      <c r="G756" s="39">
        <v>780.68500000000006</v>
      </c>
      <c r="H756" s="39">
        <v>5.7142857142857144</v>
      </c>
      <c r="I756" s="48">
        <v>5.0873343250031695</v>
      </c>
      <c r="J756" s="40">
        <v>-13.740965754433606</v>
      </c>
      <c r="K756" s="40">
        <v>-1.4732928133626237</v>
      </c>
      <c r="L756" s="49">
        <v>-4.1642323088057287</v>
      </c>
      <c r="M756" s="50">
        <v>1</v>
      </c>
      <c r="N756" s="51"/>
      <c r="O756" s="37"/>
    </row>
    <row r="757" spans="2:15" ht="15" customHeight="1">
      <c r="B757" s="47" t="s">
        <v>816</v>
      </c>
      <c r="C757" s="47" t="s">
        <v>3234</v>
      </c>
      <c r="D757" s="39">
        <v>13</v>
      </c>
      <c r="E757" s="39">
        <v>4862</v>
      </c>
      <c r="F757" s="39">
        <v>4374</v>
      </c>
      <c r="G757" s="39">
        <v>164739.65864000001</v>
      </c>
      <c r="H757" s="39">
        <v>374</v>
      </c>
      <c r="I757" s="48">
        <v>6.1632563020019253</v>
      </c>
      <c r="J757" s="40">
        <v>141.61109306899374</v>
      </c>
      <c r="K757" s="40">
        <v>-1.11825168051107</v>
      </c>
      <c r="L757" s="49">
        <v>-14.369834894912223</v>
      </c>
      <c r="M757" s="50">
        <v>0.89962978198272314</v>
      </c>
      <c r="N757" s="51"/>
      <c r="O757" s="37"/>
    </row>
    <row r="758" spans="2:15" ht="15" customHeight="1">
      <c r="B758" s="47" t="s">
        <v>817</v>
      </c>
      <c r="C758" s="47" t="s">
        <v>3235</v>
      </c>
      <c r="D758" s="39">
        <v>39</v>
      </c>
      <c r="E758" s="39">
        <v>1016</v>
      </c>
      <c r="F758" s="39">
        <v>1016</v>
      </c>
      <c r="G758" s="39">
        <v>12976.659999999998</v>
      </c>
      <c r="H758" s="39">
        <v>26.051282051282051</v>
      </c>
      <c r="I758" s="48">
        <v>7.8682980871857655</v>
      </c>
      <c r="J758" s="40">
        <v>-29.184496973797572</v>
      </c>
      <c r="K758" s="40">
        <v>-2.8826489558946609</v>
      </c>
      <c r="L758" s="49">
        <v>-9.2262671519481927</v>
      </c>
      <c r="M758" s="50">
        <v>1</v>
      </c>
      <c r="N758" s="51"/>
      <c r="O758" s="37"/>
    </row>
    <row r="759" spans="2:15" ht="15" customHeight="1">
      <c r="B759" s="47" t="s">
        <v>818</v>
      </c>
      <c r="C759" s="47" t="s">
        <v>3236</v>
      </c>
      <c r="D759" s="39">
        <v>1</v>
      </c>
      <c r="E759" s="39">
        <v>186</v>
      </c>
      <c r="F759" s="39">
        <v>186</v>
      </c>
      <c r="G759" s="39">
        <v>3052.26</v>
      </c>
      <c r="H759" s="39">
        <v>186</v>
      </c>
      <c r="I759" s="48">
        <v>6.2490914599999998</v>
      </c>
      <c r="J759" s="40">
        <v>-24.319999999999997</v>
      </c>
      <c r="K759" s="40">
        <v>-3.05</v>
      </c>
      <c r="L759" s="49">
        <v>0</v>
      </c>
      <c r="M759" s="50">
        <v>1</v>
      </c>
      <c r="N759" s="51"/>
      <c r="O759" s="37"/>
    </row>
    <row r="760" spans="2:15" ht="15" customHeight="1">
      <c r="B760" s="47" t="s">
        <v>819</v>
      </c>
      <c r="C760" s="47" t="s">
        <v>3237</v>
      </c>
      <c r="D760" s="39">
        <v>41</v>
      </c>
      <c r="E760" s="39">
        <v>4253</v>
      </c>
      <c r="F760" s="39">
        <v>4227</v>
      </c>
      <c r="G760" s="39">
        <v>212172.76185000004</v>
      </c>
      <c r="H760" s="39">
        <v>103.73170731707317</v>
      </c>
      <c r="I760" s="48">
        <v>1.9723562867067534</v>
      </c>
      <c r="J760" s="40">
        <v>-53.461194932216493</v>
      </c>
      <c r="K760" s="40">
        <v>-0.78544731557115255</v>
      </c>
      <c r="L760" s="49">
        <v>4.868056217543649</v>
      </c>
      <c r="M760" s="50">
        <v>0.99388666823418759</v>
      </c>
      <c r="N760" s="51"/>
      <c r="O760" s="37"/>
    </row>
    <row r="761" spans="2:15" ht="15" customHeight="1">
      <c r="B761" s="47" t="s">
        <v>820</v>
      </c>
      <c r="C761" s="47" t="s">
        <v>3238</v>
      </c>
      <c r="D761" s="39">
        <v>10</v>
      </c>
      <c r="E761" s="39">
        <v>5076</v>
      </c>
      <c r="F761" s="39">
        <v>4676</v>
      </c>
      <c r="G761" s="39">
        <v>132168.34640000001</v>
      </c>
      <c r="H761" s="39">
        <v>507.6</v>
      </c>
      <c r="I761" s="48">
        <v>3.5038472788680877</v>
      </c>
      <c r="J761" s="40">
        <v>80.062635449103254</v>
      </c>
      <c r="K761" s="40">
        <v>-3.5964970834801941</v>
      </c>
      <c r="L761" s="49">
        <v>-12.614666313567495</v>
      </c>
      <c r="M761" s="50">
        <v>0.92119779353821907</v>
      </c>
      <c r="N761" s="51"/>
      <c r="O761" s="37"/>
    </row>
    <row r="762" spans="2:15" ht="15" customHeight="1">
      <c r="B762" s="47" t="s">
        <v>821</v>
      </c>
      <c r="C762" s="47" t="s">
        <v>3239</v>
      </c>
      <c r="D762" s="39">
        <v>1</v>
      </c>
      <c r="E762" s="39">
        <v>191</v>
      </c>
      <c r="F762" s="39">
        <v>191</v>
      </c>
      <c r="G762" s="39">
        <v>2429.52</v>
      </c>
      <c r="H762" s="39">
        <v>191</v>
      </c>
      <c r="I762" s="48">
        <v>116.56069743</v>
      </c>
      <c r="J762" s="40">
        <v>245.4</v>
      </c>
      <c r="K762" s="40">
        <v>-67.27</v>
      </c>
      <c r="L762" s="49">
        <v>-299.59999999999997</v>
      </c>
      <c r="M762" s="50">
        <v>1</v>
      </c>
      <c r="N762" s="51"/>
      <c r="O762" s="37"/>
    </row>
    <row r="763" spans="2:15" ht="15" customHeight="1">
      <c r="B763" s="47" t="s">
        <v>822</v>
      </c>
      <c r="C763" s="47" t="s">
        <v>3240</v>
      </c>
      <c r="D763" s="39">
        <v>16</v>
      </c>
      <c r="E763" s="39">
        <v>4671</v>
      </c>
      <c r="F763" s="39">
        <v>4671</v>
      </c>
      <c r="G763" s="39">
        <v>165783.45086000001</v>
      </c>
      <c r="H763" s="39">
        <v>291.9375</v>
      </c>
      <c r="I763" s="48">
        <v>6.7515180770727952</v>
      </c>
      <c r="J763" s="40">
        <v>4.8396429384393134</v>
      </c>
      <c r="K763" s="40">
        <v>-5.2513776273808697</v>
      </c>
      <c r="L763" s="49">
        <v>8.0936469404971572</v>
      </c>
      <c r="M763" s="50">
        <v>1</v>
      </c>
      <c r="N763" s="51"/>
      <c r="O763" s="37"/>
    </row>
    <row r="764" spans="2:15" ht="15" customHeight="1">
      <c r="B764" s="47" t="s">
        <v>823</v>
      </c>
      <c r="C764" s="47" t="s">
        <v>3241</v>
      </c>
      <c r="D764" s="39">
        <v>21</v>
      </c>
      <c r="E764" s="39">
        <v>100462</v>
      </c>
      <c r="F764" s="39">
        <v>100462</v>
      </c>
      <c r="G764" s="39">
        <v>3491475.5714500002</v>
      </c>
      <c r="H764" s="39">
        <v>4783.9047619047615</v>
      </c>
      <c r="I764" s="48">
        <v>3.0967823235648009</v>
      </c>
      <c r="J764" s="40">
        <v>98.751930129983123</v>
      </c>
      <c r="K764" s="40">
        <v>-4.9234931963611688</v>
      </c>
      <c r="L764" s="49">
        <v>2.8221077896158215</v>
      </c>
      <c r="M764" s="50">
        <v>1</v>
      </c>
      <c r="N764" s="51"/>
      <c r="O764" s="37"/>
    </row>
    <row r="765" spans="2:15" ht="15" customHeight="1">
      <c r="B765" s="47" t="s">
        <v>824</v>
      </c>
      <c r="C765" s="47" t="s">
        <v>3242</v>
      </c>
      <c r="D765" s="39">
        <v>7</v>
      </c>
      <c r="E765" s="39">
        <v>2829</v>
      </c>
      <c r="F765" s="39">
        <v>2829</v>
      </c>
      <c r="G765" s="39">
        <v>10181.931</v>
      </c>
      <c r="H765" s="39">
        <v>404.14285714285717</v>
      </c>
      <c r="I765" s="48">
        <v>28.900875420000006</v>
      </c>
      <c r="J765" s="40">
        <v>61.408988906323366</v>
      </c>
      <c r="K765" s="40">
        <v>-6.3194530548399932</v>
      </c>
      <c r="L765" s="49">
        <v>32.111487315963942</v>
      </c>
      <c r="M765" s="50">
        <v>1</v>
      </c>
      <c r="N765" s="51"/>
      <c r="O765" s="37"/>
    </row>
    <row r="766" spans="2:15" ht="15" customHeight="1">
      <c r="B766" s="47" t="s">
        <v>825</v>
      </c>
      <c r="C766" s="47" t="s">
        <v>3243</v>
      </c>
      <c r="D766" s="39">
        <v>20</v>
      </c>
      <c r="E766" s="39">
        <v>24733</v>
      </c>
      <c r="F766" s="39">
        <v>24733</v>
      </c>
      <c r="G766" s="39">
        <v>1894629.09974</v>
      </c>
      <c r="H766" s="39">
        <v>1236.6500000000001</v>
      </c>
      <c r="I766" s="48">
        <v>10.136535250349155</v>
      </c>
      <c r="J766" s="40">
        <v>153.86665856703883</v>
      </c>
      <c r="K766" s="40">
        <v>-4.0188031822361374</v>
      </c>
      <c r="L766" s="49">
        <v>-5.3826253053415458</v>
      </c>
      <c r="M766" s="50">
        <v>1</v>
      </c>
      <c r="N766" s="51"/>
      <c r="O766" s="37"/>
    </row>
    <row r="767" spans="2:15" ht="15" customHeight="1">
      <c r="B767" s="47" t="s">
        <v>826</v>
      </c>
      <c r="C767" s="47" t="s">
        <v>3244</v>
      </c>
      <c r="D767" s="39">
        <v>17</v>
      </c>
      <c r="E767" s="39">
        <v>28561</v>
      </c>
      <c r="F767" s="39">
        <v>28561</v>
      </c>
      <c r="G767" s="39">
        <v>1375238.4461299996</v>
      </c>
      <c r="H767" s="39">
        <v>1680.0588235294117</v>
      </c>
      <c r="I767" s="48">
        <v>3.8270572040024899</v>
      </c>
      <c r="J767" s="40">
        <v>213.67995408723814</v>
      </c>
      <c r="K767" s="40">
        <v>-0.25662997840575102</v>
      </c>
      <c r="L767" s="49">
        <v>15.988811455674542</v>
      </c>
      <c r="M767" s="50">
        <v>1</v>
      </c>
      <c r="N767" s="51"/>
      <c r="O767" s="37"/>
    </row>
    <row r="768" spans="2:15" ht="15" customHeight="1">
      <c r="B768" s="47" t="s">
        <v>827</v>
      </c>
      <c r="C768" s="47" t="s">
        <v>3245</v>
      </c>
      <c r="D768" s="39">
        <v>22</v>
      </c>
      <c r="E768" s="39">
        <v>44103</v>
      </c>
      <c r="F768" s="39">
        <v>42936</v>
      </c>
      <c r="G768" s="39">
        <v>4818383.7514000004</v>
      </c>
      <c r="H768" s="39">
        <v>2004.6818181818182</v>
      </c>
      <c r="I768" s="48">
        <v>6.291545317174732</v>
      </c>
      <c r="J768" s="40">
        <v>89.448494900571831</v>
      </c>
      <c r="K768" s="40">
        <v>1.6011957426639853</v>
      </c>
      <c r="L768" s="49">
        <v>4.0076234335043015</v>
      </c>
      <c r="M768" s="50">
        <v>0.97353921501938645</v>
      </c>
      <c r="N768" s="51"/>
      <c r="O768" s="37"/>
    </row>
    <row r="769" spans="2:15" ht="15" customHeight="1">
      <c r="B769" s="47" t="s">
        <v>828</v>
      </c>
      <c r="C769" s="47" t="s">
        <v>3246</v>
      </c>
      <c r="D769" s="39">
        <v>15</v>
      </c>
      <c r="E769" s="39">
        <v>54550</v>
      </c>
      <c r="F769" s="39">
        <v>53424</v>
      </c>
      <c r="G769" s="39">
        <v>882373.4962099999</v>
      </c>
      <c r="H769" s="39">
        <v>3636.6666666666665</v>
      </c>
      <c r="I769" s="48">
        <v>6.7310628912730657</v>
      </c>
      <c r="J769" s="40">
        <v>110.69391357336345</v>
      </c>
      <c r="K769" s="40">
        <v>-6.3282781626784743</v>
      </c>
      <c r="L769" s="49">
        <v>-36.013543749743313</v>
      </c>
      <c r="M769" s="50">
        <v>0.97935838680109988</v>
      </c>
      <c r="N769" s="51"/>
      <c r="O769" s="37"/>
    </row>
    <row r="770" spans="2:15" ht="15" customHeight="1">
      <c r="B770" s="47" t="s">
        <v>829</v>
      </c>
      <c r="C770" s="47" t="s">
        <v>3247</v>
      </c>
      <c r="D770" s="39">
        <v>12</v>
      </c>
      <c r="E770" s="39">
        <v>7765</v>
      </c>
      <c r="F770" s="39">
        <v>7765</v>
      </c>
      <c r="G770" s="39">
        <v>707688.26559999993</v>
      </c>
      <c r="H770" s="39">
        <v>647.08333333333337</v>
      </c>
      <c r="I770" s="48">
        <v>7.0366461883989144</v>
      </c>
      <c r="J770" s="40">
        <v>80.343502672423867</v>
      </c>
      <c r="K770" s="40">
        <v>-1.7668719285493264</v>
      </c>
      <c r="L770" s="49">
        <v>14.792979565423504</v>
      </c>
      <c r="M770" s="50">
        <v>1</v>
      </c>
      <c r="N770" s="51"/>
      <c r="O770" s="37"/>
    </row>
    <row r="771" spans="2:15" ht="15" customHeight="1">
      <c r="B771" s="47" t="s">
        <v>830</v>
      </c>
      <c r="C771" s="47" t="s">
        <v>3248</v>
      </c>
      <c r="D771" s="39">
        <v>32</v>
      </c>
      <c r="E771" s="39">
        <v>8793</v>
      </c>
      <c r="F771" s="39">
        <v>8228</v>
      </c>
      <c r="G771" s="39">
        <v>47852.643620000003</v>
      </c>
      <c r="H771" s="39">
        <v>274.78125</v>
      </c>
      <c r="I771" s="48">
        <v>37.241422829819733</v>
      </c>
      <c r="J771" s="40">
        <v>-435.78364788135451</v>
      </c>
      <c r="K771" s="40">
        <v>-17.821211874929638</v>
      </c>
      <c r="L771" s="49">
        <v>-53.557217699387166</v>
      </c>
      <c r="M771" s="50">
        <v>0.93574434209029911</v>
      </c>
      <c r="N771" s="51"/>
      <c r="O771" s="37"/>
    </row>
    <row r="772" spans="2:15" ht="15" customHeight="1">
      <c r="B772" s="47" t="s">
        <v>831</v>
      </c>
      <c r="C772" s="47" t="s">
        <v>3249</v>
      </c>
      <c r="D772" s="39">
        <v>8</v>
      </c>
      <c r="E772" s="39">
        <v>92175</v>
      </c>
      <c r="F772" s="39">
        <v>71628</v>
      </c>
      <c r="G772" s="39">
        <v>953388.4791900001</v>
      </c>
      <c r="H772" s="39">
        <v>11521.875</v>
      </c>
      <c r="I772" s="48">
        <v>7.3708663775465775</v>
      </c>
      <c r="J772" s="40">
        <v>-0.66513664336479006</v>
      </c>
      <c r="K772" s="40">
        <v>-4.4547304206501765</v>
      </c>
      <c r="L772" s="49">
        <v>4.6860831863195234</v>
      </c>
      <c r="M772" s="50">
        <v>0.77708706265256311</v>
      </c>
      <c r="N772" s="51"/>
      <c r="O772" s="37"/>
    </row>
    <row r="773" spans="2:15" ht="15" customHeight="1">
      <c r="B773" s="47" t="s">
        <v>832</v>
      </c>
      <c r="C773" s="47" t="s">
        <v>3250</v>
      </c>
      <c r="D773" s="39">
        <v>2</v>
      </c>
      <c r="E773" s="39">
        <v>2171</v>
      </c>
      <c r="F773" s="39">
        <v>2171</v>
      </c>
      <c r="G773" s="39">
        <v>80686.959919999994</v>
      </c>
      <c r="H773" s="39">
        <v>1085.5</v>
      </c>
      <c r="I773" s="48">
        <v>5.858430724965829</v>
      </c>
      <c r="J773" s="40">
        <v>-146.56473030541216</v>
      </c>
      <c r="K773" s="40">
        <v>4.298477362040634</v>
      </c>
      <c r="L773" s="49">
        <v>31.540265743629721</v>
      </c>
      <c r="M773" s="50">
        <v>1</v>
      </c>
      <c r="N773" s="51"/>
      <c r="O773" s="37"/>
    </row>
    <row r="774" spans="2:15" ht="15" customHeight="1">
      <c r="B774" s="47" t="s">
        <v>833</v>
      </c>
      <c r="C774" s="47" t="s">
        <v>3251</v>
      </c>
      <c r="D774" s="39">
        <v>20</v>
      </c>
      <c r="E774" s="39">
        <v>35801</v>
      </c>
      <c r="F774" s="39">
        <v>35801</v>
      </c>
      <c r="G774" s="39">
        <v>3193448.13423</v>
      </c>
      <c r="H774" s="39">
        <v>1790.05</v>
      </c>
      <c r="I774" s="48">
        <v>11.490657453999038</v>
      </c>
      <c r="J774" s="40">
        <v>149.26277213803212</v>
      </c>
      <c r="K774" s="40">
        <v>-2.4951011543718176</v>
      </c>
      <c r="L774" s="49">
        <v>-9.5947782679249869</v>
      </c>
      <c r="M774" s="50">
        <v>1</v>
      </c>
      <c r="N774" s="51"/>
      <c r="O774" s="37"/>
    </row>
    <row r="775" spans="2:15" ht="15" customHeight="1">
      <c r="B775" s="47" t="s">
        <v>834</v>
      </c>
      <c r="C775" s="47" t="s">
        <v>3252</v>
      </c>
      <c r="D775" s="39">
        <v>2</v>
      </c>
      <c r="E775" s="39">
        <v>1858</v>
      </c>
      <c r="F775" s="39">
        <v>1858</v>
      </c>
      <c r="G775" s="39">
        <v>52119.103000000003</v>
      </c>
      <c r="H775" s="39">
        <v>929</v>
      </c>
      <c r="I775" s="48">
        <v>38.832841539999997</v>
      </c>
      <c r="J775" s="40">
        <v>263.37593640281949</v>
      </c>
      <c r="K775" s="40">
        <v>42.677055738660727</v>
      </c>
      <c r="L775" s="49">
        <v>-0.43090567310799649</v>
      </c>
      <c r="M775" s="50">
        <v>1</v>
      </c>
      <c r="N775" s="51"/>
      <c r="O775" s="37"/>
    </row>
    <row r="776" spans="2:15" ht="15" customHeight="1">
      <c r="B776" s="47" t="s">
        <v>835</v>
      </c>
      <c r="C776" s="47" t="s">
        <v>3253</v>
      </c>
      <c r="D776" s="39">
        <v>22</v>
      </c>
      <c r="E776" s="39">
        <v>68552</v>
      </c>
      <c r="F776" s="39">
        <v>68552</v>
      </c>
      <c r="G776" s="39">
        <v>3144487.15393</v>
      </c>
      <c r="H776" s="39">
        <v>3116</v>
      </c>
      <c r="I776" s="48">
        <v>3.1333292766126735</v>
      </c>
      <c r="J776" s="40">
        <v>-12.073811489603944</v>
      </c>
      <c r="K776" s="40">
        <v>-2.9813452857055296</v>
      </c>
      <c r="L776" s="49">
        <v>-9.4169791549292121</v>
      </c>
      <c r="M776" s="50">
        <v>1</v>
      </c>
      <c r="N776" s="51"/>
      <c r="O776" s="37"/>
    </row>
    <row r="777" spans="2:15" ht="15" customHeight="1">
      <c r="B777" s="47" t="s">
        <v>836</v>
      </c>
      <c r="C777" s="47" t="s">
        <v>3254</v>
      </c>
      <c r="D777" s="39">
        <v>34</v>
      </c>
      <c r="E777" s="39">
        <v>82391</v>
      </c>
      <c r="F777" s="39">
        <v>79647</v>
      </c>
      <c r="G777" s="39">
        <v>9435851.3815000001</v>
      </c>
      <c r="H777" s="39">
        <v>2423.2647058823532</v>
      </c>
      <c r="I777" s="48">
        <v>1.0942681302112003</v>
      </c>
      <c r="J777" s="40">
        <v>38.18562210075828</v>
      </c>
      <c r="K777" s="40">
        <v>0.40332341369687968</v>
      </c>
      <c r="L777" s="49">
        <v>5.2664893997388562</v>
      </c>
      <c r="M777" s="50">
        <v>0.96669539148693429</v>
      </c>
      <c r="N777" s="51"/>
      <c r="O777" s="37"/>
    </row>
    <row r="778" spans="2:15" ht="15" customHeight="1">
      <c r="B778" s="47" t="s">
        <v>837</v>
      </c>
      <c r="C778" s="47" t="s">
        <v>3255</v>
      </c>
      <c r="D778" s="39">
        <v>10</v>
      </c>
      <c r="E778" s="39">
        <v>9268</v>
      </c>
      <c r="F778" s="39">
        <v>9268</v>
      </c>
      <c r="G778" s="39">
        <v>536300.8761799999</v>
      </c>
      <c r="H778" s="39">
        <v>926.8</v>
      </c>
      <c r="I778" s="48">
        <v>5.845737490091083</v>
      </c>
      <c r="J778" s="40">
        <v>125.08859503183257</v>
      </c>
      <c r="K778" s="40">
        <v>-6.8782129425101317</v>
      </c>
      <c r="L778" s="49">
        <v>-10.267739064609708</v>
      </c>
      <c r="M778" s="50">
        <v>1</v>
      </c>
      <c r="N778" s="51"/>
      <c r="O778" s="37"/>
    </row>
    <row r="779" spans="2:15" ht="15" customHeight="1">
      <c r="B779" s="47" t="s">
        <v>838</v>
      </c>
      <c r="C779" s="47" t="s">
        <v>3256</v>
      </c>
      <c r="D779" s="39">
        <v>8</v>
      </c>
      <c r="E779" s="39">
        <v>27227</v>
      </c>
      <c r="F779" s="39">
        <v>27227</v>
      </c>
      <c r="G779" s="39">
        <v>199729.440649</v>
      </c>
      <c r="H779" s="39">
        <v>3403.375</v>
      </c>
      <c r="I779" s="48">
        <v>18.272719545954047</v>
      </c>
      <c r="J779" s="40">
        <v>117.47770579441931</v>
      </c>
      <c r="K779" s="40">
        <v>-3.3254079890948982</v>
      </c>
      <c r="L779" s="49">
        <v>3.9223976718331266</v>
      </c>
      <c r="M779" s="50">
        <v>1</v>
      </c>
      <c r="N779" s="51"/>
      <c r="O779" s="37"/>
    </row>
    <row r="780" spans="2:15" ht="15" customHeight="1">
      <c r="B780" s="47" t="s">
        <v>839</v>
      </c>
      <c r="C780" s="47" t="s">
        <v>3257</v>
      </c>
      <c r="D780" s="39">
        <v>17</v>
      </c>
      <c r="E780" s="39">
        <v>19986</v>
      </c>
      <c r="F780" s="39">
        <v>19986</v>
      </c>
      <c r="G780" s="39">
        <v>146416.84800199998</v>
      </c>
      <c r="H780" s="39">
        <v>1175.6470588235295</v>
      </c>
      <c r="I780" s="48">
        <v>14.169648121371861</v>
      </c>
      <c r="J780" s="40">
        <v>-247.64455949893988</v>
      </c>
      <c r="K780" s="40">
        <v>-9.4804153729039378</v>
      </c>
      <c r="L780" s="49">
        <v>-9.8632077518475452</v>
      </c>
      <c r="M780" s="50">
        <v>1</v>
      </c>
      <c r="N780" s="51"/>
      <c r="O780" s="37"/>
    </row>
    <row r="781" spans="2:15" ht="15" customHeight="1">
      <c r="B781" s="47" t="s">
        <v>840</v>
      </c>
      <c r="C781" s="47" t="s">
        <v>3258</v>
      </c>
      <c r="D781" s="39">
        <v>3</v>
      </c>
      <c r="E781" s="39">
        <v>16686</v>
      </c>
      <c r="F781" s="39">
        <v>16686</v>
      </c>
      <c r="G781" s="39">
        <v>331982.90515999997</v>
      </c>
      <c r="H781" s="39">
        <v>5562</v>
      </c>
      <c r="I781" s="48">
        <v>5.1550324400402943</v>
      </c>
      <c r="J781" s="40">
        <v>1.9752078178108796</v>
      </c>
      <c r="K781" s="40">
        <v>-2.0440558518208976</v>
      </c>
      <c r="L781" s="49">
        <v>-3.1053163254040128</v>
      </c>
      <c r="M781" s="50">
        <v>1</v>
      </c>
      <c r="N781" s="51"/>
      <c r="O781" s="37"/>
    </row>
    <row r="782" spans="2:15" ht="15" customHeight="1">
      <c r="B782" s="47" t="s">
        <v>841</v>
      </c>
      <c r="C782" s="47" t="s">
        <v>3259</v>
      </c>
      <c r="D782" s="39">
        <v>41</v>
      </c>
      <c r="E782" s="39">
        <v>130918</v>
      </c>
      <c r="F782" s="39">
        <v>106812</v>
      </c>
      <c r="G782" s="39">
        <v>1184747.4757400001</v>
      </c>
      <c r="H782" s="39">
        <v>3193.1219512195121</v>
      </c>
      <c r="I782" s="48">
        <v>8.7768698371226854</v>
      </c>
      <c r="J782" s="40">
        <v>-450.29321776801413</v>
      </c>
      <c r="K782" s="40">
        <v>4.5226596733830808</v>
      </c>
      <c r="L782" s="49">
        <v>-6.7240853794241451</v>
      </c>
      <c r="M782" s="50">
        <v>0.81586947554958067</v>
      </c>
      <c r="N782" s="51"/>
      <c r="O782" s="37"/>
    </row>
    <row r="783" spans="2:15" ht="15" customHeight="1">
      <c r="B783" s="47" t="s">
        <v>842</v>
      </c>
      <c r="C783" s="47" t="s">
        <v>3260</v>
      </c>
      <c r="D783" s="39">
        <v>10</v>
      </c>
      <c r="E783" s="39">
        <v>12229</v>
      </c>
      <c r="F783" s="39">
        <v>12229</v>
      </c>
      <c r="G783" s="39">
        <v>147736.69074999998</v>
      </c>
      <c r="H783" s="39">
        <v>1222.9000000000001</v>
      </c>
      <c r="I783" s="48">
        <v>24.056982296217424</v>
      </c>
      <c r="J783" s="40">
        <v>-127.11054983824053</v>
      </c>
      <c r="K783" s="40">
        <v>-2.2009226026412789</v>
      </c>
      <c r="L783" s="49">
        <v>-20.370431309952032</v>
      </c>
      <c r="M783" s="50">
        <v>1</v>
      </c>
      <c r="N783" s="51"/>
      <c r="O783" s="37"/>
    </row>
    <row r="784" spans="2:15" ht="15" customHeight="1">
      <c r="B784" s="47" t="s">
        <v>843</v>
      </c>
      <c r="C784" s="47" t="s">
        <v>3261</v>
      </c>
      <c r="D784" s="39">
        <v>2</v>
      </c>
      <c r="E784" s="39">
        <v>350</v>
      </c>
      <c r="F784" s="39">
        <v>350</v>
      </c>
      <c r="G784" s="39">
        <v>15353.608999999999</v>
      </c>
      <c r="H784" s="39">
        <v>175</v>
      </c>
      <c r="I784" s="48">
        <v>15.713732419999999</v>
      </c>
      <c r="J784" s="40">
        <v>68.27435341944684</v>
      </c>
      <c r="K784" s="40">
        <v>11.729088556964031</v>
      </c>
      <c r="L784" s="49">
        <v>-11.966418933164183</v>
      </c>
      <c r="M784" s="50">
        <v>1</v>
      </c>
      <c r="N784" s="51"/>
      <c r="O784" s="37"/>
    </row>
    <row r="785" spans="2:15" ht="15" customHeight="1">
      <c r="B785" s="47" t="s">
        <v>844</v>
      </c>
      <c r="C785" s="47" t="s">
        <v>3262</v>
      </c>
      <c r="D785" s="39">
        <v>1</v>
      </c>
      <c r="E785" s="39">
        <v>2909</v>
      </c>
      <c r="F785" s="39">
        <v>2909</v>
      </c>
      <c r="G785" s="39">
        <v>451446.54639999993</v>
      </c>
      <c r="H785" s="39">
        <v>2909</v>
      </c>
      <c r="I785" s="48">
        <v>17.901663060000001</v>
      </c>
      <c r="J785" s="40">
        <v>-114.67999999999999</v>
      </c>
      <c r="K785" s="40">
        <v>-3.52</v>
      </c>
      <c r="L785" s="49">
        <v>12.25</v>
      </c>
      <c r="M785" s="50">
        <v>1</v>
      </c>
      <c r="N785" s="51"/>
      <c r="O785" s="37"/>
    </row>
    <row r="786" spans="2:15" ht="15" customHeight="1">
      <c r="B786" s="47" t="s">
        <v>845</v>
      </c>
      <c r="C786" s="47" t="s">
        <v>3263</v>
      </c>
      <c r="D786" s="39">
        <v>3</v>
      </c>
      <c r="E786" s="39">
        <v>1565</v>
      </c>
      <c r="F786" s="39">
        <v>1565</v>
      </c>
      <c r="G786" s="39">
        <v>23779.4761</v>
      </c>
      <c r="H786" s="39">
        <v>521.66666666666663</v>
      </c>
      <c r="I786" s="48">
        <v>50.899595617714155</v>
      </c>
      <c r="J786" s="40">
        <v>82.83761551374127</v>
      </c>
      <c r="K786" s="40">
        <v>-5.6393842409757706</v>
      </c>
      <c r="L786" s="49">
        <v>-56.369141861497937</v>
      </c>
      <c r="M786" s="50">
        <v>1</v>
      </c>
      <c r="N786" s="51"/>
      <c r="O786" s="37"/>
    </row>
    <row r="787" spans="2:15" ht="15" customHeight="1">
      <c r="B787" s="47" t="s">
        <v>846</v>
      </c>
      <c r="C787" s="47" t="s">
        <v>3264</v>
      </c>
      <c r="D787" s="39">
        <v>16</v>
      </c>
      <c r="E787" s="39">
        <v>25683</v>
      </c>
      <c r="F787" s="39">
        <v>25683</v>
      </c>
      <c r="G787" s="39">
        <v>4153473.6650000005</v>
      </c>
      <c r="H787" s="39">
        <v>1605.1875</v>
      </c>
      <c r="I787" s="48">
        <v>4.8288452800960782</v>
      </c>
      <c r="J787" s="40">
        <v>-89.868894330171955</v>
      </c>
      <c r="K787" s="40">
        <v>-0.20448275489932577</v>
      </c>
      <c r="L787" s="49">
        <v>3.8463115768138616</v>
      </c>
      <c r="M787" s="50">
        <v>1</v>
      </c>
      <c r="N787" s="51"/>
      <c r="O787" s="37"/>
    </row>
    <row r="788" spans="2:15" ht="15" customHeight="1">
      <c r="B788" s="47" t="s">
        <v>847</v>
      </c>
      <c r="C788" s="47" t="s">
        <v>3265</v>
      </c>
      <c r="D788" s="39">
        <v>17</v>
      </c>
      <c r="E788" s="39">
        <v>100721</v>
      </c>
      <c r="F788" s="39">
        <v>100721</v>
      </c>
      <c r="G788" s="39">
        <v>3316649.5645300001</v>
      </c>
      <c r="H788" s="39">
        <v>5924.7647058823532</v>
      </c>
      <c r="I788" s="48">
        <v>3.3288413161777539</v>
      </c>
      <c r="J788" s="40">
        <v>-115.70102823739977</v>
      </c>
      <c r="K788" s="40">
        <v>2.6339159440612896</v>
      </c>
      <c r="L788" s="49">
        <v>-16.029528878940237</v>
      </c>
      <c r="M788" s="50">
        <v>1</v>
      </c>
      <c r="N788" s="51"/>
      <c r="O788" s="37"/>
    </row>
    <row r="789" spans="2:15" ht="15" customHeight="1">
      <c r="B789" s="47" t="s">
        <v>848</v>
      </c>
      <c r="C789" s="47" t="s">
        <v>3266</v>
      </c>
      <c r="D789" s="39">
        <v>7</v>
      </c>
      <c r="E789" s="39">
        <v>3277</v>
      </c>
      <c r="F789" s="39">
        <v>3277</v>
      </c>
      <c r="G789" s="39">
        <v>307687.10158999998</v>
      </c>
      <c r="H789" s="39">
        <v>468.14285714285717</v>
      </c>
      <c r="I789" s="48">
        <v>20.290246519934879</v>
      </c>
      <c r="J789" s="40">
        <v>-37.111901465627504</v>
      </c>
      <c r="K789" s="40">
        <v>8.337550471606038</v>
      </c>
      <c r="L789" s="49">
        <v>-24.8600035744875</v>
      </c>
      <c r="M789" s="50">
        <v>1</v>
      </c>
      <c r="N789" s="51"/>
      <c r="O789" s="37"/>
    </row>
    <row r="790" spans="2:15" ht="15" customHeight="1">
      <c r="B790" s="47" t="s">
        <v>849</v>
      </c>
      <c r="C790" s="47" t="s">
        <v>3267</v>
      </c>
      <c r="D790" s="39">
        <v>3</v>
      </c>
      <c r="E790" s="39">
        <v>279</v>
      </c>
      <c r="F790" s="39">
        <v>279</v>
      </c>
      <c r="G790" s="39">
        <v>477.49299999999999</v>
      </c>
      <c r="H790" s="39">
        <v>93</v>
      </c>
      <c r="I790" s="48">
        <v>145.62957605852182</v>
      </c>
      <c r="J790" s="40">
        <v>-49.49902455114529</v>
      </c>
      <c r="K790" s="40">
        <v>-25.802493355923541</v>
      </c>
      <c r="L790" s="49">
        <v>-49.846848205104578</v>
      </c>
      <c r="M790" s="50">
        <v>1</v>
      </c>
      <c r="N790" s="51"/>
      <c r="O790" s="37"/>
    </row>
    <row r="791" spans="2:15" ht="15" customHeight="1">
      <c r="B791" s="47" t="s">
        <v>850</v>
      </c>
      <c r="C791" s="47" t="s">
        <v>3268</v>
      </c>
      <c r="D791" s="39">
        <v>5</v>
      </c>
      <c r="E791" s="39">
        <v>694</v>
      </c>
      <c r="F791" s="39">
        <v>694</v>
      </c>
      <c r="G791" s="39">
        <v>11185.514360000001</v>
      </c>
      <c r="H791" s="39">
        <v>138.80000000000001</v>
      </c>
      <c r="I791" s="48">
        <v>12.894459986031956</v>
      </c>
      <c r="J791" s="40">
        <v>191.2572538949027</v>
      </c>
      <c r="K791" s="40">
        <v>-12.432903262000728</v>
      </c>
      <c r="L791" s="49">
        <v>-17.738327306604074</v>
      </c>
      <c r="M791" s="50">
        <v>1</v>
      </c>
      <c r="N791" s="51"/>
      <c r="O791" s="37"/>
    </row>
    <row r="792" spans="2:15" ht="15" customHeight="1">
      <c r="B792" s="47" t="s">
        <v>851</v>
      </c>
      <c r="C792" s="47" t="s">
        <v>3269</v>
      </c>
      <c r="D792" s="39">
        <v>28</v>
      </c>
      <c r="E792" s="39">
        <v>27171</v>
      </c>
      <c r="F792" s="39">
        <v>27020</v>
      </c>
      <c r="G792" s="39">
        <v>411873.58424999996</v>
      </c>
      <c r="H792" s="39">
        <v>970.39285714285711</v>
      </c>
      <c r="I792" s="48">
        <v>18.309428216003191</v>
      </c>
      <c r="J792" s="40">
        <v>-139.19711649793425</v>
      </c>
      <c r="K792" s="40">
        <v>-2.9785183628495835</v>
      </c>
      <c r="L792" s="49">
        <v>2.7699011651728669</v>
      </c>
      <c r="M792" s="50">
        <v>0.99444260424717534</v>
      </c>
      <c r="N792" s="51"/>
      <c r="O792" s="37"/>
    </row>
    <row r="793" spans="2:15" ht="15" customHeight="1">
      <c r="B793" s="47" t="s">
        <v>852</v>
      </c>
      <c r="C793" s="47" t="s">
        <v>3270</v>
      </c>
      <c r="D793" s="39">
        <v>1</v>
      </c>
      <c r="E793" s="39">
        <v>8812</v>
      </c>
      <c r="F793" s="39">
        <v>8812</v>
      </c>
      <c r="G793" s="39">
        <v>100894.84452</v>
      </c>
      <c r="H793" s="39">
        <v>8812</v>
      </c>
      <c r="I793" s="48">
        <v>36.634668859999998</v>
      </c>
      <c r="J793" s="40">
        <v>-195.64999999999998</v>
      </c>
      <c r="K793" s="40">
        <v>-30.41</v>
      </c>
      <c r="L793" s="49">
        <v>-8.4899999999999984</v>
      </c>
      <c r="M793" s="50">
        <v>1</v>
      </c>
      <c r="N793" s="51"/>
      <c r="O793" s="37"/>
    </row>
    <row r="794" spans="2:15" ht="15" customHeight="1">
      <c r="B794" s="47" t="s">
        <v>853</v>
      </c>
      <c r="C794" s="47" t="s">
        <v>3271</v>
      </c>
      <c r="D794" s="39">
        <v>16</v>
      </c>
      <c r="E794" s="39">
        <v>22376</v>
      </c>
      <c r="F794" s="39">
        <v>22376</v>
      </c>
      <c r="G794" s="39">
        <v>2369179.0901000001</v>
      </c>
      <c r="H794" s="39">
        <v>1398.5</v>
      </c>
      <c r="I794" s="48">
        <v>6.4820626037278739</v>
      </c>
      <c r="J794" s="40">
        <v>-140.73089257341113</v>
      </c>
      <c r="K794" s="40">
        <v>-1.835830082182355</v>
      </c>
      <c r="L794" s="49">
        <v>10.965027495494862</v>
      </c>
      <c r="M794" s="50">
        <v>1</v>
      </c>
      <c r="N794" s="51"/>
      <c r="O794" s="37"/>
    </row>
    <row r="795" spans="2:15" ht="15" customHeight="1">
      <c r="B795" s="47" t="s">
        <v>854</v>
      </c>
      <c r="C795" s="47" t="s">
        <v>3272</v>
      </c>
      <c r="D795" s="39">
        <v>3</v>
      </c>
      <c r="E795" s="39">
        <v>305</v>
      </c>
      <c r="F795" s="39">
        <v>305</v>
      </c>
      <c r="G795" s="39">
        <v>5272.4229999999998</v>
      </c>
      <c r="H795" s="39">
        <v>101.66666666666667</v>
      </c>
      <c r="I795" s="48">
        <v>68.152619200773103</v>
      </c>
      <c r="J795" s="40">
        <v>-297.16890994330311</v>
      </c>
      <c r="K795" s="40">
        <v>-1.8325250364016721</v>
      </c>
      <c r="L795" s="49">
        <v>49.0299505578365</v>
      </c>
      <c r="M795" s="50">
        <v>1</v>
      </c>
      <c r="N795" s="51"/>
      <c r="O795" s="37"/>
    </row>
    <row r="796" spans="2:15" ht="15" customHeight="1">
      <c r="B796" s="47" t="s">
        <v>855</v>
      </c>
      <c r="C796" s="47" t="s">
        <v>3273</v>
      </c>
      <c r="D796" s="39">
        <v>10</v>
      </c>
      <c r="E796" s="39">
        <v>30308</v>
      </c>
      <c r="F796" s="39">
        <v>30308</v>
      </c>
      <c r="G796" s="39">
        <v>597678.66291999992</v>
      </c>
      <c r="H796" s="39">
        <v>3030.8</v>
      </c>
      <c r="I796" s="48">
        <v>25.68981302065281</v>
      </c>
      <c r="J796" s="40">
        <v>-154.58338657698619</v>
      </c>
      <c r="K796" s="40">
        <v>-8.4161933530702182</v>
      </c>
      <c r="L796" s="49">
        <v>-35.354760618088825</v>
      </c>
      <c r="M796" s="50">
        <v>1</v>
      </c>
      <c r="N796" s="51"/>
      <c r="O796" s="37"/>
    </row>
    <row r="797" spans="2:15" ht="15" customHeight="1">
      <c r="B797" s="47" t="s">
        <v>856</v>
      </c>
      <c r="C797" s="47" t="s">
        <v>3274</v>
      </c>
      <c r="D797" s="39">
        <v>11</v>
      </c>
      <c r="E797" s="39">
        <v>3993</v>
      </c>
      <c r="F797" s="39">
        <v>3993</v>
      </c>
      <c r="G797" s="39">
        <v>428888.93129999994</v>
      </c>
      <c r="H797" s="39">
        <v>363</v>
      </c>
      <c r="I797" s="48">
        <v>23.212028689827036</v>
      </c>
      <c r="J797" s="40">
        <v>90.116538557361466</v>
      </c>
      <c r="K797" s="40">
        <v>-6.5390105437491393</v>
      </c>
      <c r="L797" s="49">
        <v>-25.511901321828304</v>
      </c>
      <c r="M797" s="50">
        <v>1</v>
      </c>
      <c r="N797" s="51"/>
      <c r="O797" s="37"/>
    </row>
    <row r="798" spans="2:15" ht="15" customHeight="1">
      <c r="B798" s="47" t="s">
        <v>857</v>
      </c>
      <c r="C798" s="47" t="s">
        <v>3275</v>
      </c>
      <c r="D798" s="39">
        <v>20</v>
      </c>
      <c r="E798" s="39">
        <v>49406</v>
      </c>
      <c r="F798" s="39">
        <v>49391</v>
      </c>
      <c r="G798" s="39">
        <v>244860.15840600006</v>
      </c>
      <c r="H798" s="39">
        <v>2470.3000000000002</v>
      </c>
      <c r="I798" s="48">
        <v>21.486009646767045</v>
      </c>
      <c r="J798" s="40">
        <v>44.82846688725477</v>
      </c>
      <c r="K798" s="40">
        <v>-0.70464343997913548</v>
      </c>
      <c r="L798" s="49">
        <v>-39.084561176385677</v>
      </c>
      <c r="M798" s="50">
        <v>0.99969639315062953</v>
      </c>
      <c r="N798" s="51"/>
      <c r="O798" s="37"/>
    </row>
    <row r="799" spans="2:15" ht="15" customHeight="1">
      <c r="B799" s="47" t="s">
        <v>858</v>
      </c>
      <c r="C799" s="47" t="s">
        <v>3276</v>
      </c>
      <c r="D799" s="39">
        <v>4</v>
      </c>
      <c r="E799" s="39">
        <v>2929</v>
      </c>
      <c r="F799" s="39">
        <v>2929</v>
      </c>
      <c r="G799" s="39">
        <v>94246.492859999984</v>
      </c>
      <c r="H799" s="39">
        <v>732.25</v>
      </c>
      <c r="I799" s="48">
        <v>5.5512970594482764</v>
      </c>
      <c r="J799" s="40">
        <v>77.736034936281868</v>
      </c>
      <c r="K799" s="40">
        <v>-3.0244159030290727</v>
      </c>
      <c r="L799" s="49">
        <v>4.6359384802130679</v>
      </c>
      <c r="M799" s="50">
        <v>1</v>
      </c>
      <c r="N799" s="51"/>
      <c r="O799" s="37"/>
    </row>
    <row r="800" spans="2:15" ht="15" customHeight="1">
      <c r="B800" s="47" t="s">
        <v>859</v>
      </c>
      <c r="C800" s="47" t="s">
        <v>3277</v>
      </c>
      <c r="D800" s="39">
        <v>12</v>
      </c>
      <c r="E800" s="39">
        <v>37022</v>
      </c>
      <c r="F800" s="39">
        <v>37022</v>
      </c>
      <c r="G800" s="39">
        <v>700071.35849000013</v>
      </c>
      <c r="H800" s="39">
        <v>3085.1666666666665</v>
      </c>
      <c r="I800" s="48">
        <v>8.0736591869874079</v>
      </c>
      <c r="J800" s="40">
        <v>-294.9224669991674</v>
      </c>
      <c r="K800" s="40">
        <v>-6.6321540437842685</v>
      </c>
      <c r="L800" s="49">
        <v>-5.3147873784771447</v>
      </c>
      <c r="M800" s="50">
        <v>1</v>
      </c>
      <c r="N800" s="51"/>
      <c r="O800" s="37"/>
    </row>
    <row r="801" spans="2:15" ht="15" customHeight="1">
      <c r="B801" s="47" t="s">
        <v>860</v>
      </c>
      <c r="C801" s="47" t="s">
        <v>3278</v>
      </c>
      <c r="D801" s="39">
        <v>21</v>
      </c>
      <c r="E801" s="39">
        <v>16535</v>
      </c>
      <c r="F801" s="39">
        <v>16535</v>
      </c>
      <c r="G801" s="39">
        <v>1201473.6778899997</v>
      </c>
      <c r="H801" s="39">
        <v>787.38095238095241</v>
      </c>
      <c r="I801" s="48">
        <v>2.6956548469272756</v>
      </c>
      <c r="J801" s="40">
        <v>68.771025638876651</v>
      </c>
      <c r="K801" s="40">
        <v>-1.7134571929302647</v>
      </c>
      <c r="L801" s="49">
        <v>-3.6033027831618152</v>
      </c>
      <c r="M801" s="50">
        <v>1</v>
      </c>
      <c r="N801" s="51"/>
      <c r="O801" s="37"/>
    </row>
    <row r="802" spans="2:15" ht="15" customHeight="1">
      <c r="B802" s="47" t="s">
        <v>861</v>
      </c>
      <c r="C802" s="47" t="s">
        <v>3279</v>
      </c>
      <c r="D802" s="39">
        <v>19</v>
      </c>
      <c r="E802" s="39">
        <v>30451</v>
      </c>
      <c r="F802" s="39">
        <v>29814</v>
      </c>
      <c r="G802" s="39">
        <v>3062437.67307</v>
      </c>
      <c r="H802" s="39">
        <v>1602.6842105263158</v>
      </c>
      <c r="I802" s="48">
        <v>4.4489432141731466</v>
      </c>
      <c r="J802" s="40">
        <v>-64.668424584974701</v>
      </c>
      <c r="K802" s="40">
        <v>-1.2200249995058754</v>
      </c>
      <c r="L802" s="49">
        <v>-3.2233363518261768</v>
      </c>
      <c r="M802" s="50">
        <v>0.97908114676036917</v>
      </c>
      <c r="N802" s="51"/>
      <c r="O802" s="37"/>
    </row>
    <row r="803" spans="2:15" ht="15" customHeight="1">
      <c r="B803" s="47" t="s">
        <v>862</v>
      </c>
      <c r="C803" s="47" t="s">
        <v>3280</v>
      </c>
      <c r="D803" s="39">
        <v>22</v>
      </c>
      <c r="E803" s="39">
        <v>48010</v>
      </c>
      <c r="F803" s="39">
        <v>34860</v>
      </c>
      <c r="G803" s="39">
        <v>550612.24093000009</v>
      </c>
      <c r="H803" s="39">
        <v>2182.2727272727275</v>
      </c>
      <c r="I803" s="48">
        <v>6.3157655343614651</v>
      </c>
      <c r="J803" s="40">
        <v>-123.31166163088088</v>
      </c>
      <c r="K803" s="40">
        <v>-23.595604658809965</v>
      </c>
      <c r="L803" s="49">
        <v>47.529739451249114</v>
      </c>
      <c r="M803" s="50">
        <v>0.72609872943136844</v>
      </c>
      <c r="N803" s="51"/>
      <c r="O803" s="37"/>
    </row>
    <row r="804" spans="2:15" ht="15" customHeight="1">
      <c r="B804" s="47" t="s">
        <v>863</v>
      </c>
      <c r="C804" s="47" t="s">
        <v>3281</v>
      </c>
      <c r="D804" s="39">
        <v>8</v>
      </c>
      <c r="E804" s="39">
        <v>28339</v>
      </c>
      <c r="F804" s="39">
        <v>28339</v>
      </c>
      <c r="G804" s="39">
        <v>516715.73910000001</v>
      </c>
      <c r="H804" s="39">
        <v>3542.375</v>
      </c>
      <c r="I804" s="48">
        <v>5.60189896858276</v>
      </c>
      <c r="J804" s="40">
        <v>122.3835714793538</v>
      </c>
      <c r="K804" s="40">
        <v>-2.2689856620823803</v>
      </c>
      <c r="L804" s="49">
        <v>-6.3952045161786311</v>
      </c>
      <c r="M804" s="50">
        <v>1</v>
      </c>
      <c r="N804" s="51"/>
      <c r="O804" s="37"/>
    </row>
    <row r="805" spans="2:15" ht="15" customHeight="1">
      <c r="B805" s="47" t="s">
        <v>864</v>
      </c>
      <c r="C805" s="47" t="s">
        <v>3282</v>
      </c>
      <c r="D805" s="39">
        <v>40</v>
      </c>
      <c r="E805" s="39">
        <v>156787</v>
      </c>
      <c r="F805" s="39">
        <v>155365</v>
      </c>
      <c r="G805" s="39">
        <v>6042102.510950001</v>
      </c>
      <c r="H805" s="39">
        <v>3919.6750000000002</v>
      </c>
      <c r="I805" s="48">
        <v>9.840555921247768</v>
      </c>
      <c r="J805" s="40">
        <v>-187.79251222917927</v>
      </c>
      <c r="K805" s="40">
        <v>-1.3769802735089249</v>
      </c>
      <c r="L805" s="49">
        <v>-4.734081691766483</v>
      </c>
      <c r="M805" s="50">
        <v>0.99093037050265642</v>
      </c>
      <c r="N805" s="51"/>
      <c r="O805" s="37"/>
    </row>
    <row r="806" spans="2:15" ht="15" customHeight="1">
      <c r="B806" s="47" t="s">
        <v>865</v>
      </c>
      <c r="C806" s="47" t="s">
        <v>3283</v>
      </c>
      <c r="D806" s="39">
        <v>2</v>
      </c>
      <c r="E806" s="39">
        <v>773</v>
      </c>
      <c r="F806" s="39">
        <v>773</v>
      </c>
      <c r="G806" s="39">
        <v>7639.2999739999987</v>
      </c>
      <c r="H806" s="39">
        <v>386.5</v>
      </c>
      <c r="I806" s="48">
        <v>36.833655399999998</v>
      </c>
      <c r="J806" s="40">
        <v>17.508184833444528</v>
      </c>
      <c r="K806" s="40">
        <v>-22.837484324233188</v>
      </c>
      <c r="L806" s="49">
        <v>17.508184833444528</v>
      </c>
      <c r="M806" s="50">
        <v>1</v>
      </c>
      <c r="N806" s="51"/>
      <c r="O806" s="37"/>
    </row>
    <row r="807" spans="2:15" ht="15" customHeight="1">
      <c r="B807" s="47" t="s">
        <v>866</v>
      </c>
      <c r="C807" s="47" t="s">
        <v>3284</v>
      </c>
      <c r="D807" s="39">
        <v>2</v>
      </c>
      <c r="E807" s="39">
        <v>3711</v>
      </c>
      <c r="F807" s="39">
        <v>3711</v>
      </c>
      <c r="G807" s="39">
        <v>191733.33</v>
      </c>
      <c r="H807" s="39">
        <v>1855.5</v>
      </c>
      <c r="I807" s="48">
        <v>30.084224670000005</v>
      </c>
      <c r="J807" s="40">
        <v>98.464352463914338</v>
      </c>
      <c r="K807" s="40">
        <v>-7.8047964086369328</v>
      </c>
      <c r="L807" s="49">
        <v>-14.777459203884895</v>
      </c>
      <c r="M807" s="50">
        <v>1</v>
      </c>
      <c r="N807" s="51"/>
      <c r="O807" s="37"/>
    </row>
    <row r="808" spans="2:15" ht="15" customHeight="1">
      <c r="B808" s="47" t="s">
        <v>867</v>
      </c>
      <c r="C808" s="47" t="s">
        <v>3285</v>
      </c>
      <c r="D808" s="39">
        <v>32</v>
      </c>
      <c r="E808" s="39">
        <v>229109</v>
      </c>
      <c r="F808" s="39">
        <v>223151</v>
      </c>
      <c r="G808" s="39">
        <v>13165654.941909999</v>
      </c>
      <c r="H808" s="39">
        <v>7159.65625</v>
      </c>
      <c r="I808" s="48">
        <v>3.8123147645811759</v>
      </c>
      <c r="J808" s="40">
        <v>144.86253233546245</v>
      </c>
      <c r="K808" s="40">
        <v>-2.3518464176917488</v>
      </c>
      <c r="L808" s="49">
        <v>-5.6986260174373013</v>
      </c>
      <c r="M808" s="50">
        <v>0.97399491071935196</v>
      </c>
      <c r="N808" s="51"/>
      <c r="O808" s="37"/>
    </row>
    <row r="809" spans="2:15" ht="15" customHeight="1">
      <c r="B809" s="47" t="s">
        <v>868</v>
      </c>
      <c r="C809" s="47" t="s">
        <v>3286</v>
      </c>
      <c r="D809" s="39">
        <v>27</v>
      </c>
      <c r="E809" s="39">
        <v>8819</v>
      </c>
      <c r="F809" s="39">
        <v>8819</v>
      </c>
      <c r="G809" s="39">
        <v>79980.949832999977</v>
      </c>
      <c r="H809" s="39">
        <v>326.62962962962962</v>
      </c>
      <c r="I809" s="48">
        <v>29.965768419685727</v>
      </c>
      <c r="J809" s="40">
        <v>-395.51845705339753</v>
      </c>
      <c r="K809" s="40">
        <v>-7.4087539817365506</v>
      </c>
      <c r="L809" s="49">
        <v>-19.920356447400533</v>
      </c>
      <c r="M809" s="50">
        <v>1</v>
      </c>
      <c r="N809" s="51"/>
      <c r="O809" s="37"/>
    </row>
    <row r="810" spans="2:15" ht="15" customHeight="1">
      <c r="B810" s="47" t="s">
        <v>869</v>
      </c>
      <c r="C810" s="47" t="s">
        <v>3287</v>
      </c>
      <c r="D810" s="39">
        <v>14</v>
      </c>
      <c r="E810" s="39">
        <v>192376</v>
      </c>
      <c r="F810" s="39">
        <v>192376</v>
      </c>
      <c r="G810" s="39">
        <v>2378499.3120500003</v>
      </c>
      <c r="H810" s="39">
        <v>13741.142857142857</v>
      </c>
      <c r="I810" s="48">
        <v>8.4582969909060548</v>
      </c>
      <c r="J810" s="40">
        <v>168.06801259520188</v>
      </c>
      <c r="K810" s="40">
        <v>-8.2910794897388005</v>
      </c>
      <c r="L810" s="49">
        <v>-18.139815798160683</v>
      </c>
      <c r="M810" s="50">
        <v>1</v>
      </c>
      <c r="N810" s="51"/>
      <c r="O810" s="37"/>
    </row>
    <row r="811" spans="2:15" ht="15" customHeight="1">
      <c r="B811" s="47" t="s">
        <v>870</v>
      </c>
      <c r="C811" s="47" t="s">
        <v>3288</v>
      </c>
      <c r="D811" s="39">
        <v>7</v>
      </c>
      <c r="E811" s="39">
        <v>3874</v>
      </c>
      <c r="F811" s="39">
        <v>3874</v>
      </c>
      <c r="G811" s="39">
        <v>117458.45731</v>
      </c>
      <c r="H811" s="39">
        <v>553.42857142857144</v>
      </c>
      <c r="I811" s="48">
        <v>7.1097183160100661</v>
      </c>
      <c r="J811" s="40">
        <v>-98.357108016044322</v>
      </c>
      <c r="K811" s="40">
        <v>-0.80924789052126878</v>
      </c>
      <c r="L811" s="49">
        <v>10.530514202196958</v>
      </c>
      <c r="M811" s="50">
        <v>1</v>
      </c>
      <c r="N811" s="51"/>
      <c r="O811" s="37"/>
    </row>
    <row r="812" spans="2:15" ht="15" customHeight="1">
      <c r="B812" s="47" t="s">
        <v>871</v>
      </c>
      <c r="C812" s="47" t="s">
        <v>3289</v>
      </c>
      <c r="D812" s="39">
        <v>12</v>
      </c>
      <c r="E812" s="39">
        <v>31594</v>
      </c>
      <c r="F812" s="39">
        <v>31594</v>
      </c>
      <c r="G812" s="39">
        <v>592641.73308000003</v>
      </c>
      <c r="H812" s="39">
        <v>2632.8333333333335</v>
      </c>
      <c r="I812" s="48">
        <v>5.9337416421744456</v>
      </c>
      <c r="J812" s="40">
        <v>-271.00059169795753</v>
      </c>
      <c r="K812" s="40">
        <v>-3.9065620602632705</v>
      </c>
      <c r="L812" s="49">
        <v>3.8259631100638734</v>
      </c>
      <c r="M812" s="50">
        <v>1</v>
      </c>
      <c r="N812" s="51"/>
      <c r="O812" s="37"/>
    </row>
    <row r="813" spans="2:15" ht="15" customHeight="1">
      <c r="B813" s="47" t="s">
        <v>872</v>
      </c>
      <c r="C813" s="47" t="s">
        <v>3290</v>
      </c>
      <c r="D813" s="39">
        <v>3</v>
      </c>
      <c r="E813" s="39">
        <v>2508</v>
      </c>
      <c r="F813" s="39">
        <v>2508</v>
      </c>
      <c r="G813" s="39">
        <v>75295.606</v>
      </c>
      <c r="H813" s="39">
        <v>836</v>
      </c>
      <c r="I813" s="48">
        <v>19.110116082418752</v>
      </c>
      <c r="J813" s="40">
        <v>-68.315482045499451</v>
      </c>
      <c r="K813" s="40">
        <v>-18.462647577270314</v>
      </c>
      <c r="L813" s="49">
        <v>-16.501317866184646</v>
      </c>
      <c r="M813" s="50">
        <v>1</v>
      </c>
      <c r="N813" s="51"/>
      <c r="O813" s="37"/>
    </row>
    <row r="814" spans="2:15" ht="15" customHeight="1">
      <c r="B814" s="47" t="s">
        <v>873</v>
      </c>
      <c r="C814" s="47" t="s">
        <v>3291</v>
      </c>
      <c r="D814" s="39">
        <v>14</v>
      </c>
      <c r="E814" s="39">
        <v>15112</v>
      </c>
      <c r="F814" s="39">
        <v>15112</v>
      </c>
      <c r="G814" s="39">
        <v>781181.88939000003</v>
      </c>
      <c r="H814" s="39">
        <v>1079.4285714285713</v>
      </c>
      <c r="I814" s="48">
        <v>4.8570312476825812</v>
      </c>
      <c r="J814" s="40">
        <v>3.7835892817668753</v>
      </c>
      <c r="K814" s="40">
        <v>-3.0525246380497122</v>
      </c>
      <c r="L814" s="49">
        <v>-3.6370259326207464</v>
      </c>
      <c r="M814" s="50">
        <v>1</v>
      </c>
      <c r="N814" s="51"/>
      <c r="O814" s="37"/>
    </row>
    <row r="815" spans="2:15" ht="15" customHeight="1">
      <c r="B815" s="47" t="s">
        <v>874</v>
      </c>
      <c r="C815" s="47" t="s">
        <v>3292</v>
      </c>
      <c r="D815" s="39">
        <v>17</v>
      </c>
      <c r="E815" s="39">
        <v>25600</v>
      </c>
      <c r="F815" s="39">
        <v>25600</v>
      </c>
      <c r="G815" s="39">
        <v>1199547.61998</v>
      </c>
      <c r="H815" s="39">
        <v>1505.8823529411766</v>
      </c>
      <c r="I815" s="48">
        <v>5.5303086502523211</v>
      </c>
      <c r="J815" s="40">
        <v>136.76200009634766</v>
      </c>
      <c r="K815" s="40">
        <v>-5.1679908392471816</v>
      </c>
      <c r="L815" s="49">
        <v>3.6509270994726473</v>
      </c>
      <c r="M815" s="50">
        <v>1</v>
      </c>
      <c r="N815" s="51"/>
      <c r="O815" s="37"/>
    </row>
    <row r="816" spans="2:15" ht="15" customHeight="1">
      <c r="B816" s="47" t="s">
        <v>875</v>
      </c>
      <c r="C816" s="47" t="s">
        <v>3293</v>
      </c>
      <c r="D816" s="39">
        <v>2</v>
      </c>
      <c r="E816" s="39">
        <v>652</v>
      </c>
      <c r="F816" s="39">
        <v>652</v>
      </c>
      <c r="G816" s="39">
        <v>99093.122999999992</v>
      </c>
      <c r="H816" s="39">
        <v>326</v>
      </c>
      <c r="I816" s="48">
        <v>10.33392781</v>
      </c>
      <c r="J816" s="40">
        <v>-101.17895477681128</v>
      </c>
      <c r="K816" s="40">
        <v>-3.1188440091851781</v>
      </c>
      <c r="L816" s="49">
        <v>-48.347303166739422</v>
      </c>
      <c r="M816" s="50">
        <v>1</v>
      </c>
      <c r="N816" s="51"/>
      <c r="O816" s="37"/>
    </row>
    <row r="817" spans="2:15" ht="15" customHeight="1">
      <c r="B817" s="47" t="s">
        <v>876</v>
      </c>
      <c r="C817" s="47" t="s">
        <v>3294</v>
      </c>
      <c r="D817" s="39">
        <v>6</v>
      </c>
      <c r="E817" s="39">
        <v>3653</v>
      </c>
      <c r="F817" s="39">
        <v>3653</v>
      </c>
      <c r="G817" s="39">
        <v>144223.21771</v>
      </c>
      <c r="H817" s="39">
        <v>608.83333333333337</v>
      </c>
      <c r="I817" s="48">
        <v>17.811951191468957</v>
      </c>
      <c r="J817" s="40">
        <v>-31.359654473270005</v>
      </c>
      <c r="K817" s="40">
        <v>-1.5526612537100077</v>
      </c>
      <c r="L817" s="49">
        <v>-8.4364688850388543</v>
      </c>
      <c r="M817" s="50">
        <v>1</v>
      </c>
      <c r="N817" s="51"/>
      <c r="O817" s="37"/>
    </row>
    <row r="818" spans="2:15" ht="15" customHeight="1">
      <c r="B818" s="47" t="s">
        <v>877</v>
      </c>
      <c r="C818" s="47" t="s">
        <v>3295</v>
      </c>
      <c r="D818" s="39">
        <v>40</v>
      </c>
      <c r="E818" s="39">
        <v>11538</v>
      </c>
      <c r="F818" s="39">
        <v>11538</v>
      </c>
      <c r="G818" s="39">
        <v>137272.69098000001</v>
      </c>
      <c r="H818" s="39">
        <v>288.45</v>
      </c>
      <c r="I818" s="48">
        <v>20.400783638398057</v>
      </c>
      <c r="J818" s="40">
        <v>-240.71467950699096</v>
      </c>
      <c r="K818" s="40">
        <v>-9.6330276517523821</v>
      </c>
      <c r="L818" s="49">
        <v>8.361534753458133E-2</v>
      </c>
      <c r="M818" s="50">
        <v>1</v>
      </c>
      <c r="N818" s="51"/>
      <c r="O818" s="37"/>
    </row>
    <row r="819" spans="2:15" ht="15" customHeight="1">
      <c r="B819" s="47" t="s">
        <v>878</v>
      </c>
      <c r="C819" s="47" t="s">
        <v>3296</v>
      </c>
      <c r="D819" s="39">
        <v>1</v>
      </c>
      <c r="E819" s="39">
        <v>141</v>
      </c>
      <c r="F819" s="39">
        <v>141</v>
      </c>
      <c r="G819" s="39">
        <v>2430.8399999999997</v>
      </c>
      <c r="H819" s="39">
        <v>141</v>
      </c>
      <c r="I819" s="48">
        <v>8.3316557000000007</v>
      </c>
      <c r="J819" s="40">
        <v>97.649999999999991</v>
      </c>
      <c r="K819" s="40">
        <v>-8.7099999999999991</v>
      </c>
      <c r="L819" s="49">
        <v>17.369999999999997</v>
      </c>
      <c r="M819" s="50">
        <v>1</v>
      </c>
      <c r="N819" s="51"/>
      <c r="O819" s="37"/>
    </row>
    <row r="820" spans="2:15" ht="15" customHeight="1">
      <c r="B820" s="47" t="s">
        <v>879</v>
      </c>
      <c r="C820" s="47" t="s">
        <v>3297</v>
      </c>
      <c r="D820" s="39">
        <v>27</v>
      </c>
      <c r="E820" s="39">
        <v>57223</v>
      </c>
      <c r="F820" s="39">
        <v>43861</v>
      </c>
      <c r="G820" s="39">
        <v>2064128.0073299999</v>
      </c>
      <c r="H820" s="39">
        <v>2119.3703703703704</v>
      </c>
      <c r="I820" s="48">
        <v>5.1078158413024699</v>
      </c>
      <c r="J820" s="40">
        <v>-190.36195478538556</v>
      </c>
      <c r="K820" s="40">
        <v>-0.78479673119953797</v>
      </c>
      <c r="L820" s="49">
        <v>-4.9965317354507182</v>
      </c>
      <c r="M820" s="50">
        <v>0.76649249427677679</v>
      </c>
      <c r="N820" s="51"/>
      <c r="O820" s="37"/>
    </row>
    <row r="821" spans="2:15" ht="15" customHeight="1">
      <c r="B821" s="47" t="s">
        <v>880</v>
      </c>
      <c r="C821" s="47" t="s">
        <v>3298</v>
      </c>
      <c r="D821" s="39">
        <v>2</v>
      </c>
      <c r="E821" s="39">
        <v>1316</v>
      </c>
      <c r="F821" s="39">
        <v>1316</v>
      </c>
      <c r="G821" s="39">
        <v>20218.674139999996</v>
      </c>
      <c r="H821" s="39">
        <v>658</v>
      </c>
      <c r="I821" s="48">
        <v>57.765449069999995</v>
      </c>
      <c r="J821" s="40">
        <v>403.47356687984086</v>
      </c>
      <c r="K821" s="40">
        <v>39.579908852984758</v>
      </c>
      <c r="L821" s="49">
        <v>-95.524006532556925</v>
      </c>
      <c r="M821" s="50">
        <v>1</v>
      </c>
      <c r="N821" s="51"/>
      <c r="O821" s="37"/>
    </row>
    <row r="822" spans="2:15" ht="15" customHeight="1">
      <c r="B822" s="47" t="s">
        <v>881</v>
      </c>
      <c r="C822" s="47" t="s">
        <v>3299</v>
      </c>
      <c r="D822" s="39">
        <v>3</v>
      </c>
      <c r="E822" s="39">
        <v>6777</v>
      </c>
      <c r="F822" s="39">
        <v>6777</v>
      </c>
      <c r="G822" s="39">
        <v>29257.360295999999</v>
      </c>
      <c r="H822" s="39">
        <v>2259</v>
      </c>
      <c r="I822" s="48">
        <v>70.756004545046537</v>
      </c>
      <c r="J822" s="40">
        <v>-58.567546788689263</v>
      </c>
      <c r="K822" s="40">
        <v>-11.452609557669852</v>
      </c>
      <c r="L822" s="49">
        <v>24.252903448325497</v>
      </c>
      <c r="M822" s="50">
        <v>1</v>
      </c>
      <c r="N822" s="51"/>
      <c r="O822" s="37"/>
    </row>
    <row r="823" spans="2:15" ht="15" customHeight="1">
      <c r="B823" s="47" t="s">
        <v>882</v>
      </c>
      <c r="C823" s="47" t="s">
        <v>3300</v>
      </c>
      <c r="D823" s="39">
        <v>9</v>
      </c>
      <c r="E823" s="39">
        <v>4188</v>
      </c>
      <c r="F823" s="39">
        <v>4188</v>
      </c>
      <c r="G823" s="39">
        <v>374693.24267000007</v>
      </c>
      <c r="H823" s="39">
        <v>465.33333333333331</v>
      </c>
      <c r="I823" s="48">
        <v>6.6878663622634926</v>
      </c>
      <c r="J823" s="40">
        <v>82.496760826264307</v>
      </c>
      <c r="K823" s="40">
        <v>-1.6021852638245229</v>
      </c>
      <c r="L823" s="49">
        <v>-2.8047978887401035</v>
      </c>
      <c r="M823" s="50">
        <v>1</v>
      </c>
      <c r="N823" s="51"/>
      <c r="O823" s="37"/>
    </row>
    <row r="824" spans="2:15" ht="15" customHeight="1">
      <c r="B824" s="47" t="s">
        <v>883</v>
      </c>
      <c r="C824" s="47" t="s">
        <v>3301</v>
      </c>
      <c r="D824" s="39">
        <v>9</v>
      </c>
      <c r="E824" s="39">
        <v>4106</v>
      </c>
      <c r="F824" s="39">
        <v>4106</v>
      </c>
      <c r="G824" s="39">
        <v>138420.82199999999</v>
      </c>
      <c r="H824" s="39">
        <v>456.22222222222223</v>
      </c>
      <c r="I824" s="48">
        <v>15.429977818370736</v>
      </c>
      <c r="J824" s="40">
        <v>118.84847534486032</v>
      </c>
      <c r="K824" s="40">
        <v>-2.8790911530961734</v>
      </c>
      <c r="L824" s="49">
        <v>-19.62202972608052</v>
      </c>
      <c r="M824" s="50">
        <v>1</v>
      </c>
      <c r="N824" s="51"/>
      <c r="O824" s="37"/>
    </row>
    <row r="825" spans="2:15" ht="15" customHeight="1">
      <c r="B825" s="47" t="s">
        <v>884</v>
      </c>
      <c r="C825" s="47" t="s">
        <v>3302</v>
      </c>
      <c r="D825" s="39">
        <v>1</v>
      </c>
      <c r="E825" s="39">
        <v>1542</v>
      </c>
      <c r="F825" s="39">
        <v>1542</v>
      </c>
      <c r="G825" s="39">
        <v>19289.417699999998</v>
      </c>
      <c r="H825" s="39">
        <v>1542</v>
      </c>
      <c r="I825" s="48">
        <v>7.8769994199999998</v>
      </c>
      <c r="J825" s="40">
        <v>126.79999999999998</v>
      </c>
      <c r="K825" s="40">
        <v>-11.479999999999999</v>
      </c>
      <c r="L825" s="49">
        <v>-7.4799999999999995</v>
      </c>
      <c r="M825" s="50">
        <v>1</v>
      </c>
      <c r="N825" s="51"/>
      <c r="O825" s="37"/>
    </row>
    <row r="826" spans="2:15" ht="15" customHeight="1">
      <c r="B826" s="47" t="s">
        <v>885</v>
      </c>
      <c r="C826" s="47" t="s">
        <v>3303</v>
      </c>
      <c r="D826" s="39">
        <v>21</v>
      </c>
      <c r="E826" s="39">
        <v>10265</v>
      </c>
      <c r="F826" s="39">
        <v>10265</v>
      </c>
      <c r="G826" s="39">
        <v>341586.42644999997</v>
      </c>
      <c r="H826" s="39">
        <v>488.8095238095238</v>
      </c>
      <c r="I826" s="48">
        <v>5.6626002832185582</v>
      </c>
      <c r="J826" s="40">
        <v>-53.376813012860268</v>
      </c>
      <c r="K826" s="40">
        <v>-6.9736107388883033</v>
      </c>
      <c r="L826" s="49">
        <v>-1.1253180156997995</v>
      </c>
      <c r="M826" s="50">
        <v>1</v>
      </c>
      <c r="N826" s="51"/>
      <c r="O826" s="37"/>
    </row>
    <row r="827" spans="2:15" ht="15" customHeight="1">
      <c r="B827" s="47" t="s">
        <v>886</v>
      </c>
      <c r="C827" s="47" t="s">
        <v>3304</v>
      </c>
      <c r="D827" s="39">
        <v>5</v>
      </c>
      <c r="E827" s="39">
        <v>3580</v>
      </c>
      <c r="F827" s="39">
        <v>3580</v>
      </c>
      <c r="G827" s="39">
        <v>101384.39968999999</v>
      </c>
      <c r="H827" s="39">
        <v>716</v>
      </c>
      <c r="I827" s="48">
        <v>20.918669834130057</v>
      </c>
      <c r="J827" s="40">
        <v>53.826683572748593</v>
      </c>
      <c r="K827" s="40">
        <v>1.5535404321078747</v>
      </c>
      <c r="L827" s="49">
        <v>-38.948378839000853</v>
      </c>
      <c r="M827" s="50">
        <v>1</v>
      </c>
      <c r="N827" s="51"/>
      <c r="O827" s="37"/>
    </row>
    <row r="828" spans="2:15" ht="15" customHeight="1">
      <c r="B828" s="47" t="s">
        <v>887</v>
      </c>
      <c r="C828" s="47" t="s">
        <v>3305</v>
      </c>
      <c r="D828" s="39">
        <v>3</v>
      </c>
      <c r="E828" s="39">
        <v>5008</v>
      </c>
      <c r="F828" s="39">
        <v>5008</v>
      </c>
      <c r="G828" s="39">
        <v>94622.593000000008</v>
      </c>
      <c r="H828" s="39">
        <v>1669.3333333333333</v>
      </c>
      <c r="I828" s="48">
        <v>36.554297519999999</v>
      </c>
      <c r="J828" s="40">
        <v>31.956864644049652</v>
      </c>
      <c r="K828" s="40">
        <v>-12.780543206314375</v>
      </c>
      <c r="L828" s="49">
        <v>-41.106759800695798</v>
      </c>
      <c r="M828" s="50">
        <v>1</v>
      </c>
      <c r="N828" s="51"/>
      <c r="O828" s="37"/>
    </row>
    <row r="829" spans="2:15" ht="15" customHeight="1">
      <c r="B829" s="47" t="s">
        <v>888</v>
      </c>
      <c r="C829" s="47" t="s">
        <v>3306</v>
      </c>
      <c r="D829" s="39">
        <v>42</v>
      </c>
      <c r="E829" s="39">
        <v>196005</v>
      </c>
      <c r="F829" s="39">
        <v>194249</v>
      </c>
      <c r="G829" s="39">
        <v>3107353.2752399994</v>
      </c>
      <c r="H829" s="39">
        <v>4666.7857142857147</v>
      </c>
      <c r="I829" s="48">
        <v>7.997402909044439</v>
      </c>
      <c r="J829" s="40">
        <v>112.90307624209098</v>
      </c>
      <c r="K829" s="40">
        <v>-13.055213889379012</v>
      </c>
      <c r="L829" s="49">
        <v>-14.243473662725032</v>
      </c>
      <c r="M829" s="50">
        <v>0.99104104487130429</v>
      </c>
      <c r="N829" s="51"/>
      <c r="O829" s="37"/>
    </row>
    <row r="830" spans="2:15" ht="15" customHeight="1">
      <c r="B830" s="47" t="s">
        <v>889</v>
      </c>
      <c r="C830" s="47" t="s">
        <v>3307</v>
      </c>
      <c r="D830" s="39">
        <v>20</v>
      </c>
      <c r="E830" s="39">
        <v>37676</v>
      </c>
      <c r="F830" s="39">
        <v>35803</v>
      </c>
      <c r="G830" s="39">
        <v>2417328.6857599993</v>
      </c>
      <c r="H830" s="39">
        <v>1883.8</v>
      </c>
      <c r="I830" s="48">
        <v>7.5142098387135317</v>
      </c>
      <c r="J830" s="40">
        <v>153.77147373766047</v>
      </c>
      <c r="K830" s="40">
        <v>-4.7130398013245332</v>
      </c>
      <c r="L830" s="49">
        <v>3.4375831997783304</v>
      </c>
      <c r="M830" s="50">
        <v>0.95028665463424988</v>
      </c>
      <c r="N830" s="51"/>
      <c r="O830" s="37"/>
    </row>
    <row r="831" spans="2:15" ht="15" customHeight="1">
      <c r="B831" s="47" t="s">
        <v>890</v>
      </c>
      <c r="C831" s="47" t="s">
        <v>3308</v>
      </c>
      <c r="D831" s="39">
        <v>39</v>
      </c>
      <c r="E831" s="39">
        <v>12557</v>
      </c>
      <c r="F831" s="39">
        <v>12557</v>
      </c>
      <c r="G831" s="39">
        <v>172680.39178999997</v>
      </c>
      <c r="H831" s="39">
        <v>321.97435897435895</v>
      </c>
      <c r="I831" s="48">
        <v>10.682774628906802</v>
      </c>
      <c r="J831" s="40">
        <v>9.4178962568127549</v>
      </c>
      <c r="K831" s="40">
        <v>-2.785933497548732</v>
      </c>
      <c r="L831" s="49">
        <v>-15.988122177749087</v>
      </c>
      <c r="M831" s="50">
        <v>1</v>
      </c>
      <c r="N831" s="51"/>
      <c r="O831" s="37"/>
    </row>
    <row r="832" spans="2:15" ht="15" customHeight="1">
      <c r="B832" s="47" t="s">
        <v>891</v>
      </c>
      <c r="C832" s="47" t="s">
        <v>3309</v>
      </c>
      <c r="D832" s="39">
        <v>1</v>
      </c>
      <c r="E832" s="39">
        <v>20</v>
      </c>
      <c r="F832" s="39">
        <v>20</v>
      </c>
      <c r="G832" s="39">
        <v>140.6</v>
      </c>
      <c r="H832" s="39">
        <v>20</v>
      </c>
      <c r="I832" s="48">
        <v>16.838999900000001</v>
      </c>
      <c r="J832" s="40">
        <v>203.18999999999997</v>
      </c>
      <c r="K832" s="40">
        <v>-7.1099999999999994</v>
      </c>
      <c r="L832" s="49">
        <v>-56.58</v>
      </c>
      <c r="M832" s="50">
        <v>1</v>
      </c>
      <c r="N832" s="51"/>
      <c r="O832" s="37"/>
    </row>
    <row r="833" spans="2:15" ht="15" customHeight="1">
      <c r="B833" s="47" t="s">
        <v>892</v>
      </c>
      <c r="C833" s="47" t="s">
        <v>3310</v>
      </c>
      <c r="D833" s="39">
        <v>2</v>
      </c>
      <c r="E833" s="39">
        <v>6094</v>
      </c>
      <c r="F833" s="39">
        <v>6094</v>
      </c>
      <c r="G833" s="39">
        <v>75324.010240000003</v>
      </c>
      <c r="H833" s="39">
        <v>3047</v>
      </c>
      <c r="I833" s="48">
        <v>24.751972069999997</v>
      </c>
      <c r="J833" s="40">
        <v>-242.28982028495884</v>
      </c>
      <c r="K833" s="40">
        <v>-15.970736028448609</v>
      </c>
      <c r="L833" s="49">
        <v>-55.793277097106397</v>
      </c>
      <c r="M833" s="50">
        <v>1</v>
      </c>
      <c r="N833" s="51"/>
      <c r="O833" s="37"/>
    </row>
    <row r="834" spans="2:15" ht="15" customHeight="1">
      <c r="B834" s="47" t="s">
        <v>893</v>
      </c>
      <c r="C834" s="47" t="s">
        <v>3311</v>
      </c>
      <c r="D834" s="39">
        <v>25</v>
      </c>
      <c r="E834" s="39">
        <v>58526</v>
      </c>
      <c r="F834" s="39">
        <v>55602</v>
      </c>
      <c r="G834" s="39">
        <v>1611016.5770899998</v>
      </c>
      <c r="H834" s="39">
        <v>2341.04</v>
      </c>
      <c r="I834" s="48">
        <v>8.859377332921186</v>
      </c>
      <c r="J834" s="40">
        <v>-147.50814484320054</v>
      </c>
      <c r="K834" s="40">
        <v>-6.898930038607004E-2</v>
      </c>
      <c r="L834" s="49">
        <v>-15.282678888174011</v>
      </c>
      <c r="M834" s="50">
        <v>0.95003929877319482</v>
      </c>
      <c r="N834" s="51"/>
      <c r="O834" s="37"/>
    </row>
    <row r="835" spans="2:15" ht="15" customHeight="1">
      <c r="B835" s="47" t="s">
        <v>894</v>
      </c>
      <c r="C835" s="47" t="s">
        <v>3312</v>
      </c>
      <c r="D835" s="39">
        <v>4</v>
      </c>
      <c r="E835" s="39">
        <v>3800</v>
      </c>
      <c r="F835" s="39">
        <v>3800</v>
      </c>
      <c r="G835" s="39">
        <v>110771.34259</v>
      </c>
      <c r="H835" s="39">
        <v>950</v>
      </c>
      <c r="I835" s="48">
        <v>3.4893692595928623</v>
      </c>
      <c r="J835" s="40">
        <v>-14.835110111532142</v>
      </c>
      <c r="K835" s="40">
        <v>-4.7871078685704322</v>
      </c>
      <c r="L835" s="49">
        <v>-4.6821304211214043</v>
      </c>
      <c r="M835" s="50">
        <v>1</v>
      </c>
      <c r="N835" s="51"/>
      <c r="O835" s="37"/>
    </row>
    <row r="836" spans="2:15" ht="15" customHeight="1">
      <c r="B836" s="47" t="s">
        <v>895</v>
      </c>
      <c r="C836" s="47" t="s">
        <v>3313</v>
      </c>
      <c r="D836" s="39">
        <v>10</v>
      </c>
      <c r="E836" s="39">
        <v>16512</v>
      </c>
      <c r="F836" s="39">
        <v>16512</v>
      </c>
      <c r="G836" s="39">
        <v>480823.86261000001</v>
      </c>
      <c r="H836" s="39">
        <v>1651.2</v>
      </c>
      <c r="I836" s="48">
        <v>3.4674103325008989</v>
      </c>
      <c r="J836" s="40">
        <v>-28.40776072187796</v>
      </c>
      <c r="K836" s="40">
        <v>-3.3833736907796021</v>
      </c>
      <c r="L836" s="49">
        <v>-12.419814969033323</v>
      </c>
      <c r="M836" s="50">
        <v>1</v>
      </c>
      <c r="N836" s="51"/>
      <c r="O836" s="37"/>
    </row>
    <row r="837" spans="2:15" ht="15" customHeight="1">
      <c r="B837" s="47" t="s">
        <v>896</v>
      </c>
      <c r="C837" s="47" t="s">
        <v>3314</v>
      </c>
      <c r="D837" s="39">
        <v>2</v>
      </c>
      <c r="E837" s="39">
        <v>1425</v>
      </c>
      <c r="F837" s="39">
        <v>1425</v>
      </c>
      <c r="G837" s="39">
        <v>24961.037220000002</v>
      </c>
      <c r="H837" s="39">
        <v>712.5</v>
      </c>
      <c r="I837" s="48">
        <v>29.101626159999995</v>
      </c>
      <c r="J837" s="40">
        <v>-55.162458044201415</v>
      </c>
      <c r="K837" s="40">
        <v>-9.4161446142260914</v>
      </c>
      <c r="L837" s="49">
        <v>-3.700143421299702</v>
      </c>
      <c r="M837" s="50">
        <v>1</v>
      </c>
      <c r="N837" s="51"/>
      <c r="O837" s="37"/>
    </row>
    <row r="838" spans="2:15" ht="15" customHeight="1">
      <c r="B838" s="47" t="s">
        <v>897</v>
      </c>
      <c r="C838" s="47" t="s">
        <v>3315</v>
      </c>
      <c r="D838" s="39">
        <v>6</v>
      </c>
      <c r="E838" s="39">
        <v>21445</v>
      </c>
      <c r="F838" s="39">
        <v>21445</v>
      </c>
      <c r="G838" s="39">
        <v>525561.34609999997</v>
      </c>
      <c r="H838" s="39">
        <v>3574.1666666666665</v>
      </c>
      <c r="I838" s="48">
        <v>4.4059578681316092</v>
      </c>
      <c r="J838" s="40">
        <v>104.87997770739328</v>
      </c>
      <c r="K838" s="40">
        <v>-5.7383671700984715</v>
      </c>
      <c r="L838" s="49">
        <v>19.011475597996991</v>
      </c>
      <c r="M838" s="50">
        <v>1</v>
      </c>
      <c r="N838" s="51"/>
      <c r="O838" s="37"/>
    </row>
    <row r="839" spans="2:15" ht="15" customHeight="1">
      <c r="B839" s="47" t="s">
        <v>898</v>
      </c>
      <c r="C839" s="47" t="s">
        <v>3316</v>
      </c>
      <c r="D839" s="39">
        <v>2</v>
      </c>
      <c r="E839" s="39">
        <v>763</v>
      </c>
      <c r="F839" s="39">
        <v>763</v>
      </c>
      <c r="G839" s="39">
        <v>12414.663399999999</v>
      </c>
      <c r="H839" s="39">
        <v>381.5</v>
      </c>
      <c r="I839" s="48">
        <v>11.92440042</v>
      </c>
      <c r="J839" s="40">
        <v>239.43565216806439</v>
      </c>
      <c r="K839" s="40">
        <v>5.7318188725116777</v>
      </c>
      <c r="L839" s="49">
        <v>23.995758496682235</v>
      </c>
      <c r="M839" s="50">
        <v>1</v>
      </c>
      <c r="N839" s="51"/>
      <c r="O839" s="37"/>
    </row>
    <row r="840" spans="2:15" ht="15" customHeight="1">
      <c r="B840" s="47" t="s">
        <v>899</v>
      </c>
      <c r="C840" s="47" t="s">
        <v>3317</v>
      </c>
      <c r="D840" s="39">
        <v>1</v>
      </c>
      <c r="E840" s="39">
        <v>758</v>
      </c>
      <c r="F840" s="39">
        <v>758</v>
      </c>
      <c r="G840" s="39">
        <v>50929.019440000004</v>
      </c>
      <c r="H840" s="39">
        <v>758</v>
      </c>
      <c r="I840" s="48">
        <v>9.0329547899999998</v>
      </c>
      <c r="J840" s="40">
        <v>112.03999999999999</v>
      </c>
      <c r="K840" s="40">
        <v>6.15</v>
      </c>
      <c r="L840" s="49">
        <v>43.169999999999995</v>
      </c>
      <c r="M840" s="50">
        <v>1</v>
      </c>
      <c r="N840" s="51"/>
      <c r="O840" s="37"/>
    </row>
    <row r="841" spans="2:15" ht="15" customHeight="1">
      <c r="B841" s="47" t="s">
        <v>900</v>
      </c>
      <c r="C841" s="47" t="s">
        <v>3318</v>
      </c>
      <c r="D841" s="39">
        <v>1</v>
      </c>
      <c r="E841" s="39">
        <v>7160</v>
      </c>
      <c r="F841" s="39">
        <v>7160</v>
      </c>
      <c r="G841" s="39">
        <v>98521.599999999991</v>
      </c>
      <c r="H841" s="39">
        <v>7160</v>
      </c>
      <c r="I841" s="48">
        <v>43.783948340000002</v>
      </c>
      <c r="J841" s="40">
        <v>222.88</v>
      </c>
      <c r="K841" s="40">
        <v>-72.15000000000002</v>
      </c>
      <c r="L841" s="49">
        <v>-14.51</v>
      </c>
      <c r="M841" s="50">
        <v>1</v>
      </c>
      <c r="N841" s="51"/>
      <c r="O841" s="37"/>
    </row>
    <row r="842" spans="2:15" ht="15" customHeight="1">
      <c r="B842" s="47" t="s">
        <v>901</v>
      </c>
      <c r="C842" s="47" t="s">
        <v>3319</v>
      </c>
      <c r="D842" s="39">
        <v>12</v>
      </c>
      <c r="E842" s="39">
        <v>8879</v>
      </c>
      <c r="F842" s="39">
        <v>8181</v>
      </c>
      <c r="G842" s="39">
        <v>231601.6839</v>
      </c>
      <c r="H842" s="39">
        <v>739.91666666666663</v>
      </c>
      <c r="I842" s="48">
        <v>17.848191036219418</v>
      </c>
      <c r="J842" s="40">
        <v>-184.46786324898213</v>
      </c>
      <c r="K842" s="40">
        <v>-15.326377361492922</v>
      </c>
      <c r="L842" s="49">
        <v>-9.2273938384469574</v>
      </c>
      <c r="M842" s="50">
        <v>0.92138754364230202</v>
      </c>
      <c r="N842" s="51"/>
      <c r="O842" s="37"/>
    </row>
    <row r="843" spans="2:15" ht="15" customHeight="1">
      <c r="B843" s="47" t="s">
        <v>902</v>
      </c>
      <c r="C843" s="47" t="s">
        <v>3320</v>
      </c>
      <c r="D843" s="39">
        <v>5</v>
      </c>
      <c r="E843" s="39">
        <v>12128</v>
      </c>
      <c r="F843" s="39">
        <v>12128</v>
      </c>
      <c r="G843" s="39">
        <v>98217.090744000016</v>
      </c>
      <c r="H843" s="39">
        <v>2425.6</v>
      </c>
      <c r="I843" s="48">
        <v>14.894529248396934</v>
      </c>
      <c r="J843" s="40">
        <v>192.87322962653522</v>
      </c>
      <c r="K843" s="40">
        <v>-11.218501221404901</v>
      </c>
      <c r="L843" s="49">
        <v>-39.996619180899323</v>
      </c>
      <c r="M843" s="50">
        <v>1</v>
      </c>
      <c r="N843" s="51"/>
      <c r="O843" s="37"/>
    </row>
    <row r="844" spans="2:15" ht="15" customHeight="1">
      <c r="B844" s="47" t="s">
        <v>903</v>
      </c>
      <c r="C844" s="47" t="s">
        <v>3321</v>
      </c>
      <c r="D844" s="39">
        <v>3</v>
      </c>
      <c r="E844" s="39">
        <v>20011</v>
      </c>
      <c r="F844" s="39">
        <v>20011</v>
      </c>
      <c r="G844" s="39">
        <v>270930.63274000003</v>
      </c>
      <c r="H844" s="39">
        <v>6670.333333333333</v>
      </c>
      <c r="I844" s="48">
        <v>38.820110309999997</v>
      </c>
      <c r="J844" s="40">
        <v>36.391714059542487</v>
      </c>
      <c r="K844" s="40">
        <v>-26.664723258570863</v>
      </c>
      <c r="L844" s="49">
        <v>-44.789992112976009</v>
      </c>
      <c r="M844" s="50">
        <v>1</v>
      </c>
      <c r="N844" s="51"/>
      <c r="O844" s="37"/>
    </row>
    <row r="845" spans="2:15" ht="15" customHeight="1">
      <c r="B845" s="47" t="s">
        <v>904</v>
      </c>
      <c r="C845" s="47" t="s">
        <v>3322</v>
      </c>
      <c r="D845" s="39">
        <v>40</v>
      </c>
      <c r="E845" s="39">
        <v>20824</v>
      </c>
      <c r="F845" s="39">
        <v>19455</v>
      </c>
      <c r="G845" s="39">
        <v>174009.84914399995</v>
      </c>
      <c r="H845" s="39">
        <v>520.6</v>
      </c>
      <c r="I845" s="48">
        <v>33.737607624487779</v>
      </c>
      <c r="J845" s="40">
        <v>-236.18059208380186</v>
      </c>
      <c r="K845" s="40">
        <v>-5.5093256648429483</v>
      </c>
      <c r="L845" s="49">
        <v>-27.536548368195156</v>
      </c>
      <c r="M845" s="50">
        <v>0.93425854782942763</v>
      </c>
      <c r="N845" s="51"/>
      <c r="O845" s="37"/>
    </row>
    <row r="846" spans="2:15" ht="15" customHeight="1">
      <c r="B846" s="47" t="s">
        <v>905</v>
      </c>
      <c r="C846" s="47" t="s">
        <v>3323</v>
      </c>
      <c r="D846" s="39">
        <v>4</v>
      </c>
      <c r="E846" s="39">
        <v>2668</v>
      </c>
      <c r="F846" s="39">
        <v>2668</v>
      </c>
      <c r="G846" s="39">
        <v>26690.849522</v>
      </c>
      <c r="H846" s="39">
        <v>667</v>
      </c>
      <c r="I846" s="48">
        <v>50.968571144467802</v>
      </c>
      <c r="J846" s="40">
        <v>345.83061017962308</v>
      </c>
      <c r="K846" s="40">
        <v>7.3342914171902098</v>
      </c>
      <c r="L846" s="49">
        <v>-33.727444339977119</v>
      </c>
      <c r="M846" s="50">
        <v>1</v>
      </c>
      <c r="N846" s="51"/>
      <c r="O846" s="37"/>
    </row>
    <row r="847" spans="2:15" ht="15" customHeight="1">
      <c r="B847" s="47" t="s">
        <v>906</v>
      </c>
      <c r="C847" s="47" t="s">
        <v>3324</v>
      </c>
      <c r="D847" s="39">
        <v>2</v>
      </c>
      <c r="E847" s="39">
        <v>1220</v>
      </c>
      <c r="F847" s="39">
        <v>1220</v>
      </c>
      <c r="G847" s="39">
        <v>191321.83760000003</v>
      </c>
      <c r="H847" s="39">
        <v>610</v>
      </c>
      <c r="I847" s="48">
        <v>11.302407700000002</v>
      </c>
      <c r="J847" s="40">
        <v>-203.21507243904918</v>
      </c>
      <c r="K847" s="40">
        <v>0.67603120646589487</v>
      </c>
      <c r="L847" s="49">
        <v>-1.0127285643424115</v>
      </c>
      <c r="M847" s="50">
        <v>1</v>
      </c>
      <c r="N847" s="51"/>
      <c r="O847" s="37"/>
    </row>
    <row r="848" spans="2:15" ht="15" customHeight="1">
      <c r="B848" s="47" t="s">
        <v>907</v>
      </c>
      <c r="C848" s="47" t="s">
        <v>3325</v>
      </c>
      <c r="D848" s="39">
        <v>27</v>
      </c>
      <c r="E848" s="39">
        <v>24255</v>
      </c>
      <c r="F848" s="39">
        <v>24103</v>
      </c>
      <c r="G848" s="39">
        <v>124302.59038599997</v>
      </c>
      <c r="H848" s="39">
        <v>898.33333333333337</v>
      </c>
      <c r="I848" s="48">
        <v>20.98213099547884</v>
      </c>
      <c r="J848" s="40">
        <v>101.37360879618296</v>
      </c>
      <c r="K848" s="40">
        <v>-9.6755426639888231</v>
      </c>
      <c r="L848" s="49">
        <v>-5.1579978262639008</v>
      </c>
      <c r="M848" s="50">
        <v>0.99373325087610798</v>
      </c>
      <c r="N848" s="51"/>
      <c r="O848" s="37"/>
    </row>
    <row r="849" spans="2:15" ht="15" customHeight="1">
      <c r="B849" s="47" t="s">
        <v>908</v>
      </c>
      <c r="C849" s="47" t="s">
        <v>3326</v>
      </c>
      <c r="D849" s="39">
        <v>1</v>
      </c>
      <c r="E849" s="39">
        <v>245</v>
      </c>
      <c r="F849" s="39">
        <v>245</v>
      </c>
      <c r="G849" s="39">
        <v>1881.6</v>
      </c>
      <c r="H849" s="39">
        <v>245</v>
      </c>
      <c r="I849" s="48">
        <v>63.968954560000007</v>
      </c>
      <c r="J849" s="40">
        <v>115.83000000000001</v>
      </c>
      <c r="K849" s="40">
        <v>-13.040000000000001</v>
      </c>
      <c r="L849" s="49">
        <v>0</v>
      </c>
      <c r="M849" s="50">
        <v>1</v>
      </c>
      <c r="N849" s="51"/>
      <c r="O849" s="37"/>
    </row>
    <row r="850" spans="2:15" ht="15" customHeight="1">
      <c r="B850" s="47" t="s">
        <v>909</v>
      </c>
      <c r="C850" s="47" t="s">
        <v>3327</v>
      </c>
      <c r="D850" s="39">
        <v>22</v>
      </c>
      <c r="E850" s="39">
        <v>39294</v>
      </c>
      <c r="F850" s="39">
        <v>39046</v>
      </c>
      <c r="G850" s="39">
        <v>1947175.8733699999</v>
      </c>
      <c r="H850" s="39">
        <v>1786.090909090909</v>
      </c>
      <c r="I850" s="48">
        <v>5.7735712017365524</v>
      </c>
      <c r="J850" s="40">
        <v>167.776749697437</v>
      </c>
      <c r="K850" s="40">
        <v>-4.0472308899006793</v>
      </c>
      <c r="L850" s="49">
        <v>3.1062992592867689</v>
      </c>
      <c r="M850" s="50">
        <v>0.99368860385809543</v>
      </c>
      <c r="N850" s="51"/>
      <c r="O850" s="37"/>
    </row>
    <row r="851" spans="2:15" ht="15" customHeight="1">
      <c r="B851" s="47" t="s">
        <v>910</v>
      </c>
      <c r="C851" s="47" t="s">
        <v>3328</v>
      </c>
      <c r="D851" s="39">
        <v>6</v>
      </c>
      <c r="E851" s="39">
        <v>5128</v>
      </c>
      <c r="F851" s="39">
        <v>5128</v>
      </c>
      <c r="G851" s="39">
        <v>31551.979767999997</v>
      </c>
      <c r="H851" s="39">
        <v>854.66666666666663</v>
      </c>
      <c r="I851" s="48">
        <v>22.058724737674137</v>
      </c>
      <c r="J851" s="40">
        <v>23.038587360972976</v>
      </c>
      <c r="K851" s="40">
        <v>-10.678943063109028</v>
      </c>
      <c r="L851" s="49">
        <v>59.45752049637597</v>
      </c>
      <c r="M851" s="50">
        <v>1</v>
      </c>
      <c r="N851" s="51"/>
      <c r="O851" s="37"/>
    </row>
    <row r="852" spans="2:15" ht="15" customHeight="1">
      <c r="B852" s="47" t="s">
        <v>911</v>
      </c>
      <c r="C852" s="47" t="s">
        <v>3329</v>
      </c>
      <c r="D852" s="39">
        <v>2</v>
      </c>
      <c r="E852" s="39">
        <v>2419</v>
      </c>
      <c r="F852" s="39">
        <v>2419</v>
      </c>
      <c r="G852" s="39">
        <v>33499.978050000005</v>
      </c>
      <c r="H852" s="39">
        <v>1209.5</v>
      </c>
      <c r="I852" s="48">
        <v>18.316962059999998</v>
      </c>
      <c r="J852" s="40">
        <v>-20.763553847686776</v>
      </c>
      <c r="K852" s="40">
        <v>11.754530681819356</v>
      </c>
      <c r="L852" s="49">
        <v>22.556495800106948</v>
      </c>
      <c r="M852" s="50">
        <v>1</v>
      </c>
      <c r="N852" s="51"/>
      <c r="O852" s="37"/>
    </row>
    <row r="853" spans="2:15" ht="15" customHeight="1">
      <c r="B853" s="47" t="s">
        <v>912</v>
      </c>
      <c r="C853" s="47" t="s">
        <v>3330</v>
      </c>
      <c r="D853" s="39">
        <v>34</v>
      </c>
      <c r="E853" s="39">
        <v>15590</v>
      </c>
      <c r="F853" s="39">
        <v>15581</v>
      </c>
      <c r="G853" s="39">
        <v>200065.44905</v>
      </c>
      <c r="H853" s="39">
        <v>458.52941176470586</v>
      </c>
      <c r="I853" s="48">
        <v>69.550368252971921</v>
      </c>
      <c r="J853" s="40">
        <v>1195.9279948178114</v>
      </c>
      <c r="K853" s="40">
        <v>16.595135135433818</v>
      </c>
      <c r="L853" s="49">
        <v>-36.446057353067474</v>
      </c>
      <c r="M853" s="50">
        <v>0.99942270686337398</v>
      </c>
      <c r="N853" s="51"/>
      <c r="O853" s="37"/>
    </row>
    <row r="854" spans="2:15" ht="15" customHeight="1">
      <c r="B854" s="47" t="s">
        <v>913</v>
      </c>
      <c r="C854" s="47" t="s">
        <v>3331</v>
      </c>
      <c r="D854" s="39">
        <v>4</v>
      </c>
      <c r="E854" s="39">
        <v>18800</v>
      </c>
      <c r="F854" s="39">
        <v>18800</v>
      </c>
      <c r="G854" s="39">
        <v>186638.01976</v>
      </c>
      <c r="H854" s="39">
        <v>4700</v>
      </c>
      <c r="I854" s="48">
        <v>26.553692940000001</v>
      </c>
      <c r="J854" s="40">
        <v>-18.457547563501858</v>
      </c>
      <c r="K854" s="40">
        <v>-28.793915464815473</v>
      </c>
      <c r="L854" s="49">
        <v>9.9832521769486213</v>
      </c>
      <c r="M854" s="50">
        <v>1</v>
      </c>
      <c r="N854" s="51"/>
      <c r="O854" s="37"/>
    </row>
    <row r="855" spans="2:15" ht="15" customHeight="1">
      <c r="B855" s="47" t="s">
        <v>914</v>
      </c>
      <c r="C855" s="47" t="s">
        <v>3332</v>
      </c>
      <c r="D855" s="39">
        <v>1</v>
      </c>
      <c r="E855" s="39">
        <v>1193</v>
      </c>
      <c r="F855" s="39">
        <v>1193</v>
      </c>
      <c r="G855" s="39">
        <v>32386.406790000001</v>
      </c>
      <c r="H855" s="39">
        <v>1193</v>
      </c>
      <c r="I855" s="48">
        <v>40.702665469999999</v>
      </c>
      <c r="J855" s="40">
        <v>99.55</v>
      </c>
      <c r="K855" s="40">
        <v>-0.74999999999999989</v>
      </c>
      <c r="L855" s="49">
        <v>-28.460000000000004</v>
      </c>
      <c r="M855" s="50">
        <v>1</v>
      </c>
      <c r="N855" s="51"/>
      <c r="O855" s="37"/>
    </row>
    <row r="856" spans="2:15" ht="15" customHeight="1">
      <c r="B856" s="47" t="s">
        <v>915</v>
      </c>
      <c r="C856" s="47" t="s">
        <v>3333</v>
      </c>
      <c r="D856" s="39">
        <v>18</v>
      </c>
      <c r="E856" s="39">
        <v>20011</v>
      </c>
      <c r="F856" s="39">
        <v>20011</v>
      </c>
      <c r="G856" s="39">
        <v>560059.64465000003</v>
      </c>
      <c r="H856" s="39">
        <v>1111.7222222222222</v>
      </c>
      <c r="I856" s="48">
        <v>4.7706843837399449</v>
      </c>
      <c r="J856" s="40">
        <v>171.54284862945713</v>
      </c>
      <c r="K856" s="40">
        <v>-3.2458951805375356</v>
      </c>
      <c r="L856" s="49">
        <v>-5.3171166093978997</v>
      </c>
      <c r="M856" s="50">
        <v>1</v>
      </c>
      <c r="N856" s="51"/>
      <c r="O856" s="37"/>
    </row>
    <row r="857" spans="2:15" ht="15" customHeight="1">
      <c r="B857" s="47" t="s">
        <v>916</v>
      </c>
      <c r="C857" s="47" t="s">
        <v>3334</v>
      </c>
      <c r="D857" s="39">
        <v>40</v>
      </c>
      <c r="E857" s="39">
        <v>13076</v>
      </c>
      <c r="F857" s="39">
        <v>13076</v>
      </c>
      <c r="G857" s="39">
        <v>141454.09299000003</v>
      </c>
      <c r="H857" s="39">
        <v>326.89999999999998</v>
      </c>
      <c r="I857" s="48">
        <v>17.198170456288334</v>
      </c>
      <c r="J857" s="40">
        <v>432.77412542340755</v>
      </c>
      <c r="K857" s="40">
        <v>-17.37245414256401</v>
      </c>
      <c r="L857" s="49">
        <v>-31.97410552759602</v>
      </c>
      <c r="M857" s="50">
        <v>1</v>
      </c>
      <c r="N857" s="51"/>
      <c r="O857" s="37"/>
    </row>
    <row r="858" spans="2:15" ht="15" customHeight="1">
      <c r="B858" s="47" t="s">
        <v>917</v>
      </c>
      <c r="C858" s="47" t="s">
        <v>3335</v>
      </c>
      <c r="D858" s="39">
        <v>14</v>
      </c>
      <c r="E858" s="39">
        <v>6476</v>
      </c>
      <c r="F858" s="39">
        <v>6441</v>
      </c>
      <c r="G858" s="39">
        <v>213533.92401000002</v>
      </c>
      <c r="H858" s="39">
        <v>462.57142857142856</v>
      </c>
      <c r="I858" s="48">
        <v>4.9536148595908873</v>
      </c>
      <c r="J858" s="40">
        <v>42.961280309655095</v>
      </c>
      <c r="K858" s="40">
        <v>-4.5964776744365698</v>
      </c>
      <c r="L858" s="49">
        <v>3.393277385850257</v>
      </c>
      <c r="M858" s="50">
        <v>0.99459542927733169</v>
      </c>
      <c r="N858" s="51"/>
      <c r="O858" s="37"/>
    </row>
    <row r="859" spans="2:15" ht="15" customHeight="1">
      <c r="B859" s="47" t="s">
        <v>918</v>
      </c>
      <c r="C859" s="47" t="s">
        <v>3336</v>
      </c>
      <c r="D859" s="39">
        <v>2</v>
      </c>
      <c r="E859" s="39">
        <v>3686</v>
      </c>
      <c r="F859" s="39">
        <v>3686</v>
      </c>
      <c r="G859" s="39">
        <v>20068.950045999998</v>
      </c>
      <c r="H859" s="39">
        <v>1843</v>
      </c>
      <c r="I859" s="48">
        <v>17.923891819999998</v>
      </c>
      <c r="J859" s="40">
        <v>225.05766550017154</v>
      </c>
      <c r="K859" s="40">
        <v>-16.228060213866158</v>
      </c>
      <c r="L859" s="49">
        <v>-8.5329054564083489</v>
      </c>
      <c r="M859" s="50">
        <v>1</v>
      </c>
      <c r="N859" s="51"/>
      <c r="O859" s="37"/>
    </row>
    <row r="860" spans="2:15" ht="15" customHeight="1">
      <c r="B860" s="47" t="s">
        <v>919</v>
      </c>
      <c r="C860" s="47" t="s">
        <v>3337</v>
      </c>
      <c r="D860" s="39">
        <v>1</v>
      </c>
      <c r="E860" s="39">
        <v>152</v>
      </c>
      <c r="F860" s="39">
        <v>152</v>
      </c>
      <c r="G860" s="39">
        <v>6665.1604799999996</v>
      </c>
      <c r="H860" s="39">
        <v>152</v>
      </c>
      <c r="I860" s="48">
        <v>10.36522355</v>
      </c>
      <c r="J860" s="40">
        <v>65.759999999999991</v>
      </c>
      <c r="K860" s="40">
        <v>11.45</v>
      </c>
      <c r="L860" s="49">
        <v>-27.38</v>
      </c>
      <c r="M860" s="50">
        <v>1</v>
      </c>
      <c r="N860" s="51"/>
      <c r="O860" s="37"/>
    </row>
    <row r="861" spans="2:15" ht="15" customHeight="1">
      <c r="B861" s="47" t="s">
        <v>920</v>
      </c>
      <c r="C861" s="47" t="s">
        <v>3338</v>
      </c>
      <c r="D861" s="39">
        <v>9</v>
      </c>
      <c r="E861" s="39">
        <v>10568</v>
      </c>
      <c r="F861" s="39">
        <v>10568</v>
      </c>
      <c r="G861" s="39">
        <v>612696.27645</v>
      </c>
      <c r="H861" s="39">
        <v>1174.2222222222222</v>
      </c>
      <c r="I861" s="48">
        <v>27.771782903399753</v>
      </c>
      <c r="J861" s="40">
        <v>-82.11816771275727</v>
      </c>
      <c r="K861" s="40">
        <v>-12.537524111232095</v>
      </c>
      <c r="L861" s="49">
        <v>2.0819610006134872</v>
      </c>
      <c r="M861" s="50">
        <v>1</v>
      </c>
      <c r="N861" s="51"/>
      <c r="O861" s="37"/>
    </row>
    <row r="862" spans="2:15" ht="15" customHeight="1">
      <c r="B862" s="47" t="s">
        <v>921</v>
      </c>
      <c r="C862" s="47" t="s">
        <v>3339</v>
      </c>
      <c r="D862" s="39">
        <v>33</v>
      </c>
      <c r="E862" s="39">
        <v>175</v>
      </c>
      <c r="F862" s="39">
        <v>175</v>
      </c>
      <c r="G862" s="39">
        <v>19338.7716</v>
      </c>
      <c r="H862" s="39">
        <v>5.3030303030303028</v>
      </c>
      <c r="I862" s="48">
        <v>1.3789890455291904</v>
      </c>
      <c r="J862" s="40">
        <v>-17.866816018293527</v>
      </c>
      <c r="K862" s="40">
        <v>-0.57717209856286822</v>
      </c>
      <c r="L862" s="49">
        <v>0.92116035151891407</v>
      </c>
      <c r="M862" s="50">
        <v>1</v>
      </c>
      <c r="N862" s="51"/>
      <c r="O862" s="37"/>
    </row>
    <row r="863" spans="2:15" ht="15" customHeight="1">
      <c r="B863" s="47" t="s">
        <v>922</v>
      </c>
      <c r="C863" s="47" t="s">
        <v>3340</v>
      </c>
      <c r="D863" s="39">
        <v>40</v>
      </c>
      <c r="E863" s="39">
        <v>128940</v>
      </c>
      <c r="F863" s="39">
        <v>128775</v>
      </c>
      <c r="G863" s="39">
        <v>4137461.8681999999</v>
      </c>
      <c r="H863" s="39">
        <v>3223.5</v>
      </c>
      <c r="I863" s="48">
        <v>3.0891407332740473</v>
      </c>
      <c r="J863" s="40">
        <v>72.75274082843633</v>
      </c>
      <c r="K863" s="40">
        <v>-0.71054262094161047</v>
      </c>
      <c r="L863" s="49">
        <v>-1.1126585742406814</v>
      </c>
      <c r="M863" s="50">
        <v>0.99872033503955326</v>
      </c>
      <c r="N863" s="51"/>
      <c r="O863" s="37"/>
    </row>
    <row r="864" spans="2:15" ht="15" customHeight="1">
      <c r="B864" s="47" t="s">
        <v>923</v>
      </c>
      <c r="C864" s="47" t="s">
        <v>3341</v>
      </c>
      <c r="D864" s="39">
        <v>4</v>
      </c>
      <c r="E864" s="39">
        <v>430</v>
      </c>
      <c r="F864" s="39">
        <v>430</v>
      </c>
      <c r="G864" s="39">
        <v>38485.660000000003</v>
      </c>
      <c r="H864" s="39">
        <v>107.5</v>
      </c>
      <c r="I864" s="48">
        <v>3.0302241453093539</v>
      </c>
      <c r="J864" s="40">
        <v>-16.422071592380131</v>
      </c>
      <c r="K864" s="40">
        <v>0.11131375426587464</v>
      </c>
      <c r="L864" s="49">
        <v>2.9827374741657016</v>
      </c>
      <c r="M864" s="50">
        <v>1</v>
      </c>
      <c r="N864" s="51"/>
      <c r="O864" s="37"/>
    </row>
    <row r="865" spans="2:15" ht="15" customHeight="1">
      <c r="B865" s="47" t="s">
        <v>924</v>
      </c>
      <c r="C865" s="47" t="s">
        <v>3342</v>
      </c>
      <c r="D865" s="39">
        <v>5</v>
      </c>
      <c r="E865" s="39">
        <v>7539</v>
      </c>
      <c r="F865" s="39">
        <v>7539</v>
      </c>
      <c r="G865" s="39">
        <v>205887.68337000001</v>
      </c>
      <c r="H865" s="39">
        <v>1507.8</v>
      </c>
      <c r="I865" s="48">
        <v>5.6292595753130188</v>
      </c>
      <c r="J865" s="40">
        <v>53.925069281027973</v>
      </c>
      <c r="K865" s="40">
        <v>-3.067644765499991</v>
      </c>
      <c r="L865" s="49">
        <v>-14.822039110029451</v>
      </c>
      <c r="M865" s="50">
        <v>1</v>
      </c>
      <c r="N865" s="51"/>
      <c r="O865" s="37"/>
    </row>
    <row r="866" spans="2:15" ht="15" customHeight="1">
      <c r="B866" s="47" t="s">
        <v>925</v>
      </c>
      <c r="C866" s="47" t="s">
        <v>3343</v>
      </c>
      <c r="D866" s="39">
        <v>1</v>
      </c>
      <c r="E866" s="39">
        <v>92</v>
      </c>
      <c r="F866" s="39">
        <v>92</v>
      </c>
      <c r="G866" s="39">
        <v>621</v>
      </c>
      <c r="H866" s="39">
        <v>92</v>
      </c>
      <c r="I866" s="48">
        <v>22.047845110000001</v>
      </c>
      <c r="J866" s="40">
        <v>-59.609999999999992</v>
      </c>
      <c r="K866" s="40">
        <v>-7.41</v>
      </c>
      <c r="L866" s="49">
        <v>44.25</v>
      </c>
      <c r="M866" s="50">
        <v>1</v>
      </c>
      <c r="N866" s="51"/>
      <c r="O866" s="37"/>
    </row>
    <row r="867" spans="2:15" ht="15" customHeight="1">
      <c r="B867" s="47" t="s">
        <v>926</v>
      </c>
      <c r="C867" s="47" t="s">
        <v>3344</v>
      </c>
      <c r="D867" s="39">
        <v>1</v>
      </c>
      <c r="E867" s="39">
        <v>1926</v>
      </c>
      <c r="F867" s="39">
        <v>1926</v>
      </c>
      <c r="G867" s="39">
        <v>19780.02</v>
      </c>
      <c r="H867" s="39">
        <v>1926</v>
      </c>
      <c r="I867" s="48">
        <v>58.074298559999995</v>
      </c>
      <c r="J867" s="40">
        <v>-9.75</v>
      </c>
      <c r="K867" s="40">
        <v>-14.629999999999999</v>
      </c>
      <c r="L867" s="49">
        <v>48.449999999999996</v>
      </c>
      <c r="M867" s="50">
        <v>1</v>
      </c>
      <c r="N867" s="51"/>
      <c r="O867" s="37"/>
    </row>
    <row r="868" spans="2:15" ht="15" customHeight="1">
      <c r="B868" s="47" t="s">
        <v>927</v>
      </c>
      <c r="C868" s="47" t="s">
        <v>3345</v>
      </c>
      <c r="D868" s="39">
        <v>3</v>
      </c>
      <c r="E868" s="39">
        <v>2171</v>
      </c>
      <c r="F868" s="39">
        <v>2171</v>
      </c>
      <c r="G868" s="39">
        <v>55735.689999999995</v>
      </c>
      <c r="H868" s="39">
        <v>723.66666666666663</v>
      </c>
      <c r="I868" s="48">
        <v>10.20400671312067</v>
      </c>
      <c r="J868" s="40">
        <v>39.371697931791999</v>
      </c>
      <c r="K868" s="40">
        <v>-4.4727280347655149</v>
      </c>
      <c r="L868" s="49">
        <v>22.58945102859586</v>
      </c>
      <c r="M868" s="50">
        <v>1</v>
      </c>
      <c r="N868" s="51"/>
      <c r="O868" s="37"/>
    </row>
    <row r="869" spans="2:15" ht="15" customHeight="1">
      <c r="B869" s="47" t="s">
        <v>928</v>
      </c>
      <c r="C869" s="47" t="s">
        <v>3346</v>
      </c>
      <c r="D869" s="39">
        <v>1</v>
      </c>
      <c r="E869" s="39">
        <v>384</v>
      </c>
      <c r="F869" s="39">
        <v>384</v>
      </c>
      <c r="G869" s="39">
        <v>6649.7280000000001</v>
      </c>
      <c r="H869" s="39">
        <v>384</v>
      </c>
      <c r="I869" s="48">
        <v>20.151029659999999</v>
      </c>
      <c r="J869" s="40">
        <v>41.98</v>
      </c>
      <c r="K869" s="40">
        <v>-18.510000000000002</v>
      </c>
      <c r="L869" s="49">
        <v>-33.019999999999996</v>
      </c>
      <c r="M869" s="50">
        <v>1</v>
      </c>
      <c r="N869" s="51"/>
      <c r="O869" s="37"/>
    </row>
    <row r="870" spans="2:15" ht="15" customHeight="1">
      <c r="B870" s="47" t="s">
        <v>929</v>
      </c>
      <c r="C870" s="47" t="s">
        <v>3347</v>
      </c>
      <c r="D870" s="39">
        <v>7</v>
      </c>
      <c r="E870" s="39">
        <v>8873</v>
      </c>
      <c r="F870" s="39">
        <v>8873</v>
      </c>
      <c r="G870" s="39">
        <v>244967.56773000001</v>
      </c>
      <c r="H870" s="39">
        <v>1267.5714285714287</v>
      </c>
      <c r="I870" s="48">
        <v>17.649091956559005</v>
      </c>
      <c r="J870" s="40">
        <v>252.05350572810866</v>
      </c>
      <c r="K870" s="40">
        <v>-2.0318656831487325</v>
      </c>
      <c r="L870" s="49">
        <v>-8.0816504772649953</v>
      </c>
      <c r="M870" s="50">
        <v>1</v>
      </c>
      <c r="N870" s="51"/>
      <c r="O870" s="37"/>
    </row>
    <row r="871" spans="2:15" ht="15" customHeight="1">
      <c r="B871" s="47" t="s">
        <v>930</v>
      </c>
      <c r="C871" s="47" t="s">
        <v>3348</v>
      </c>
      <c r="D871" s="39">
        <v>2</v>
      </c>
      <c r="E871" s="39">
        <v>649</v>
      </c>
      <c r="F871" s="39">
        <v>649</v>
      </c>
      <c r="G871" s="39">
        <v>4429.3369999999995</v>
      </c>
      <c r="H871" s="39">
        <v>324.5</v>
      </c>
      <c r="I871" s="48">
        <v>34.715453259999997</v>
      </c>
      <c r="J871" s="40">
        <v>-11.22918351211479</v>
      </c>
      <c r="K871" s="40">
        <v>-15.579835946102092</v>
      </c>
      <c r="L871" s="49">
        <v>29.655860780067083</v>
      </c>
      <c r="M871" s="50">
        <v>1</v>
      </c>
      <c r="N871" s="51"/>
      <c r="O871" s="37"/>
    </row>
    <row r="872" spans="2:15" ht="15" customHeight="1">
      <c r="B872" s="47" t="s">
        <v>931</v>
      </c>
      <c r="C872" s="47" t="s">
        <v>3349</v>
      </c>
      <c r="D872" s="39">
        <v>40</v>
      </c>
      <c r="E872" s="39">
        <v>9057</v>
      </c>
      <c r="F872" s="39">
        <v>9057</v>
      </c>
      <c r="G872" s="39">
        <v>144882.87096999999</v>
      </c>
      <c r="H872" s="39">
        <v>226.42500000000001</v>
      </c>
      <c r="I872" s="48">
        <v>8.3698039687288119</v>
      </c>
      <c r="J872" s="40">
        <v>147.46172977940336</v>
      </c>
      <c r="K872" s="40">
        <v>-3.9700380546621075</v>
      </c>
      <c r="L872" s="49">
        <v>-1.7939536844194557</v>
      </c>
      <c r="M872" s="50">
        <v>1</v>
      </c>
      <c r="N872" s="51"/>
      <c r="O872" s="37"/>
    </row>
    <row r="873" spans="2:15" ht="15" customHeight="1">
      <c r="B873" s="47" t="s">
        <v>932</v>
      </c>
      <c r="C873" s="47" t="s">
        <v>3350</v>
      </c>
      <c r="D873" s="39">
        <v>12</v>
      </c>
      <c r="E873" s="39">
        <v>6729</v>
      </c>
      <c r="F873" s="39">
        <v>6729</v>
      </c>
      <c r="G873" s="39">
        <v>404829.29531999992</v>
      </c>
      <c r="H873" s="39">
        <v>560.75</v>
      </c>
      <c r="I873" s="48">
        <v>21.822640415866505</v>
      </c>
      <c r="J873" s="40">
        <v>-94.72772144445311</v>
      </c>
      <c r="K873" s="40">
        <v>5.5002345333914748</v>
      </c>
      <c r="L873" s="49">
        <v>-19.146799173200701</v>
      </c>
      <c r="M873" s="50">
        <v>1</v>
      </c>
      <c r="N873" s="51"/>
      <c r="O873" s="37"/>
    </row>
    <row r="874" spans="2:15" ht="15" customHeight="1">
      <c r="B874" s="47" t="s">
        <v>933</v>
      </c>
      <c r="C874" s="47" t="s">
        <v>3351</v>
      </c>
      <c r="D874" s="39">
        <v>1</v>
      </c>
      <c r="E874" s="39">
        <v>29</v>
      </c>
      <c r="F874" s="39">
        <v>29</v>
      </c>
      <c r="G874" s="39">
        <v>651.34</v>
      </c>
      <c r="H874" s="39">
        <v>29</v>
      </c>
      <c r="I874" s="48">
        <v>22.462892780000001</v>
      </c>
      <c r="J874" s="40">
        <v>-149.12</v>
      </c>
      <c r="K874" s="40">
        <v>-8.9</v>
      </c>
      <c r="L874" s="49">
        <v>4.45</v>
      </c>
      <c r="M874" s="50">
        <v>1</v>
      </c>
      <c r="N874" s="51"/>
      <c r="O874" s="37"/>
    </row>
    <row r="875" spans="2:15" ht="15" customHeight="1">
      <c r="B875" s="47" t="s">
        <v>934</v>
      </c>
      <c r="C875" s="47" t="s">
        <v>3352</v>
      </c>
      <c r="D875" s="39">
        <v>15</v>
      </c>
      <c r="E875" s="39">
        <v>15305</v>
      </c>
      <c r="F875" s="39">
        <v>15305</v>
      </c>
      <c r="G875" s="39">
        <v>2206675.2815999999</v>
      </c>
      <c r="H875" s="39">
        <v>1020.3333333333334</v>
      </c>
      <c r="I875" s="48">
        <v>5.0203801012218943</v>
      </c>
      <c r="J875" s="40">
        <v>78.573423991587731</v>
      </c>
      <c r="K875" s="40">
        <v>-4.4381722967975268</v>
      </c>
      <c r="L875" s="49">
        <v>-2.5182804288870053</v>
      </c>
      <c r="M875" s="50">
        <v>1</v>
      </c>
      <c r="N875" s="51"/>
      <c r="O875" s="37"/>
    </row>
    <row r="876" spans="2:15" ht="15" customHeight="1">
      <c r="B876" s="47" t="s">
        <v>935</v>
      </c>
      <c r="C876" s="47" t="s">
        <v>3353</v>
      </c>
      <c r="D876" s="39">
        <v>22</v>
      </c>
      <c r="E876" s="39">
        <v>13145</v>
      </c>
      <c r="F876" s="39">
        <v>13145</v>
      </c>
      <c r="G876" s="39">
        <v>400444.73304000008</v>
      </c>
      <c r="H876" s="39">
        <v>597.5</v>
      </c>
      <c r="I876" s="48">
        <v>58.677891583094336</v>
      </c>
      <c r="J876" s="40">
        <v>124.14961708769388</v>
      </c>
      <c r="K876" s="40">
        <v>-5.0920799007942446</v>
      </c>
      <c r="L876" s="49">
        <v>-6.0206365590936048</v>
      </c>
      <c r="M876" s="50">
        <v>1</v>
      </c>
      <c r="N876" s="51"/>
      <c r="O876" s="37"/>
    </row>
    <row r="877" spans="2:15" ht="15" customHeight="1">
      <c r="B877" s="47" t="s">
        <v>936</v>
      </c>
      <c r="C877" s="47" t="s">
        <v>3354</v>
      </c>
      <c r="D877" s="39">
        <v>39</v>
      </c>
      <c r="E877" s="39">
        <v>77090</v>
      </c>
      <c r="F877" s="39">
        <v>76993</v>
      </c>
      <c r="G877" s="39">
        <v>1715315.5100599998</v>
      </c>
      <c r="H877" s="39">
        <v>1976.6666666666667</v>
      </c>
      <c r="I877" s="48">
        <v>8.8377680446844415</v>
      </c>
      <c r="J877" s="40">
        <v>78.343097063767686</v>
      </c>
      <c r="K877" s="40">
        <v>-7.7876432232883737</v>
      </c>
      <c r="L877" s="49">
        <v>6.4730334447810831E-2</v>
      </c>
      <c r="M877" s="50">
        <v>0.99874173044493453</v>
      </c>
      <c r="N877" s="51"/>
      <c r="O877" s="37"/>
    </row>
    <row r="878" spans="2:15" ht="15" customHeight="1">
      <c r="B878" s="47" t="s">
        <v>937</v>
      </c>
      <c r="C878" s="47" t="s">
        <v>3355</v>
      </c>
      <c r="D878" s="39">
        <v>25</v>
      </c>
      <c r="E878" s="39">
        <v>184524</v>
      </c>
      <c r="F878" s="39">
        <v>183965</v>
      </c>
      <c r="G878" s="39">
        <v>4358441.9694999997</v>
      </c>
      <c r="H878" s="39">
        <v>7380.96</v>
      </c>
      <c r="I878" s="48">
        <v>4.1498758077195257</v>
      </c>
      <c r="J878" s="40">
        <v>-229.04518428550443</v>
      </c>
      <c r="K878" s="40">
        <v>-7.3007942023391887</v>
      </c>
      <c r="L878" s="49">
        <v>17.937507828268192</v>
      </c>
      <c r="M878" s="50">
        <v>0.99697058377230063</v>
      </c>
      <c r="N878" s="51"/>
      <c r="O878" s="37"/>
    </row>
    <row r="879" spans="2:15" ht="15" customHeight="1">
      <c r="B879" s="47" t="s">
        <v>938</v>
      </c>
      <c r="C879" s="47" t="s">
        <v>3356</v>
      </c>
      <c r="D879" s="39">
        <v>41</v>
      </c>
      <c r="E879" s="39">
        <v>29417</v>
      </c>
      <c r="F879" s="39">
        <v>29394</v>
      </c>
      <c r="G879" s="39">
        <v>1045897.5788600002</v>
      </c>
      <c r="H879" s="39">
        <v>717.48780487804879</v>
      </c>
      <c r="I879" s="48">
        <v>2.8575769115326741</v>
      </c>
      <c r="J879" s="40">
        <v>299.81755786458615</v>
      </c>
      <c r="K879" s="40">
        <v>0.71159747915787419</v>
      </c>
      <c r="L879" s="49">
        <v>-22.466587956197017</v>
      </c>
      <c r="M879" s="50">
        <v>0.99921813917122748</v>
      </c>
      <c r="N879" s="51"/>
      <c r="O879" s="37"/>
    </row>
    <row r="880" spans="2:15" ht="15" customHeight="1">
      <c r="B880" s="47" t="s">
        <v>939</v>
      </c>
      <c r="C880" s="47" t="s">
        <v>3357</v>
      </c>
      <c r="D880" s="39">
        <v>22</v>
      </c>
      <c r="E880" s="39">
        <v>338134</v>
      </c>
      <c r="F880" s="39">
        <v>280479</v>
      </c>
      <c r="G880" s="39">
        <v>8432985.8734200019</v>
      </c>
      <c r="H880" s="39">
        <v>15369.727272727272</v>
      </c>
      <c r="I880" s="48">
        <v>3.2891378975581897</v>
      </c>
      <c r="J880" s="40">
        <v>90.200934375591046</v>
      </c>
      <c r="K880" s="40">
        <v>-1.9559520433230546</v>
      </c>
      <c r="L880" s="49">
        <v>13.814424199596338</v>
      </c>
      <c r="M880" s="50">
        <v>0.8294906752944099</v>
      </c>
      <c r="N880" s="51"/>
      <c r="O880" s="37"/>
    </row>
    <row r="881" spans="2:15" ht="15" customHeight="1">
      <c r="B881" s="47" t="s">
        <v>940</v>
      </c>
      <c r="C881" s="47" t="s">
        <v>3358</v>
      </c>
      <c r="D881" s="39">
        <v>7</v>
      </c>
      <c r="E881" s="39">
        <v>4582</v>
      </c>
      <c r="F881" s="39">
        <v>4582</v>
      </c>
      <c r="G881" s="39">
        <v>158925.53029</v>
      </c>
      <c r="H881" s="39">
        <v>654.57142857142856</v>
      </c>
      <c r="I881" s="48">
        <v>20.736188040552015</v>
      </c>
      <c r="J881" s="40">
        <v>146.09524913221102</v>
      </c>
      <c r="K881" s="40">
        <v>-9.4913275355124824</v>
      </c>
      <c r="L881" s="49">
        <v>18.51009652874885</v>
      </c>
      <c r="M881" s="50">
        <v>1</v>
      </c>
      <c r="N881" s="51"/>
      <c r="O881" s="37"/>
    </row>
    <row r="882" spans="2:15" ht="15" customHeight="1">
      <c r="B882" s="47" t="s">
        <v>941</v>
      </c>
      <c r="C882" s="47" t="s">
        <v>3359</v>
      </c>
      <c r="D882" s="39">
        <v>11</v>
      </c>
      <c r="E882" s="39">
        <v>52959</v>
      </c>
      <c r="F882" s="39">
        <v>52959</v>
      </c>
      <c r="G882" s="39">
        <v>1867179.73432</v>
      </c>
      <c r="H882" s="39">
        <v>4814.454545454545</v>
      </c>
      <c r="I882" s="48">
        <v>22.539445176447778</v>
      </c>
      <c r="J882" s="40">
        <v>166.22780740760993</v>
      </c>
      <c r="K882" s="40">
        <v>-9.9407516845038533</v>
      </c>
      <c r="L882" s="49">
        <v>-19.414707120030577</v>
      </c>
      <c r="M882" s="50">
        <v>1</v>
      </c>
      <c r="N882" s="51"/>
      <c r="O882" s="37"/>
    </row>
    <row r="883" spans="2:15" ht="15" customHeight="1">
      <c r="B883" s="47" t="s">
        <v>942</v>
      </c>
      <c r="C883" s="47" t="s">
        <v>3360</v>
      </c>
      <c r="D883" s="39">
        <v>2</v>
      </c>
      <c r="E883" s="39">
        <v>3396</v>
      </c>
      <c r="F883" s="39">
        <v>3396</v>
      </c>
      <c r="G883" s="39">
        <v>106311.73044</v>
      </c>
      <c r="H883" s="39">
        <v>1698</v>
      </c>
      <c r="I883" s="48">
        <v>9.083237669999999</v>
      </c>
      <c r="J883" s="40">
        <v>301.58524250791982</v>
      </c>
      <c r="K883" s="40">
        <v>-16.713445802901372</v>
      </c>
      <c r="L883" s="49">
        <v>12.669445664536207</v>
      </c>
      <c r="M883" s="50">
        <v>1</v>
      </c>
      <c r="N883" s="51"/>
      <c r="O883" s="37"/>
    </row>
    <row r="884" spans="2:15" ht="15" customHeight="1">
      <c r="B884" s="47" t="s">
        <v>943</v>
      </c>
      <c r="C884" s="47" t="s">
        <v>3361</v>
      </c>
      <c r="D884" s="39">
        <v>1</v>
      </c>
      <c r="E884" s="39">
        <v>825</v>
      </c>
      <c r="F884" s="39">
        <v>825</v>
      </c>
      <c r="G884" s="39">
        <v>12313.125</v>
      </c>
      <c r="H884" s="39">
        <v>825</v>
      </c>
      <c r="I884" s="48">
        <v>64.164907799999995</v>
      </c>
      <c r="J884" s="40">
        <v>-469.34999999999997</v>
      </c>
      <c r="K884" s="40">
        <v>-36.72</v>
      </c>
      <c r="L884" s="49">
        <v>57.28</v>
      </c>
      <c r="M884" s="50">
        <v>1</v>
      </c>
      <c r="N884" s="51"/>
      <c r="O884" s="37"/>
    </row>
    <row r="885" spans="2:15" ht="15" customHeight="1">
      <c r="B885" s="47" t="s">
        <v>944</v>
      </c>
      <c r="C885" s="47" t="s">
        <v>3362</v>
      </c>
      <c r="D885" s="39">
        <v>19</v>
      </c>
      <c r="E885" s="39">
        <v>45662</v>
      </c>
      <c r="F885" s="39">
        <v>45662</v>
      </c>
      <c r="G885" s="39">
        <v>759847.57368999999</v>
      </c>
      <c r="H885" s="39">
        <v>2403.2631578947367</v>
      </c>
      <c r="I885" s="48">
        <v>8.0265046462659555</v>
      </c>
      <c r="J885" s="40">
        <v>150.52520410668464</v>
      </c>
      <c r="K885" s="40">
        <v>-7.2666412031447196</v>
      </c>
      <c r="L885" s="49">
        <v>3.8498893121452062</v>
      </c>
      <c r="M885" s="50">
        <v>1</v>
      </c>
      <c r="N885" s="51"/>
      <c r="O885" s="37"/>
    </row>
    <row r="886" spans="2:15" ht="15" customHeight="1">
      <c r="B886" s="47" t="s">
        <v>945</v>
      </c>
      <c r="C886" s="47" t="s">
        <v>3363</v>
      </c>
      <c r="D886" s="39">
        <v>2</v>
      </c>
      <c r="E886" s="39">
        <v>7846</v>
      </c>
      <c r="F886" s="39">
        <v>7846</v>
      </c>
      <c r="G886" s="39">
        <v>125718.80201999997</v>
      </c>
      <c r="H886" s="39">
        <v>3923</v>
      </c>
      <c r="I886" s="48">
        <v>24.501662269999997</v>
      </c>
      <c r="J886" s="40">
        <v>-96.377926170071547</v>
      </c>
      <c r="K886" s="40">
        <v>-24.006142439065535</v>
      </c>
      <c r="L886" s="49">
        <v>-52.206452274835314</v>
      </c>
      <c r="M886" s="50">
        <v>1</v>
      </c>
      <c r="N886" s="51"/>
      <c r="O886" s="37"/>
    </row>
    <row r="887" spans="2:15" ht="15" customHeight="1">
      <c r="B887" s="47" t="s">
        <v>946</v>
      </c>
      <c r="C887" s="47" t="s">
        <v>3364</v>
      </c>
      <c r="D887" s="39">
        <v>2</v>
      </c>
      <c r="E887" s="39">
        <v>8085</v>
      </c>
      <c r="F887" s="39">
        <v>8085</v>
      </c>
      <c r="G887" s="39">
        <v>32023.510504999998</v>
      </c>
      <c r="H887" s="39">
        <v>4042.5</v>
      </c>
      <c r="I887" s="48">
        <v>23.528330449999995</v>
      </c>
      <c r="J887" s="40">
        <v>-514.22441916116679</v>
      </c>
      <c r="K887" s="40">
        <v>-59.90488402488463</v>
      </c>
      <c r="L887" s="49">
        <v>205.09878914876478</v>
      </c>
      <c r="M887" s="50">
        <v>1</v>
      </c>
      <c r="N887" s="51"/>
      <c r="O887" s="37"/>
    </row>
    <row r="888" spans="2:15" ht="15" customHeight="1">
      <c r="B888" s="47" t="s">
        <v>947</v>
      </c>
      <c r="C888" s="47" t="s">
        <v>3365</v>
      </c>
      <c r="D888" s="39">
        <v>35</v>
      </c>
      <c r="E888" s="39">
        <v>78060</v>
      </c>
      <c r="F888" s="39">
        <v>78060</v>
      </c>
      <c r="G888" s="39">
        <v>1365524.1166399999</v>
      </c>
      <c r="H888" s="39">
        <v>2230.2857142857142</v>
      </c>
      <c r="I888" s="48">
        <v>5.5496115493839859</v>
      </c>
      <c r="J888" s="40">
        <v>-216.13821471012835</v>
      </c>
      <c r="K888" s="40">
        <v>-6.0491564674545382</v>
      </c>
      <c r="L888" s="49">
        <v>0.91803732395968785</v>
      </c>
      <c r="M888" s="50">
        <v>1</v>
      </c>
      <c r="N888" s="51"/>
      <c r="O888" s="37"/>
    </row>
    <row r="889" spans="2:15" ht="15" customHeight="1">
      <c r="B889" s="47" t="s">
        <v>948</v>
      </c>
      <c r="C889" s="47" t="s">
        <v>3366</v>
      </c>
      <c r="D889" s="39">
        <v>32</v>
      </c>
      <c r="E889" s="39">
        <v>252732</v>
      </c>
      <c r="F889" s="39">
        <v>252732</v>
      </c>
      <c r="G889" s="39">
        <v>7126676.1805800004</v>
      </c>
      <c r="H889" s="39">
        <v>7897.875</v>
      </c>
      <c r="I889" s="48">
        <v>20.251168206868197</v>
      </c>
      <c r="J889" s="40">
        <v>177.68483354751405</v>
      </c>
      <c r="K889" s="40">
        <v>-5.8325533249316832</v>
      </c>
      <c r="L889" s="49">
        <v>-6.8471609563782563</v>
      </c>
      <c r="M889" s="50">
        <v>1</v>
      </c>
      <c r="N889" s="51"/>
      <c r="O889" s="37"/>
    </row>
    <row r="890" spans="2:15" ht="15" customHeight="1">
      <c r="B890" s="47" t="s">
        <v>949</v>
      </c>
      <c r="C890" s="47" t="s">
        <v>3367</v>
      </c>
      <c r="D890" s="39">
        <v>1</v>
      </c>
      <c r="E890" s="39">
        <v>50</v>
      </c>
      <c r="F890" s="39">
        <v>50</v>
      </c>
      <c r="G890" s="39">
        <v>101.49999999999999</v>
      </c>
      <c r="H890" s="39">
        <v>50</v>
      </c>
      <c r="I890" s="48">
        <v>45.345050649999997</v>
      </c>
      <c r="J890" s="40">
        <v>572.91999999999996</v>
      </c>
      <c r="K890" s="40">
        <v>-24.57</v>
      </c>
      <c r="L890" s="49">
        <v>-49.02</v>
      </c>
      <c r="M890" s="50">
        <v>1</v>
      </c>
      <c r="N890" s="51"/>
      <c r="O890" s="37"/>
    </row>
    <row r="891" spans="2:15" ht="15" customHeight="1">
      <c r="B891" s="47" t="s">
        <v>950</v>
      </c>
      <c r="C891" s="47" t="s">
        <v>3368</v>
      </c>
      <c r="D891" s="39">
        <v>16</v>
      </c>
      <c r="E891" s="39">
        <v>59798</v>
      </c>
      <c r="F891" s="39">
        <v>59679</v>
      </c>
      <c r="G891" s="39">
        <v>1683542.8790899997</v>
      </c>
      <c r="H891" s="39">
        <v>3737.375</v>
      </c>
      <c r="I891" s="48">
        <v>3.8514100686956421</v>
      </c>
      <c r="J891" s="40">
        <v>-139.11884830257657</v>
      </c>
      <c r="K891" s="40">
        <v>-5.8564193604782089</v>
      </c>
      <c r="L891" s="49">
        <v>-1.2626859297976676</v>
      </c>
      <c r="M891" s="50">
        <v>0.99800996688852472</v>
      </c>
      <c r="N891" s="51"/>
      <c r="O891" s="37"/>
    </row>
    <row r="892" spans="2:15" ht="15" customHeight="1">
      <c r="B892" s="47" t="s">
        <v>951</v>
      </c>
      <c r="C892" s="47" t="s">
        <v>3369</v>
      </c>
      <c r="D892" s="39">
        <v>6</v>
      </c>
      <c r="E892" s="39">
        <v>5876</v>
      </c>
      <c r="F892" s="39">
        <v>5063</v>
      </c>
      <c r="G892" s="39">
        <v>99436.116189999986</v>
      </c>
      <c r="H892" s="39">
        <v>979.33333333333337</v>
      </c>
      <c r="I892" s="48">
        <v>16.34210025978788</v>
      </c>
      <c r="J892" s="40">
        <v>-134.7166831442434</v>
      </c>
      <c r="K892" s="40">
        <v>-4.5464312402425104</v>
      </c>
      <c r="L892" s="49">
        <v>-1.5006576826912152</v>
      </c>
      <c r="M892" s="50">
        <v>0.86164057181756293</v>
      </c>
      <c r="N892" s="51"/>
      <c r="O892" s="37"/>
    </row>
    <row r="893" spans="2:15" ht="15" customHeight="1">
      <c r="B893" s="47" t="s">
        <v>952</v>
      </c>
      <c r="C893" s="47" t="s">
        <v>3370</v>
      </c>
      <c r="D893" s="39">
        <v>1</v>
      </c>
      <c r="E893" s="39">
        <v>334</v>
      </c>
      <c r="F893" s="39">
        <v>334</v>
      </c>
      <c r="G893" s="39">
        <v>14613.83934</v>
      </c>
      <c r="H893" s="39">
        <v>334</v>
      </c>
      <c r="I893" s="48">
        <v>6.8209971999999999</v>
      </c>
      <c r="J893" s="40">
        <v>118.78999999999999</v>
      </c>
      <c r="K893" s="40">
        <v>4.79</v>
      </c>
      <c r="L893" s="49">
        <v>15.059999999999999</v>
      </c>
      <c r="M893" s="50">
        <v>1</v>
      </c>
      <c r="N893" s="51"/>
      <c r="O893" s="37"/>
    </row>
    <row r="894" spans="2:15" ht="15" customHeight="1">
      <c r="B894" s="47" t="s">
        <v>953</v>
      </c>
      <c r="C894" s="47" t="s">
        <v>3371</v>
      </c>
      <c r="D894" s="39">
        <v>38</v>
      </c>
      <c r="E894" s="39">
        <v>13064</v>
      </c>
      <c r="F894" s="39">
        <v>13064</v>
      </c>
      <c r="G894" s="39">
        <v>532698.95077999996</v>
      </c>
      <c r="H894" s="39">
        <v>343.78947368421052</v>
      </c>
      <c r="I894" s="48">
        <v>17.279427044766575</v>
      </c>
      <c r="J894" s="40">
        <v>-210.12274547631168</v>
      </c>
      <c r="K894" s="40">
        <v>-0.92941010284375425</v>
      </c>
      <c r="L894" s="49">
        <v>-0.41072728644130441</v>
      </c>
      <c r="M894" s="50">
        <v>1</v>
      </c>
      <c r="N894" s="51"/>
      <c r="O894" s="37"/>
    </row>
    <row r="895" spans="2:15" ht="15" customHeight="1">
      <c r="B895" s="47" t="s">
        <v>954</v>
      </c>
      <c r="C895" s="47" t="s">
        <v>3372</v>
      </c>
      <c r="D895" s="39">
        <v>6</v>
      </c>
      <c r="E895" s="39">
        <v>3772</v>
      </c>
      <c r="F895" s="39">
        <v>3772</v>
      </c>
      <c r="G895" s="39">
        <v>111186.18786999999</v>
      </c>
      <c r="H895" s="39">
        <v>628.66666666666663</v>
      </c>
      <c r="I895" s="48">
        <v>5.4174686857807215</v>
      </c>
      <c r="J895" s="40">
        <v>-103.87107215018236</v>
      </c>
      <c r="K895" s="40">
        <v>-6.2116751074865313</v>
      </c>
      <c r="L895" s="49">
        <v>-7.1829228449075</v>
      </c>
      <c r="M895" s="50">
        <v>1</v>
      </c>
      <c r="N895" s="51"/>
      <c r="O895" s="37"/>
    </row>
    <row r="896" spans="2:15" ht="15" customHeight="1">
      <c r="B896" s="47" t="s">
        <v>955</v>
      </c>
      <c r="C896" s="47" t="s">
        <v>3373</v>
      </c>
      <c r="D896" s="39">
        <v>38</v>
      </c>
      <c r="E896" s="39">
        <v>267557</v>
      </c>
      <c r="F896" s="39">
        <v>255645</v>
      </c>
      <c r="G896" s="39">
        <v>21724597.350060001</v>
      </c>
      <c r="H896" s="39">
        <v>7040.9736842105267</v>
      </c>
      <c r="I896" s="48">
        <v>1.7930281282071774</v>
      </c>
      <c r="J896" s="40">
        <v>93.366152634281036</v>
      </c>
      <c r="K896" s="40">
        <v>-1.3583472961168828</v>
      </c>
      <c r="L896" s="49">
        <v>-8.2210111483211374</v>
      </c>
      <c r="M896" s="50">
        <v>0.95547864567176344</v>
      </c>
      <c r="N896" s="51"/>
      <c r="O896" s="37"/>
    </row>
    <row r="897" spans="2:15" ht="15" customHeight="1">
      <c r="B897" s="47" t="s">
        <v>956</v>
      </c>
      <c r="C897" s="47" t="s">
        <v>3374</v>
      </c>
      <c r="D897" s="39">
        <v>31</v>
      </c>
      <c r="E897" s="39">
        <v>58661</v>
      </c>
      <c r="F897" s="39">
        <v>58529</v>
      </c>
      <c r="G897" s="39">
        <v>3681542.28529</v>
      </c>
      <c r="H897" s="39">
        <v>1892.2903225806451</v>
      </c>
      <c r="I897" s="48">
        <v>1.9787526938270281</v>
      </c>
      <c r="J897" s="40">
        <v>-101.46275854242624</v>
      </c>
      <c r="K897" s="40">
        <v>-0.64613446293281462</v>
      </c>
      <c r="L897" s="49">
        <v>-13.01817642561241</v>
      </c>
      <c r="M897" s="50">
        <v>0.99774978264946046</v>
      </c>
      <c r="N897" s="51"/>
      <c r="O897" s="37"/>
    </row>
    <row r="898" spans="2:15" ht="15" customHeight="1">
      <c r="B898" s="47" t="s">
        <v>957</v>
      </c>
      <c r="C898" s="47" t="s">
        <v>3375</v>
      </c>
      <c r="D898" s="39">
        <v>2</v>
      </c>
      <c r="E898" s="39">
        <v>1610</v>
      </c>
      <c r="F898" s="39">
        <v>1610</v>
      </c>
      <c r="G898" s="39">
        <v>11981.993864999999</v>
      </c>
      <c r="H898" s="39">
        <v>805</v>
      </c>
      <c r="I898" s="48">
        <v>38.8375032</v>
      </c>
      <c r="J898" s="40">
        <v>-37.160558391547795</v>
      </c>
      <c r="K898" s="40">
        <v>44.297646738066483</v>
      </c>
      <c r="L898" s="49">
        <v>-1.7670966358068652</v>
      </c>
      <c r="M898" s="50">
        <v>1</v>
      </c>
      <c r="N898" s="51"/>
      <c r="O898" s="37"/>
    </row>
    <row r="899" spans="2:15" ht="15" customHeight="1">
      <c r="B899" s="47" t="s">
        <v>958</v>
      </c>
      <c r="C899" s="47" t="s">
        <v>3376</v>
      </c>
      <c r="D899" s="39">
        <v>25</v>
      </c>
      <c r="E899" s="39">
        <v>14881</v>
      </c>
      <c r="F899" s="39">
        <v>14717</v>
      </c>
      <c r="G899" s="39">
        <v>1763322.9161999999</v>
      </c>
      <c r="H899" s="39">
        <v>595.24</v>
      </c>
      <c r="I899" s="48">
        <v>0.84472976548818191</v>
      </c>
      <c r="J899" s="40">
        <v>-36.539503050386315</v>
      </c>
      <c r="K899" s="40">
        <v>-3.2067337306252379</v>
      </c>
      <c r="L899" s="49">
        <v>4.2688028266923732</v>
      </c>
      <c r="M899" s="50">
        <v>0.98897923526644715</v>
      </c>
      <c r="N899" s="51"/>
      <c r="O899" s="37"/>
    </row>
    <row r="900" spans="2:15" ht="15" customHeight="1">
      <c r="B900" s="47" t="s">
        <v>959</v>
      </c>
      <c r="C900" s="47" t="s">
        <v>3377</v>
      </c>
      <c r="D900" s="39">
        <v>3</v>
      </c>
      <c r="E900" s="39">
        <v>7276</v>
      </c>
      <c r="F900" s="39">
        <v>7276</v>
      </c>
      <c r="G900" s="39">
        <v>33762.654758000004</v>
      </c>
      <c r="H900" s="39">
        <v>2425.3333333333335</v>
      </c>
      <c r="I900" s="48">
        <v>70.716565849999981</v>
      </c>
      <c r="J900" s="40">
        <v>42.479696414159555</v>
      </c>
      <c r="K900" s="40">
        <v>0.94842389213877232</v>
      </c>
      <c r="L900" s="49">
        <v>62.491982330056672</v>
      </c>
      <c r="M900" s="50">
        <v>1</v>
      </c>
      <c r="N900" s="51"/>
      <c r="O900" s="37"/>
    </row>
    <row r="901" spans="2:15" ht="15" customHeight="1">
      <c r="B901" s="47" t="s">
        <v>960</v>
      </c>
      <c r="C901" s="47" t="s">
        <v>3378</v>
      </c>
      <c r="D901" s="39">
        <v>24</v>
      </c>
      <c r="E901" s="39">
        <v>11303</v>
      </c>
      <c r="F901" s="39">
        <v>10749</v>
      </c>
      <c r="G901" s="39">
        <v>53027.269338999999</v>
      </c>
      <c r="H901" s="39">
        <v>470.95833333333331</v>
      </c>
      <c r="I901" s="48">
        <v>49.43057844832687</v>
      </c>
      <c r="J901" s="40">
        <v>423.37444463253507</v>
      </c>
      <c r="K901" s="40">
        <v>-12.98018225169635</v>
      </c>
      <c r="L901" s="49">
        <v>-43.421372588638768</v>
      </c>
      <c r="M901" s="50">
        <v>0.9509864637706803</v>
      </c>
      <c r="N901" s="51"/>
      <c r="O901" s="37"/>
    </row>
    <row r="902" spans="2:15" ht="15" customHeight="1">
      <c r="B902" s="47" t="s">
        <v>961</v>
      </c>
      <c r="C902" s="47" t="s">
        <v>3379</v>
      </c>
      <c r="D902" s="39">
        <v>32</v>
      </c>
      <c r="E902" s="39">
        <v>23256</v>
      </c>
      <c r="F902" s="39">
        <v>23256</v>
      </c>
      <c r="G902" s="39">
        <v>405305.54181000002</v>
      </c>
      <c r="H902" s="39">
        <v>726.75</v>
      </c>
      <c r="I902" s="48">
        <v>14.286776517439982</v>
      </c>
      <c r="J902" s="40">
        <v>-197.53199810615044</v>
      </c>
      <c r="K902" s="40">
        <v>6.1858316437217837</v>
      </c>
      <c r="L902" s="49">
        <v>15.192231068008006</v>
      </c>
      <c r="M902" s="50">
        <v>1</v>
      </c>
      <c r="N902" s="51"/>
      <c r="O902" s="37"/>
    </row>
    <row r="903" spans="2:15" ht="15" customHeight="1">
      <c r="B903" s="47" t="s">
        <v>962</v>
      </c>
      <c r="C903" s="47" t="s">
        <v>3380</v>
      </c>
      <c r="D903" s="39">
        <v>2</v>
      </c>
      <c r="E903" s="39">
        <v>3334</v>
      </c>
      <c r="F903" s="39">
        <v>3334</v>
      </c>
      <c r="G903" s="39">
        <v>120286.14046000001</v>
      </c>
      <c r="H903" s="39">
        <v>1667</v>
      </c>
      <c r="I903" s="48">
        <v>242.47461584999999</v>
      </c>
      <c r="J903" s="40">
        <v>240.73359358166573</v>
      </c>
      <c r="K903" s="40">
        <v>0.99845139266013794</v>
      </c>
      <c r="L903" s="49">
        <v>5.1551230873502405</v>
      </c>
      <c r="M903" s="50">
        <v>1</v>
      </c>
      <c r="N903" s="51"/>
      <c r="O903" s="37"/>
    </row>
    <row r="904" spans="2:15" ht="15" customHeight="1">
      <c r="B904" s="47" t="s">
        <v>963</v>
      </c>
      <c r="C904" s="47" t="s">
        <v>3381</v>
      </c>
      <c r="D904" s="39">
        <v>39</v>
      </c>
      <c r="E904" s="39">
        <v>113863</v>
      </c>
      <c r="F904" s="39">
        <v>109521</v>
      </c>
      <c r="G904" s="39">
        <v>1335699.1831800002</v>
      </c>
      <c r="H904" s="39">
        <v>2919.5641025641025</v>
      </c>
      <c r="I904" s="48">
        <v>17.815603214137219</v>
      </c>
      <c r="J904" s="40">
        <v>311.61839037690572</v>
      </c>
      <c r="K904" s="40">
        <v>-12.827188694002594</v>
      </c>
      <c r="L904" s="49">
        <v>-3.2595124126062207</v>
      </c>
      <c r="M904" s="50">
        <v>0.96186645354504974</v>
      </c>
      <c r="N904" s="51"/>
      <c r="O904" s="37"/>
    </row>
    <row r="905" spans="2:15" ht="15" customHeight="1">
      <c r="B905" s="47" t="s">
        <v>964</v>
      </c>
      <c r="C905" s="47" t="s">
        <v>3382</v>
      </c>
      <c r="D905" s="39">
        <v>1</v>
      </c>
      <c r="E905" s="39">
        <v>1260</v>
      </c>
      <c r="F905" s="39">
        <v>1260</v>
      </c>
      <c r="G905" s="39">
        <v>16758</v>
      </c>
      <c r="H905" s="39">
        <v>1260</v>
      </c>
      <c r="I905" s="48">
        <v>50.203539479999996</v>
      </c>
      <c r="J905" s="40">
        <v>355.32999999999993</v>
      </c>
      <c r="K905" s="40">
        <v>-37.74</v>
      </c>
      <c r="L905" s="49">
        <v>-7.5199999999999987</v>
      </c>
      <c r="M905" s="50">
        <v>1</v>
      </c>
      <c r="N905" s="51"/>
      <c r="O905" s="37"/>
    </row>
    <row r="906" spans="2:15" ht="15" customHeight="1">
      <c r="B906" s="47" t="s">
        <v>965</v>
      </c>
      <c r="C906" s="47" t="s">
        <v>3383</v>
      </c>
      <c r="D906" s="39">
        <v>36</v>
      </c>
      <c r="E906" s="39">
        <v>46924</v>
      </c>
      <c r="F906" s="39">
        <v>46885</v>
      </c>
      <c r="G906" s="39">
        <v>1545931.1689199999</v>
      </c>
      <c r="H906" s="39">
        <v>1303.4444444444443</v>
      </c>
      <c r="I906" s="48">
        <v>12.424041730243371</v>
      </c>
      <c r="J906" s="40">
        <v>34.448660712367911</v>
      </c>
      <c r="K906" s="40">
        <v>-4.0778001113651952</v>
      </c>
      <c r="L906" s="49">
        <v>23.791954935122703</v>
      </c>
      <c r="M906" s="50">
        <v>0.99916886880913813</v>
      </c>
      <c r="N906" s="51"/>
      <c r="O906" s="37"/>
    </row>
    <row r="907" spans="2:15" ht="15" customHeight="1">
      <c r="B907" s="47" t="s">
        <v>966</v>
      </c>
      <c r="C907" s="47" t="s">
        <v>3384</v>
      </c>
      <c r="D907" s="39">
        <v>1</v>
      </c>
      <c r="E907" s="39">
        <v>226</v>
      </c>
      <c r="F907" s="39">
        <v>226</v>
      </c>
      <c r="G907" s="39">
        <v>4830.2980000000007</v>
      </c>
      <c r="H907" s="39">
        <v>226</v>
      </c>
      <c r="I907" s="48">
        <v>23.519510229999998</v>
      </c>
      <c r="J907" s="40">
        <v>-59.07</v>
      </c>
      <c r="K907" s="40">
        <v>-3.2699999999999996</v>
      </c>
      <c r="L907" s="49">
        <v>-45.179999999999993</v>
      </c>
      <c r="M907" s="50">
        <v>1</v>
      </c>
      <c r="N907" s="51"/>
      <c r="O907" s="37"/>
    </row>
    <row r="908" spans="2:15" ht="15" customHeight="1">
      <c r="B908" s="47" t="s">
        <v>967</v>
      </c>
      <c r="C908" s="47" t="s">
        <v>3385</v>
      </c>
      <c r="D908" s="39">
        <v>3</v>
      </c>
      <c r="E908" s="39">
        <v>1821</v>
      </c>
      <c r="F908" s="39">
        <v>1821</v>
      </c>
      <c r="G908" s="39">
        <v>41599.965680000001</v>
      </c>
      <c r="H908" s="39">
        <v>607</v>
      </c>
      <c r="I908" s="48">
        <v>24.828281935043698</v>
      </c>
      <c r="J908" s="40">
        <v>84.288901168862694</v>
      </c>
      <c r="K908" s="40">
        <v>-23.024949715852742</v>
      </c>
      <c r="L908" s="49">
        <v>-14.65052544472195</v>
      </c>
      <c r="M908" s="50">
        <v>1</v>
      </c>
      <c r="N908" s="51"/>
      <c r="O908" s="37"/>
    </row>
    <row r="909" spans="2:15" ht="15" customHeight="1">
      <c r="B909" s="47" t="s">
        <v>968</v>
      </c>
      <c r="C909" s="47" t="s">
        <v>3386</v>
      </c>
      <c r="D909" s="39">
        <v>2</v>
      </c>
      <c r="E909" s="39">
        <v>3368</v>
      </c>
      <c r="F909" s="39">
        <v>3368</v>
      </c>
      <c r="G909" s="39">
        <v>9131.7528399999992</v>
      </c>
      <c r="H909" s="39">
        <v>1684</v>
      </c>
      <c r="I909" s="48">
        <v>37.464373529999996</v>
      </c>
      <c r="J909" s="40">
        <v>-89.382947478372628</v>
      </c>
      <c r="K909" s="40">
        <v>62.723622426101493</v>
      </c>
      <c r="L909" s="49">
        <v>149.45258958052133</v>
      </c>
      <c r="M909" s="50">
        <v>1</v>
      </c>
      <c r="N909" s="51"/>
      <c r="O909" s="37"/>
    </row>
    <row r="910" spans="2:15" ht="15" customHeight="1">
      <c r="B910" s="47" t="s">
        <v>969</v>
      </c>
      <c r="C910" s="47" t="s">
        <v>3387</v>
      </c>
      <c r="D910" s="39">
        <v>40</v>
      </c>
      <c r="E910" s="39">
        <v>68362</v>
      </c>
      <c r="F910" s="39">
        <v>68200</v>
      </c>
      <c r="G910" s="39">
        <v>1347580.83506</v>
      </c>
      <c r="H910" s="39">
        <v>1709.05</v>
      </c>
      <c r="I910" s="48">
        <v>5.2989881265883945</v>
      </c>
      <c r="J910" s="40">
        <v>55.251990074139101</v>
      </c>
      <c r="K910" s="40">
        <v>-3.5100841210141542</v>
      </c>
      <c r="L910" s="49">
        <v>-11.311136333196247</v>
      </c>
      <c r="M910" s="50">
        <v>0.99763026242649422</v>
      </c>
      <c r="N910" s="51"/>
      <c r="O910" s="37"/>
    </row>
    <row r="911" spans="2:15" ht="15" customHeight="1">
      <c r="B911" s="47" t="s">
        <v>970</v>
      </c>
      <c r="C911" s="47" t="s">
        <v>3388</v>
      </c>
      <c r="D911" s="39">
        <v>34</v>
      </c>
      <c r="E911" s="39">
        <v>74109</v>
      </c>
      <c r="F911" s="39">
        <v>74107</v>
      </c>
      <c r="G911" s="39">
        <v>2297515.2123499997</v>
      </c>
      <c r="H911" s="39">
        <v>2179.6764705882351</v>
      </c>
      <c r="I911" s="48">
        <v>3.2385674825727033</v>
      </c>
      <c r="J911" s="40">
        <v>36.05962810472893</v>
      </c>
      <c r="K911" s="40">
        <v>-4.4215976592729689</v>
      </c>
      <c r="L911" s="49">
        <v>4.3316460003043602</v>
      </c>
      <c r="M911" s="50">
        <v>0.99997301272450034</v>
      </c>
      <c r="N911" s="51"/>
      <c r="O911" s="37"/>
    </row>
    <row r="912" spans="2:15" ht="15" customHeight="1">
      <c r="B912" s="47" t="s">
        <v>971</v>
      </c>
      <c r="C912" s="47" t="s">
        <v>3389</v>
      </c>
      <c r="D912" s="39">
        <v>40</v>
      </c>
      <c r="E912" s="39">
        <v>277300</v>
      </c>
      <c r="F912" s="39">
        <v>272774</v>
      </c>
      <c r="G912" s="39">
        <v>8162384.3804699993</v>
      </c>
      <c r="H912" s="39">
        <v>6932.5</v>
      </c>
      <c r="I912" s="48">
        <v>4.9433091996471239</v>
      </c>
      <c r="J912" s="40">
        <v>-202.39003945439782</v>
      </c>
      <c r="K912" s="40">
        <v>-10.432687857875864</v>
      </c>
      <c r="L912" s="49">
        <v>-5.6091731873713195</v>
      </c>
      <c r="M912" s="50">
        <v>0.98367832672196176</v>
      </c>
      <c r="N912" s="51"/>
      <c r="O912" s="37"/>
    </row>
    <row r="913" spans="2:15" ht="15" customHeight="1">
      <c r="B913" s="47" t="s">
        <v>972</v>
      </c>
      <c r="C913" s="47" t="s">
        <v>3390</v>
      </c>
      <c r="D913" s="39">
        <v>39</v>
      </c>
      <c r="E913" s="39">
        <v>31926</v>
      </c>
      <c r="F913" s="39">
        <v>31926</v>
      </c>
      <c r="G913" s="39">
        <v>745847.18900000001</v>
      </c>
      <c r="H913" s="39">
        <v>818.61538461538464</v>
      </c>
      <c r="I913" s="48">
        <v>9.2370551245905812</v>
      </c>
      <c r="J913" s="40">
        <v>-271.35518787587051</v>
      </c>
      <c r="K913" s="40">
        <v>-12.05225272363103</v>
      </c>
      <c r="L913" s="49">
        <v>-29.969782090345447</v>
      </c>
      <c r="M913" s="50">
        <v>1</v>
      </c>
      <c r="N913" s="51"/>
      <c r="O913" s="37"/>
    </row>
    <row r="914" spans="2:15" ht="15" customHeight="1">
      <c r="B914" s="47" t="s">
        <v>973</v>
      </c>
      <c r="C914" s="47" t="s">
        <v>3391</v>
      </c>
      <c r="D914" s="39">
        <v>24</v>
      </c>
      <c r="E914" s="39">
        <v>34607</v>
      </c>
      <c r="F914" s="39">
        <v>34607</v>
      </c>
      <c r="G914" s="39">
        <v>581695.52723000001</v>
      </c>
      <c r="H914" s="39">
        <v>1441.9583333333333</v>
      </c>
      <c r="I914" s="48">
        <v>40.00413680748823</v>
      </c>
      <c r="J914" s="40">
        <v>167.62224818176031</v>
      </c>
      <c r="K914" s="40">
        <v>-13.698649834037676</v>
      </c>
      <c r="L914" s="49">
        <v>-0.39611358680620073</v>
      </c>
      <c r="M914" s="50">
        <v>1</v>
      </c>
      <c r="N914" s="51"/>
      <c r="O914" s="37"/>
    </row>
    <row r="915" spans="2:15" ht="15" customHeight="1">
      <c r="B915" s="47" t="s">
        <v>974</v>
      </c>
      <c r="C915" s="47" t="s">
        <v>3392</v>
      </c>
      <c r="D915" s="39">
        <v>14</v>
      </c>
      <c r="E915" s="39">
        <v>27626</v>
      </c>
      <c r="F915" s="39">
        <v>27626</v>
      </c>
      <c r="G915" s="39">
        <v>701647.20777999994</v>
      </c>
      <c r="H915" s="39">
        <v>1973.2857142857142</v>
      </c>
      <c r="I915" s="48">
        <v>7.6527806601099018</v>
      </c>
      <c r="J915" s="40">
        <v>-156.5221008502767</v>
      </c>
      <c r="K915" s="40">
        <v>-2.6835815072953131</v>
      </c>
      <c r="L915" s="49">
        <v>-18.698993908047417</v>
      </c>
      <c r="M915" s="50">
        <v>1</v>
      </c>
      <c r="N915" s="51"/>
      <c r="O915" s="37"/>
    </row>
    <row r="916" spans="2:15" ht="15" customHeight="1">
      <c r="B916" s="47" t="s">
        <v>975</v>
      </c>
      <c r="C916" s="47" t="s">
        <v>3393</v>
      </c>
      <c r="D916" s="39">
        <v>2</v>
      </c>
      <c r="E916" s="39">
        <v>2462</v>
      </c>
      <c r="F916" s="39">
        <v>2462</v>
      </c>
      <c r="G916" s="39">
        <v>16056.977434</v>
      </c>
      <c r="H916" s="39">
        <v>1231</v>
      </c>
      <c r="I916" s="48">
        <v>63.580773430000001</v>
      </c>
      <c r="J916" s="40">
        <v>-772.21753632872549</v>
      </c>
      <c r="K916" s="40">
        <v>-14.098547361466013</v>
      </c>
      <c r="L916" s="49">
        <v>97.073208847790426</v>
      </c>
      <c r="M916" s="50">
        <v>1</v>
      </c>
      <c r="N916" s="51"/>
      <c r="O916" s="37"/>
    </row>
    <row r="917" spans="2:15" ht="15" customHeight="1">
      <c r="B917" s="47" t="s">
        <v>976</v>
      </c>
      <c r="C917" s="47" t="s">
        <v>3394</v>
      </c>
      <c r="D917" s="39">
        <v>4</v>
      </c>
      <c r="E917" s="39">
        <v>3766</v>
      </c>
      <c r="F917" s="39">
        <v>3766</v>
      </c>
      <c r="G917" s="39">
        <v>132625.24375999998</v>
      </c>
      <c r="H917" s="39">
        <v>941.5</v>
      </c>
      <c r="I917" s="48">
        <v>11.924910558624543</v>
      </c>
      <c r="J917" s="40">
        <v>397.66071245350071</v>
      </c>
      <c r="K917" s="40">
        <v>2.7778886446798419</v>
      </c>
      <c r="L917" s="49">
        <v>-25.583056324419907</v>
      </c>
      <c r="M917" s="50">
        <v>1</v>
      </c>
      <c r="N917" s="51"/>
      <c r="O917" s="37"/>
    </row>
    <row r="918" spans="2:15" ht="15" customHeight="1">
      <c r="B918" s="47" t="s">
        <v>977</v>
      </c>
      <c r="C918" s="47" t="s">
        <v>3395</v>
      </c>
      <c r="D918" s="39">
        <v>3</v>
      </c>
      <c r="E918" s="39">
        <v>6769</v>
      </c>
      <c r="F918" s="39">
        <v>4842</v>
      </c>
      <c r="G918" s="39">
        <v>35762.46</v>
      </c>
      <c r="H918" s="39">
        <v>2256.3333333333335</v>
      </c>
      <c r="I918" s="48">
        <v>61.363442969999994</v>
      </c>
      <c r="J918" s="40">
        <v>-216.02068985187259</v>
      </c>
      <c r="K918" s="40">
        <v>-18.096983730984945</v>
      </c>
      <c r="L918" s="49">
        <v>-110.40016534097485</v>
      </c>
      <c r="M918" s="50">
        <v>0.71531984044910624</v>
      </c>
      <c r="N918" s="51"/>
      <c r="O918" s="37"/>
    </row>
    <row r="919" spans="2:15" ht="15" customHeight="1">
      <c r="B919" s="47" t="s">
        <v>978</v>
      </c>
      <c r="C919" s="47" t="s">
        <v>3396</v>
      </c>
      <c r="D919" s="39">
        <v>3</v>
      </c>
      <c r="E919" s="39">
        <v>5391</v>
      </c>
      <c r="F919" s="39">
        <v>5391</v>
      </c>
      <c r="G919" s="39">
        <v>86031.390899999999</v>
      </c>
      <c r="H919" s="39">
        <v>1797</v>
      </c>
      <c r="I919" s="48">
        <v>6.3895128087881847</v>
      </c>
      <c r="J919" s="40">
        <v>9.2320495807420446</v>
      </c>
      <c r="K919" s="40">
        <v>-3.4704633877888398</v>
      </c>
      <c r="L919" s="49">
        <v>-11.373879818232718</v>
      </c>
      <c r="M919" s="50">
        <v>1</v>
      </c>
      <c r="N919" s="51"/>
      <c r="O919" s="37"/>
    </row>
    <row r="920" spans="2:15" ht="15" customHeight="1">
      <c r="B920" s="47" t="s">
        <v>979</v>
      </c>
      <c r="C920" s="47" t="s">
        <v>3397</v>
      </c>
      <c r="D920" s="39">
        <v>23</v>
      </c>
      <c r="E920" s="39">
        <v>30894</v>
      </c>
      <c r="F920" s="39">
        <v>30849</v>
      </c>
      <c r="G920" s="39">
        <v>319295.58453200007</v>
      </c>
      <c r="H920" s="39">
        <v>1343.2173913043478</v>
      </c>
      <c r="I920" s="48">
        <v>15.224253827007695</v>
      </c>
      <c r="J920" s="40">
        <v>-802.57961360531681</v>
      </c>
      <c r="K920" s="40">
        <v>14.855928600251877</v>
      </c>
      <c r="L920" s="49">
        <v>57.153605496389403</v>
      </c>
      <c r="M920" s="50">
        <v>0.99854340648669648</v>
      </c>
      <c r="N920" s="51"/>
      <c r="O920" s="37"/>
    </row>
    <row r="921" spans="2:15" ht="15" customHeight="1">
      <c r="B921" s="47" t="s">
        <v>980</v>
      </c>
      <c r="C921" s="47" t="s">
        <v>3398</v>
      </c>
      <c r="D921" s="39">
        <v>35</v>
      </c>
      <c r="E921" s="39">
        <v>288009</v>
      </c>
      <c r="F921" s="39">
        <v>285176</v>
      </c>
      <c r="G921" s="39">
        <v>25152891.856649995</v>
      </c>
      <c r="H921" s="39">
        <v>8228.8285714285721</v>
      </c>
      <c r="I921" s="48">
        <v>8.8493935950506106</v>
      </c>
      <c r="J921" s="40">
        <v>193.51844190837053</v>
      </c>
      <c r="K921" s="40">
        <v>-3.0976839302816193</v>
      </c>
      <c r="L921" s="49">
        <v>-12.17455565598762</v>
      </c>
      <c r="M921" s="50">
        <v>0.99016350183501212</v>
      </c>
      <c r="N921" s="51"/>
      <c r="O921" s="37"/>
    </row>
    <row r="922" spans="2:15" ht="15" customHeight="1">
      <c r="B922" s="47" t="s">
        <v>981</v>
      </c>
      <c r="C922" s="47" t="s">
        <v>3399</v>
      </c>
      <c r="D922" s="39">
        <v>19</v>
      </c>
      <c r="E922" s="39">
        <v>3189</v>
      </c>
      <c r="F922" s="39">
        <v>3164</v>
      </c>
      <c r="G922" s="39">
        <v>2258106.2758000004</v>
      </c>
      <c r="H922" s="39">
        <v>167.84210526315789</v>
      </c>
      <c r="I922" s="48">
        <v>4.9488017975346894</v>
      </c>
      <c r="J922" s="40">
        <v>17.768969982044727</v>
      </c>
      <c r="K922" s="40">
        <v>-3.6266707402731373</v>
      </c>
      <c r="L922" s="49">
        <v>-7.463723403842021</v>
      </c>
      <c r="M922" s="50">
        <v>0.99216055189714647</v>
      </c>
      <c r="N922" s="51"/>
      <c r="O922" s="37"/>
    </row>
    <row r="923" spans="2:15" ht="15" customHeight="1">
      <c r="B923" s="47" t="s">
        <v>982</v>
      </c>
      <c r="C923" s="47" t="s">
        <v>3400</v>
      </c>
      <c r="D923" s="39">
        <v>9</v>
      </c>
      <c r="E923" s="39">
        <v>1453</v>
      </c>
      <c r="F923" s="39">
        <v>1453</v>
      </c>
      <c r="G923" s="39">
        <v>1066133.7133000002</v>
      </c>
      <c r="H923" s="39">
        <v>161.44444444444446</v>
      </c>
      <c r="I923" s="48">
        <v>8.8322027569091333</v>
      </c>
      <c r="J923" s="40">
        <v>-53.476561918082808</v>
      </c>
      <c r="K923" s="40">
        <v>-1.1701705318683127</v>
      </c>
      <c r="L923" s="49">
        <v>-6.7713978297106694</v>
      </c>
      <c r="M923" s="50">
        <v>1</v>
      </c>
      <c r="N923" s="51"/>
      <c r="O923" s="37"/>
    </row>
    <row r="924" spans="2:15" ht="15" customHeight="1">
      <c r="B924" s="47" t="s">
        <v>983</v>
      </c>
      <c r="C924" s="47" t="s">
        <v>3401</v>
      </c>
      <c r="D924" s="39">
        <v>2</v>
      </c>
      <c r="E924" s="39">
        <v>275</v>
      </c>
      <c r="F924" s="39">
        <v>275</v>
      </c>
      <c r="G924" s="39">
        <v>825.25300000000004</v>
      </c>
      <c r="H924" s="39">
        <v>137.5</v>
      </c>
      <c r="I924" s="48">
        <v>39.331344979999997</v>
      </c>
      <c r="J924" s="40">
        <v>-878.66224256076612</v>
      </c>
      <c r="K924" s="40">
        <v>-46.214496148453854</v>
      </c>
      <c r="L924" s="49">
        <v>277.12703328554994</v>
      </c>
      <c r="M924" s="50">
        <v>1</v>
      </c>
      <c r="N924" s="51"/>
      <c r="O924" s="37"/>
    </row>
    <row r="925" spans="2:15" ht="15" customHeight="1">
      <c r="B925" s="47" t="s">
        <v>984</v>
      </c>
      <c r="C925" s="47" t="s">
        <v>3402</v>
      </c>
      <c r="D925" s="39">
        <v>11</v>
      </c>
      <c r="E925" s="39">
        <v>41037</v>
      </c>
      <c r="F925" s="39">
        <v>39176</v>
      </c>
      <c r="G925" s="39">
        <v>766326.24710999988</v>
      </c>
      <c r="H925" s="39">
        <v>3730.6363636363635</v>
      </c>
      <c r="I925" s="48">
        <v>6.2578756923924228</v>
      </c>
      <c r="J925" s="40">
        <v>129.01887074566599</v>
      </c>
      <c r="K925" s="40">
        <v>-4.6012589836155797</v>
      </c>
      <c r="L925" s="49">
        <v>7.3719973139489516</v>
      </c>
      <c r="M925" s="50">
        <v>0.95465068109267248</v>
      </c>
      <c r="N925" s="51"/>
      <c r="O925" s="37"/>
    </row>
    <row r="926" spans="2:15" ht="15" customHeight="1">
      <c r="B926" s="47" t="s">
        <v>985</v>
      </c>
      <c r="C926" s="47" t="s">
        <v>3403</v>
      </c>
      <c r="D926" s="39">
        <v>18</v>
      </c>
      <c r="E926" s="39">
        <v>27894</v>
      </c>
      <c r="F926" s="39">
        <v>23558</v>
      </c>
      <c r="G926" s="39">
        <v>2254231.0916399998</v>
      </c>
      <c r="H926" s="39">
        <v>1549.6666666666667</v>
      </c>
      <c r="I926" s="48">
        <v>6.5850851619961688</v>
      </c>
      <c r="J926" s="40">
        <v>79.193243327960957</v>
      </c>
      <c r="K926" s="40">
        <v>-1.2980044389361485</v>
      </c>
      <c r="L926" s="49">
        <v>9.647828748999892</v>
      </c>
      <c r="M926" s="50">
        <v>0.8445543844554384</v>
      </c>
      <c r="N926" s="51"/>
      <c r="O926" s="37"/>
    </row>
    <row r="927" spans="2:15" ht="15" customHeight="1">
      <c r="B927" s="47" t="s">
        <v>986</v>
      </c>
      <c r="C927" s="47" t="s">
        <v>3404</v>
      </c>
      <c r="D927" s="39">
        <v>5</v>
      </c>
      <c r="E927" s="39">
        <v>10690</v>
      </c>
      <c r="F927" s="39">
        <v>10690</v>
      </c>
      <c r="G927" s="39">
        <v>623713.91480000003</v>
      </c>
      <c r="H927" s="39">
        <v>2138</v>
      </c>
      <c r="I927" s="48">
        <v>19.389768270000005</v>
      </c>
      <c r="J927" s="40">
        <v>-88.348394611251024</v>
      </c>
      <c r="K927" s="40">
        <v>-6.0893591699593115</v>
      </c>
      <c r="L927" s="49">
        <v>-15.75800898721941</v>
      </c>
      <c r="M927" s="50">
        <v>1</v>
      </c>
      <c r="N927" s="51"/>
      <c r="O927" s="37"/>
    </row>
    <row r="928" spans="2:15" ht="15" customHeight="1">
      <c r="B928" s="47" t="s">
        <v>987</v>
      </c>
      <c r="C928" s="47" t="s">
        <v>3405</v>
      </c>
      <c r="D928" s="39">
        <v>6</v>
      </c>
      <c r="E928" s="39">
        <v>7402</v>
      </c>
      <c r="F928" s="39">
        <v>7402</v>
      </c>
      <c r="G928" s="39">
        <v>95901.63738</v>
      </c>
      <c r="H928" s="39">
        <v>1233.6666666666667</v>
      </c>
      <c r="I928" s="48">
        <v>7.6953867534885791</v>
      </c>
      <c r="J928" s="40">
        <v>-118.13698359088431</v>
      </c>
      <c r="K928" s="40">
        <v>-9.1238829862416662</v>
      </c>
      <c r="L928" s="49">
        <v>1.0897269479727814</v>
      </c>
      <c r="M928" s="50">
        <v>1</v>
      </c>
      <c r="N928" s="51"/>
      <c r="O928" s="37"/>
    </row>
    <row r="929" spans="2:15" ht="15" customHeight="1">
      <c r="B929" s="47" t="s">
        <v>988</v>
      </c>
      <c r="C929" s="47" t="s">
        <v>3406</v>
      </c>
      <c r="D929" s="39">
        <v>6</v>
      </c>
      <c r="E929" s="39">
        <v>3958</v>
      </c>
      <c r="F929" s="39">
        <v>3958</v>
      </c>
      <c r="G929" s="39">
        <v>296364.77603000001</v>
      </c>
      <c r="H929" s="39">
        <v>659.66666666666663</v>
      </c>
      <c r="I929" s="48">
        <v>4.1448152698033667</v>
      </c>
      <c r="J929" s="40">
        <v>5.4743217300687892</v>
      </c>
      <c r="K929" s="40">
        <v>1.347879512173416</v>
      </c>
      <c r="L929" s="49">
        <v>7.7570191660327055</v>
      </c>
      <c r="M929" s="50">
        <v>1</v>
      </c>
      <c r="N929" s="51"/>
      <c r="O929" s="37"/>
    </row>
    <row r="930" spans="2:15" ht="15" customHeight="1">
      <c r="B930" s="47" t="s">
        <v>989</v>
      </c>
      <c r="C930" s="47" t="s">
        <v>3407</v>
      </c>
      <c r="D930" s="39">
        <v>40</v>
      </c>
      <c r="E930" s="39">
        <v>53061</v>
      </c>
      <c r="F930" s="39">
        <v>53061</v>
      </c>
      <c r="G930" s="39">
        <v>1557157.1569300003</v>
      </c>
      <c r="H930" s="39">
        <v>1326.5250000000001</v>
      </c>
      <c r="I930" s="48">
        <v>8.2085587183875894</v>
      </c>
      <c r="J930" s="40">
        <v>235.17396118221885</v>
      </c>
      <c r="K930" s="40">
        <v>-5.7941414235622926</v>
      </c>
      <c r="L930" s="49">
        <v>0.68397471935376453</v>
      </c>
      <c r="M930" s="50">
        <v>1</v>
      </c>
      <c r="N930" s="51"/>
      <c r="O930" s="37"/>
    </row>
    <row r="931" spans="2:15" ht="15" customHeight="1">
      <c r="B931" s="47" t="s">
        <v>990</v>
      </c>
      <c r="C931" s="47" t="s">
        <v>3408</v>
      </c>
      <c r="D931" s="39">
        <v>19</v>
      </c>
      <c r="E931" s="39">
        <v>64603</v>
      </c>
      <c r="F931" s="39">
        <v>64603</v>
      </c>
      <c r="G931" s="39">
        <v>1100520.7726500002</v>
      </c>
      <c r="H931" s="39">
        <v>3400.1578947368421</v>
      </c>
      <c r="I931" s="48">
        <v>18.63304420895771</v>
      </c>
      <c r="J931" s="40">
        <v>-352.87952140559673</v>
      </c>
      <c r="K931" s="40">
        <v>-4.2577674450498684</v>
      </c>
      <c r="L931" s="49">
        <v>4.5028231798940235</v>
      </c>
      <c r="M931" s="50">
        <v>1</v>
      </c>
      <c r="N931" s="51"/>
      <c r="O931" s="37"/>
    </row>
    <row r="932" spans="2:15" ht="15" customHeight="1">
      <c r="B932" s="47" t="s">
        <v>991</v>
      </c>
      <c r="C932" s="47" t="s">
        <v>3409</v>
      </c>
      <c r="D932" s="39">
        <v>15</v>
      </c>
      <c r="E932" s="39">
        <v>28725</v>
      </c>
      <c r="F932" s="39">
        <v>28725</v>
      </c>
      <c r="G932" s="39">
        <v>274952.07621099998</v>
      </c>
      <c r="H932" s="39">
        <v>1915</v>
      </c>
      <c r="I932" s="48">
        <v>10.563527316051932</v>
      </c>
      <c r="J932" s="40">
        <v>434.86934729117513</v>
      </c>
      <c r="K932" s="40">
        <v>-2.6543612278365543</v>
      </c>
      <c r="L932" s="49">
        <v>-22.951194695089359</v>
      </c>
      <c r="M932" s="50">
        <v>1</v>
      </c>
      <c r="N932" s="51"/>
      <c r="O932" s="37"/>
    </row>
    <row r="933" spans="2:15" ht="15" customHeight="1">
      <c r="B933" s="47" t="s">
        <v>992</v>
      </c>
      <c r="C933" s="47" t="s">
        <v>3410</v>
      </c>
      <c r="D933" s="39">
        <v>17</v>
      </c>
      <c r="E933" s="39">
        <v>178394</v>
      </c>
      <c r="F933" s="39">
        <v>110354</v>
      </c>
      <c r="G933" s="39">
        <v>2109389.1320799999</v>
      </c>
      <c r="H933" s="39">
        <v>10493.764705882353</v>
      </c>
      <c r="I933" s="48">
        <v>5.148640165546337</v>
      </c>
      <c r="J933" s="40">
        <v>-137.39688825261641</v>
      </c>
      <c r="K933" s="40">
        <v>-6.763181318031056</v>
      </c>
      <c r="L933" s="49">
        <v>-9.2022877429495615</v>
      </c>
      <c r="M933" s="50">
        <v>0.61859703801697363</v>
      </c>
      <c r="N933" s="51"/>
      <c r="O933" s="37"/>
    </row>
    <row r="934" spans="2:15" ht="15" customHeight="1">
      <c r="B934" s="47" t="s">
        <v>993</v>
      </c>
      <c r="C934" s="47" t="s">
        <v>3411</v>
      </c>
      <c r="D934" s="39">
        <v>9</v>
      </c>
      <c r="E934" s="39">
        <v>7180</v>
      </c>
      <c r="F934" s="39">
        <v>7180</v>
      </c>
      <c r="G934" s="39">
        <v>557351.0933399999</v>
      </c>
      <c r="H934" s="39">
        <v>797.77777777777783</v>
      </c>
      <c r="I934" s="48">
        <v>8.1295698592586003</v>
      </c>
      <c r="J934" s="40">
        <v>94.715329445742739</v>
      </c>
      <c r="K934" s="40">
        <v>-2.0216285610263376</v>
      </c>
      <c r="L934" s="49">
        <v>13.222807058307403</v>
      </c>
      <c r="M934" s="50">
        <v>1</v>
      </c>
      <c r="N934" s="51"/>
      <c r="O934" s="37"/>
    </row>
    <row r="935" spans="2:15" ht="15" customHeight="1">
      <c r="B935" s="47" t="s">
        <v>994</v>
      </c>
      <c r="C935" s="47" t="s">
        <v>3412</v>
      </c>
      <c r="D935" s="39">
        <v>1</v>
      </c>
      <c r="E935" s="39">
        <v>1953</v>
      </c>
      <c r="F935" s="39">
        <v>1953</v>
      </c>
      <c r="G935" s="39">
        <v>15096.689999999999</v>
      </c>
      <c r="H935" s="39">
        <v>1953</v>
      </c>
      <c r="I935" s="48">
        <v>60.249547319999998</v>
      </c>
      <c r="J935" s="40">
        <v>460.08</v>
      </c>
      <c r="K935" s="40">
        <v>-19.369999999999997</v>
      </c>
      <c r="L935" s="49">
        <v>-89.74</v>
      </c>
      <c r="M935" s="50">
        <v>1</v>
      </c>
      <c r="N935" s="51"/>
      <c r="O935" s="37"/>
    </row>
    <row r="936" spans="2:15" ht="15" customHeight="1">
      <c r="B936" s="47" t="s">
        <v>995</v>
      </c>
      <c r="C936" s="47" t="s">
        <v>3413</v>
      </c>
      <c r="D936" s="39">
        <v>34</v>
      </c>
      <c r="E936" s="39">
        <v>131220</v>
      </c>
      <c r="F936" s="39">
        <v>131220</v>
      </c>
      <c r="G936" s="39">
        <v>5362102.5347899999</v>
      </c>
      <c r="H936" s="39">
        <v>3859.4117647058824</v>
      </c>
      <c r="I936" s="48">
        <v>4.6631240224085397</v>
      </c>
      <c r="J936" s="40">
        <v>64.207972073270085</v>
      </c>
      <c r="K936" s="40">
        <v>-2.1732924482927842</v>
      </c>
      <c r="L936" s="49">
        <v>-4.9748943116933564</v>
      </c>
      <c r="M936" s="50">
        <v>1</v>
      </c>
      <c r="N936" s="51"/>
      <c r="O936" s="37"/>
    </row>
    <row r="937" spans="2:15" ht="15" customHeight="1">
      <c r="B937" s="47" t="s">
        <v>996</v>
      </c>
      <c r="C937" s="47" t="s">
        <v>3414</v>
      </c>
      <c r="D937" s="39">
        <v>26</v>
      </c>
      <c r="E937" s="39">
        <v>36436</v>
      </c>
      <c r="F937" s="39">
        <v>36432</v>
      </c>
      <c r="G937" s="39">
        <v>125622.97634899998</v>
      </c>
      <c r="H937" s="39">
        <v>1401.3846153846155</v>
      </c>
      <c r="I937" s="48">
        <v>23.681151293586925</v>
      </c>
      <c r="J937" s="40">
        <v>273.13656357007136</v>
      </c>
      <c r="K937" s="40">
        <v>-6.0044767850747123</v>
      </c>
      <c r="L937" s="49">
        <v>84.350474688101812</v>
      </c>
      <c r="M937" s="50">
        <v>0.99989021846525417</v>
      </c>
      <c r="N937" s="51"/>
      <c r="O937" s="37"/>
    </row>
    <row r="938" spans="2:15" ht="15" customHeight="1">
      <c r="B938" s="47" t="s">
        <v>997</v>
      </c>
      <c r="C938" s="47" t="s">
        <v>3415</v>
      </c>
      <c r="D938" s="39">
        <v>26</v>
      </c>
      <c r="E938" s="39">
        <v>196053</v>
      </c>
      <c r="F938" s="39">
        <v>158948</v>
      </c>
      <c r="G938" s="39">
        <v>3744504.9980899999</v>
      </c>
      <c r="H938" s="39">
        <v>7540.5</v>
      </c>
      <c r="I938" s="48">
        <v>39.466087817114108</v>
      </c>
      <c r="J938" s="40">
        <v>-263.12338485315655</v>
      </c>
      <c r="K938" s="40">
        <v>-10.286184979412871</v>
      </c>
      <c r="L938" s="49">
        <v>-22.622145248872918</v>
      </c>
      <c r="M938" s="50">
        <v>0.81073995297190049</v>
      </c>
      <c r="N938" s="51"/>
      <c r="O938" s="37"/>
    </row>
    <row r="939" spans="2:15" ht="15" customHeight="1">
      <c r="B939" s="47" t="s">
        <v>998</v>
      </c>
      <c r="C939" s="47" t="s">
        <v>3416</v>
      </c>
      <c r="D939" s="39">
        <v>6</v>
      </c>
      <c r="E939" s="39">
        <v>13912</v>
      </c>
      <c r="F939" s="39">
        <v>13912</v>
      </c>
      <c r="G939" s="39">
        <v>2205926.8662</v>
      </c>
      <c r="H939" s="39">
        <v>2318.6666666666665</v>
      </c>
      <c r="I939" s="48">
        <v>4.1922212362043991</v>
      </c>
      <c r="J939" s="40">
        <v>-20.621710067273249</v>
      </c>
      <c r="K939" s="40">
        <v>-5.3340688079253775</v>
      </c>
      <c r="L939" s="49">
        <v>26.443010765080544</v>
      </c>
      <c r="M939" s="50">
        <v>1</v>
      </c>
      <c r="N939" s="51"/>
      <c r="O939" s="37"/>
    </row>
    <row r="940" spans="2:15" ht="15" customHeight="1">
      <c r="B940" s="47" t="s">
        <v>999</v>
      </c>
      <c r="C940" s="47" t="s">
        <v>3417</v>
      </c>
      <c r="D940" s="39">
        <v>19</v>
      </c>
      <c r="E940" s="39">
        <v>10182</v>
      </c>
      <c r="F940" s="39">
        <v>10182</v>
      </c>
      <c r="G940" s="39">
        <v>26482.83394600001</v>
      </c>
      <c r="H940" s="39">
        <v>535.89473684210532</v>
      </c>
      <c r="I940" s="48">
        <v>51.882308461336279</v>
      </c>
      <c r="J940" s="40">
        <v>-113.5441552103787</v>
      </c>
      <c r="K940" s="40">
        <v>-7.9111340078328167</v>
      </c>
      <c r="L940" s="49">
        <v>-73.021123578115549</v>
      </c>
      <c r="M940" s="50">
        <v>1</v>
      </c>
      <c r="N940" s="51"/>
      <c r="O940" s="37"/>
    </row>
    <row r="941" spans="2:15" ht="15" customHeight="1">
      <c r="B941" s="47" t="s">
        <v>1000</v>
      </c>
      <c r="C941" s="47" t="s">
        <v>3418</v>
      </c>
      <c r="D941" s="39">
        <v>1</v>
      </c>
      <c r="E941" s="39">
        <v>7</v>
      </c>
      <c r="F941" s="39">
        <v>7</v>
      </c>
      <c r="G941" s="39">
        <v>98.490000000000009</v>
      </c>
      <c r="H941" s="39">
        <v>7</v>
      </c>
      <c r="I941" s="48">
        <v>56.061339980000007</v>
      </c>
      <c r="J941" s="40">
        <v>56.54</v>
      </c>
      <c r="K941" s="40">
        <v>-24.939999999999998</v>
      </c>
      <c r="L941" s="49">
        <v>14.19</v>
      </c>
      <c r="M941" s="50">
        <v>1</v>
      </c>
      <c r="N941" s="51"/>
      <c r="O941" s="37"/>
    </row>
    <row r="942" spans="2:15" ht="15" customHeight="1">
      <c r="B942" s="47" t="s">
        <v>1001</v>
      </c>
      <c r="C942" s="47" t="s">
        <v>3419</v>
      </c>
      <c r="D942" s="39">
        <v>13</v>
      </c>
      <c r="E942" s="39">
        <v>51401</v>
      </c>
      <c r="F942" s="39">
        <v>51401</v>
      </c>
      <c r="G942" s="39">
        <v>2192914.5144000002</v>
      </c>
      <c r="H942" s="39">
        <v>3953.9230769230771</v>
      </c>
      <c r="I942" s="48">
        <v>2.363604075377284</v>
      </c>
      <c r="J942" s="40">
        <v>22.388018604244962</v>
      </c>
      <c r="K942" s="40">
        <v>-1.9206787083917434</v>
      </c>
      <c r="L942" s="49">
        <v>-1.3564659495568976</v>
      </c>
      <c r="M942" s="50">
        <v>1</v>
      </c>
      <c r="N942" s="51"/>
      <c r="O942" s="37"/>
    </row>
    <row r="943" spans="2:15" ht="15" customHeight="1">
      <c r="B943" s="47" t="s">
        <v>1002</v>
      </c>
      <c r="C943" s="47" t="s">
        <v>3420</v>
      </c>
      <c r="D943" s="39">
        <v>2</v>
      </c>
      <c r="E943" s="39">
        <v>3757</v>
      </c>
      <c r="F943" s="39">
        <v>3757</v>
      </c>
      <c r="G943" s="39">
        <v>32343.569197000001</v>
      </c>
      <c r="H943" s="39">
        <v>1878.5</v>
      </c>
      <c r="I943" s="48">
        <v>19.709479710000004</v>
      </c>
      <c r="J943" s="40">
        <v>-148.79085847468659</v>
      </c>
      <c r="K943" s="40">
        <v>6.1152573199616382</v>
      </c>
      <c r="L943" s="49">
        <v>21.718270242811819</v>
      </c>
      <c r="M943" s="50">
        <v>1</v>
      </c>
      <c r="N943" s="51"/>
      <c r="O943" s="37"/>
    </row>
    <row r="944" spans="2:15" ht="15" customHeight="1">
      <c r="B944" s="47" t="s">
        <v>1003</v>
      </c>
      <c r="C944" s="47" t="s">
        <v>3421</v>
      </c>
      <c r="D944" s="39">
        <v>15</v>
      </c>
      <c r="E944" s="39">
        <v>5224</v>
      </c>
      <c r="F944" s="39">
        <v>5224</v>
      </c>
      <c r="G944" s="39">
        <v>29190.200306999999</v>
      </c>
      <c r="H944" s="39">
        <v>348.26666666666665</v>
      </c>
      <c r="I944" s="48">
        <v>57.764701244221271</v>
      </c>
      <c r="J944" s="40">
        <v>10.569515540681081</v>
      </c>
      <c r="K944" s="40">
        <v>-27.887705191200968</v>
      </c>
      <c r="L944" s="49">
        <v>-51.797644169734475</v>
      </c>
      <c r="M944" s="50">
        <v>1</v>
      </c>
      <c r="N944" s="51"/>
      <c r="O944" s="37"/>
    </row>
    <row r="945" spans="2:15" ht="15" customHeight="1">
      <c r="B945" s="47" t="s">
        <v>1004</v>
      </c>
      <c r="C945" s="47" t="s">
        <v>3422</v>
      </c>
      <c r="D945" s="39">
        <v>10</v>
      </c>
      <c r="E945" s="39">
        <v>21475</v>
      </c>
      <c r="F945" s="39">
        <v>19984</v>
      </c>
      <c r="G945" s="39">
        <v>559001.01812000002</v>
      </c>
      <c r="H945" s="39">
        <v>2147.5</v>
      </c>
      <c r="I945" s="48">
        <v>3.9972221093882467</v>
      </c>
      <c r="J945" s="40">
        <v>5.1762724086954126</v>
      </c>
      <c r="K945" s="40">
        <v>-4.7233790959571991</v>
      </c>
      <c r="L945" s="49">
        <v>-15.669646346422294</v>
      </c>
      <c r="M945" s="50">
        <v>0.93057043073341095</v>
      </c>
      <c r="N945" s="51"/>
      <c r="O945" s="37"/>
    </row>
    <row r="946" spans="2:15" ht="15" customHeight="1">
      <c r="B946" s="47" t="s">
        <v>1005</v>
      </c>
      <c r="C946" s="47" t="s">
        <v>3423</v>
      </c>
      <c r="D946" s="39">
        <v>26</v>
      </c>
      <c r="E946" s="39">
        <v>2436</v>
      </c>
      <c r="F946" s="39">
        <v>2436</v>
      </c>
      <c r="G946" s="39">
        <v>6696.054811</v>
      </c>
      <c r="H946" s="39">
        <v>93.692307692307693</v>
      </c>
      <c r="I946" s="48">
        <v>36.434991428455945</v>
      </c>
      <c r="J946" s="40">
        <v>172.21399756237446</v>
      </c>
      <c r="K946" s="40">
        <v>-5.6477875312152959</v>
      </c>
      <c r="L946" s="49">
        <v>-20.895434691736725</v>
      </c>
      <c r="M946" s="50">
        <v>1</v>
      </c>
      <c r="N946" s="51"/>
      <c r="O946" s="37"/>
    </row>
    <row r="947" spans="2:15" ht="15" customHeight="1">
      <c r="B947" s="47" t="s">
        <v>1006</v>
      </c>
      <c r="C947" s="47" t="s">
        <v>3424</v>
      </c>
      <c r="D947" s="39">
        <v>2</v>
      </c>
      <c r="E947" s="39">
        <v>1158</v>
      </c>
      <c r="F947" s="39">
        <v>1158</v>
      </c>
      <c r="G947" s="39">
        <v>30255.929399999997</v>
      </c>
      <c r="H947" s="39">
        <v>579</v>
      </c>
      <c r="I947" s="48">
        <v>30.071065090000001</v>
      </c>
      <c r="J947" s="40">
        <v>88.106333228157254</v>
      </c>
      <c r="K947" s="40">
        <v>-31.647961588051565</v>
      </c>
      <c r="L947" s="49">
        <v>-33.694830226368779</v>
      </c>
      <c r="M947" s="50">
        <v>1</v>
      </c>
      <c r="N947" s="51"/>
      <c r="O947" s="37"/>
    </row>
    <row r="948" spans="2:15" ht="15" customHeight="1">
      <c r="B948" s="47" t="s">
        <v>1007</v>
      </c>
      <c r="C948" s="47" t="s">
        <v>3425</v>
      </c>
      <c r="D948" s="39">
        <v>8</v>
      </c>
      <c r="E948" s="39">
        <v>40327</v>
      </c>
      <c r="F948" s="39">
        <v>40327</v>
      </c>
      <c r="G948" s="39">
        <v>808617.34872000001</v>
      </c>
      <c r="H948" s="39">
        <v>5040.875</v>
      </c>
      <c r="I948" s="48">
        <v>23.215756414043643</v>
      </c>
      <c r="J948" s="40">
        <v>140.82757217719418</v>
      </c>
      <c r="K948" s="40">
        <v>-5.1938635021310704</v>
      </c>
      <c r="L948" s="49">
        <v>-8.1812606773901333</v>
      </c>
      <c r="M948" s="50">
        <v>1</v>
      </c>
      <c r="N948" s="51"/>
      <c r="O948" s="37"/>
    </row>
    <row r="949" spans="2:15" ht="15" customHeight="1">
      <c r="B949" s="47" t="s">
        <v>1008</v>
      </c>
      <c r="C949" s="47" t="s">
        <v>3426</v>
      </c>
      <c r="D949" s="39">
        <v>1</v>
      </c>
      <c r="E949" s="39">
        <v>1370</v>
      </c>
      <c r="F949" s="39">
        <v>1370</v>
      </c>
      <c r="G949" s="39">
        <v>6508.5603799999999</v>
      </c>
      <c r="H949" s="39">
        <v>1370</v>
      </c>
      <c r="I949" s="48">
        <v>91.748888429999994</v>
      </c>
      <c r="J949" s="40">
        <v>260.85000000000002</v>
      </c>
      <c r="K949" s="40">
        <v>22.729999999999993</v>
      </c>
      <c r="L949" s="49">
        <v>1.6300000000000001</v>
      </c>
      <c r="M949" s="50">
        <v>1</v>
      </c>
      <c r="N949" s="51"/>
      <c r="O949" s="37"/>
    </row>
    <row r="950" spans="2:15" ht="15" customHeight="1">
      <c r="B950" s="47" t="s">
        <v>1009</v>
      </c>
      <c r="C950" s="47" t="s">
        <v>3427</v>
      </c>
      <c r="D950" s="39">
        <v>3</v>
      </c>
      <c r="E950" s="39">
        <v>2364</v>
      </c>
      <c r="F950" s="39">
        <v>2364</v>
      </c>
      <c r="G950" s="39">
        <v>96455.801429999992</v>
      </c>
      <c r="H950" s="39">
        <v>788</v>
      </c>
      <c r="I950" s="48">
        <v>17.016240198947592</v>
      </c>
      <c r="J950" s="40">
        <v>-129.95410954455846</v>
      </c>
      <c r="K950" s="40">
        <v>-1.9791102661319719</v>
      </c>
      <c r="L950" s="49">
        <v>-12.269870027289034</v>
      </c>
      <c r="M950" s="50">
        <v>1</v>
      </c>
      <c r="N950" s="51"/>
      <c r="O950" s="37"/>
    </row>
    <row r="951" spans="2:15" ht="15" customHeight="1">
      <c r="B951" s="47" t="s">
        <v>1010</v>
      </c>
      <c r="C951" s="47" t="s">
        <v>3428</v>
      </c>
      <c r="D951" s="39">
        <v>9</v>
      </c>
      <c r="E951" s="39">
        <v>5728</v>
      </c>
      <c r="F951" s="39">
        <v>5728</v>
      </c>
      <c r="G951" s="39">
        <v>327293.58432000002</v>
      </c>
      <c r="H951" s="39">
        <v>636.44444444444446</v>
      </c>
      <c r="I951" s="48">
        <v>16.786859458291254</v>
      </c>
      <c r="J951" s="40">
        <v>214.10287258631587</v>
      </c>
      <c r="K951" s="40">
        <v>-2.4825035152286969</v>
      </c>
      <c r="L951" s="49">
        <v>6.0141691609312637</v>
      </c>
      <c r="M951" s="50">
        <v>1</v>
      </c>
      <c r="N951" s="51"/>
      <c r="O951" s="37"/>
    </row>
    <row r="952" spans="2:15" ht="15" customHeight="1">
      <c r="B952" s="47" t="s">
        <v>1011</v>
      </c>
      <c r="C952" s="47" t="s">
        <v>3429</v>
      </c>
      <c r="D952" s="39">
        <v>9</v>
      </c>
      <c r="E952" s="39">
        <v>6840</v>
      </c>
      <c r="F952" s="39">
        <v>6840</v>
      </c>
      <c r="G952" s="39">
        <v>1532570.4842999997</v>
      </c>
      <c r="H952" s="39">
        <v>760</v>
      </c>
      <c r="I952" s="48">
        <v>12.298759798258303</v>
      </c>
      <c r="J952" s="40">
        <v>-47.545259016442344</v>
      </c>
      <c r="K952" s="40">
        <v>-8.8283482332663095</v>
      </c>
      <c r="L952" s="49">
        <v>-16.764471243993796</v>
      </c>
      <c r="M952" s="50">
        <v>1</v>
      </c>
      <c r="N952" s="51"/>
      <c r="O952" s="37"/>
    </row>
    <row r="953" spans="2:15" ht="15" customHeight="1">
      <c r="B953" s="47" t="s">
        <v>1012</v>
      </c>
      <c r="C953" s="47" t="s">
        <v>3430</v>
      </c>
      <c r="D953" s="39">
        <v>14</v>
      </c>
      <c r="E953" s="39">
        <v>15078</v>
      </c>
      <c r="F953" s="39">
        <v>15078</v>
      </c>
      <c r="G953" s="39">
        <v>456360.32007999998</v>
      </c>
      <c r="H953" s="39">
        <v>1077</v>
      </c>
      <c r="I953" s="48">
        <v>3.897698033576813</v>
      </c>
      <c r="J953" s="40">
        <v>-6.3558668962819436</v>
      </c>
      <c r="K953" s="40">
        <v>-2.7496035638028991</v>
      </c>
      <c r="L953" s="49">
        <v>2.506719235621893</v>
      </c>
      <c r="M953" s="50">
        <v>1</v>
      </c>
      <c r="N953" s="51"/>
      <c r="O953" s="37"/>
    </row>
    <row r="954" spans="2:15" ht="15" customHeight="1">
      <c r="B954" s="47" t="s">
        <v>1013</v>
      </c>
      <c r="C954" s="47" t="s">
        <v>3431</v>
      </c>
      <c r="D954" s="39">
        <v>19</v>
      </c>
      <c r="E954" s="39">
        <v>36951</v>
      </c>
      <c r="F954" s="39">
        <v>36951</v>
      </c>
      <c r="G954" s="39">
        <v>1805109.82859</v>
      </c>
      <c r="H954" s="39">
        <v>1944.7894736842106</v>
      </c>
      <c r="I954" s="48">
        <v>9.7066592819292943</v>
      </c>
      <c r="J954" s="40">
        <v>-175.64139771128814</v>
      </c>
      <c r="K954" s="40">
        <v>-5.3839670440461758</v>
      </c>
      <c r="L954" s="49">
        <v>-8.2951036254171289</v>
      </c>
      <c r="M954" s="50">
        <v>1</v>
      </c>
      <c r="N954" s="51"/>
      <c r="O954" s="37"/>
    </row>
    <row r="955" spans="2:15" ht="15" customHeight="1">
      <c r="B955" s="47" t="s">
        <v>1014</v>
      </c>
      <c r="C955" s="47" t="s">
        <v>3432</v>
      </c>
      <c r="D955" s="39">
        <v>19</v>
      </c>
      <c r="E955" s="39">
        <v>16248</v>
      </c>
      <c r="F955" s="39">
        <v>16145</v>
      </c>
      <c r="G955" s="39">
        <v>668123.40413000004</v>
      </c>
      <c r="H955" s="39">
        <v>855.15789473684208</v>
      </c>
      <c r="I955" s="48">
        <v>11.324731712500565</v>
      </c>
      <c r="J955" s="40">
        <v>-193.96979586303374</v>
      </c>
      <c r="K955" s="40">
        <v>-9.5368615591571277</v>
      </c>
      <c r="L955" s="49">
        <v>-16.046409524119838</v>
      </c>
      <c r="M955" s="50">
        <v>0.99366075824716893</v>
      </c>
      <c r="N955" s="51"/>
      <c r="O955" s="37"/>
    </row>
    <row r="956" spans="2:15" ht="15" customHeight="1">
      <c r="B956" s="47" t="s">
        <v>1015</v>
      </c>
      <c r="C956" s="47" t="s">
        <v>3433</v>
      </c>
      <c r="D956" s="39">
        <v>4</v>
      </c>
      <c r="E956" s="39">
        <v>2859</v>
      </c>
      <c r="F956" s="39">
        <v>2859</v>
      </c>
      <c r="G956" s="39">
        <v>49327.415639999999</v>
      </c>
      <c r="H956" s="39">
        <v>714.75</v>
      </c>
      <c r="I956" s="48">
        <v>90.89332126922595</v>
      </c>
      <c r="J956" s="40">
        <v>158.36034996563626</v>
      </c>
      <c r="K956" s="40">
        <v>-4.4989921795951604</v>
      </c>
      <c r="L956" s="49">
        <v>-9.7655993496682587</v>
      </c>
      <c r="M956" s="50">
        <v>1</v>
      </c>
      <c r="N956" s="51"/>
      <c r="O956" s="37"/>
    </row>
    <row r="957" spans="2:15" ht="15" customHeight="1">
      <c r="B957" s="47" t="s">
        <v>1016</v>
      </c>
      <c r="C957" s="47" t="s">
        <v>3434</v>
      </c>
      <c r="D957" s="39">
        <v>10</v>
      </c>
      <c r="E957" s="39">
        <v>1631</v>
      </c>
      <c r="F957" s="39">
        <v>1631</v>
      </c>
      <c r="G957" s="39">
        <v>44768.642339999999</v>
      </c>
      <c r="H957" s="39">
        <v>163.1</v>
      </c>
      <c r="I957" s="48">
        <v>10.400646885529612</v>
      </c>
      <c r="J957" s="40">
        <v>-414.61735637809375</v>
      </c>
      <c r="K957" s="40">
        <v>-19.69870707981358</v>
      </c>
      <c r="L957" s="49">
        <v>-4.0506782519060831</v>
      </c>
      <c r="M957" s="50">
        <v>1</v>
      </c>
      <c r="N957" s="51"/>
      <c r="O957" s="37"/>
    </row>
    <row r="958" spans="2:15" ht="15" customHeight="1">
      <c r="B958" s="47" t="s">
        <v>1017</v>
      </c>
      <c r="C958" s="47" t="s">
        <v>3435</v>
      </c>
      <c r="D958" s="39">
        <v>17</v>
      </c>
      <c r="E958" s="39">
        <v>137185</v>
      </c>
      <c r="F958" s="39">
        <v>100213</v>
      </c>
      <c r="G958" s="39">
        <v>4581308.6669199998</v>
      </c>
      <c r="H958" s="39">
        <v>8069.7058823529414</v>
      </c>
      <c r="I958" s="48">
        <v>5.3541080617959018</v>
      </c>
      <c r="J958" s="40">
        <v>-401.09269660200948</v>
      </c>
      <c r="K958" s="40">
        <v>-14.230452599474111</v>
      </c>
      <c r="L958" s="49">
        <v>-3.1424218564847446</v>
      </c>
      <c r="M958" s="50">
        <v>0.73049531654335387</v>
      </c>
      <c r="N958" s="51"/>
      <c r="O958" s="37"/>
    </row>
    <row r="959" spans="2:15" ht="15" customHeight="1">
      <c r="B959" s="47" t="s">
        <v>1018</v>
      </c>
      <c r="C959" s="47" t="s">
        <v>3436</v>
      </c>
      <c r="D959" s="39">
        <v>19</v>
      </c>
      <c r="E959" s="39">
        <v>134820</v>
      </c>
      <c r="F959" s="39">
        <v>134820</v>
      </c>
      <c r="G959" s="39">
        <v>5488408.8530700011</v>
      </c>
      <c r="H959" s="39">
        <v>7095.7894736842109</v>
      </c>
      <c r="I959" s="48">
        <v>2.7031094130590287</v>
      </c>
      <c r="J959" s="40">
        <v>74.420919720822809</v>
      </c>
      <c r="K959" s="40">
        <v>-1.0081454440304118</v>
      </c>
      <c r="L959" s="49">
        <v>27.292024488031075</v>
      </c>
      <c r="M959" s="50">
        <v>1</v>
      </c>
      <c r="N959" s="51"/>
      <c r="O959" s="37"/>
    </row>
    <row r="960" spans="2:15" ht="15" customHeight="1">
      <c r="B960" s="47" t="s">
        <v>1019</v>
      </c>
      <c r="C960" s="47" t="s">
        <v>3437</v>
      </c>
      <c r="D960" s="39">
        <v>21</v>
      </c>
      <c r="E960" s="39">
        <v>115</v>
      </c>
      <c r="F960" s="39">
        <v>108</v>
      </c>
      <c r="G960" s="39">
        <v>998.84050000000002</v>
      </c>
      <c r="H960" s="39">
        <v>5.4761904761904763</v>
      </c>
      <c r="I960" s="48">
        <v>14.056877170633985</v>
      </c>
      <c r="J960" s="40">
        <v>285.64600595790819</v>
      </c>
      <c r="K960" s="40">
        <v>-6.777107858562001</v>
      </c>
      <c r="L960" s="49">
        <v>-27.585546415068265</v>
      </c>
      <c r="M960" s="50">
        <v>0.93913043478260871</v>
      </c>
      <c r="N960" s="51"/>
      <c r="O960" s="37"/>
    </row>
    <row r="961" spans="2:15" ht="15" customHeight="1">
      <c r="B961" s="47" t="s">
        <v>1020</v>
      </c>
      <c r="C961" s="47" t="s">
        <v>3438</v>
      </c>
      <c r="D961" s="39">
        <v>10</v>
      </c>
      <c r="E961" s="39">
        <v>10069</v>
      </c>
      <c r="F961" s="39">
        <v>10069</v>
      </c>
      <c r="G961" s="39">
        <v>754938.77300000004</v>
      </c>
      <c r="H961" s="39">
        <v>1006.9</v>
      </c>
      <c r="I961" s="48">
        <v>11.188804407905854</v>
      </c>
      <c r="J961" s="40">
        <v>309.31850700484893</v>
      </c>
      <c r="K961" s="40">
        <v>-1.8327933915729608</v>
      </c>
      <c r="L961" s="49">
        <v>-22.601095053677945</v>
      </c>
      <c r="M961" s="50">
        <v>1</v>
      </c>
      <c r="N961" s="51"/>
      <c r="O961" s="37"/>
    </row>
    <row r="962" spans="2:15" ht="15" customHeight="1">
      <c r="B962" s="47" t="s">
        <v>1021</v>
      </c>
      <c r="C962" s="47" t="s">
        <v>3439</v>
      </c>
      <c r="D962" s="39">
        <v>14</v>
      </c>
      <c r="E962" s="39">
        <v>9159</v>
      </c>
      <c r="F962" s="39">
        <v>9159</v>
      </c>
      <c r="G962" s="39">
        <v>785672.15282000019</v>
      </c>
      <c r="H962" s="39">
        <v>654.21428571428567</v>
      </c>
      <c r="I962" s="48">
        <v>5.3043753573789534</v>
      </c>
      <c r="J962" s="40">
        <v>119.61387116703982</v>
      </c>
      <c r="K962" s="40">
        <v>-0.40263216641658633</v>
      </c>
      <c r="L962" s="49">
        <v>2.583128574784888</v>
      </c>
      <c r="M962" s="50">
        <v>1</v>
      </c>
      <c r="N962" s="51"/>
      <c r="O962" s="37"/>
    </row>
    <row r="963" spans="2:15" ht="15" customHeight="1">
      <c r="B963" s="47" t="s">
        <v>1022</v>
      </c>
      <c r="C963" s="47" t="s">
        <v>3440</v>
      </c>
      <c r="D963" s="39">
        <v>3</v>
      </c>
      <c r="E963" s="39">
        <v>7711</v>
      </c>
      <c r="F963" s="39">
        <v>7711</v>
      </c>
      <c r="G963" s="39">
        <v>151544.97065000003</v>
      </c>
      <c r="H963" s="39">
        <v>2570.3333333333335</v>
      </c>
      <c r="I963" s="48">
        <v>27.481204439999999</v>
      </c>
      <c r="J963" s="40">
        <v>11.764645458057634</v>
      </c>
      <c r="K963" s="40">
        <v>-28.520336746226423</v>
      </c>
      <c r="L963" s="49">
        <v>-23.81390544976162</v>
      </c>
      <c r="M963" s="50">
        <v>1</v>
      </c>
      <c r="N963" s="51"/>
      <c r="O963" s="37"/>
    </row>
    <row r="964" spans="2:15" ht="15" customHeight="1">
      <c r="B964" s="47" t="s">
        <v>1023</v>
      </c>
      <c r="C964" s="47" t="s">
        <v>3441</v>
      </c>
      <c r="D964" s="39">
        <v>5</v>
      </c>
      <c r="E964" s="39">
        <v>3306</v>
      </c>
      <c r="F964" s="39">
        <v>3306</v>
      </c>
      <c r="G964" s="39">
        <v>110586.46285</v>
      </c>
      <c r="H964" s="39">
        <v>661.2</v>
      </c>
      <c r="I964" s="48">
        <v>11.82833972025845</v>
      </c>
      <c r="J964" s="40">
        <v>329.35891545842594</v>
      </c>
      <c r="K964" s="40">
        <v>-4.3177492706965621</v>
      </c>
      <c r="L964" s="49">
        <v>-19.792252009469166</v>
      </c>
      <c r="M964" s="50">
        <v>1</v>
      </c>
      <c r="N964" s="51"/>
      <c r="O964" s="37"/>
    </row>
    <row r="965" spans="2:15" ht="15" customHeight="1">
      <c r="B965" s="47" t="s">
        <v>1024</v>
      </c>
      <c r="C965" s="47" t="s">
        <v>3442</v>
      </c>
      <c r="D965" s="39">
        <v>1</v>
      </c>
      <c r="E965" s="39">
        <v>4059</v>
      </c>
      <c r="F965" s="39">
        <v>4059</v>
      </c>
      <c r="G965" s="39">
        <v>144212.65748999998</v>
      </c>
      <c r="H965" s="39">
        <v>4059</v>
      </c>
      <c r="I965" s="48">
        <v>50.948572179999992</v>
      </c>
      <c r="J965" s="40">
        <v>281.96999999999997</v>
      </c>
      <c r="K965" s="40">
        <v>-18.079999999999998</v>
      </c>
      <c r="L965" s="49">
        <v>-50.669999999999995</v>
      </c>
      <c r="M965" s="50">
        <v>1</v>
      </c>
      <c r="N965" s="51"/>
      <c r="O965" s="37"/>
    </row>
    <row r="966" spans="2:15" ht="15" customHeight="1">
      <c r="B966" s="47" t="s">
        <v>1025</v>
      </c>
      <c r="C966" s="47" t="s">
        <v>3443</v>
      </c>
      <c r="D966" s="39">
        <v>32</v>
      </c>
      <c r="E966" s="39">
        <v>50878</v>
      </c>
      <c r="F966" s="39">
        <v>50367</v>
      </c>
      <c r="G966" s="39">
        <v>1383841.5014099998</v>
      </c>
      <c r="H966" s="39">
        <v>1589.9375</v>
      </c>
      <c r="I966" s="48">
        <v>4.1956555533167492</v>
      </c>
      <c r="J966" s="40">
        <v>-82.237380358193576</v>
      </c>
      <c r="K966" s="40">
        <v>1.4989994891946714E-2</v>
      </c>
      <c r="L966" s="49">
        <v>2.6891833713187183</v>
      </c>
      <c r="M966" s="50">
        <v>0.98995636620936356</v>
      </c>
      <c r="N966" s="51"/>
      <c r="O966" s="37"/>
    </row>
    <row r="967" spans="2:15" ht="15" customHeight="1">
      <c r="B967" s="47" t="s">
        <v>1026</v>
      </c>
      <c r="C967" s="47" t="s">
        <v>3444</v>
      </c>
      <c r="D967" s="39">
        <v>27</v>
      </c>
      <c r="E967" s="39">
        <v>46407</v>
      </c>
      <c r="F967" s="39">
        <v>46407</v>
      </c>
      <c r="G967" s="39">
        <v>3620882.7996699996</v>
      </c>
      <c r="H967" s="39">
        <v>1718.7777777777778</v>
      </c>
      <c r="I967" s="48">
        <v>3.4093153947297767</v>
      </c>
      <c r="J967" s="40">
        <v>130.21160469652327</v>
      </c>
      <c r="K967" s="40">
        <v>-0.10073357618593488</v>
      </c>
      <c r="L967" s="49">
        <v>5.5298994899449818</v>
      </c>
      <c r="M967" s="50">
        <v>1</v>
      </c>
      <c r="N967" s="51"/>
      <c r="O967" s="37"/>
    </row>
    <row r="968" spans="2:15" ht="15" customHeight="1">
      <c r="B968" s="47" t="s">
        <v>1027</v>
      </c>
      <c r="C968" s="47" t="s">
        <v>3445</v>
      </c>
      <c r="D968" s="39">
        <v>2</v>
      </c>
      <c r="E968" s="39">
        <v>3907</v>
      </c>
      <c r="F968" s="39">
        <v>3907</v>
      </c>
      <c r="G968" s="39">
        <v>117603.88634</v>
      </c>
      <c r="H968" s="39">
        <v>1953.5</v>
      </c>
      <c r="I968" s="48">
        <v>23.595674219999999</v>
      </c>
      <c r="J968" s="40">
        <v>29.766977363122404</v>
      </c>
      <c r="K968" s="40">
        <v>-15.079325822138472</v>
      </c>
      <c r="L968" s="49">
        <v>82.163048056022248</v>
      </c>
      <c r="M968" s="50">
        <v>1</v>
      </c>
      <c r="N968" s="51"/>
      <c r="O968" s="37"/>
    </row>
    <row r="969" spans="2:15" ht="15" customHeight="1">
      <c r="B969" s="47" t="s">
        <v>1028</v>
      </c>
      <c r="C969" s="47" t="s">
        <v>3446</v>
      </c>
      <c r="D969" s="39">
        <v>2</v>
      </c>
      <c r="E969" s="39">
        <v>150</v>
      </c>
      <c r="F969" s="39">
        <v>150</v>
      </c>
      <c r="G969" s="39">
        <v>2257.5299999999997</v>
      </c>
      <c r="H969" s="39">
        <v>75</v>
      </c>
      <c r="I969" s="48">
        <v>39.836281089999993</v>
      </c>
      <c r="J969" s="40">
        <v>-47.634843966636097</v>
      </c>
      <c r="K969" s="40">
        <v>-30.485585927983237</v>
      </c>
      <c r="L969" s="49">
        <v>-82.998589166035444</v>
      </c>
      <c r="M969" s="50">
        <v>1</v>
      </c>
      <c r="N969" s="51"/>
      <c r="O969" s="37"/>
    </row>
    <row r="970" spans="2:15" ht="15" customHeight="1">
      <c r="B970" s="47" t="s">
        <v>1029</v>
      </c>
      <c r="C970" s="47" t="s">
        <v>3447</v>
      </c>
      <c r="D970" s="39">
        <v>1</v>
      </c>
      <c r="E970" s="39">
        <v>157</v>
      </c>
      <c r="F970" s="39">
        <v>157</v>
      </c>
      <c r="G970" s="39">
        <v>1023.326</v>
      </c>
      <c r="H970" s="39">
        <v>157</v>
      </c>
      <c r="I970" s="48">
        <v>61.077288899999999</v>
      </c>
      <c r="J970" s="40">
        <v>-58.639999999999993</v>
      </c>
      <c r="K970" s="40">
        <v>-4.5999999999999996</v>
      </c>
      <c r="L970" s="49">
        <v>-168.48999999999998</v>
      </c>
      <c r="M970" s="50">
        <v>1</v>
      </c>
      <c r="N970" s="51"/>
      <c r="O970" s="37"/>
    </row>
    <row r="971" spans="2:15" ht="15" customHeight="1">
      <c r="B971" s="47" t="s">
        <v>1030</v>
      </c>
      <c r="C971" s="47" t="s">
        <v>3448</v>
      </c>
      <c r="D971" s="39">
        <v>24</v>
      </c>
      <c r="E971" s="39">
        <v>140433</v>
      </c>
      <c r="F971" s="39">
        <v>140433</v>
      </c>
      <c r="G971" s="39">
        <v>10067037.168339999</v>
      </c>
      <c r="H971" s="39">
        <v>5851.375</v>
      </c>
      <c r="I971" s="48">
        <v>3.7596326236125868</v>
      </c>
      <c r="J971" s="40">
        <v>207.24825137610281</v>
      </c>
      <c r="K971" s="40">
        <v>-5.1665309709887</v>
      </c>
      <c r="L971" s="49">
        <v>19.087550226663168</v>
      </c>
      <c r="M971" s="50">
        <v>1</v>
      </c>
      <c r="N971" s="51"/>
      <c r="O971" s="37"/>
    </row>
    <row r="972" spans="2:15" ht="15" customHeight="1">
      <c r="B972" s="47" t="s">
        <v>1031</v>
      </c>
      <c r="C972" s="47" t="s">
        <v>3449</v>
      </c>
      <c r="D972" s="39">
        <v>38</v>
      </c>
      <c r="E972" s="39">
        <v>96919</v>
      </c>
      <c r="F972" s="39">
        <v>96364</v>
      </c>
      <c r="G972" s="39">
        <v>3240353.3469700003</v>
      </c>
      <c r="H972" s="39">
        <v>2550.5</v>
      </c>
      <c r="I972" s="48">
        <v>3.4080122981876722</v>
      </c>
      <c r="J972" s="40">
        <v>110.12102057739551</v>
      </c>
      <c r="K972" s="40">
        <v>-1.8738013138863443</v>
      </c>
      <c r="L972" s="49">
        <v>7.6959525492869618</v>
      </c>
      <c r="M972" s="50">
        <v>0.99427356865010985</v>
      </c>
      <c r="N972" s="51"/>
      <c r="O972" s="37"/>
    </row>
    <row r="973" spans="2:15" ht="15" customHeight="1">
      <c r="B973" s="47" t="s">
        <v>1032</v>
      </c>
      <c r="C973" s="47" t="s">
        <v>3450</v>
      </c>
      <c r="D973" s="39">
        <v>22</v>
      </c>
      <c r="E973" s="39">
        <v>102924</v>
      </c>
      <c r="F973" s="39">
        <v>86986</v>
      </c>
      <c r="G973" s="39">
        <v>11732047.0275</v>
      </c>
      <c r="H973" s="39">
        <v>4678.363636363636</v>
      </c>
      <c r="I973" s="48">
        <v>1.9967521103642336</v>
      </c>
      <c r="J973" s="40">
        <v>111.91999838305348</v>
      </c>
      <c r="K973" s="40">
        <v>-1.3592209050818187</v>
      </c>
      <c r="L973" s="49">
        <v>4.4013996990436981</v>
      </c>
      <c r="M973" s="50">
        <v>0.84514787610275544</v>
      </c>
      <c r="N973" s="51"/>
      <c r="O973" s="37"/>
    </row>
    <row r="974" spans="2:15" ht="15" customHeight="1">
      <c r="B974" s="47" t="s">
        <v>1033</v>
      </c>
      <c r="C974" s="47" t="s">
        <v>3451</v>
      </c>
      <c r="D974" s="39">
        <v>13</v>
      </c>
      <c r="E974" s="39">
        <v>13190</v>
      </c>
      <c r="F974" s="39">
        <v>13133</v>
      </c>
      <c r="G974" s="39">
        <v>837920.89695000008</v>
      </c>
      <c r="H974" s="39">
        <v>1014.6153846153846</v>
      </c>
      <c r="I974" s="48">
        <v>6.6565892997960576</v>
      </c>
      <c r="J974" s="40">
        <v>57.391890628637945</v>
      </c>
      <c r="K974" s="40">
        <v>-3.6491863030581033</v>
      </c>
      <c r="L974" s="49">
        <v>-23.931617904274663</v>
      </c>
      <c r="M974" s="50">
        <v>0.9956785443517816</v>
      </c>
      <c r="N974" s="51"/>
      <c r="O974" s="37"/>
    </row>
    <row r="975" spans="2:15" ht="15" customHeight="1">
      <c r="B975" s="47" t="s">
        <v>1034</v>
      </c>
      <c r="C975" s="47" t="s">
        <v>3452</v>
      </c>
      <c r="D975" s="39">
        <v>5</v>
      </c>
      <c r="E975" s="39">
        <v>2256</v>
      </c>
      <c r="F975" s="39">
        <v>826</v>
      </c>
      <c r="G975" s="39">
        <v>9714.6</v>
      </c>
      <c r="H975" s="39">
        <v>451.2</v>
      </c>
      <c r="I975" s="48">
        <v>100.81913420954831</v>
      </c>
      <c r="J975" s="40">
        <v>86.195875280505618</v>
      </c>
      <c r="K975" s="40">
        <v>-1.6565108187676287</v>
      </c>
      <c r="L975" s="49">
        <v>177.64710343194776</v>
      </c>
      <c r="M975" s="50">
        <v>0.36613475177304966</v>
      </c>
      <c r="N975" s="51"/>
      <c r="O975" s="37"/>
    </row>
    <row r="976" spans="2:15" ht="15" customHeight="1">
      <c r="B976" s="47" t="s">
        <v>1035</v>
      </c>
      <c r="C976" s="47" t="s">
        <v>3453</v>
      </c>
      <c r="D976" s="39">
        <v>6</v>
      </c>
      <c r="E976" s="39">
        <v>8660</v>
      </c>
      <c r="F976" s="39">
        <v>8660</v>
      </c>
      <c r="G976" s="39">
        <v>290051.07779999997</v>
      </c>
      <c r="H976" s="39">
        <v>1443.3333333333333</v>
      </c>
      <c r="I976" s="48">
        <v>5.2228896937553309</v>
      </c>
      <c r="J976" s="40">
        <v>-37.714523483187008</v>
      </c>
      <c r="K976" s="40">
        <v>-1.4727239521990152</v>
      </c>
      <c r="L976" s="49">
        <v>-3.9212566966196594</v>
      </c>
      <c r="M976" s="50">
        <v>1</v>
      </c>
      <c r="N976" s="51"/>
      <c r="O976" s="37"/>
    </row>
    <row r="977" spans="2:15" ht="15" customHeight="1">
      <c r="B977" s="47" t="s">
        <v>1036</v>
      </c>
      <c r="C977" s="47" t="s">
        <v>3454</v>
      </c>
      <c r="D977" s="39">
        <v>40</v>
      </c>
      <c r="E977" s="39">
        <v>14988</v>
      </c>
      <c r="F977" s="39">
        <v>14988</v>
      </c>
      <c r="G977" s="39">
        <v>283438.92866000003</v>
      </c>
      <c r="H977" s="39">
        <v>374.7</v>
      </c>
      <c r="I977" s="48">
        <v>27.538521786087177</v>
      </c>
      <c r="J977" s="40">
        <v>233.13628685005446</v>
      </c>
      <c r="K977" s="40">
        <v>-6.3644886904181268</v>
      </c>
      <c r="L977" s="49">
        <v>-1.3762729565384877</v>
      </c>
      <c r="M977" s="50">
        <v>1</v>
      </c>
      <c r="N977" s="51"/>
      <c r="O977" s="37"/>
    </row>
    <row r="978" spans="2:15" ht="15" customHeight="1">
      <c r="B978" s="47" t="s">
        <v>1037</v>
      </c>
      <c r="C978" s="47" t="s">
        <v>3455</v>
      </c>
      <c r="D978" s="39">
        <v>1</v>
      </c>
      <c r="E978" s="39">
        <v>174</v>
      </c>
      <c r="F978" s="39">
        <v>174</v>
      </c>
      <c r="G978" s="39">
        <v>11310</v>
      </c>
      <c r="H978" s="39">
        <v>174</v>
      </c>
      <c r="I978" s="48">
        <v>23.154679769999998</v>
      </c>
      <c r="J978" s="40">
        <v>-158.96999999999997</v>
      </c>
      <c r="K978" s="40">
        <v>-4.6099999999999994</v>
      </c>
      <c r="L978" s="49">
        <v>13.869999999999997</v>
      </c>
      <c r="M978" s="50">
        <v>1</v>
      </c>
      <c r="N978" s="51"/>
      <c r="O978" s="37"/>
    </row>
    <row r="979" spans="2:15" ht="15" customHeight="1">
      <c r="B979" s="47" t="s">
        <v>1038</v>
      </c>
      <c r="C979" s="47" t="s">
        <v>3456</v>
      </c>
      <c r="D979" s="39">
        <v>2</v>
      </c>
      <c r="E979" s="39">
        <v>2150</v>
      </c>
      <c r="F979" s="39">
        <v>2150</v>
      </c>
      <c r="G979" s="39">
        <v>73408.227559999985</v>
      </c>
      <c r="H979" s="39">
        <v>1075</v>
      </c>
      <c r="I979" s="48">
        <v>49.681539910000005</v>
      </c>
      <c r="J979" s="40">
        <v>42.167772995825757</v>
      </c>
      <c r="K979" s="40">
        <v>0.72954765294976154</v>
      </c>
      <c r="L979" s="49">
        <v>-91.884155936582857</v>
      </c>
      <c r="M979" s="50">
        <v>1</v>
      </c>
      <c r="N979" s="51"/>
      <c r="O979" s="37"/>
    </row>
    <row r="980" spans="2:15" ht="15" customHeight="1">
      <c r="B980" s="47" t="s">
        <v>1039</v>
      </c>
      <c r="C980" s="47" t="s">
        <v>3457</v>
      </c>
      <c r="D980" s="39">
        <v>24</v>
      </c>
      <c r="E980" s="39">
        <v>79718</v>
      </c>
      <c r="F980" s="39">
        <v>79704</v>
      </c>
      <c r="G980" s="39">
        <v>4697194.7768000001</v>
      </c>
      <c r="H980" s="39">
        <v>3321.5833333333335</v>
      </c>
      <c r="I980" s="48">
        <v>4.4968220492175774</v>
      </c>
      <c r="J980" s="40">
        <v>58.147517680652861</v>
      </c>
      <c r="K980" s="40">
        <v>-3.7496474416781522</v>
      </c>
      <c r="L980" s="49">
        <v>19.471506768100198</v>
      </c>
      <c r="M980" s="50">
        <v>0.99982438094282344</v>
      </c>
      <c r="N980" s="51"/>
      <c r="O980" s="37"/>
    </row>
    <row r="981" spans="2:15" ht="15" customHeight="1">
      <c r="B981" s="47" t="s">
        <v>1040</v>
      </c>
      <c r="C981" s="47" t="s">
        <v>3458</v>
      </c>
      <c r="D981" s="39">
        <v>20</v>
      </c>
      <c r="E981" s="39">
        <v>62287</v>
      </c>
      <c r="F981" s="39">
        <v>62287</v>
      </c>
      <c r="G981" s="39">
        <v>1790025.1229800002</v>
      </c>
      <c r="H981" s="39">
        <v>3114.35</v>
      </c>
      <c r="I981" s="48">
        <v>5.7437643419027449</v>
      </c>
      <c r="J981" s="40">
        <v>-193.79305390611529</v>
      </c>
      <c r="K981" s="40">
        <v>-5.1482031763418235</v>
      </c>
      <c r="L981" s="49">
        <v>-5.547866923371811</v>
      </c>
      <c r="M981" s="50">
        <v>1</v>
      </c>
      <c r="N981" s="51"/>
      <c r="O981" s="37"/>
    </row>
    <row r="982" spans="2:15" ht="15" customHeight="1">
      <c r="B982" s="47" t="s">
        <v>1041</v>
      </c>
      <c r="C982" s="47" t="s">
        <v>3459</v>
      </c>
      <c r="D982" s="39">
        <v>7</v>
      </c>
      <c r="E982" s="39">
        <v>2899</v>
      </c>
      <c r="F982" s="39">
        <v>2899</v>
      </c>
      <c r="G982" s="39">
        <v>312816.21000000002</v>
      </c>
      <c r="H982" s="39">
        <v>414.14285714285717</v>
      </c>
      <c r="I982" s="48">
        <v>28.446047401953702</v>
      </c>
      <c r="J982" s="40">
        <v>102.56054851761037</v>
      </c>
      <c r="K982" s="40">
        <v>-5.1526318431516049</v>
      </c>
      <c r="L982" s="49">
        <v>-21.586408552165498</v>
      </c>
      <c r="M982" s="50">
        <v>1</v>
      </c>
      <c r="N982" s="51"/>
      <c r="O982" s="37"/>
    </row>
    <row r="983" spans="2:15" ht="15" customHeight="1">
      <c r="B983" s="47" t="s">
        <v>1042</v>
      </c>
      <c r="C983" s="47" t="s">
        <v>3460</v>
      </c>
      <c r="D983" s="39">
        <v>2</v>
      </c>
      <c r="E983" s="39">
        <v>55</v>
      </c>
      <c r="F983" s="39">
        <v>55</v>
      </c>
      <c r="G983" s="39">
        <v>1652.55</v>
      </c>
      <c r="H983" s="39">
        <v>27.5</v>
      </c>
      <c r="I983" s="48">
        <v>15.585545289999999</v>
      </c>
      <c r="J983" s="40">
        <v>9.7481918852682199</v>
      </c>
      <c r="K983" s="40">
        <v>-4.8694590178814563</v>
      </c>
      <c r="L983" s="49">
        <v>18.315164745393481</v>
      </c>
      <c r="M983" s="50">
        <v>1</v>
      </c>
      <c r="N983" s="51"/>
      <c r="O983" s="37"/>
    </row>
    <row r="984" spans="2:15" ht="15" customHeight="1">
      <c r="B984" s="47" t="s">
        <v>1043</v>
      </c>
      <c r="C984" s="47" t="s">
        <v>3461</v>
      </c>
      <c r="D984" s="39">
        <v>39</v>
      </c>
      <c r="E984" s="39">
        <v>33055</v>
      </c>
      <c r="F984" s="39">
        <v>33055</v>
      </c>
      <c r="G984" s="39">
        <v>1126776.31069</v>
      </c>
      <c r="H984" s="39">
        <v>847.56410256410254</v>
      </c>
      <c r="I984" s="48">
        <v>16.630375724321976</v>
      </c>
      <c r="J984" s="40">
        <v>-216.69600294041825</v>
      </c>
      <c r="K984" s="40">
        <v>-2.1754069238792106</v>
      </c>
      <c r="L984" s="49">
        <v>-13.357821884085324</v>
      </c>
      <c r="M984" s="50">
        <v>1</v>
      </c>
      <c r="N984" s="51"/>
      <c r="O984" s="37"/>
    </row>
    <row r="985" spans="2:15" ht="15" customHeight="1">
      <c r="B985" s="47" t="s">
        <v>1044</v>
      </c>
      <c r="C985" s="47" t="s">
        <v>3462</v>
      </c>
      <c r="D985" s="39">
        <v>35</v>
      </c>
      <c r="E985" s="39">
        <v>4965</v>
      </c>
      <c r="F985" s="39">
        <v>4965</v>
      </c>
      <c r="G985" s="39">
        <v>84246.693350000001</v>
      </c>
      <c r="H985" s="39">
        <v>141.85714285714286</v>
      </c>
      <c r="I985" s="48">
        <v>28.922717860323029</v>
      </c>
      <c r="J985" s="40">
        <v>29.483098441940204</v>
      </c>
      <c r="K985" s="40">
        <v>9.4825014688840596</v>
      </c>
      <c r="L985" s="49">
        <v>-17.59762981515285</v>
      </c>
      <c r="M985" s="50">
        <v>1</v>
      </c>
      <c r="N985" s="51"/>
      <c r="O985" s="37"/>
    </row>
    <row r="986" spans="2:15" ht="15" customHeight="1">
      <c r="B986" s="47" t="s">
        <v>1045</v>
      </c>
      <c r="C986" s="47" t="s">
        <v>3463</v>
      </c>
      <c r="D986" s="39">
        <v>10</v>
      </c>
      <c r="E986" s="39">
        <v>41362</v>
      </c>
      <c r="F986" s="39">
        <v>41362</v>
      </c>
      <c r="G986" s="39">
        <v>1854969.5712799998</v>
      </c>
      <c r="H986" s="39">
        <v>4136.2</v>
      </c>
      <c r="I986" s="48">
        <v>2.5935504066525348</v>
      </c>
      <c r="J986" s="40">
        <v>75.737093928393733</v>
      </c>
      <c r="K986" s="40">
        <v>-5.3044554953640013</v>
      </c>
      <c r="L986" s="49">
        <v>-3.6372447237564258</v>
      </c>
      <c r="M986" s="50">
        <v>1</v>
      </c>
      <c r="N986" s="51"/>
      <c r="O986" s="37"/>
    </row>
    <row r="987" spans="2:15" ht="15" customHeight="1">
      <c r="B987" s="47" t="s">
        <v>1046</v>
      </c>
      <c r="C987" s="47" t="s">
        <v>3464</v>
      </c>
      <c r="D987" s="39">
        <v>2</v>
      </c>
      <c r="E987" s="39">
        <v>1247</v>
      </c>
      <c r="F987" s="39">
        <v>1247</v>
      </c>
      <c r="G987" s="39">
        <v>181320.41549999997</v>
      </c>
      <c r="H987" s="39">
        <v>623.5</v>
      </c>
      <c r="I987" s="48">
        <v>15.58367707</v>
      </c>
      <c r="J987" s="40">
        <v>-36.955604981778791</v>
      </c>
      <c r="K987" s="40">
        <v>-3.357220213600272</v>
      </c>
      <c r="L987" s="49">
        <v>-18.965540772792902</v>
      </c>
      <c r="M987" s="50">
        <v>1</v>
      </c>
      <c r="N987" s="51"/>
      <c r="O987" s="37"/>
    </row>
    <row r="988" spans="2:15" ht="15" customHeight="1">
      <c r="B988" s="47" t="s">
        <v>1047</v>
      </c>
      <c r="C988" s="47" t="s">
        <v>3465</v>
      </c>
      <c r="D988" s="39">
        <v>8</v>
      </c>
      <c r="E988" s="39">
        <v>13707</v>
      </c>
      <c r="F988" s="39">
        <v>9915</v>
      </c>
      <c r="G988" s="39">
        <v>97562.429583999998</v>
      </c>
      <c r="H988" s="39">
        <v>1713.375</v>
      </c>
      <c r="I988" s="48">
        <v>10.680385215572539</v>
      </c>
      <c r="J988" s="40">
        <v>-166.15494273089789</v>
      </c>
      <c r="K988" s="40">
        <v>0.23643555462484031</v>
      </c>
      <c r="L988" s="49">
        <v>19.038926926858561</v>
      </c>
      <c r="M988" s="50">
        <v>0.72335303129787698</v>
      </c>
      <c r="N988" s="51"/>
      <c r="O988" s="37"/>
    </row>
    <row r="989" spans="2:15" ht="15" customHeight="1">
      <c r="B989" s="47" t="s">
        <v>1048</v>
      </c>
      <c r="C989" s="47" t="s">
        <v>3466</v>
      </c>
      <c r="D989" s="39">
        <v>16</v>
      </c>
      <c r="E989" s="39">
        <v>1517</v>
      </c>
      <c r="F989" s="39">
        <v>1517</v>
      </c>
      <c r="G989" s="39">
        <v>9197.2100030000001</v>
      </c>
      <c r="H989" s="39">
        <v>94.8125</v>
      </c>
      <c r="I989" s="48">
        <v>53.513057602111296</v>
      </c>
      <c r="J989" s="40">
        <v>-187.24991920324103</v>
      </c>
      <c r="K989" s="40">
        <v>-8.2516367142639027</v>
      </c>
      <c r="L989" s="49">
        <v>21.953118660876576</v>
      </c>
      <c r="M989" s="50">
        <v>1</v>
      </c>
      <c r="N989" s="51"/>
      <c r="O989" s="37"/>
    </row>
    <row r="990" spans="2:15" ht="15" customHeight="1">
      <c r="B990" s="47" t="s">
        <v>1049</v>
      </c>
      <c r="C990" s="47" t="s">
        <v>3467</v>
      </c>
      <c r="D990" s="39">
        <v>2</v>
      </c>
      <c r="E990" s="39">
        <v>1033</v>
      </c>
      <c r="F990" s="39">
        <v>1033</v>
      </c>
      <c r="G990" s="39">
        <v>49040.651019999998</v>
      </c>
      <c r="H990" s="39">
        <v>516.5</v>
      </c>
      <c r="I990" s="48">
        <v>6.4769349630721544</v>
      </c>
      <c r="J990" s="40">
        <v>102.90807336354564</v>
      </c>
      <c r="K990" s="40">
        <v>6.9398539987000366E-2</v>
      </c>
      <c r="L990" s="49">
        <v>-22.143682208287292</v>
      </c>
      <c r="M990" s="50">
        <v>1</v>
      </c>
      <c r="N990" s="51"/>
      <c r="O990" s="37"/>
    </row>
    <row r="991" spans="2:15" ht="15" customHeight="1">
      <c r="B991" s="47" t="s">
        <v>1050</v>
      </c>
      <c r="C991" s="47" t="s">
        <v>3468</v>
      </c>
      <c r="D991" s="39">
        <v>21</v>
      </c>
      <c r="E991" s="39">
        <v>345</v>
      </c>
      <c r="F991" s="39">
        <v>334</v>
      </c>
      <c r="G991" s="39">
        <v>203.74089999999998</v>
      </c>
      <c r="H991" s="39">
        <v>16.428571428571427</v>
      </c>
      <c r="I991" s="48">
        <v>91.406368267506991</v>
      </c>
      <c r="J991" s="40">
        <v>34.515151557689258</v>
      </c>
      <c r="K991" s="40">
        <v>-25.957296841233156</v>
      </c>
      <c r="L991" s="49">
        <v>13.16425647476771</v>
      </c>
      <c r="M991" s="50">
        <v>0.96811594202898554</v>
      </c>
      <c r="N991" s="51"/>
      <c r="O991" s="37"/>
    </row>
    <row r="992" spans="2:15" ht="15" customHeight="1">
      <c r="B992" s="47" t="s">
        <v>1051</v>
      </c>
      <c r="C992" s="47" t="s">
        <v>3469</v>
      </c>
      <c r="D992" s="39">
        <v>2</v>
      </c>
      <c r="E992" s="39">
        <v>510</v>
      </c>
      <c r="F992" s="39">
        <v>510</v>
      </c>
      <c r="G992" s="39">
        <v>2002.51007</v>
      </c>
      <c r="H992" s="39">
        <v>255</v>
      </c>
      <c r="I992" s="48">
        <v>24.338916600000005</v>
      </c>
      <c r="J992" s="40">
        <v>-59.224479778970604</v>
      </c>
      <c r="K992" s="40">
        <v>-20.725308094855173</v>
      </c>
      <c r="L992" s="49">
        <v>120.11902483801244</v>
      </c>
      <c r="M992" s="50">
        <v>1</v>
      </c>
      <c r="N992" s="51"/>
      <c r="O992" s="37"/>
    </row>
    <row r="993" spans="2:15" ht="15" customHeight="1">
      <c r="B993" s="47" t="s">
        <v>1052</v>
      </c>
      <c r="C993" s="47" t="s">
        <v>3470</v>
      </c>
      <c r="D993" s="39">
        <v>21</v>
      </c>
      <c r="E993" s="39">
        <v>12954</v>
      </c>
      <c r="F993" s="39">
        <v>12954</v>
      </c>
      <c r="G993" s="39">
        <v>770595.41605999996</v>
      </c>
      <c r="H993" s="39">
        <v>616.85714285714289</v>
      </c>
      <c r="I993" s="48">
        <v>7.9142095975551809</v>
      </c>
      <c r="J993" s="40">
        <v>-156.50546112802149</v>
      </c>
      <c r="K993" s="40">
        <v>-2.6313744679167903</v>
      </c>
      <c r="L993" s="49">
        <v>3.1670644536763999</v>
      </c>
      <c r="M993" s="50">
        <v>1</v>
      </c>
      <c r="N993" s="51"/>
      <c r="O993" s="37"/>
    </row>
    <row r="994" spans="2:15" ht="15" customHeight="1">
      <c r="B994" s="47" t="s">
        <v>1053</v>
      </c>
      <c r="C994" s="47" t="s">
        <v>3471</v>
      </c>
      <c r="D994" s="39">
        <v>2</v>
      </c>
      <c r="E994" s="39">
        <v>516</v>
      </c>
      <c r="F994" s="39">
        <v>516</v>
      </c>
      <c r="G994" s="39">
        <v>11997.150000000001</v>
      </c>
      <c r="H994" s="39">
        <v>258</v>
      </c>
      <c r="I994" s="48">
        <v>79.415967760000001</v>
      </c>
      <c r="J994" s="40">
        <v>6.3948494017329143</v>
      </c>
      <c r="K994" s="40">
        <v>-7.1857282354559215</v>
      </c>
      <c r="L994" s="49">
        <v>23.021677898500894</v>
      </c>
      <c r="M994" s="50">
        <v>1</v>
      </c>
      <c r="N994" s="51"/>
      <c r="O994" s="37"/>
    </row>
    <row r="995" spans="2:15" ht="15" customHeight="1">
      <c r="B995" s="47" t="s">
        <v>1054</v>
      </c>
      <c r="C995" s="47" t="s">
        <v>3472</v>
      </c>
      <c r="D995" s="39">
        <v>22</v>
      </c>
      <c r="E995" s="39">
        <v>64249</v>
      </c>
      <c r="F995" s="39">
        <v>64249</v>
      </c>
      <c r="G995" s="39">
        <v>2592912.2795199999</v>
      </c>
      <c r="H995" s="39">
        <v>2920.409090909091</v>
      </c>
      <c r="I995" s="48">
        <v>9.6546716104434829</v>
      </c>
      <c r="J995" s="40">
        <v>64.870983948649581</v>
      </c>
      <c r="K995" s="40">
        <v>-5.963278453581573</v>
      </c>
      <c r="L995" s="49">
        <v>-3.0109424134717946</v>
      </c>
      <c r="M995" s="50">
        <v>1</v>
      </c>
      <c r="N995" s="51"/>
      <c r="O995" s="37"/>
    </row>
    <row r="996" spans="2:15" ht="15" customHeight="1">
      <c r="B996" s="47" t="s">
        <v>1055</v>
      </c>
      <c r="C996" s="47" t="s">
        <v>3473</v>
      </c>
      <c r="D996" s="39">
        <v>12</v>
      </c>
      <c r="E996" s="39">
        <v>61059</v>
      </c>
      <c r="F996" s="39">
        <v>61059</v>
      </c>
      <c r="G996" s="39">
        <v>1320762.0065200003</v>
      </c>
      <c r="H996" s="39">
        <v>5088.25</v>
      </c>
      <c r="I996" s="48">
        <v>28.916571754637943</v>
      </c>
      <c r="J996" s="40">
        <v>-162.79572750533134</v>
      </c>
      <c r="K996" s="40">
        <v>-3.2611071339642432</v>
      </c>
      <c r="L996" s="49">
        <v>-3.4049704791574795</v>
      </c>
      <c r="M996" s="50">
        <v>1</v>
      </c>
      <c r="N996" s="51"/>
      <c r="O996" s="37"/>
    </row>
    <row r="997" spans="2:15" ht="15" customHeight="1">
      <c r="B997" s="47" t="s">
        <v>1056</v>
      </c>
      <c r="C997" s="47" t="s">
        <v>3474</v>
      </c>
      <c r="D997" s="39">
        <v>2</v>
      </c>
      <c r="E997" s="39">
        <v>47</v>
      </c>
      <c r="F997" s="39">
        <v>47</v>
      </c>
      <c r="G997" s="39">
        <v>212.95999999999998</v>
      </c>
      <c r="H997" s="39">
        <v>23.5</v>
      </c>
      <c r="I997" s="48">
        <v>30.603713370000001</v>
      </c>
      <c r="J997" s="40">
        <v>-61.590289256198332</v>
      </c>
      <c r="K997" s="40">
        <v>-11.043378099173554</v>
      </c>
      <c r="L997" s="49">
        <v>34.185175619834716</v>
      </c>
      <c r="M997" s="50">
        <v>1</v>
      </c>
      <c r="N997" s="51"/>
      <c r="O997" s="37"/>
    </row>
    <row r="998" spans="2:15" ht="15" customHeight="1">
      <c r="B998" s="47" t="s">
        <v>1057</v>
      </c>
      <c r="C998" s="47" t="s">
        <v>3475</v>
      </c>
      <c r="D998" s="39">
        <v>8</v>
      </c>
      <c r="E998" s="39">
        <v>17788</v>
      </c>
      <c r="F998" s="39">
        <v>17788</v>
      </c>
      <c r="G998" s="39">
        <v>132731.09201399999</v>
      </c>
      <c r="H998" s="39">
        <v>2223.5</v>
      </c>
      <c r="I998" s="48">
        <v>16.177100178132875</v>
      </c>
      <c r="J998" s="40">
        <v>432.48878263341447</v>
      </c>
      <c r="K998" s="40">
        <v>7.9721339074213322</v>
      </c>
      <c r="L998" s="49">
        <v>8.7571371814895507</v>
      </c>
      <c r="M998" s="50">
        <v>1</v>
      </c>
      <c r="N998" s="51"/>
      <c r="O998" s="37"/>
    </row>
    <row r="999" spans="2:15" ht="15" customHeight="1">
      <c r="B999" s="47" t="s">
        <v>1058</v>
      </c>
      <c r="C999" s="47" t="s">
        <v>3476</v>
      </c>
      <c r="D999" s="39">
        <v>9</v>
      </c>
      <c r="E999" s="39">
        <v>7776</v>
      </c>
      <c r="F999" s="39">
        <v>7776</v>
      </c>
      <c r="G999" s="39">
        <v>209143.63505000001</v>
      </c>
      <c r="H999" s="39">
        <v>864</v>
      </c>
      <c r="I999" s="48">
        <v>4.0000357477262707</v>
      </c>
      <c r="J999" s="40">
        <v>111.9869589568645</v>
      </c>
      <c r="K999" s="40">
        <v>-5.5356000732330211</v>
      </c>
      <c r="L999" s="49">
        <v>-0.67993938496958251</v>
      </c>
      <c r="M999" s="50">
        <v>1</v>
      </c>
      <c r="N999" s="51"/>
      <c r="O999" s="37"/>
    </row>
    <row r="1000" spans="2:15" ht="15" customHeight="1">
      <c r="B1000" s="47" t="s">
        <v>1059</v>
      </c>
      <c r="C1000" s="47" t="s">
        <v>3477</v>
      </c>
      <c r="D1000" s="39">
        <v>11</v>
      </c>
      <c r="E1000" s="39">
        <v>8197</v>
      </c>
      <c r="F1000" s="39">
        <v>8112</v>
      </c>
      <c r="G1000" s="39">
        <v>142590.28047</v>
      </c>
      <c r="H1000" s="39">
        <v>745.18181818181813</v>
      </c>
      <c r="I1000" s="48">
        <v>20.363158577562903</v>
      </c>
      <c r="J1000" s="40">
        <v>-82.684355054445888</v>
      </c>
      <c r="K1000" s="40">
        <v>-3.9411562798316724</v>
      </c>
      <c r="L1000" s="49">
        <v>-7.995143295361947</v>
      </c>
      <c r="M1000" s="50">
        <v>0.98963035256801268</v>
      </c>
      <c r="N1000" s="51"/>
      <c r="O1000" s="37"/>
    </row>
    <row r="1001" spans="2:15" ht="15" customHeight="1">
      <c r="B1001" s="47" t="s">
        <v>1060</v>
      </c>
      <c r="C1001" s="47" t="s">
        <v>3478</v>
      </c>
      <c r="D1001" s="39">
        <v>1</v>
      </c>
      <c r="E1001" s="39">
        <v>1868</v>
      </c>
      <c r="F1001" s="39">
        <v>1868</v>
      </c>
      <c r="G1001" s="39">
        <v>32876.800000000003</v>
      </c>
      <c r="H1001" s="39">
        <v>1868</v>
      </c>
      <c r="I1001" s="48">
        <v>189.87252612</v>
      </c>
      <c r="J1001" s="40">
        <v>5.6899999999999995</v>
      </c>
      <c r="K1001" s="40">
        <v>-50.879999999999995</v>
      </c>
      <c r="L1001" s="49">
        <v>-67.72</v>
      </c>
      <c r="M1001" s="50">
        <v>1</v>
      </c>
      <c r="N1001" s="51"/>
      <c r="O1001" s="37"/>
    </row>
    <row r="1002" spans="2:15" ht="15" customHeight="1">
      <c r="B1002" s="47" t="s">
        <v>1061</v>
      </c>
      <c r="C1002" s="47" t="s">
        <v>3479</v>
      </c>
      <c r="D1002" s="39">
        <v>7</v>
      </c>
      <c r="E1002" s="39">
        <v>7754</v>
      </c>
      <c r="F1002" s="39">
        <v>7754</v>
      </c>
      <c r="G1002" s="39">
        <v>125711.10848999998</v>
      </c>
      <c r="H1002" s="39">
        <v>1107.7142857142858</v>
      </c>
      <c r="I1002" s="48">
        <v>11.314722676766406</v>
      </c>
      <c r="J1002" s="40">
        <v>178.97163342419742</v>
      </c>
      <c r="K1002" s="40">
        <v>-4.0293953746585069</v>
      </c>
      <c r="L1002" s="49">
        <v>-4.1721898257640593</v>
      </c>
      <c r="M1002" s="50">
        <v>1</v>
      </c>
      <c r="N1002" s="51"/>
      <c r="O1002" s="37"/>
    </row>
    <row r="1003" spans="2:15" ht="15" customHeight="1">
      <c r="B1003" s="47" t="s">
        <v>1062</v>
      </c>
      <c r="C1003" s="47" t="s">
        <v>3480</v>
      </c>
      <c r="D1003" s="39">
        <v>35</v>
      </c>
      <c r="E1003" s="39">
        <v>1345</v>
      </c>
      <c r="F1003" s="39">
        <v>1345</v>
      </c>
      <c r="G1003" s="39">
        <v>4297.1450320000004</v>
      </c>
      <c r="H1003" s="39">
        <v>38.428571428571431</v>
      </c>
      <c r="I1003" s="48">
        <v>30.188253071824978</v>
      </c>
      <c r="J1003" s="40">
        <v>199.32437227358156</v>
      </c>
      <c r="K1003" s="40">
        <v>-4.2561887697720122</v>
      </c>
      <c r="L1003" s="49">
        <v>-36.043712612914177</v>
      </c>
      <c r="M1003" s="50">
        <v>1</v>
      </c>
      <c r="N1003" s="51"/>
      <c r="O1003" s="37"/>
    </row>
    <row r="1004" spans="2:15" ht="15" customHeight="1">
      <c r="B1004" s="47" t="s">
        <v>1063</v>
      </c>
      <c r="C1004" s="47" t="s">
        <v>3481</v>
      </c>
      <c r="D1004" s="39">
        <v>6</v>
      </c>
      <c r="E1004" s="39">
        <v>5261</v>
      </c>
      <c r="F1004" s="39">
        <v>5261</v>
      </c>
      <c r="G1004" s="39">
        <v>143006.57465999998</v>
      </c>
      <c r="H1004" s="39">
        <v>876.83333333333337</v>
      </c>
      <c r="I1004" s="48">
        <v>17.259869860807168</v>
      </c>
      <c r="J1004" s="40">
        <v>106.52033281860022</v>
      </c>
      <c r="K1004" s="40">
        <v>-1.0275867843501563</v>
      </c>
      <c r="L1004" s="49">
        <v>10.432171179040811</v>
      </c>
      <c r="M1004" s="50">
        <v>1</v>
      </c>
      <c r="N1004" s="51"/>
      <c r="O1004" s="37"/>
    </row>
    <row r="1005" spans="2:15" ht="15" customHeight="1">
      <c r="B1005" s="47" t="s">
        <v>1064</v>
      </c>
      <c r="C1005" s="47" t="s">
        <v>3482</v>
      </c>
      <c r="D1005" s="39">
        <v>34</v>
      </c>
      <c r="E1005" s="39">
        <v>77658</v>
      </c>
      <c r="F1005" s="39">
        <v>77658</v>
      </c>
      <c r="G1005" s="39">
        <v>3524886.0464299996</v>
      </c>
      <c r="H1005" s="39">
        <v>2284.0588235294117</v>
      </c>
      <c r="I1005" s="48">
        <v>3.8299301298867161</v>
      </c>
      <c r="J1005" s="40">
        <v>-78.941325922131625</v>
      </c>
      <c r="K1005" s="40">
        <v>-1.9544532477729584</v>
      </c>
      <c r="L1005" s="49">
        <v>-4.2291150621204743</v>
      </c>
      <c r="M1005" s="50">
        <v>1</v>
      </c>
      <c r="N1005" s="51"/>
      <c r="O1005" s="37"/>
    </row>
    <row r="1006" spans="2:15" ht="15" customHeight="1">
      <c r="B1006" s="47" t="s">
        <v>1065</v>
      </c>
      <c r="C1006" s="47" t="s">
        <v>3483</v>
      </c>
      <c r="D1006" s="39">
        <v>37</v>
      </c>
      <c r="E1006" s="39">
        <v>25195</v>
      </c>
      <c r="F1006" s="39">
        <v>25195</v>
      </c>
      <c r="G1006" s="39">
        <v>438379.66212999995</v>
      </c>
      <c r="H1006" s="39">
        <v>680.94594594594594</v>
      </c>
      <c r="I1006" s="48">
        <v>23.77015202555587</v>
      </c>
      <c r="J1006" s="40">
        <v>308.90746912064265</v>
      </c>
      <c r="K1006" s="40">
        <v>-7.57889968056101</v>
      </c>
      <c r="L1006" s="49">
        <v>-13.33834631040118</v>
      </c>
      <c r="M1006" s="50">
        <v>1</v>
      </c>
      <c r="N1006" s="51"/>
      <c r="O1006" s="37"/>
    </row>
    <row r="1007" spans="2:15" ht="15" customHeight="1">
      <c r="B1007" s="47" t="s">
        <v>1066</v>
      </c>
      <c r="C1007" s="47" t="s">
        <v>3484</v>
      </c>
      <c r="D1007" s="39">
        <v>17</v>
      </c>
      <c r="E1007" s="39">
        <v>4716</v>
      </c>
      <c r="F1007" s="39">
        <v>4405</v>
      </c>
      <c r="G1007" s="39">
        <v>149596.38307999997</v>
      </c>
      <c r="H1007" s="39">
        <v>277.41176470588238</v>
      </c>
      <c r="I1007" s="48">
        <v>3.5642918800610186</v>
      </c>
      <c r="J1007" s="40">
        <v>-34.551347231534287</v>
      </c>
      <c r="K1007" s="40">
        <v>-2.9462652294881941</v>
      </c>
      <c r="L1007" s="49">
        <v>6.5034858848212993</v>
      </c>
      <c r="M1007" s="50">
        <v>0.93405428329092455</v>
      </c>
      <c r="N1007" s="51"/>
      <c r="O1007" s="37"/>
    </row>
    <row r="1008" spans="2:15" ht="15" customHeight="1">
      <c r="B1008" s="47" t="s">
        <v>1067</v>
      </c>
      <c r="C1008" s="47" t="s">
        <v>3485</v>
      </c>
      <c r="D1008" s="39">
        <v>21</v>
      </c>
      <c r="E1008" s="39">
        <v>19353</v>
      </c>
      <c r="F1008" s="39">
        <v>19328</v>
      </c>
      <c r="G1008" s="39">
        <v>2201352.0984999998</v>
      </c>
      <c r="H1008" s="39">
        <v>921.57142857142856</v>
      </c>
      <c r="I1008" s="48">
        <v>2.1968153608153238</v>
      </c>
      <c r="J1008" s="40">
        <v>-103.81434102765228</v>
      </c>
      <c r="K1008" s="40">
        <v>-0.83565148706945946</v>
      </c>
      <c r="L1008" s="49">
        <v>-15.035627782802413</v>
      </c>
      <c r="M1008" s="50">
        <v>0.99870821061334158</v>
      </c>
      <c r="N1008" s="51"/>
      <c r="O1008" s="37"/>
    </row>
    <row r="1009" spans="2:15" ht="15" customHeight="1">
      <c r="B1009" s="47" t="s">
        <v>1068</v>
      </c>
      <c r="C1009" s="47" t="s">
        <v>3486</v>
      </c>
      <c r="D1009" s="39">
        <v>7</v>
      </c>
      <c r="E1009" s="39">
        <v>19584</v>
      </c>
      <c r="F1009" s="39">
        <v>19584</v>
      </c>
      <c r="G1009" s="39">
        <v>181821.54815100002</v>
      </c>
      <c r="H1009" s="39">
        <v>2797.7142857142858</v>
      </c>
      <c r="I1009" s="48">
        <v>17.712517227570512</v>
      </c>
      <c r="J1009" s="40">
        <v>-486.15724616967947</v>
      </c>
      <c r="K1009" s="40">
        <v>3.9166218946287392</v>
      </c>
      <c r="L1009" s="49">
        <v>-23.862749998678837</v>
      </c>
      <c r="M1009" s="50">
        <v>1</v>
      </c>
      <c r="N1009" s="51"/>
      <c r="O1009" s="37"/>
    </row>
    <row r="1010" spans="2:15" ht="15" customHeight="1">
      <c r="B1010" s="47" t="s">
        <v>1069</v>
      </c>
      <c r="C1010" s="47" t="s">
        <v>3487</v>
      </c>
      <c r="D1010" s="39">
        <v>17</v>
      </c>
      <c r="E1010" s="39">
        <v>31931</v>
      </c>
      <c r="F1010" s="39">
        <v>31432</v>
      </c>
      <c r="G1010" s="39">
        <v>1891129.51822</v>
      </c>
      <c r="H1010" s="39">
        <v>1878.2941176470588</v>
      </c>
      <c r="I1010" s="48">
        <v>8.3969460705298538</v>
      </c>
      <c r="J1010" s="40">
        <v>-29.225874886992845</v>
      </c>
      <c r="K1010" s="40">
        <v>3.8140225172797568</v>
      </c>
      <c r="L1010" s="49">
        <v>6.1932122909124772</v>
      </c>
      <c r="M1010" s="50">
        <v>0.98437255331809215</v>
      </c>
      <c r="N1010" s="51"/>
      <c r="O1010" s="37"/>
    </row>
    <row r="1011" spans="2:15" ht="15" customHeight="1">
      <c r="B1011" s="47" t="s">
        <v>1070</v>
      </c>
      <c r="C1011" s="47" t="s">
        <v>3488</v>
      </c>
      <c r="D1011" s="39">
        <v>14</v>
      </c>
      <c r="E1011" s="39">
        <v>84264</v>
      </c>
      <c r="F1011" s="39">
        <v>84264</v>
      </c>
      <c r="G1011" s="39">
        <v>1489557.5666400001</v>
      </c>
      <c r="H1011" s="39">
        <v>6018.8571428571431</v>
      </c>
      <c r="I1011" s="48">
        <v>13.937162003726735</v>
      </c>
      <c r="J1011" s="40">
        <v>335.12058434077716</v>
      </c>
      <c r="K1011" s="40">
        <v>4.8166415451799667</v>
      </c>
      <c r="L1011" s="49">
        <v>-1.6610651249272477</v>
      </c>
      <c r="M1011" s="50">
        <v>1</v>
      </c>
      <c r="N1011" s="51"/>
      <c r="O1011" s="37"/>
    </row>
    <row r="1012" spans="2:15" ht="15" customHeight="1">
      <c r="B1012" s="47" t="s">
        <v>1071</v>
      </c>
      <c r="C1012" s="47" t="s">
        <v>3489</v>
      </c>
      <c r="D1012" s="39">
        <v>4</v>
      </c>
      <c r="E1012" s="39">
        <v>935</v>
      </c>
      <c r="F1012" s="39">
        <v>935</v>
      </c>
      <c r="G1012" s="39">
        <v>27211.669139999998</v>
      </c>
      <c r="H1012" s="39">
        <v>233.75</v>
      </c>
      <c r="I1012" s="48">
        <v>5.7199108157224341</v>
      </c>
      <c r="J1012" s="40">
        <v>97.131527989355817</v>
      </c>
      <c r="K1012" s="40">
        <v>2.4512377862462866</v>
      </c>
      <c r="L1012" s="49">
        <v>-19.717145780576697</v>
      </c>
      <c r="M1012" s="50">
        <v>1</v>
      </c>
      <c r="N1012" s="51"/>
      <c r="O1012" s="37"/>
    </row>
    <row r="1013" spans="2:15" ht="15" customHeight="1">
      <c r="B1013" s="47" t="s">
        <v>1072</v>
      </c>
      <c r="C1013" s="47" t="s">
        <v>3490</v>
      </c>
      <c r="D1013" s="39">
        <v>6</v>
      </c>
      <c r="E1013" s="39">
        <v>16934</v>
      </c>
      <c r="F1013" s="39">
        <v>16934</v>
      </c>
      <c r="G1013" s="39">
        <v>200840.53609000001</v>
      </c>
      <c r="H1013" s="39">
        <v>2822.3333333333335</v>
      </c>
      <c r="I1013" s="48">
        <v>8.3943586478918313</v>
      </c>
      <c r="J1013" s="40">
        <v>91.482832210234903</v>
      </c>
      <c r="K1013" s="40">
        <v>-6.8888126056963266</v>
      </c>
      <c r="L1013" s="49">
        <v>31.927535910885648</v>
      </c>
      <c r="M1013" s="50">
        <v>1</v>
      </c>
      <c r="N1013" s="51"/>
      <c r="O1013" s="37"/>
    </row>
    <row r="1014" spans="2:15" ht="15" customHeight="1">
      <c r="B1014" s="47" t="s">
        <v>1073</v>
      </c>
      <c r="C1014" s="47" t="s">
        <v>3491</v>
      </c>
      <c r="D1014" s="39">
        <v>8</v>
      </c>
      <c r="E1014" s="39">
        <v>14420</v>
      </c>
      <c r="F1014" s="39">
        <v>14420</v>
      </c>
      <c r="G1014" s="39">
        <v>370633.87837999995</v>
      </c>
      <c r="H1014" s="39">
        <v>1802.5</v>
      </c>
      <c r="I1014" s="48">
        <v>5.8157382717803809</v>
      </c>
      <c r="J1014" s="40">
        <v>90.655347120398062</v>
      </c>
      <c r="K1014" s="40">
        <v>-5.9991482867659593</v>
      </c>
      <c r="L1014" s="49">
        <v>26.893650230471138</v>
      </c>
      <c r="M1014" s="50">
        <v>1</v>
      </c>
      <c r="N1014" s="51"/>
      <c r="O1014" s="37"/>
    </row>
    <row r="1015" spans="2:15" ht="15" customHeight="1">
      <c r="B1015" s="47" t="s">
        <v>1074</v>
      </c>
      <c r="C1015" s="47" t="s">
        <v>3492</v>
      </c>
      <c r="D1015" s="39">
        <v>13</v>
      </c>
      <c r="E1015" s="39">
        <v>19764</v>
      </c>
      <c r="F1015" s="39">
        <v>19764</v>
      </c>
      <c r="G1015" s="39">
        <v>464582.84881</v>
      </c>
      <c r="H1015" s="39">
        <v>1520.3076923076924</v>
      </c>
      <c r="I1015" s="48">
        <v>24.331662366002284</v>
      </c>
      <c r="J1015" s="40">
        <v>-232.60488497426525</v>
      </c>
      <c r="K1015" s="40">
        <v>-13.57095508182779</v>
      </c>
      <c r="L1015" s="49">
        <v>-34.594046163663847</v>
      </c>
      <c r="M1015" s="50">
        <v>1</v>
      </c>
      <c r="N1015" s="51"/>
      <c r="O1015" s="37"/>
    </row>
    <row r="1016" spans="2:15" ht="15" customHeight="1">
      <c r="B1016" s="47" t="s">
        <v>1075</v>
      </c>
      <c r="C1016" s="47" t="s">
        <v>3493</v>
      </c>
      <c r="D1016" s="39">
        <v>12</v>
      </c>
      <c r="E1016" s="39">
        <v>10411</v>
      </c>
      <c r="F1016" s="39">
        <v>10411</v>
      </c>
      <c r="G1016" s="39">
        <v>323840.38462999999</v>
      </c>
      <c r="H1016" s="39">
        <v>867.58333333333337</v>
      </c>
      <c r="I1016" s="48">
        <v>4.3634623980777247</v>
      </c>
      <c r="J1016" s="40">
        <v>121.96902369871145</v>
      </c>
      <c r="K1016" s="40">
        <v>-2.2159160966653029</v>
      </c>
      <c r="L1016" s="49">
        <v>2.5291272283618258</v>
      </c>
      <c r="M1016" s="50">
        <v>1</v>
      </c>
      <c r="N1016" s="51"/>
      <c r="O1016" s="37"/>
    </row>
    <row r="1017" spans="2:15" ht="15" customHeight="1">
      <c r="B1017" s="47" t="s">
        <v>1076</v>
      </c>
      <c r="C1017" s="47" t="s">
        <v>3494</v>
      </c>
      <c r="D1017" s="39">
        <v>12</v>
      </c>
      <c r="E1017" s="39">
        <v>23903</v>
      </c>
      <c r="F1017" s="39">
        <v>23903</v>
      </c>
      <c r="G1017" s="39">
        <v>483907.93299</v>
      </c>
      <c r="H1017" s="39">
        <v>1991.9166666666667</v>
      </c>
      <c r="I1017" s="48">
        <v>5.304445296588006</v>
      </c>
      <c r="J1017" s="40">
        <v>85.571584896495608</v>
      </c>
      <c r="K1017" s="40">
        <v>-0.42147122838718781</v>
      </c>
      <c r="L1017" s="49">
        <v>-26.082963876275883</v>
      </c>
      <c r="M1017" s="50">
        <v>1</v>
      </c>
      <c r="N1017" s="51"/>
      <c r="O1017" s="37"/>
    </row>
    <row r="1018" spans="2:15" ht="15" customHeight="1">
      <c r="B1018" s="47" t="s">
        <v>1077</v>
      </c>
      <c r="C1018" s="47" t="s">
        <v>3495</v>
      </c>
      <c r="D1018" s="39">
        <v>18</v>
      </c>
      <c r="E1018" s="39">
        <v>3873</v>
      </c>
      <c r="F1018" s="39">
        <v>3582</v>
      </c>
      <c r="G1018" s="39">
        <v>172359.12565999999</v>
      </c>
      <c r="H1018" s="39">
        <v>215.16666666666666</v>
      </c>
      <c r="I1018" s="48">
        <v>7.6768223040482582</v>
      </c>
      <c r="J1018" s="40">
        <v>73.93388855001227</v>
      </c>
      <c r="K1018" s="40">
        <v>1.9164398477014184</v>
      </c>
      <c r="L1018" s="49">
        <v>-2.6993968146972103</v>
      </c>
      <c r="M1018" s="50">
        <v>0.92486444616576302</v>
      </c>
      <c r="N1018" s="51"/>
      <c r="O1018" s="37"/>
    </row>
    <row r="1019" spans="2:15" ht="15" customHeight="1">
      <c r="B1019" s="47" t="s">
        <v>1078</v>
      </c>
      <c r="C1019" s="47" t="s">
        <v>3496</v>
      </c>
      <c r="D1019" s="39">
        <v>1</v>
      </c>
      <c r="E1019" s="39">
        <v>781</v>
      </c>
      <c r="F1019" s="39">
        <v>781</v>
      </c>
      <c r="G1019" s="39">
        <v>11108.28796</v>
      </c>
      <c r="H1019" s="39">
        <v>781</v>
      </c>
      <c r="I1019" s="48">
        <v>9.1579917599999998</v>
      </c>
      <c r="J1019" s="40">
        <v>109.07</v>
      </c>
      <c r="K1019" s="40">
        <v>1.2899999999999998</v>
      </c>
      <c r="L1019" s="49">
        <v>11.83</v>
      </c>
      <c r="M1019" s="50">
        <v>1</v>
      </c>
      <c r="N1019" s="51"/>
      <c r="O1019" s="37"/>
    </row>
    <row r="1020" spans="2:15" ht="15" customHeight="1">
      <c r="B1020" s="47" t="s">
        <v>1079</v>
      </c>
      <c r="C1020" s="47" t="s">
        <v>3497</v>
      </c>
      <c r="D1020" s="39">
        <v>18</v>
      </c>
      <c r="E1020" s="39">
        <v>56607</v>
      </c>
      <c r="F1020" s="39">
        <v>56041</v>
      </c>
      <c r="G1020" s="39">
        <v>2001674.3701900002</v>
      </c>
      <c r="H1020" s="39">
        <v>3144.8333333333335</v>
      </c>
      <c r="I1020" s="48">
        <v>3.1995659952566009</v>
      </c>
      <c r="J1020" s="40">
        <v>-281.65484630249506</v>
      </c>
      <c r="K1020" s="40">
        <v>-0.71066110746868094</v>
      </c>
      <c r="L1020" s="49">
        <v>-1.7496834421154941</v>
      </c>
      <c r="M1020" s="50">
        <v>0.99000123659618067</v>
      </c>
      <c r="N1020" s="51"/>
      <c r="O1020" s="37"/>
    </row>
    <row r="1021" spans="2:15" ht="15" customHeight="1">
      <c r="B1021" s="47" t="s">
        <v>1080</v>
      </c>
      <c r="C1021" s="47" t="s">
        <v>3498</v>
      </c>
      <c r="D1021" s="39">
        <v>17</v>
      </c>
      <c r="E1021" s="39">
        <v>15288</v>
      </c>
      <c r="F1021" s="39">
        <v>15288</v>
      </c>
      <c r="G1021" s="39">
        <v>1194182.7403900002</v>
      </c>
      <c r="H1021" s="39">
        <v>899.29411764705878</v>
      </c>
      <c r="I1021" s="48">
        <v>5.8778357089230999</v>
      </c>
      <c r="J1021" s="40">
        <v>19.563700015821997</v>
      </c>
      <c r="K1021" s="40">
        <v>-2.8571270958964945</v>
      </c>
      <c r="L1021" s="49">
        <v>7.3228476257613524</v>
      </c>
      <c r="M1021" s="50">
        <v>1</v>
      </c>
      <c r="N1021" s="51"/>
      <c r="O1021" s="37"/>
    </row>
    <row r="1022" spans="2:15" ht="15" customHeight="1">
      <c r="B1022" s="47" t="s">
        <v>1081</v>
      </c>
      <c r="C1022" s="47" t="s">
        <v>3499</v>
      </c>
      <c r="D1022" s="39">
        <v>2</v>
      </c>
      <c r="E1022" s="39">
        <v>452</v>
      </c>
      <c r="F1022" s="39">
        <v>452</v>
      </c>
      <c r="G1022" s="39">
        <v>5884.3943600000002</v>
      </c>
      <c r="H1022" s="39">
        <v>226</v>
      </c>
      <c r="I1022" s="48">
        <v>24.68931598</v>
      </c>
      <c r="J1022" s="40">
        <v>-41.980367888599496</v>
      </c>
      <c r="K1022" s="40">
        <v>-9.8311537043890436</v>
      </c>
      <c r="L1022" s="49">
        <v>-13.381199089518535</v>
      </c>
      <c r="M1022" s="50">
        <v>1</v>
      </c>
      <c r="N1022" s="51"/>
      <c r="O1022" s="37"/>
    </row>
    <row r="1023" spans="2:15" ht="15" customHeight="1">
      <c r="B1023" s="47" t="s">
        <v>1082</v>
      </c>
      <c r="C1023" s="47" t="s">
        <v>3500</v>
      </c>
      <c r="D1023" s="39">
        <v>2</v>
      </c>
      <c r="E1023" s="39">
        <v>1582</v>
      </c>
      <c r="F1023" s="39">
        <v>1582</v>
      </c>
      <c r="G1023" s="39">
        <v>18028.855999999996</v>
      </c>
      <c r="H1023" s="39">
        <v>791</v>
      </c>
      <c r="I1023" s="48">
        <v>48.446483190000002</v>
      </c>
      <c r="J1023" s="40">
        <v>31.233401578003615</v>
      </c>
      <c r="K1023" s="40">
        <v>-20.989832162395661</v>
      </c>
      <c r="L1023" s="49">
        <v>5.0154993927512654</v>
      </c>
      <c r="M1023" s="50">
        <v>1</v>
      </c>
      <c r="N1023" s="51"/>
      <c r="O1023" s="37"/>
    </row>
    <row r="1024" spans="2:15" ht="15" customHeight="1">
      <c r="B1024" s="47" t="s">
        <v>1083</v>
      </c>
      <c r="C1024" s="47" t="s">
        <v>3501</v>
      </c>
      <c r="D1024" s="39">
        <v>19</v>
      </c>
      <c r="E1024" s="39">
        <v>55857</v>
      </c>
      <c r="F1024" s="39">
        <v>55857</v>
      </c>
      <c r="G1024" s="39">
        <v>1777301.3761899997</v>
      </c>
      <c r="H1024" s="39">
        <v>2939.8421052631579</v>
      </c>
      <c r="I1024" s="48">
        <v>5.1764621726730606</v>
      </c>
      <c r="J1024" s="40">
        <v>47.892915817945024</v>
      </c>
      <c r="K1024" s="40">
        <v>6.4596388626847287E-2</v>
      </c>
      <c r="L1024" s="49">
        <v>-11.050628647797033</v>
      </c>
      <c r="M1024" s="50">
        <v>1</v>
      </c>
      <c r="N1024" s="51"/>
      <c r="O1024" s="37"/>
    </row>
    <row r="1025" spans="2:15" ht="15" customHeight="1">
      <c r="B1025" s="47" t="s">
        <v>1084</v>
      </c>
      <c r="C1025" s="47" t="s">
        <v>3502</v>
      </c>
      <c r="D1025" s="39">
        <v>3</v>
      </c>
      <c r="E1025" s="39">
        <v>5661</v>
      </c>
      <c r="F1025" s="39">
        <v>5661</v>
      </c>
      <c r="G1025" s="39">
        <v>37797.235283999995</v>
      </c>
      <c r="H1025" s="39">
        <v>1887</v>
      </c>
      <c r="I1025" s="48">
        <v>20.652694412068907</v>
      </c>
      <c r="J1025" s="40">
        <v>-314.09053413953819</v>
      </c>
      <c r="K1025" s="40">
        <v>4.0844208956783348</v>
      </c>
      <c r="L1025" s="49">
        <v>-70.104906183799073</v>
      </c>
      <c r="M1025" s="50">
        <v>1</v>
      </c>
      <c r="N1025" s="51"/>
      <c r="O1025" s="37"/>
    </row>
    <row r="1026" spans="2:15" ht="15" customHeight="1">
      <c r="B1026" s="47" t="s">
        <v>1085</v>
      </c>
      <c r="C1026" s="47" t="s">
        <v>3503</v>
      </c>
      <c r="D1026" s="39">
        <v>7</v>
      </c>
      <c r="E1026" s="39">
        <v>969</v>
      </c>
      <c r="F1026" s="39">
        <v>969</v>
      </c>
      <c r="G1026" s="39">
        <v>165253.68939999997</v>
      </c>
      <c r="H1026" s="39">
        <v>138.42857142857142</v>
      </c>
      <c r="I1026" s="48">
        <v>10.160381105035608</v>
      </c>
      <c r="J1026" s="40">
        <v>25.340090215123517</v>
      </c>
      <c r="K1026" s="40">
        <v>-1.1620259844195648</v>
      </c>
      <c r="L1026" s="49">
        <v>-4.7796813207669286</v>
      </c>
      <c r="M1026" s="50">
        <v>1</v>
      </c>
      <c r="N1026" s="51"/>
      <c r="O1026" s="37"/>
    </row>
    <row r="1027" spans="2:15" ht="15" customHeight="1">
      <c r="B1027" s="47" t="s">
        <v>1086</v>
      </c>
      <c r="C1027" s="47" t="s">
        <v>3504</v>
      </c>
      <c r="D1027" s="39">
        <v>38</v>
      </c>
      <c r="E1027" s="39">
        <v>9265</v>
      </c>
      <c r="F1027" s="39">
        <v>9265</v>
      </c>
      <c r="G1027" s="39">
        <v>172558.90263999999</v>
      </c>
      <c r="H1027" s="39">
        <v>243.81578947368422</v>
      </c>
      <c r="I1027" s="48">
        <v>30.877813807741664</v>
      </c>
      <c r="J1027" s="40">
        <v>58.789133703914345</v>
      </c>
      <c r="K1027" s="40">
        <v>-10.656823663101616</v>
      </c>
      <c r="L1027" s="49">
        <v>10.056267309104628</v>
      </c>
      <c r="M1027" s="50">
        <v>1</v>
      </c>
      <c r="N1027" s="51"/>
      <c r="O1027" s="37"/>
    </row>
    <row r="1028" spans="2:15" ht="15" customHeight="1">
      <c r="B1028" s="47" t="s">
        <v>1087</v>
      </c>
      <c r="C1028" s="47" t="s">
        <v>3505</v>
      </c>
      <c r="D1028" s="39">
        <v>10</v>
      </c>
      <c r="E1028" s="39">
        <v>6933</v>
      </c>
      <c r="F1028" s="39">
        <v>6933</v>
      </c>
      <c r="G1028" s="39">
        <v>337036.91385000007</v>
      </c>
      <c r="H1028" s="39">
        <v>693.3</v>
      </c>
      <c r="I1028" s="48">
        <v>15.847625622495054</v>
      </c>
      <c r="J1028" s="40">
        <v>-70.866077582581397</v>
      </c>
      <c r="K1028" s="40">
        <v>1.6943175572342433</v>
      </c>
      <c r="L1028" s="49">
        <v>-34.383316202265014</v>
      </c>
      <c r="M1028" s="50">
        <v>1</v>
      </c>
      <c r="N1028" s="51"/>
      <c r="O1028" s="37"/>
    </row>
    <row r="1029" spans="2:15" ht="15" customHeight="1">
      <c r="B1029" s="47" t="s">
        <v>1088</v>
      </c>
      <c r="C1029" s="47" t="s">
        <v>3506</v>
      </c>
      <c r="D1029" s="39">
        <v>6</v>
      </c>
      <c r="E1029" s="39">
        <v>26639</v>
      </c>
      <c r="F1029" s="39">
        <v>26639</v>
      </c>
      <c r="G1029" s="39">
        <v>415951.04862000002</v>
      </c>
      <c r="H1029" s="39">
        <v>4439.833333333333</v>
      </c>
      <c r="I1029" s="48">
        <v>6.5509251179615591</v>
      </c>
      <c r="J1029" s="40">
        <v>-215.36348684610562</v>
      </c>
      <c r="K1029" s="40">
        <v>-6.5314727201807337</v>
      </c>
      <c r="L1029" s="49">
        <v>-45.673992983229411</v>
      </c>
      <c r="M1029" s="50">
        <v>1</v>
      </c>
      <c r="N1029" s="51"/>
      <c r="O1029" s="37"/>
    </row>
    <row r="1030" spans="2:15" ht="15" customHeight="1">
      <c r="B1030" s="47" t="s">
        <v>1089</v>
      </c>
      <c r="C1030" s="47" t="s">
        <v>3507</v>
      </c>
      <c r="D1030" s="39">
        <v>18</v>
      </c>
      <c r="E1030" s="39">
        <v>17536</v>
      </c>
      <c r="F1030" s="39">
        <v>17536</v>
      </c>
      <c r="G1030" s="39">
        <v>1603078.0723499998</v>
      </c>
      <c r="H1030" s="39">
        <v>974.22222222222217</v>
      </c>
      <c r="I1030" s="48">
        <v>4.1698064557174881</v>
      </c>
      <c r="J1030" s="40">
        <v>58.092061761369578</v>
      </c>
      <c r="K1030" s="40">
        <v>-1.5666787832892659</v>
      </c>
      <c r="L1030" s="49">
        <v>0.69105640312484307</v>
      </c>
      <c r="M1030" s="50">
        <v>1</v>
      </c>
      <c r="N1030" s="51"/>
      <c r="O1030" s="37"/>
    </row>
    <row r="1031" spans="2:15" ht="15" customHeight="1">
      <c r="B1031" s="47" t="s">
        <v>1090</v>
      </c>
      <c r="C1031" s="47" t="s">
        <v>3508</v>
      </c>
      <c r="D1031" s="39">
        <v>17</v>
      </c>
      <c r="E1031" s="39">
        <v>29833</v>
      </c>
      <c r="F1031" s="39">
        <v>29833</v>
      </c>
      <c r="G1031" s="39">
        <v>544622.63378999999</v>
      </c>
      <c r="H1031" s="39">
        <v>1754.8823529411766</v>
      </c>
      <c r="I1031" s="48">
        <v>8.7060613950739114</v>
      </c>
      <c r="J1031" s="40">
        <v>-177.21097439041324</v>
      </c>
      <c r="K1031" s="40">
        <v>-0.32242956896299396</v>
      </c>
      <c r="L1031" s="49">
        <v>-8.9510487914959125</v>
      </c>
      <c r="M1031" s="50">
        <v>1</v>
      </c>
      <c r="N1031" s="51"/>
      <c r="O1031" s="37"/>
    </row>
    <row r="1032" spans="2:15" ht="15" customHeight="1">
      <c r="B1032" s="47" t="s">
        <v>1091</v>
      </c>
      <c r="C1032" s="47" t="s">
        <v>3509</v>
      </c>
      <c r="D1032" s="39">
        <v>12</v>
      </c>
      <c r="E1032" s="39">
        <v>18749</v>
      </c>
      <c r="F1032" s="39">
        <v>18749</v>
      </c>
      <c r="G1032" s="39">
        <v>563808.53842</v>
      </c>
      <c r="H1032" s="39">
        <v>1562.4166666666667</v>
      </c>
      <c r="I1032" s="48">
        <v>4.7193715294130802</v>
      </c>
      <c r="J1032" s="40">
        <v>107.14214103280023</v>
      </c>
      <c r="K1032" s="40">
        <v>-3.0319090414444885</v>
      </c>
      <c r="L1032" s="49">
        <v>11.55913709743708</v>
      </c>
      <c r="M1032" s="50">
        <v>1</v>
      </c>
      <c r="N1032" s="51"/>
      <c r="O1032" s="37"/>
    </row>
    <row r="1033" spans="2:15" ht="15" customHeight="1">
      <c r="B1033" s="47" t="s">
        <v>1092</v>
      </c>
      <c r="C1033" s="47" t="s">
        <v>3510</v>
      </c>
      <c r="D1033" s="39">
        <v>1</v>
      </c>
      <c r="E1033" s="39">
        <v>2846</v>
      </c>
      <c r="F1033" s="39">
        <v>2846</v>
      </c>
      <c r="G1033" s="39">
        <v>34058.082000000002</v>
      </c>
      <c r="H1033" s="39">
        <v>2846</v>
      </c>
      <c r="I1033" s="48">
        <v>19.240450989999999</v>
      </c>
      <c r="J1033" s="40">
        <v>-115.80999999999999</v>
      </c>
      <c r="K1033" s="40">
        <v>2.5099999999999998</v>
      </c>
      <c r="L1033" s="49">
        <v>-14.229999999999999</v>
      </c>
      <c r="M1033" s="50">
        <v>1</v>
      </c>
      <c r="N1033" s="51"/>
      <c r="O1033" s="37"/>
    </row>
    <row r="1034" spans="2:15" ht="15" customHeight="1">
      <c r="B1034" s="47" t="s">
        <v>1093</v>
      </c>
      <c r="C1034" s="47" t="s">
        <v>3511</v>
      </c>
      <c r="D1034" s="39">
        <v>39</v>
      </c>
      <c r="E1034" s="39">
        <v>31265</v>
      </c>
      <c r="F1034" s="39">
        <v>31265</v>
      </c>
      <c r="G1034" s="39">
        <v>1079901.46282</v>
      </c>
      <c r="H1034" s="39">
        <v>801.66666666666663</v>
      </c>
      <c r="I1034" s="48">
        <v>25.758943672154082</v>
      </c>
      <c r="J1034" s="40">
        <v>234.39253194789035</v>
      </c>
      <c r="K1034" s="40">
        <v>-8.036608723857233</v>
      </c>
      <c r="L1034" s="49">
        <v>-22.004639958610863</v>
      </c>
      <c r="M1034" s="50">
        <v>1</v>
      </c>
      <c r="N1034" s="51"/>
      <c r="O1034" s="37"/>
    </row>
    <row r="1035" spans="2:15" ht="15" customHeight="1">
      <c r="B1035" s="47" t="s">
        <v>1094</v>
      </c>
      <c r="C1035" s="47" t="s">
        <v>3512</v>
      </c>
      <c r="D1035" s="39">
        <v>3</v>
      </c>
      <c r="E1035" s="39">
        <v>3116</v>
      </c>
      <c r="F1035" s="39">
        <v>3116</v>
      </c>
      <c r="G1035" s="39">
        <v>55181.677599999995</v>
      </c>
      <c r="H1035" s="39">
        <v>1038.6666666666667</v>
      </c>
      <c r="I1035" s="48">
        <v>13.732498770170219</v>
      </c>
      <c r="J1035" s="40">
        <v>-118.85504107954124</v>
      </c>
      <c r="K1035" s="40">
        <v>-4.6070992803234381</v>
      </c>
      <c r="L1035" s="49">
        <v>-5.6209618806152424</v>
      </c>
      <c r="M1035" s="50">
        <v>1</v>
      </c>
      <c r="N1035" s="51"/>
      <c r="O1035" s="37"/>
    </row>
    <row r="1036" spans="2:15" ht="15" customHeight="1">
      <c r="B1036" s="47" t="s">
        <v>1095</v>
      </c>
      <c r="C1036" s="47" t="s">
        <v>3513</v>
      </c>
      <c r="D1036" s="39">
        <v>19</v>
      </c>
      <c r="E1036" s="39">
        <v>146</v>
      </c>
      <c r="F1036" s="39">
        <v>146</v>
      </c>
      <c r="G1036" s="39">
        <v>2386.7817</v>
      </c>
      <c r="H1036" s="39">
        <v>7.6842105263157894</v>
      </c>
      <c r="I1036" s="48">
        <v>6.3284495259044276</v>
      </c>
      <c r="J1036" s="40">
        <v>-6.0557757066764859</v>
      </c>
      <c r="K1036" s="40">
        <v>-2.9668080914144763</v>
      </c>
      <c r="L1036" s="49">
        <v>-12.490108511809019</v>
      </c>
      <c r="M1036" s="50">
        <v>1</v>
      </c>
      <c r="N1036" s="51"/>
      <c r="O1036" s="37"/>
    </row>
    <row r="1037" spans="2:15" ht="15" customHeight="1">
      <c r="B1037" s="47" t="s">
        <v>1096</v>
      </c>
      <c r="C1037" s="47" t="s">
        <v>3514</v>
      </c>
      <c r="D1037" s="39">
        <v>36</v>
      </c>
      <c r="E1037" s="39">
        <v>6780</v>
      </c>
      <c r="F1037" s="39">
        <v>6780</v>
      </c>
      <c r="G1037" s="39">
        <v>204248.14535000001</v>
      </c>
      <c r="H1037" s="39">
        <v>188.33333333333334</v>
      </c>
      <c r="I1037" s="48">
        <v>28.581438657338921</v>
      </c>
      <c r="J1037" s="40">
        <v>-87.908363047049363</v>
      </c>
      <c r="K1037" s="40">
        <v>-2.0051761415722456</v>
      </c>
      <c r="L1037" s="49">
        <v>-12.970435645681615</v>
      </c>
      <c r="M1037" s="50">
        <v>1</v>
      </c>
      <c r="N1037" s="51"/>
      <c r="O1037" s="37"/>
    </row>
    <row r="1038" spans="2:15" ht="15" customHeight="1">
      <c r="B1038" s="47" t="s">
        <v>1097</v>
      </c>
      <c r="C1038" s="47" t="s">
        <v>3515</v>
      </c>
      <c r="D1038" s="39">
        <v>5</v>
      </c>
      <c r="E1038" s="39">
        <v>12104</v>
      </c>
      <c r="F1038" s="39">
        <v>12104</v>
      </c>
      <c r="G1038" s="39">
        <v>98751.448790999988</v>
      </c>
      <c r="H1038" s="39">
        <v>2420.8000000000002</v>
      </c>
      <c r="I1038" s="48">
        <v>11.605293090724233</v>
      </c>
      <c r="J1038" s="40">
        <v>687.16094624214463</v>
      </c>
      <c r="K1038" s="40">
        <v>-4.0050133773839391</v>
      </c>
      <c r="L1038" s="49">
        <v>-66.371118612465651</v>
      </c>
      <c r="M1038" s="50">
        <v>1</v>
      </c>
      <c r="N1038" s="51"/>
      <c r="O1038" s="37"/>
    </row>
    <row r="1039" spans="2:15" ht="15" customHeight="1">
      <c r="B1039" s="47" t="s">
        <v>1098</v>
      </c>
      <c r="C1039" s="47" t="s">
        <v>3516</v>
      </c>
      <c r="D1039" s="39">
        <v>2</v>
      </c>
      <c r="E1039" s="39">
        <v>1680</v>
      </c>
      <c r="F1039" s="39">
        <v>1680</v>
      </c>
      <c r="G1039" s="39">
        <v>66489.799999999988</v>
      </c>
      <c r="H1039" s="39">
        <v>840</v>
      </c>
      <c r="I1039" s="48">
        <v>14.532438270000002</v>
      </c>
      <c r="J1039" s="40">
        <v>-130.46902356451668</v>
      </c>
      <c r="K1039" s="40">
        <v>-3.2007634253675006</v>
      </c>
      <c r="L1039" s="49">
        <v>-19.36965090886121</v>
      </c>
      <c r="M1039" s="50">
        <v>1</v>
      </c>
      <c r="N1039" s="51"/>
      <c r="O1039" s="37"/>
    </row>
    <row r="1040" spans="2:15" ht="15" customHeight="1">
      <c r="B1040" s="47" t="s">
        <v>1099</v>
      </c>
      <c r="C1040" s="47" t="s">
        <v>3517</v>
      </c>
      <c r="D1040" s="39">
        <v>4</v>
      </c>
      <c r="E1040" s="39">
        <v>1106</v>
      </c>
      <c r="F1040" s="39">
        <v>1106</v>
      </c>
      <c r="G1040" s="39">
        <v>51428.463520000005</v>
      </c>
      <c r="H1040" s="39">
        <v>276.5</v>
      </c>
      <c r="I1040" s="48">
        <v>81.520054463004016</v>
      </c>
      <c r="J1040" s="40">
        <v>-42.72264108040379</v>
      </c>
      <c r="K1040" s="40">
        <v>-2.8846515838978339</v>
      </c>
      <c r="L1040" s="49">
        <v>39.188927192557898</v>
      </c>
      <c r="M1040" s="50">
        <v>1</v>
      </c>
      <c r="N1040" s="51"/>
      <c r="O1040" s="37"/>
    </row>
    <row r="1041" spans="2:15" ht="15" customHeight="1">
      <c r="B1041" s="47" t="s">
        <v>1100</v>
      </c>
      <c r="C1041" s="47" t="s">
        <v>3518</v>
      </c>
      <c r="D1041" s="39">
        <v>38</v>
      </c>
      <c r="E1041" s="39">
        <v>11922</v>
      </c>
      <c r="F1041" s="39">
        <v>11916</v>
      </c>
      <c r="G1041" s="39">
        <v>2033329.2029000001</v>
      </c>
      <c r="H1041" s="39">
        <v>313.73684210526318</v>
      </c>
      <c r="I1041" s="48">
        <v>10.441882008983022</v>
      </c>
      <c r="J1041" s="40">
        <v>-72.597650905368326</v>
      </c>
      <c r="K1041" s="40">
        <v>-5.5804699865593044</v>
      </c>
      <c r="L1041" s="49">
        <v>-6.2934029698605283</v>
      </c>
      <c r="M1041" s="50">
        <v>0.99949672873678908</v>
      </c>
      <c r="N1041" s="51"/>
      <c r="O1041" s="37"/>
    </row>
    <row r="1042" spans="2:15" ht="15" customHeight="1">
      <c r="B1042" s="47" t="s">
        <v>1101</v>
      </c>
      <c r="C1042" s="47" t="s">
        <v>3519</v>
      </c>
      <c r="D1042" s="39">
        <v>15</v>
      </c>
      <c r="E1042" s="39">
        <v>50536</v>
      </c>
      <c r="F1042" s="39">
        <v>49393</v>
      </c>
      <c r="G1042" s="39">
        <v>721676.5978799999</v>
      </c>
      <c r="H1042" s="39">
        <v>3369.0666666666666</v>
      </c>
      <c r="I1042" s="48">
        <v>7.3894937958200995</v>
      </c>
      <c r="J1042" s="40">
        <v>122.09804932416925</v>
      </c>
      <c r="K1042" s="40">
        <v>-4.9369283214682147</v>
      </c>
      <c r="L1042" s="49">
        <v>-4.3919811589807685</v>
      </c>
      <c r="M1042" s="50">
        <v>0.97738246002849449</v>
      </c>
      <c r="N1042" s="51"/>
      <c r="O1042" s="37"/>
    </row>
    <row r="1043" spans="2:15" ht="15" customHeight="1">
      <c r="B1043" s="47" t="s">
        <v>1102</v>
      </c>
      <c r="C1043" s="47" t="s">
        <v>3520</v>
      </c>
      <c r="D1043" s="39">
        <v>14</v>
      </c>
      <c r="E1043" s="39">
        <v>33682</v>
      </c>
      <c r="F1043" s="39">
        <v>33682</v>
      </c>
      <c r="G1043" s="39">
        <v>617893.44319999998</v>
      </c>
      <c r="H1043" s="39">
        <v>2405.8571428571427</v>
      </c>
      <c r="I1043" s="48">
        <v>9.594901594091894</v>
      </c>
      <c r="J1043" s="40">
        <v>-328.2355117584234</v>
      </c>
      <c r="K1043" s="40">
        <v>-4.5469692827669421</v>
      </c>
      <c r="L1043" s="49">
        <v>49.307213963450756</v>
      </c>
      <c r="M1043" s="50">
        <v>1</v>
      </c>
      <c r="N1043" s="51"/>
      <c r="O1043" s="37"/>
    </row>
    <row r="1044" spans="2:15" ht="15" customHeight="1">
      <c r="B1044" s="47" t="s">
        <v>1103</v>
      </c>
      <c r="C1044" s="47" t="s">
        <v>3521</v>
      </c>
      <c r="D1044" s="39">
        <v>1</v>
      </c>
      <c r="E1044" s="39">
        <v>3</v>
      </c>
      <c r="F1044" s="39">
        <v>3</v>
      </c>
      <c r="G1044" s="39">
        <v>20.939999999999998</v>
      </c>
      <c r="H1044" s="39">
        <v>3</v>
      </c>
      <c r="I1044" s="48">
        <v>74.585321559999997</v>
      </c>
      <c r="J1044" s="40">
        <v>-155.15</v>
      </c>
      <c r="K1044" s="40">
        <v>-14.309999999999999</v>
      </c>
      <c r="L1044" s="49">
        <v>-113.30999999999999</v>
      </c>
      <c r="M1044" s="50">
        <v>1</v>
      </c>
      <c r="N1044" s="51"/>
      <c r="O1044" s="37"/>
    </row>
    <row r="1045" spans="2:15" ht="15" customHeight="1">
      <c r="B1045" s="47" t="s">
        <v>1104</v>
      </c>
      <c r="C1045" s="47" t="s">
        <v>3522</v>
      </c>
      <c r="D1045" s="39">
        <v>6</v>
      </c>
      <c r="E1045" s="39">
        <v>3562</v>
      </c>
      <c r="F1045" s="39">
        <v>3562</v>
      </c>
      <c r="G1045" s="39">
        <v>155618.31821999999</v>
      </c>
      <c r="H1045" s="39">
        <v>593.66666666666663</v>
      </c>
      <c r="I1045" s="48">
        <v>8.9790708158764225</v>
      </c>
      <c r="J1045" s="40">
        <v>-59.987427944537771</v>
      </c>
      <c r="K1045" s="40">
        <v>-4.2002643965496516</v>
      </c>
      <c r="L1045" s="49">
        <v>4.0911099011464458</v>
      </c>
      <c r="M1045" s="50">
        <v>1</v>
      </c>
      <c r="N1045" s="51"/>
      <c r="O1045" s="37"/>
    </row>
    <row r="1046" spans="2:15" ht="15" customHeight="1">
      <c r="B1046" s="47" t="s">
        <v>1105</v>
      </c>
      <c r="C1046" s="47" t="s">
        <v>3523</v>
      </c>
      <c r="D1046" s="39">
        <v>1</v>
      </c>
      <c r="E1046" s="39">
        <v>500</v>
      </c>
      <c r="F1046" s="39">
        <v>500</v>
      </c>
      <c r="G1046" s="39">
        <v>41428</v>
      </c>
      <c r="H1046" s="39">
        <v>500</v>
      </c>
      <c r="I1046" s="48">
        <v>1.2174000700000001</v>
      </c>
      <c r="J1046" s="40">
        <v>25.759999999999998</v>
      </c>
      <c r="K1046" s="40">
        <v>-1.33</v>
      </c>
      <c r="L1046" s="49">
        <v>-9.18</v>
      </c>
      <c r="M1046" s="50">
        <v>1</v>
      </c>
      <c r="N1046" s="51"/>
      <c r="O1046" s="37"/>
    </row>
    <row r="1047" spans="2:15" ht="15" customHeight="1">
      <c r="B1047" s="47" t="s">
        <v>1106</v>
      </c>
      <c r="C1047" s="47" t="s">
        <v>3524</v>
      </c>
      <c r="D1047" s="39">
        <v>34</v>
      </c>
      <c r="E1047" s="39">
        <v>5978</v>
      </c>
      <c r="F1047" s="39">
        <v>5978</v>
      </c>
      <c r="G1047" s="39">
        <v>174468.41019000005</v>
      </c>
      <c r="H1047" s="39">
        <v>175.8235294117647</v>
      </c>
      <c r="I1047" s="48">
        <v>17.860777755723969</v>
      </c>
      <c r="J1047" s="40">
        <v>-189.1118000348518</v>
      </c>
      <c r="K1047" s="40">
        <v>-7.2643428895825561</v>
      </c>
      <c r="L1047" s="49">
        <v>9.7084850149811484</v>
      </c>
      <c r="M1047" s="50">
        <v>1</v>
      </c>
      <c r="N1047" s="51"/>
      <c r="O1047" s="37"/>
    </row>
    <row r="1048" spans="2:15" ht="15" customHeight="1">
      <c r="B1048" s="47" t="s">
        <v>1107</v>
      </c>
      <c r="C1048" s="47" t="s">
        <v>3525</v>
      </c>
      <c r="D1048" s="39">
        <v>30</v>
      </c>
      <c r="E1048" s="39">
        <v>32937</v>
      </c>
      <c r="F1048" s="39">
        <v>32937</v>
      </c>
      <c r="G1048" s="39">
        <v>484508.60278999998</v>
      </c>
      <c r="H1048" s="39">
        <v>1097.9000000000001</v>
      </c>
      <c r="I1048" s="48">
        <v>8.8668717597798477</v>
      </c>
      <c r="J1048" s="40">
        <v>315.20321987186321</v>
      </c>
      <c r="K1048" s="40">
        <v>-1.6780951062235323</v>
      </c>
      <c r="L1048" s="49">
        <v>-4.7765795050660458</v>
      </c>
      <c r="M1048" s="50">
        <v>1</v>
      </c>
      <c r="N1048" s="51"/>
      <c r="O1048" s="37"/>
    </row>
    <row r="1049" spans="2:15" ht="15" customHeight="1">
      <c r="B1049" s="47" t="s">
        <v>1108</v>
      </c>
      <c r="C1049" s="47" t="s">
        <v>3526</v>
      </c>
      <c r="D1049" s="39">
        <v>2</v>
      </c>
      <c r="E1049" s="39">
        <v>5470</v>
      </c>
      <c r="F1049" s="39">
        <v>5470</v>
      </c>
      <c r="G1049" s="39">
        <v>91514.111120000001</v>
      </c>
      <c r="H1049" s="39">
        <v>2735</v>
      </c>
      <c r="I1049" s="48">
        <v>23.40583507253999</v>
      </c>
      <c r="J1049" s="40">
        <v>-395.88927204513504</v>
      </c>
      <c r="K1049" s="40">
        <v>-18.388468505511504</v>
      </c>
      <c r="L1049" s="49">
        <v>-49.816711616493699</v>
      </c>
      <c r="M1049" s="50">
        <v>1</v>
      </c>
      <c r="N1049" s="51"/>
      <c r="O1049" s="37"/>
    </row>
    <row r="1050" spans="2:15" ht="15" customHeight="1">
      <c r="B1050" s="47" t="s">
        <v>1109</v>
      </c>
      <c r="C1050" s="47" t="s">
        <v>3527</v>
      </c>
      <c r="D1050" s="39">
        <v>24</v>
      </c>
      <c r="E1050" s="39">
        <v>77767</v>
      </c>
      <c r="F1050" s="39">
        <v>77767</v>
      </c>
      <c r="G1050" s="39">
        <v>4159825.8124899995</v>
      </c>
      <c r="H1050" s="39">
        <v>3240.2916666666665</v>
      </c>
      <c r="I1050" s="48">
        <v>42.452585625556218</v>
      </c>
      <c r="J1050" s="40">
        <v>-327.24436384385501</v>
      </c>
      <c r="K1050" s="40">
        <v>-13.440518079355053</v>
      </c>
      <c r="L1050" s="49">
        <v>3.418085083181682</v>
      </c>
      <c r="M1050" s="50">
        <v>1</v>
      </c>
      <c r="N1050" s="51"/>
      <c r="O1050" s="37"/>
    </row>
    <row r="1051" spans="2:15" ht="15" customHeight="1">
      <c r="B1051" s="47" t="s">
        <v>1110</v>
      </c>
      <c r="C1051" s="47" t="s">
        <v>3528</v>
      </c>
      <c r="D1051" s="39">
        <v>39</v>
      </c>
      <c r="E1051" s="39">
        <v>177188</v>
      </c>
      <c r="F1051" s="39">
        <v>177148</v>
      </c>
      <c r="G1051" s="39">
        <v>602672.58877300017</v>
      </c>
      <c r="H1051" s="39">
        <v>4543.2820512820517</v>
      </c>
      <c r="I1051" s="48">
        <v>28.885299794769708</v>
      </c>
      <c r="J1051" s="40">
        <v>374.18406368375702</v>
      </c>
      <c r="K1051" s="40">
        <v>-13.589081466450356</v>
      </c>
      <c r="L1051" s="49">
        <v>-5.8626317642505548</v>
      </c>
      <c r="M1051" s="50">
        <v>0.99977425107795115</v>
      </c>
      <c r="N1051" s="51"/>
      <c r="O1051" s="37"/>
    </row>
    <row r="1052" spans="2:15" ht="15" customHeight="1">
      <c r="B1052" s="47" t="s">
        <v>1111</v>
      </c>
      <c r="C1052" s="47" t="s">
        <v>3529</v>
      </c>
      <c r="D1052" s="39">
        <v>33</v>
      </c>
      <c r="E1052" s="39">
        <v>102521</v>
      </c>
      <c r="F1052" s="39">
        <v>102263</v>
      </c>
      <c r="G1052" s="39">
        <v>26958320.830000006</v>
      </c>
      <c r="H1052" s="39">
        <v>3106.6969696969695</v>
      </c>
      <c r="I1052" s="48">
        <v>8.5850242710382823</v>
      </c>
      <c r="J1052" s="40">
        <v>-153.08620095629652</v>
      </c>
      <c r="K1052" s="40">
        <v>-4.6547031983867804</v>
      </c>
      <c r="L1052" s="49">
        <v>18.757009307715922</v>
      </c>
      <c r="M1052" s="50">
        <v>0.99748344241667564</v>
      </c>
      <c r="N1052" s="51"/>
      <c r="O1052" s="37"/>
    </row>
    <row r="1053" spans="2:15" ht="15" customHeight="1">
      <c r="B1053" s="47" t="s">
        <v>1112</v>
      </c>
      <c r="C1053" s="47" t="s">
        <v>3530</v>
      </c>
      <c r="D1053" s="39">
        <v>20</v>
      </c>
      <c r="E1053" s="39">
        <v>68231</v>
      </c>
      <c r="F1053" s="39">
        <v>60674</v>
      </c>
      <c r="G1053" s="39">
        <v>2346010.03676</v>
      </c>
      <c r="H1053" s="39">
        <v>3411.55</v>
      </c>
      <c r="I1053" s="48">
        <v>9.9848908073491742</v>
      </c>
      <c r="J1053" s="40">
        <v>168.49136347172922</v>
      </c>
      <c r="K1053" s="40">
        <v>0.30205617970819143</v>
      </c>
      <c r="L1053" s="49">
        <v>-7.1860786743508953</v>
      </c>
      <c r="M1053" s="50">
        <v>0.8892438920725183</v>
      </c>
      <c r="N1053" s="51"/>
      <c r="O1053" s="37"/>
    </row>
    <row r="1054" spans="2:15" ht="15" customHeight="1">
      <c r="B1054" s="47" t="s">
        <v>1113</v>
      </c>
      <c r="C1054" s="47" t="s">
        <v>3531</v>
      </c>
      <c r="D1054" s="39">
        <v>30</v>
      </c>
      <c r="E1054" s="39">
        <v>19896</v>
      </c>
      <c r="F1054" s="39">
        <v>19652</v>
      </c>
      <c r="G1054" s="39">
        <v>2925791.0271999994</v>
      </c>
      <c r="H1054" s="39">
        <v>663.2</v>
      </c>
      <c r="I1054" s="48">
        <v>2.432916139633797</v>
      </c>
      <c r="J1054" s="40">
        <v>18.48204590654948</v>
      </c>
      <c r="K1054" s="40">
        <v>-1.2352432876119253</v>
      </c>
      <c r="L1054" s="49">
        <v>5.7695826643350413E-2</v>
      </c>
      <c r="M1054" s="50">
        <v>0.98773622838761566</v>
      </c>
      <c r="N1054" s="51"/>
      <c r="O1054" s="37"/>
    </row>
    <row r="1055" spans="2:15" ht="15" customHeight="1">
      <c r="B1055" s="47" t="s">
        <v>1114</v>
      </c>
      <c r="C1055" s="47" t="s">
        <v>3532</v>
      </c>
      <c r="D1055" s="39">
        <v>23</v>
      </c>
      <c r="E1055" s="39">
        <v>572311</v>
      </c>
      <c r="F1055" s="39">
        <v>515954</v>
      </c>
      <c r="G1055" s="39">
        <v>3495197.0694960002</v>
      </c>
      <c r="H1055" s="39">
        <v>24883.08695652174</v>
      </c>
      <c r="I1055" s="48">
        <v>14.484460914747938</v>
      </c>
      <c r="J1055" s="40">
        <v>137.09603752026419</v>
      </c>
      <c r="K1055" s="40">
        <v>-16.113051554793532</v>
      </c>
      <c r="L1055" s="49">
        <v>6.464505981733315</v>
      </c>
      <c r="M1055" s="50">
        <v>0.90152731644158512</v>
      </c>
      <c r="N1055" s="51"/>
      <c r="O1055" s="37"/>
    </row>
    <row r="1056" spans="2:15" ht="15" customHeight="1">
      <c r="B1056" s="47" t="s">
        <v>1115</v>
      </c>
      <c r="C1056" s="47" t="s">
        <v>3533</v>
      </c>
      <c r="D1056" s="39">
        <v>2</v>
      </c>
      <c r="E1056" s="39">
        <v>39</v>
      </c>
      <c r="F1056" s="39">
        <v>39</v>
      </c>
      <c r="G1056" s="39">
        <v>998.73059999999998</v>
      </c>
      <c r="H1056" s="39">
        <v>19.5</v>
      </c>
      <c r="I1056" s="48">
        <v>30.630832709999996</v>
      </c>
      <c r="J1056" s="40">
        <v>-65.736055500852771</v>
      </c>
      <c r="K1056" s="40">
        <v>-20.761761484027826</v>
      </c>
      <c r="L1056" s="49">
        <v>-24.652921568639229</v>
      </c>
      <c r="M1056" s="50">
        <v>1</v>
      </c>
      <c r="N1056" s="51"/>
      <c r="O1056" s="37"/>
    </row>
    <row r="1057" spans="2:15" ht="15" customHeight="1">
      <c r="B1057" s="47" t="s">
        <v>1116</v>
      </c>
      <c r="C1057" s="47" t="s">
        <v>3534</v>
      </c>
      <c r="D1057" s="39">
        <v>2</v>
      </c>
      <c r="E1057" s="39">
        <v>186</v>
      </c>
      <c r="F1057" s="39">
        <v>186</v>
      </c>
      <c r="G1057" s="39">
        <v>4952.4106700000002</v>
      </c>
      <c r="H1057" s="39">
        <v>93</v>
      </c>
      <c r="I1057" s="48">
        <v>39.931883020000001</v>
      </c>
      <c r="J1057" s="40">
        <v>60.328532489754103</v>
      </c>
      <c r="K1057" s="40">
        <v>-5.4874049748382427</v>
      </c>
      <c r="L1057" s="49">
        <v>1.47351706759811</v>
      </c>
      <c r="M1057" s="50">
        <v>1</v>
      </c>
      <c r="N1057" s="51"/>
      <c r="O1057" s="37"/>
    </row>
    <row r="1058" spans="2:15" ht="15" customHeight="1">
      <c r="B1058" s="47" t="s">
        <v>1117</v>
      </c>
      <c r="C1058" s="47" t="s">
        <v>3535</v>
      </c>
      <c r="D1058" s="39">
        <v>41</v>
      </c>
      <c r="E1058" s="39">
        <v>14441</v>
      </c>
      <c r="F1058" s="39">
        <v>14364</v>
      </c>
      <c r="G1058" s="39">
        <v>3734431.3568999991</v>
      </c>
      <c r="H1058" s="39">
        <v>352.21951219512198</v>
      </c>
      <c r="I1058" s="48">
        <v>8.8919073144725296</v>
      </c>
      <c r="J1058" s="40">
        <v>75.519343688694576</v>
      </c>
      <c r="K1058" s="40">
        <v>6.0278915231882753</v>
      </c>
      <c r="L1058" s="49">
        <v>5.84608805439923</v>
      </c>
      <c r="M1058" s="50">
        <v>0.99466795928259821</v>
      </c>
      <c r="N1058" s="51"/>
      <c r="O1058" s="37"/>
    </row>
    <row r="1059" spans="2:15" ht="15" customHeight="1">
      <c r="B1059" s="47" t="s">
        <v>1118</v>
      </c>
      <c r="C1059" s="47" t="s">
        <v>3536</v>
      </c>
      <c r="D1059" s="39">
        <v>1</v>
      </c>
      <c r="E1059" s="39">
        <v>1620</v>
      </c>
      <c r="F1059" s="39">
        <v>1620</v>
      </c>
      <c r="G1059" s="39">
        <v>62280.543600000005</v>
      </c>
      <c r="H1059" s="39">
        <v>1620</v>
      </c>
      <c r="I1059" s="48">
        <v>24.019170410000001</v>
      </c>
      <c r="J1059" s="40">
        <v>134.77999999999997</v>
      </c>
      <c r="K1059" s="40">
        <v>1.36</v>
      </c>
      <c r="L1059" s="49">
        <v>-16.88</v>
      </c>
      <c r="M1059" s="50">
        <v>1</v>
      </c>
      <c r="N1059" s="51"/>
      <c r="O1059" s="37"/>
    </row>
    <row r="1060" spans="2:15" ht="15" customHeight="1">
      <c r="B1060" s="47" t="s">
        <v>1119</v>
      </c>
      <c r="C1060" s="47" t="s">
        <v>3537</v>
      </c>
      <c r="D1060" s="39">
        <v>13</v>
      </c>
      <c r="E1060" s="39">
        <v>13633</v>
      </c>
      <c r="F1060" s="39">
        <v>13633</v>
      </c>
      <c r="G1060" s="39">
        <v>928118.47691000008</v>
      </c>
      <c r="H1060" s="39">
        <v>1048.6923076923076</v>
      </c>
      <c r="I1060" s="48">
        <v>15.664368915641431</v>
      </c>
      <c r="J1060" s="40">
        <v>-81.152753710708936</v>
      </c>
      <c r="K1060" s="40">
        <v>-7.2880207575201883</v>
      </c>
      <c r="L1060" s="49">
        <v>7.1404420382940419</v>
      </c>
      <c r="M1060" s="50">
        <v>1</v>
      </c>
      <c r="N1060" s="51"/>
      <c r="O1060" s="37"/>
    </row>
    <row r="1061" spans="2:15" ht="15" customHeight="1">
      <c r="B1061" s="47" t="s">
        <v>1120</v>
      </c>
      <c r="C1061" s="47" t="s">
        <v>3538</v>
      </c>
      <c r="D1061" s="39">
        <v>2</v>
      </c>
      <c r="E1061" s="39">
        <v>1703</v>
      </c>
      <c r="F1061" s="39">
        <v>1703</v>
      </c>
      <c r="G1061" s="39">
        <v>13872.417226</v>
      </c>
      <c r="H1061" s="39">
        <v>851.5</v>
      </c>
      <c r="I1061" s="48">
        <v>15.53697249</v>
      </c>
      <c r="J1061" s="40">
        <v>-109.91320821139351</v>
      </c>
      <c r="K1061" s="40">
        <v>-37.026996395004481</v>
      </c>
      <c r="L1061" s="49">
        <v>-52.572979097077798</v>
      </c>
      <c r="M1061" s="50">
        <v>1</v>
      </c>
      <c r="N1061" s="51"/>
      <c r="O1061" s="37"/>
    </row>
    <row r="1062" spans="2:15" ht="15" customHeight="1">
      <c r="B1062" s="47" t="s">
        <v>1121</v>
      </c>
      <c r="C1062" s="47" t="s">
        <v>3539</v>
      </c>
      <c r="D1062" s="39">
        <v>3</v>
      </c>
      <c r="E1062" s="39">
        <v>64</v>
      </c>
      <c r="F1062" s="39">
        <v>64</v>
      </c>
      <c r="G1062" s="39">
        <v>9152.0776000000005</v>
      </c>
      <c r="H1062" s="39">
        <v>21.333333333333332</v>
      </c>
      <c r="I1062" s="48">
        <v>40.250284261616954</v>
      </c>
      <c r="J1062" s="40">
        <v>-310.91559208195525</v>
      </c>
      <c r="K1062" s="40">
        <v>-8.6610960352871125</v>
      </c>
      <c r="L1062" s="49">
        <v>-74.604987400893549</v>
      </c>
      <c r="M1062" s="50">
        <v>1</v>
      </c>
      <c r="N1062" s="51"/>
      <c r="O1062" s="37"/>
    </row>
    <row r="1063" spans="2:15" ht="15" customHeight="1">
      <c r="B1063" s="47" t="s">
        <v>1122</v>
      </c>
      <c r="C1063" s="47" t="s">
        <v>3540</v>
      </c>
      <c r="D1063" s="39">
        <v>1</v>
      </c>
      <c r="E1063" s="39">
        <v>724</v>
      </c>
      <c r="F1063" s="39">
        <v>724</v>
      </c>
      <c r="G1063" s="39">
        <v>75620.569199999998</v>
      </c>
      <c r="H1063" s="39">
        <v>724</v>
      </c>
      <c r="I1063" s="48">
        <v>36.277941050000003</v>
      </c>
      <c r="J1063" s="40">
        <v>43.11</v>
      </c>
      <c r="K1063" s="40">
        <v>-10.209999999999999</v>
      </c>
      <c r="L1063" s="49">
        <v>-104.38</v>
      </c>
      <c r="M1063" s="50">
        <v>1</v>
      </c>
      <c r="N1063" s="51"/>
      <c r="O1063" s="37"/>
    </row>
    <row r="1064" spans="2:15" ht="15" customHeight="1">
      <c r="B1064" s="47" t="s">
        <v>1123</v>
      </c>
      <c r="C1064" s="47" t="s">
        <v>3541</v>
      </c>
      <c r="D1064" s="39">
        <v>4</v>
      </c>
      <c r="E1064" s="39">
        <v>2727</v>
      </c>
      <c r="F1064" s="39">
        <v>2727</v>
      </c>
      <c r="G1064" s="39">
        <v>196200.20008000001</v>
      </c>
      <c r="H1064" s="39">
        <v>681.75</v>
      </c>
      <c r="I1064" s="48">
        <v>13.09581594108268</v>
      </c>
      <c r="J1064" s="40">
        <v>190.56888064355638</v>
      </c>
      <c r="K1064" s="40">
        <v>-11.345207205773406</v>
      </c>
      <c r="L1064" s="49">
        <v>11.367039238523899</v>
      </c>
      <c r="M1064" s="50">
        <v>1</v>
      </c>
      <c r="N1064" s="51"/>
      <c r="O1064" s="37"/>
    </row>
    <row r="1065" spans="2:15" ht="15" customHeight="1">
      <c r="B1065" s="47" t="s">
        <v>1124</v>
      </c>
      <c r="C1065" s="47" t="s">
        <v>3542</v>
      </c>
      <c r="D1065" s="39">
        <v>26</v>
      </c>
      <c r="E1065" s="39">
        <v>64145</v>
      </c>
      <c r="F1065" s="39">
        <v>54209</v>
      </c>
      <c r="G1065" s="39">
        <v>3039468.249809999</v>
      </c>
      <c r="H1065" s="39">
        <v>2467.1153846153848</v>
      </c>
      <c r="I1065" s="48">
        <v>13.063868722643639</v>
      </c>
      <c r="J1065" s="40">
        <v>85.537790988794583</v>
      </c>
      <c r="K1065" s="40">
        <v>-11.864177872734544</v>
      </c>
      <c r="L1065" s="49">
        <v>6.2124472981015213</v>
      </c>
      <c r="M1065" s="50">
        <v>0.84510094317561779</v>
      </c>
      <c r="N1065" s="51"/>
      <c r="O1065" s="37"/>
    </row>
    <row r="1066" spans="2:15" ht="15" customHeight="1">
      <c r="B1066" s="47" t="s">
        <v>1125</v>
      </c>
      <c r="C1066" s="47" t="s">
        <v>3543</v>
      </c>
      <c r="D1066" s="39">
        <v>41</v>
      </c>
      <c r="E1066" s="39">
        <v>86648</v>
      </c>
      <c r="F1066" s="39">
        <v>83780</v>
      </c>
      <c r="G1066" s="39">
        <v>1819255.9353799992</v>
      </c>
      <c r="H1066" s="39">
        <v>2113.3658536585367</v>
      </c>
      <c r="I1066" s="48">
        <v>5.9720248534003906</v>
      </c>
      <c r="J1066" s="40">
        <v>252.82107098858512</v>
      </c>
      <c r="K1066" s="40">
        <v>-1.9392680169384064</v>
      </c>
      <c r="L1066" s="49">
        <v>17.486170790697376</v>
      </c>
      <c r="M1066" s="50">
        <v>0.96690056319822726</v>
      </c>
      <c r="N1066" s="51"/>
      <c r="O1066" s="37"/>
    </row>
    <row r="1067" spans="2:15" ht="15" customHeight="1">
      <c r="B1067" s="47" t="s">
        <v>1126</v>
      </c>
      <c r="C1067" s="47" t="s">
        <v>3544</v>
      </c>
      <c r="D1067" s="39">
        <v>22</v>
      </c>
      <c r="E1067" s="39">
        <v>2555</v>
      </c>
      <c r="F1067" s="39">
        <v>2555</v>
      </c>
      <c r="G1067" s="39">
        <v>224461.02739999999</v>
      </c>
      <c r="H1067" s="39">
        <v>116.13636363636364</v>
      </c>
      <c r="I1067" s="48">
        <v>5.6064949869274896</v>
      </c>
      <c r="J1067" s="40">
        <v>65.768380180502078</v>
      </c>
      <c r="K1067" s="40">
        <v>-1.6391280613736505</v>
      </c>
      <c r="L1067" s="49">
        <v>6.1282643003370634</v>
      </c>
      <c r="M1067" s="50">
        <v>1</v>
      </c>
      <c r="N1067" s="51"/>
      <c r="O1067" s="37"/>
    </row>
    <row r="1068" spans="2:15" ht="15" customHeight="1">
      <c r="B1068" s="47" t="s">
        <v>1127</v>
      </c>
      <c r="C1068" s="47" t="s">
        <v>3545</v>
      </c>
      <c r="D1068" s="39">
        <v>8</v>
      </c>
      <c r="E1068" s="39">
        <v>3793</v>
      </c>
      <c r="F1068" s="39">
        <v>2797</v>
      </c>
      <c r="G1068" s="39">
        <v>156136.75180999999</v>
      </c>
      <c r="H1068" s="39">
        <v>474.125</v>
      </c>
      <c r="I1068" s="48">
        <v>52.324494042210318</v>
      </c>
      <c r="J1068" s="40">
        <v>157.11546227717056</v>
      </c>
      <c r="K1068" s="40">
        <v>-10.013942227602818</v>
      </c>
      <c r="L1068" s="49">
        <v>-44.087018641297426</v>
      </c>
      <c r="M1068" s="50">
        <v>0.73741102030055361</v>
      </c>
      <c r="N1068" s="51"/>
      <c r="O1068" s="37"/>
    </row>
    <row r="1069" spans="2:15" ht="15" customHeight="1">
      <c r="B1069" s="47" t="s">
        <v>1128</v>
      </c>
      <c r="C1069" s="47" t="s">
        <v>3546</v>
      </c>
      <c r="D1069" s="39">
        <v>3</v>
      </c>
      <c r="E1069" s="39">
        <v>2167</v>
      </c>
      <c r="F1069" s="39">
        <v>2167</v>
      </c>
      <c r="G1069" s="39">
        <v>176781.21896</v>
      </c>
      <c r="H1069" s="39">
        <v>722.33333333333337</v>
      </c>
      <c r="I1069" s="48">
        <v>8.6411125096193189</v>
      </c>
      <c r="J1069" s="40">
        <v>61.847500984614776</v>
      </c>
      <c r="K1069" s="40">
        <v>-2.9560168962622702</v>
      </c>
      <c r="L1069" s="49">
        <v>-5.4834151647349856</v>
      </c>
      <c r="M1069" s="50">
        <v>1</v>
      </c>
      <c r="N1069" s="51"/>
      <c r="O1069" s="37"/>
    </row>
    <row r="1070" spans="2:15" ht="15" customHeight="1">
      <c r="B1070" s="47" t="s">
        <v>1129</v>
      </c>
      <c r="C1070" s="47" t="s">
        <v>3547</v>
      </c>
      <c r="D1070" s="39">
        <v>3</v>
      </c>
      <c r="E1070" s="39">
        <v>219</v>
      </c>
      <c r="F1070" s="39">
        <v>219</v>
      </c>
      <c r="G1070" s="39">
        <v>27729.305099999998</v>
      </c>
      <c r="H1070" s="39">
        <v>73</v>
      </c>
      <c r="I1070" s="48">
        <v>9.237049525668187</v>
      </c>
      <c r="J1070" s="40">
        <v>117.83309673807872</v>
      </c>
      <c r="K1070" s="40">
        <v>-10.598146834411658</v>
      </c>
      <c r="L1070" s="49">
        <v>-7.7610382901012551</v>
      </c>
      <c r="M1070" s="50">
        <v>1</v>
      </c>
      <c r="N1070" s="51"/>
      <c r="O1070" s="37"/>
    </row>
    <row r="1071" spans="2:15" ht="15" customHeight="1">
      <c r="B1071" s="47" t="s">
        <v>1130</v>
      </c>
      <c r="C1071" s="47" t="s">
        <v>3548</v>
      </c>
      <c r="D1071" s="39">
        <v>17</v>
      </c>
      <c r="E1071" s="39">
        <v>45676</v>
      </c>
      <c r="F1071" s="39">
        <v>45676</v>
      </c>
      <c r="G1071" s="39">
        <v>821022.9657399999</v>
      </c>
      <c r="H1071" s="39">
        <v>2686.8235294117649</v>
      </c>
      <c r="I1071" s="48">
        <v>9.2330799677049367</v>
      </c>
      <c r="J1071" s="40">
        <v>120.42487011484374</v>
      </c>
      <c r="K1071" s="40">
        <v>-5.7567819087948182</v>
      </c>
      <c r="L1071" s="49">
        <v>-31.68384010192036</v>
      </c>
      <c r="M1071" s="50">
        <v>1</v>
      </c>
      <c r="N1071" s="51"/>
      <c r="O1071" s="37"/>
    </row>
    <row r="1072" spans="2:15" ht="15" customHeight="1">
      <c r="B1072" s="47" t="s">
        <v>1131</v>
      </c>
      <c r="C1072" s="47" t="s">
        <v>3549</v>
      </c>
      <c r="D1072" s="39">
        <v>20</v>
      </c>
      <c r="E1072" s="39">
        <v>45</v>
      </c>
      <c r="F1072" s="39">
        <v>45</v>
      </c>
      <c r="G1072" s="39">
        <v>5436.2588999999989</v>
      </c>
      <c r="H1072" s="39">
        <v>2.25</v>
      </c>
      <c r="I1072" s="48">
        <v>12.435541804779094</v>
      </c>
      <c r="J1072" s="40">
        <v>-47.741310067296475</v>
      </c>
      <c r="K1072" s="40">
        <v>-2.5364827499293674</v>
      </c>
      <c r="L1072" s="49">
        <v>-8.919968718377266</v>
      </c>
      <c r="M1072" s="50">
        <v>1</v>
      </c>
      <c r="N1072" s="51"/>
      <c r="O1072" s="37"/>
    </row>
    <row r="1073" spans="2:15" ht="15" customHeight="1">
      <c r="B1073" s="47" t="s">
        <v>1132</v>
      </c>
      <c r="C1073" s="47" t="s">
        <v>3550</v>
      </c>
      <c r="D1073" s="39">
        <v>1</v>
      </c>
      <c r="E1073" s="39">
        <v>379</v>
      </c>
      <c r="F1073" s="39">
        <v>379</v>
      </c>
      <c r="G1073" s="39">
        <v>9808.52</v>
      </c>
      <c r="H1073" s="39">
        <v>379</v>
      </c>
      <c r="I1073" s="48">
        <v>26.070337689999995</v>
      </c>
      <c r="J1073" s="40">
        <v>185.81999999999996</v>
      </c>
      <c r="K1073" s="40">
        <v>-36.839999999999996</v>
      </c>
      <c r="L1073" s="49">
        <v>-15.479999999999999</v>
      </c>
      <c r="M1073" s="50">
        <v>1</v>
      </c>
      <c r="N1073" s="51"/>
      <c r="O1073" s="37"/>
    </row>
    <row r="1074" spans="2:15" ht="15" customHeight="1">
      <c r="B1074" s="47" t="s">
        <v>1133</v>
      </c>
      <c r="C1074" s="47" t="s">
        <v>3551</v>
      </c>
      <c r="D1074" s="39">
        <v>41</v>
      </c>
      <c r="E1074" s="39">
        <v>1468223</v>
      </c>
      <c r="F1074" s="39">
        <v>1141951</v>
      </c>
      <c r="G1074" s="39">
        <v>16067273.31201</v>
      </c>
      <c r="H1074" s="39">
        <v>35810.317073170729</v>
      </c>
      <c r="I1074" s="48">
        <v>10.547086644306098</v>
      </c>
      <c r="J1074" s="40">
        <v>190.50978629675981</v>
      </c>
      <c r="K1074" s="40">
        <v>-4.3800029243251153</v>
      </c>
      <c r="L1074" s="49">
        <v>3.4063576436905678</v>
      </c>
      <c r="M1074" s="50">
        <v>0.77777762642323411</v>
      </c>
      <c r="N1074" s="51"/>
      <c r="O1074" s="37"/>
    </row>
    <row r="1075" spans="2:15" ht="15" customHeight="1">
      <c r="B1075" s="47" t="s">
        <v>1134</v>
      </c>
      <c r="C1075" s="47" t="s">
        <v>3552</v>
      </c>
      <c r="D1075" s="39">
        <v>1</v>
      </c>
      <c r="E1075" s="39">
        <v>995</v>
      </c>
      <c r="F1075" s="39">
        <v>995</v>
      </c>
      <c r="G1075" s="39">
        <v>19531.849999999999</v>
      </c>
      <c r="H1075" s="39">
        <v>995</v>
      </c>
      <c r="I1075" s="48">
        <v>13.510665480000002</v>
      </c>
      <c r="J1075" s="40">
        <v>66.669999999999987</v>
      </c>
      <c r="K1075" s="40">
        <v>-5.09</v>
      </c>
      <c r="L1075" s="49">
        <v>46.059999999999995</v>
      </c>
      <c r="M1075" s="50">
        <v>1</v>
      </c>
      <c r="N1075" s="51"/>
      <c r="O1075" s="37"/>
    </row>
    <row r="1076" spans="2:15" ht="15" customHeight="1">
      <c r="B1076" s="47" t="s">
        <v>1135</v>
      </c>
      <c r="C1076" s="47" t="s">
        <v>3553</v>
      </c>
      <c r="D1076" s="39">
        <v>2</v>
      </c>
      <c r="E1076" s="39">
        <v>5459</v>
      </c>
      <c r="F1076" s="39">
        <v>5459</v>
      </c>
      <c r="G1076" s="39">
        <v>47641.991265999997</v>
      </c>
      <c r="H1076" s="39">
        <v>2729.5</v>
      </c>
      <c r="I1076" s="48">
        <v>21.550671779999998</v>
      </c>
      <c r="J1076" s="40">
        <v>210.3045067997603</v>
      </c>
      <c r="K1076" s="40">
        <v>-5.5173873060371248</v>
      </c>
      <c r="L1076" s="49">
        <v>-62.851172025235634</v>
      </c>
      <c r="M1076" s="50">
        <v>1</v>
      </c>
      <c r="N1076" s="51"/>
      <c r="O1076" s="37"/>
    </row>
    <row r="1077" spans="2:15" ht="15" customHeight="1">
      <c r="B1077" s="47" t="s">
        <v>1136</v>
      </c>
      <c r="C1077" s="47" t="s">
        <v>3554</v>
      </c>
      <c r="D1077" s="39">
        <v>20</v>
      </c>
      <c r="E1077" s="39">
        <v>18679</v>
      </c>
      <c r="F1077" s="39">
        <v>18679</v>
      </c>
      <c r="G1077" s="39">
        <v>2615219.4835999995</v>
      </c>
      <c r="H1077" s="39">
        <v>933.95</v>
      </c>
      <c r="I1077" s="48">
        <v>11.160504577487449</v>
      </c>
      <c r="J1077" s="40">
        <v>168.82877150010427</v>
      </c>
      <c r="K1077" s="40">
        <v>-6.8789081371414866</v>
      </c>
      <c r="L1077" s="49">
        <v>-2.7860986038338336</v>
      </c>
      <c r="M1077" s="50">
        <v>1</v>
      </c>
      <c r="N1077" s="51"/>
      <c r="O1077" s="37"/>
    </row>
    <row r="1078" spans="2:15" ht="15" customHeight="1">
      <c r="B1078" s="47" t="s">
        <v>1137</v>
      </c>
      <c r="C1078" s="47" t="s">
        <v>3555</v>
      </c>
      <c r="D1078" s="39">
        <v>26</v>
      </c>
      <c r="E1078" s="39">
        <v>7863</v>
      </c>
      <c r="F1078" s="39">
        <v>7567</v>
      </c>
      <c r="G1078" s="39">
        <v>257729.99546999999</v>
      </c>
      <c r="H1078" s="39">
        <v>302.42307692307691</v>
      </c>
      <c r="I1078" s="48">
        <v>3.4979821579491817</v>
      </c>
      <c r="J1078" s="40">
        <v>-118.57632224972623</v>
      </c>
      <c r="K1078" s="40">
        <v>-0.42336003794832178</v>
      </c>
      <c r="L1078" s="49">
        <v>-6.0937918160531419</v>
      </c>
      <c r="M1078" s="50">
        <v>0.96235533511382421</v>
      </c>
      <c r="N1078" s="51"/>
      <c r="O1078" s="37"/>
    </row>
    <row r="1079" spans="2:15" ht="15" customHeight="1">
      <c r="B1079" s="47" t="s">
        <v>1138</v>
      </c>
      <c r="C1079" s="47" t="s">
        <v>3556</v>
      </c>
      <c r="D1079" s="39">
        <v>9</v>
      </c>
      <c r="E1079" s="39">
        <v>6457</v>
      </c>
      <c r="F1079" s="39">
        <v>6457</v>
      </c>
      <c r="G1079" s="39">
        <v>213624.27850999997</v>
      </c>
      <c r="H1079" s="39">
        <v>717.44444444444446</v>
      </c>
      <c r="I1079" s="48">
        <v>10.819494394683307</v>
      </c>
      <c r="J1079" s="40">
        <v>-60.661574705195235</v>
      </c>
      <c r="K1079" s="40">
        <v>-1.1286423820666698</v>
      </c>
      <c r="L1079" s="49">
        <v>-7.8185272322771784</v>
      </c>
      <c r="M1079" s="50">
        <v>1</v>
      </c>
      <c r="N1079" s="51"/>
      <c r="O1079" s="37"/>
    </row>
    <row r="1080" spans="2:15" ht="15" customHeight="1">
      <c r="B1080" s="47" t="s">
        <v>1139</v>
      </c>
      <c r="C1080" s="47" t="s">
        <v>3557</v>
      </c>
      <c r="D1080" s="39">
        <v>41</v>
      </c>
      <c r="E1080" s="39">
        <v>119386</v>
      </c>
      <c r="F1080" s="39">
        <v>116160</v>
      </c>
      <c r="G1080" s="39">
        <v>767604.95583300001</v>
      </c>
      <c r="H1080" s="39">
        <v>2911.8536585365855</v>
      </c>
      <c r="I1080" s="48">
        <v>34.499016899639521</v>
      </c>
      <c r="J1080" s="40">
        <v>187.52351595656674</v>
      </c>
      <c r="K1080" s="40">
        <v>-14.887177535669112</v>
      </c>
      <c r="L1080" s="49">
        <v>-15.053280144322736</v>
      </c>
      <c r="M1080" s="50">
        <v>0.97297840617827891</v>
      </c>
      <c r="N1080" s="51"/>
      <c r="O1080" s="37"/>
    </row>
    <row r="1081" spans="2:15" ht="15" customHeight="1">
      <c r="B1081" s="47" t="s">
        <v>1140</v>
      </c>
      <c r="C1081" s="47" t="s">
        <v>3558</v>
      </c>
      <c r="D1081" s="39">
        <v>3</v>
      </c>
      <c r="E1081" s="39">
        <v>710</v>
      </c>
      <c r="F1081" s="39">
        <v>570</v>
      </c>
      <c r="G1081" s="39">
        <v>2234.4300199999998</v>
      </c>
      <c r="H1081" s="39">
        <v>236.66666666666666</v>
      </c>
      <c r="I1081" s="48">
        <v>33.730514517509661</v>
      </c>
      <c r="J1081" s="40">
        <v>456.77876013454204</v>
      </c>
      <c r="K1081" s="40">
        <v>-21.042963854647816</v>
      </c>
      <c r="L1081" s="49">
        <v>-2.3256413792721928</v>
      </c>
      <c r="M1081" s="50">
        <v>0.80281690140845074</v>
      </c>
      <c r="N1081" s="51"/>
      <c r="O1081" s="37"/>
    </row>
    <row r="1082" spans="2:15" ht="15" customHeight="1">
      <c r="B1082" s="47" t="s">
        <v>1141</v>
      </c>
      <c r="C1082" s="47" t="s">
        <v>3559</v>
      </c>
      <c r="D1082" s="39">
        <v>1</v>
      </c>
      <c r="E1082" s="39">
        <v>1491</v>
      </c>
      <c r="F1082" s="39">
        <v>1491</v>
      </c>
      <c r="G1082" s="39">
        <v>47056.95897</v>
      </c>
      <c r="H1082" s="39">
        <v>1491</v>
      </c>
      <c r="I1082" s="48">
        <v>7.6754912600000003</v>
      </c>
      <c r="J1082" s="40">
        <v>34.519999999999996</v>
      </c>
      <c r="K1082" s="40">
        <v>-1.7999999999999998</v>
      </c>
      <c r="L1082" s="49">
        <v>-0.21</v>
      </c>
      <c r="M1082" s="50">
        <v>1</v>
      </c>
      <c r="N1082" s="51"/>
      <c r="O1082" s="37"/>
    </row>
    <row r="1083" spans="2:15" ht="15" customHeight="1">
      <c r="B1083" s="47" t="s">
        <v>1142</v>
      </c>
      <c r="C1083" s="47" t="s">
        <v>3560</v>
      </c>
      <c r="D1083" s="39">
        <v>24</v>
      </c>
      <c r="E1083" s="39">
        <v>2162</v>
      </c>
      <c r="F1083" s="39">
        <v>2162</v>
      </c>
      <c r="G1083" s="39">
        <v>37003.769260000001</v>
      </c>
      <c r="H1083" s="39">
        <v>90.083333333333329</v>
      </c>
      <c r="I1083" s="48">
        <v>35.582092049470454</v>
      </c>
      <c r="J1083" s="40">
        <v>153.23760789657999</v>
      </c>
      <c r="K1083" s="40">
        <v>-10.069925081956368</v>
      </c>
      <c r="L1083" s="49">
        <v>12.745966326831429</v>
      </c>
      <c r="M1083" s="50">
        <v>1</v>
      </c>
      <c r="N1083" s="51"/>
      <c r="O1083" s="37"/>
    </row>
    <row r="1084" spans="2:15" ht="15" customHeight="1">
      <c r="B1084" s="47" t="s">
        <v>1143</v>
      </c>
      <c r="C1084" s="47" t="s">
        <v>3561</v>
      </c>
      <c r="D1084" s="39">
        <v>1</v>
      </c>
      <c r="E1084" s="39">
        <v>1797</v>
      </c>
      <c r="F1084" s="39">
        <v>1797</v>
      </c>
      <c r="G1084" s="39">
        <v>81638.788199999995</v>
      </c>
      <c r="H1084" s="39">
        <v>1797</v>
      </c>
      <c r="I1084" s="48">
        <v>26.884755729999998</v>
      </c>
      <c r="J1084" s="40">
        <v>-56.769999999999996</v>
      </c>
      <c r="K1084" s="40">
        <v>-6.47</v>
      </c>
      <c r="L1084" s="49">
        <v>-8.67</v>
      </c>
      <c r="M1084" s="50">
        <v>1</v>
      </c>
      <c r="N1084" s="51"/>
      <c r="O1084" s="37"/>
    </row>
    <row r="1085" spans="2:15" ht="15" customHeight="1">
      <c r="B1085" s="47" t="s">
        <v>1144</v>
      </c>
      <c r="C1085" s="47" t="s">
        <v>3562</v>
      </c>
      <c r="D1085" s="39">
        <v>23</v>
      </c>
      <c r="E1085" s="39">
        <v>7577</v>
      </c>
      <c r="F1085" s="39">
        <v>7577</v>
      </c>
      <c r="G1085" s="39">
        <v>189881.23015999998</v>
      </c>
      <c r="H1085" s="39">
        <v>329.43478260869563</v>
      </c>
      <c r="I1085" s="48">
        <v>5.1553539328026137</v>
      </c>
      <c r="J1085" s="40">
        <v>-153.16665654685372</v>
      </c>
      <c r="K1085" s="40">
        <v>-1.2501601878478161</v>
      </c>
      <c r="L1085" s="49">
        <v>8.422517195066078</v>
      </c>
      <c r="M1085" s="50">
        <v>1</v>
      </c>
      <c r="N1085" s="51"/>
      <c r="O1085" s="37"/>
    </row>
    <row r="1086" spans="2:15" ht="15" customHeight="1">
      <c r="B1086" s="47" t="s">
        <v>1145</v>
      </c>
      <c r="C1086" s="47" t="s">
        <v>3563</v>
      </c>
      <c r="D1086" s="39">
        <v>4</v>
      </c>
      <c r="E1086" s="39">
        <v>43</v>
      </c>
      <c r="F1086" s="39">
        <v>43</v>
      </c>
      <c r="G1086" s="39">
        <v>86.131</v>
      </c>
      <c r="H1086" s="39">
        <v>10.75</v>
      </c>
      <c r="I1086" s="48">
        <v>54.970820979450593</v>
      </c>
      <c r="J1086" s="40">
        <v>423.51386736482795</v>
      </c>
      <c r="K1086" s="40">
        <v>-24.889935214963252</v>
      </c>
      <c r="L1086" s="49">
        <v>0.50291671988018305</v>
      </c>
      <c r="M1086" s="50">
        <v>1</v>
      </c>
      <c r="N1086" s="51"/>
      <c r="O1086" s="37"/>
    </row>
    <row r="1087" spans="2:15" ht="15" customHeight="1">
      <c r="B1087" s="47" t="s">
        <v>1146</v>
      </c>
      <c r="C1087" s="47" t="s">
        <v>3564</v>
      </c>
      <c r="D1087" s="39">
        <v>40</v>
      </c>
      <c r="E1087" s="39">
        <v>26792</v>
      </c>
      <c r="F1087" s="39">
        <v>26792</v>
      </c>
      <c r="G1087" s="39">
        <v>1183434.6961100001</v>
      </c>
      <c r="H1087" s="39">
        <v>669.8</v>
      </c>
      <c r="I1087" s="48">
        <v>59.419737905482677</v>
      </c>
      <c r="J1087" s="40">
        <v>-151.79708793955984</v>
      </c>
      <c r="K1087" s="40">
        <v>2.5305633826582836</v>
      </c>
      <c r="L1087" s="49">
        <v>-17.033738229409565</v>
      </c>
      <c r="M1087" s="50">
        <v>1</v>
      </c>
      <c r="N1087" s="51"/>
      <c r="O1087" s="37"/>
    </row>
    <row r="1088" spans="2:15" ht="15" customHeight="1">
      <c r="B1088" s="47" t="s">
        <v>1147</v>
      </c>
      <c r="C1088" s="47" t="s">
        <v>3565</v>
      </c>
      <c r="D1088" s="39">
        <v>34</v>
      </c>
      <c r="E1088" s="39">
        <v>7693</v>
      </c>
      <c r="F1088" s="39">
        <v>7693</v>
      </c>
      <c r="G1088" s="39">
        <v>572109.61618000001</v>
      </c>
      <c r="H1088" s="39">
        <v>226.26470588235293</v>
      </c>
      <c r="I1088" s="48">
        <v>15.009081972019139</v>
      </c>
      <c r="J1088" s="40">
        <v>72.96403000413487</v>
      </c>
      <c r="K1088" s="40">
        <v>-3.9348951194110309</v>
      </c>
      <c r="L1088" s="49">
        <v>8.3221071009175613</v>
      </c>
      <c r="M1088" s="50">
        <v>1</v>
      </c>
      <c r="N1088" s="51"/>
      <c r="O1088" s="37"/>
    </row>
    <row r="1089" spans="2:15" ht="15" customHeight="1">
      <c r="B1089" s="47" t="s">
        <v>1148</v>
      </c>
      <c r="C1089" s="47" t="s">
        <v>3566</v>
      </c>
      <c r="D1089" s="39">
        <v>2</v>
      </c>
      <c r="E1089" s="39">
        <v>1500</v>
      </c>
      <c r="F1089" s="39">
        <v>1500</v>
      </c>
      <c r="G1089" s="39">
        <v>7931.1505500000003</v>
      </c>
      <c r="H1089" s="39">
        <v>750</v>
      </c>
      <c r="I1089" s="48">
        <v>37.903293989533474</v>
      </c>
      <c r="J1089" s="40">
        <v>255.34052075660065</v>
      </c>
      <c r="K1089" s="40">
        <v>-33.104170995278864</v>
      </c>
      <c r="L1089" s="49">
        <v>98.400456530547146</v>
      </c>
      <c r="M1089" s="50">
        <v>1</v>
      </c>
      <c r="N1089" s="51"/>
      <c r="O1089" s="37"/>
    </row>
    <row r="1090" spans="2:15" ht="15" customHeight="1">
      <c r="B1090" s="47" t="s">
        <v>1149</v>
      </c>
      <c r="C1090" s="47" t="s">
        <v>3567</v>
      </c>
      <c r="D1090" s="39">
        <v>9</v>
      </c>
      <c r="E1090" s="39">
        <v>22898</v>
      </c>
      <c r="F1090" s="39">
        <v>22898</v>
      </c>
      <c r="G1090" s="39">
        <v>282720.79021999997</v>
      </c>
      <c r="H1090" s="39">
        <v>2544.2222222222222</v>
      </c>
      <c r="I1090" s="48">
        <v>9.1337436258232785</v>
      </c>
      <c r="J1090" s="40">
        <v>-142.42960627637993</v>
      </c>
      <c r="K1090" s="40">
        <v>-3.9647876626729386</v>
      </c>
      <c r="L1090" s="49">
        <v>3.3232073183280724</v>
      </c>
      <c r="M1090" s="50">
        <v>1</v>
      </c>
      <c r="N1090" s="51"/>
      <c r="O1090" s="37"/>
    </row>
    <row r="1091" spans="2:15" ht="15" customHeight="1">
      <c r="B1091" s="47" t="s">
        <v>1150</v>
      </c>
      <c r="C1091" s="47" t="s">
        <v>3568</v>
      </c>
      <c r="D1091" s="39">
        <v>19</v>
      </c>
      <c r="E1091" s="39">
        <v>82428</v>
      </c>
      <c r="F1091" s="39">
        <v>82428</v>
      </c>
      <c r="G1091" s="39">
        <v>1555912.7514599999</v>
      </c>
      <c r="H1091" s="39">
        <v>4338.3157894736842</v>
      </c>
      <c r="I1091" s="48">
        <v>5.4496652602607005</v>
      </c>
      <c r="J1091" s="40">
        <v>57.349325590222385</v>
      </c>
      <c r="K1091" s="40">
        <v>-2.273937603007143</v>
      </c>
      <c r="L1091" s="49">
        <v>0.77987061561780457</v>
      </c>
      <c r="M1091" s="50">
        <v>1</v>
      </c>
      <c r="N1091" s="51"/>
      <c r="O1091" s="37"/>
    </row>
    <row r="1092" spans="2:15" ht="15" customHeight="1">
      <c r="B1092" s="47" t="s">
        <v>1151</v>
      </c>
      <c r="C1092" s="47" t="s">
        <v>3569</v>
      </c>
      <c r="D1092" s="39">
        <v>10</v>
      </c>
      <c r="E1092" s="39">
        <v>47324</v>
      </c>
      <c r="F1092" s="39">
        <v>47324</v>
      </c>
      <c r="G1092" s="39">
        <v>553458.35837999999</v>
      </c>
      <c r="H1092" s="39">
        <v>4732.3999999999996</v>
      </c>
      <c r="I1092" s="48">
        <v>8.2588364437781809</v>
      </c>
      <c r="J1092" s="40">
        <v>24.342381496413129</v>
      </c>
      <c r="K1092" s="40">
        <v>-1.9723488233550306</v>
      </c>
      <c r="L1092" s="49">
        <v>-10.665119127907277</v>
      </c>
      <c r="M1092" s="50">
        <v>1</v>
      </c>
      <c r="N1092" s="51"/>
      <c r="O1092" s="37"/>
    </row>
    <row r="1093" spans="2:15" ht="15" customHeight="1">
      <c r="B1093" s="47" t="s">
        <v>1152</v>
      </c>
      <c r="C1093" s="47" t="s">
        <v>3570</v>
      </c>
      <c r="D1093" s="39">
        <v>2</v>
      </c>
      <c r="E1093" s="39">
        <v>756</v>
      </c>
      <c r="F1093" s="39">
        <v>756</v>
      </c>
      <c r="G1093" s="39">
        <v>37112.269999999997</v>
      </c>
      <c r="H1093" s="39">
        <v>378</v>
      </c>
      <c r="I1093" s="48">
        <v>78.870898029999992</v>
      </c>
      <c r="J1093" s="40">
        <v>-132.15298862882815</v>
      </c>
      <c r="K1093" s="40">
        <v>-30.923265240848913</v>
      </c>
      <c r="L1093" s="49">
        <v>-18.432075750149476</v>
      </c>
      <c r="M1093" s="50">
        <v>1</v>
      </c>
      <c r="N1093" s="51"/>
      <c r="O1093" s="37"/>
    </row>
    <row r="1094" spans="2:15" ht="15" customHeight="1">
      <c r="B1094" s="47" t="s">
        <v>1153</v>
      </c>
      <c r="C1094" s="47" t="s">
        <v>3571</v>
      </c>
      <c r="D1094" s="39">
        <v>15</v>
      </c>
      <c r="E1094" s="39">
        <v>16171</v>
      </c>
      <c r="F1094" s="39">
        <v>16171</v>
      </c>
      <c r="G1094" s="39">
        <v>1918115.1716</v>
      </c>
      <c r="H1094" s="39">
        <v>1078.0666666666666</v>
      </c>
      <c r="I1094" s="48">
        <v>7.6586619436686769</v>
      </c>
      <c r="J1094" s="40">
        <v>130.31741967822512</v>
      </c>
      <c r="K1094" s="40">
        <v>-6.2794341791462411</v>
      </c>
      <c r="L1094" s="49">
        <v>5.4418953903049356</v>
      </c>
      <c r="M1094" s="50">
        <v>1</v>
      </c>
      <c r="N1094" s="51"/>
      <c r="O1094" s="37"/>
    </row>
    <row r="1095" spans="2:15" ht="15" customHeight="1">
      <c r="B1095" s="47" t="s">
        <v>1154</v>
      </c>
      <c r="C1095" s="47" t="s">
        <v>3572</v>
      </c>
      <c r="D1095" s="39">
        <v>2</v>
      </c>
      <c r="E1095" s="39">
        <v>277</v>
      </c>
      <c r="F1095" s="39">
        <v>277</v>
      </c>
      <c r="G1095" s="39">
        <v>10031.46003</v>
      </c>
      <c r="H1095" s="39">
        <v>138.5</v>
      </c>
      <c r="I1095" s="48">
        <v>37.199709349999999</v>
      </c>
      <c r="J1095" s="40">
        <v>190.8546139376682</v>
      </c>
      <c r="K1095" s="40">
        <v>-10.84598973830532</v>
      </c>
      <c r="L1095" s="49">
        <v>105.03023446406533</v>
      </c>
      <c r="M1095" s="50">
        <v>1</v>
      </c>
      <c r="N1095" s="51"/>
      <c r="O1095" s="37"/>
    </row>
    <row r="1096" spans="2:15" ht="15" customHeight="1">
      <c r="B1096" s="47" t="s">
        <v>1155</v>
      </c>
      <c r="C1096" s="47" t="s">
        <v>3573</v>
      </c>
      <c r="D1096" s="39">
        <v>2</v>
      </c>
      <c r="E1096" s="39">
        <v>663</v>
      </c>
      <c r="F1096" s="39">
        <v>663</v>
      </c>
      <c r="G1096" s="39">
        <v>11498.210520000001</v>
      </c>
      <c r="H1096" s="39">
        <v>331.5</v>
      </c>
      <c r="I1096" s="48">
        <v>41.958392740000001</v>
      </c>
      <c r="J1096" s="40">
        <v>335.94309079726258</v>
      </c>
      <c r="K1096" s="40">
        <v>-19.739424437394977</v>
      </c>
      <c r="L1096" s="49">
        <v>-28.847118160261346</v>
      </c>
      <c r="M1096" s="50">
        <v>1</v>
      </c>
      <c r="N1096" s="51"/>
      <c r="O1096" s="37"/>
    </row>
    <row r="1097" spans="2:15" ht="15" customHeight="1">
      <c r="B1097" s="47" t="s">
        <v>1156</v>
      </c>
      <c r="C1097" s="47" t="s">
        <v>3574</v>
      </c>
      <c r="D1097" s="39">
        <v>4</v>
      </c>
      <c r="E1097" s="39">
        <v>4369</v>
      </c>
      <c r="F1097" s="39">
        <v>4369</v>
      </c>
      <c r="G1097" s="39">
        <v>195425.51579999999</v>
      </c>
      <c r="H1097" s="39">
        <v>1092.25</v>
      </c>
      <c r="I1097" s="48">
        <v>12.766518677749815</v>
      </c>
      <c r="J1097" s="40">
        <v>104.82662087032342</v>
      </c>
      <c r="K1097" s="40">
        <v>-2.6032331891125549</v>
      </c>
      <c r="L1097" s="49">
        <v>1.5596084132530663</v>
      </c>
      <c r="M1097" s="50">
        <v>1</v>
      </c>
      <c r="N1097" s="51"/>
      <c r="O1097" s="37"/>
    </row>
    <row r="1098" spans="2:15" ht="15" customHeight="1">
      <c r="B1098" s="47" t="s">
        <v>1157</v>
      </c>
      <c r="C1098" s="47" t="s">
        <v>3575</v>
      </c>
      <c r="D1098" s="39">
        <v>15</v>
      </c>
      <c r="E1098" s="39">
        <v>96752</v>
      </c>
      <c r="F1098" s="39">
        <v>96752</v>
      </c>
      <c r="G1098" s="39">
        <v>2957433.3048399999</v>
      </c>
      <c r="H1098" s="39">
        <v>6450.1333333333332</v>
      </c>
      <c r="I1098" s="48">
        <v>3.3233014589034844</v>
      </c>
      <c r="J1098" s="40">
        <v>-154.62671145677709</v>
      </c>
      <c r="K1098" s="40">
        <v>1.4591470032697709</v>
      </c>
      <c r="L1098" s="49">
        <v>-18.88207948426659</v>
      </c>
      <c r="M1098" s="50">
        <v>1</v>
      </c>
      <c r="N1098" s="51"/>
      <c r="O1098" s="37"/>
    </row>
    <row r="1099" spans="2:15" ht="15" customHeight="1">
      <c r="B1099" s="47" t="s">
        <v>1158</v>
      </c>
      <c r="C1099" s="47" t="s">
        <v>3576</v>
      </c>
      <c r="D1099" s="39">
        <v>2</v>
      </c>
      <c r="E1099" s="39">
        <v>3325</v>
      </c>
      <c r="F1099" s="39">
        <v>3325</v>
      </c>
      <c r="G1099" s="39">
        <v>89493.400699999998</v>
      </c>
      <c r="H1099" s="39">
        <v>1662.5</v>
      </c>
      <c r="I1099" s="48">
        <v>33.9332286</v>
      </c>
      <c r="J1099" s="40">
        <v>99.553176493437235</v>
      </c>
      <c r="K1099" s="40">
        <v>-35.010114614428772</v>
      </c>
      <c r="L1099" s="49">
        <v>20.593158445179075</v>
      </c>
      <c r="M1099" s="50">
        <v>1</v>
      </c>
      <c r="N1099" s="51"/>
      <c r="O1099" s="37"/>
    </row>
    <row r="1100" spans="2:15" ht="15" customHeight="1">
      <c r="B1100" s="47" t="s">
        <v>1159</v>
      </c>
      <c r="C1100" s="47" t="s">
        <v>3577</v>
      </c>
      <c r="D1100" s="39">
        <v>11</v>
      </c>
      <c r="E1100" s="39">
        <v>24087</v>
      </c>
      <c r="F1100" s="39">
        <v>23678</v>
      </c>
      <c r="G1100" s="39">
        <v>2513650.7319</v>
      </c>
      <c r="H1100" s="39">
        <v>2189.7272727272725</v>
      </c>
      <c r="I1100" s="48">
        <v>4.5722704043632882</v>
      </c>
      <c r="J1100" s="40">
        <v>-136.50135922149113</v>
      </c>
      <c r="K1100" s="40">
        <v>-3.5313228217603201</v>
      </c>
      <c r="L1100" s="49">
        <v>6.6865467288247986</v>
      </c>
      <c r="M1100" s="50">
        <v>0.9830198862456927</v>
      </c>
      <c r="N1100" s="51"/>
      <c r="O1100" s="37"/>
    </row>
    <row r="1101" spans="2:15" ht="15" customHeight="1">
      <c r="B1101" s="47" t="s">
        <v>1160</v>
      </c>
      <c r="C1101" s="47" t="s">
        <v>3578</v>
      </c>
      <c r="D1101" s="39">
        <v>16</v>
      </c>
      <c r="E1101" s="39">
        <v>36157</v>
      </c>
      <c r="F1101" s="39">
        <v>36157</v>
      </c>
      <c r="G1101" s="39">
        <v>403342.02854999993</v>
      </c>
      <c r="H1101" s="39">
        <v>2259.8125</v>
      </c>
      <c r="I1101" s="48">
        <v>54.535400692664801</v>
      </c>
      <c r="J1101" s="40">
        <v>146.59984909783535</v>
      </c>
      <c r="K1101" s="40">
        <v>-3.4759490583907811</v>
      </c>
      <c r="L1101" s="49">
        <v>0.81296954510742792</v>
      </c>
      <c r="M1101" s="50">
        <v>1</v>
      </c>
      <c r="N1101" s="51"/>
      <c r="O1101" s="37"/>
    </row>
    <row r="1102" spans="2:15" ht="15" customHeight="1">
      <c r="B1102" s="47" t="s">
        <v>1161</v>
      </c>
      <c r="C1102" s="47" t="s">
        <v>3579</v>
      </c>
      <c r="D1102" s="39">
        <v>2</v>
      </c>
      <c r="E1102" s="39">
        <v>464</v>
      </c>
      <c r="F1102" s="39">
        <v>464</v>
      </c>
      <c r="G1102" s="39">
        <v>3295.339986</v>
      </c>
      <c r="H1102" s="39">
        <v>232</v>
      </c>
      <c r="I1102" s="48">
        <v>14.709635449999999</v>
      </c>
      <c r="J1102" s="40">
        <v>-428.44542971988199</v>
      </c>
      <c r="K1102" s="40">
        <v>-5.5170503207191679</v>
      </c>
      <c r="L1102" s="49">
        <v>17.058006099161872</v>
      </c>
      <c r="M1102" s="50">
        <v>1</v>
      </c>
      <c r="N1102" s="51"/>
      <c r="O1102" s="37"/>
    </row>
    <row r="1103" spans="2:15" ht="15" customHeight="1">
      <c r="B1103" s="47" t="s">
        <v>1162</v>
      </c>
      <c r="C1103" s="47" t="s">
        <v>3580</v>
      </c>
      <c r="D1103" s="39">
        <v>3</v>
      </c>
      <c r="E1103" s="39">
        <v>6707</v>
      </c>
      <c r="F1103" s="39">
        <v>6707</v>
      </c>
      <c r="G1103" s="39">
        <v>54198.791716999993</v>
      </c>
      <c r="H1103" s="39">
        <v>2235.6666666666665</v>
      </c>
      <c r="I1103" s="48">
        <v>43.687377689999998</v>
      </c>
      <c r="J1103" s="40">
        <v>101.16177293990411</v>
      </c>
      <c r="K1103" s="40">
        <v>-53.882328476506252</v>
      </c>
      <c r="L1103" s="49">
        <v>1.1518564251600916</v>
      </c>
      <c r="M1103" s="50">
        <v>1</v>
      </c>
      <c r="N1103" s="51"/>
      <c r="O1103" s="37"/>
    </row>
    <row r="1104" spans="2:15" ht="15" customHeight="1">
      <c r="B1104" s="47" t="s">
        <v>1163</v>
      </c>
      <c r="C1104" s="47" t="s">
        <v>3581</v>
      </c>
      <c r="D1104" s="39">
        <v>38</v>
      </c>
      <c r="E1104" s="39">
        <v>66802</v>
      </c>
      <c r="F1104" s="39">
        <v>66646</v>
      </c>
      <c r="G1104" s="39">
        <v>2340824.1664999998</v>
      </c>
      <c r="H1104" s="39">
        <v>1757.9473684210527</v>
      </c>
      <c r="I1104" s="48">
        <v>7.3365982400397431</v>
      </c>
      <c r="J1104" s="40">
        <v>130.00497640903271</v>
      </c>
      <c r="K1104" s="40">
        <v>-3.2580774482443804</v>
      </c>
      <c r="L1104" s="49">
        <v>-10.369314661452121</v>
      </c>
      <c r="M1104" s="50">
        <v>0.99766474057662946</v>
      </c>
      <c r="N1104" s="51"/>
      <c r="O1104" s="37"/>
    </row>
    <row r="1105" spans="2:15" ht="15" customHeight="1">
      <c r="B1105" s="47" t="s">
        <v>1164</v>
      </c>
      <c r="C1105" s="47" t="s">
        <v>3582</v>
      </c>
      <c r="D1105" s="39">
        <v>2</v>
      </c>
      <c r="E1105" s="39">
        <v>1337</v>
      </c>
      <c r="F1105" s="39">
        <v>1337</v>
      </c>
      <c r="G1105" s="39">
        <v>12059.425209999999</v>
      </c>
      <c r="H1105" s="39">
        <v>668.5</v>
      </c>
      <c r="I1105" s="48">
        <v>86.841720160000008</v>
      </c>
      <c r="J1105" s="40">
        <v>22.133767141759158</v>
      </c>
      <c r="K1105" s="40">
        <v>-68.288257613017691</v>
      </c>
      <c r="L1105" s="49">
        <v>-44.237444978946883</v>
      </c>
      <c r="M1105" s="50">
        <v>1</v>
      </c>
      <c r="N1105" s="51"/>
      <c r="O1105" s="37"/>
    </row>
    <row r="1106" spans="2:15" ht="15" customHeight="1">
      <c r="B1106" s="47" t="s">
        <v>1165</v>
      </c>
      <c r="C1106" s="47" t="s">
        <v>3583</v>
      </c>
      <c r="D1106" s="39">
        <v>38</v>
      </c>
      <c r="E1106" s="39">
        <v>61835</v>
      </c>
      <c r="F1106" s="39">
        <v>61585</v>
      </c>
      <c r="G1106" s="39">
        <v>2114288.3773900005</v>
      </c>
      <c r="H1106" s="39">
        <v>1627.2368421052631</v>
      </c>
      <c r="I1106" s="48">
        <v>24.885873953804658</v>
      </c>
      <c r="J1106" s="40">
        <v>38.807739011973446</v>
      </c>
      <c r="K1106" s="40">
        <v>-7.2955430957295722</v>
      </c>
      <c r="L1106" s="49">
        <v>-14.41957947878751</v>
      </c>
      <c r="M1106" s="50">
        <v>0.99595698229158247</v>
      </c>
      <c r="N1106" s="51"/>
      <c r="O1106" s="37"/>
    </row>
    <row r="1107" spans="2:15" ht="15" customHeight="1">
      <c r="B1107" s="47" t="s">
        <v>1166</v>
      </c>
      <c r="C1107" s="47" t="s">
        <v>3584</v>
      </c>
      <c r="D1107" s="39">
        <v>4</v>
      </c>
      <c r="E1107" s="39">
        <v>3267</v>
      </c>
      <c r="F1107" s="39">
        <v>3267</v>
      </c>
      <c r="G1107" s="39">
        <v>101528.3202</v>
      </c>
      <c r="H1107" s="39">
        <v>816.75</v>
      </c>
      <c r="I1107" s="48">
        <v>35.942640069419127</v>
      </c>
      <c r="J1107" s="40">
        <v>76.982278051128418</v>
      </c>
      <c r="K1107" s="40">
        <v>-6.2334328443395242</v>
      </c>
      <c r="L1107" s="49">
        <v>48.688967250083593</v>
      </c>
      <c r="M1107" s="50">
        <v>1</v>
      </c>
      <c r="N1107" s="51"/>
      <c r="O1107" s="37"/>
    </row>
    <row r="1108" spans="2:15" ht="15" customHeight="1">
      <c r="B1108" s="47" t="s">
        <v>1167</v>
      </c>
      <c r="C1108" s="47" t="s">
        <v>3585</v>
      </c>
      <c r="D1108" s="39">
        <v>2</v>
      </c>
      <c r="E1108" s="39">
        <v>3256</v>
      </c>
      <c r="F1108" s="39">
        <v>3256</v>
      </c>
      <c r="G1108" s="39">
        <v>156422.52205999999</v>
      </c>
      <c r="H1108" s="39">
        <v>1628</v>
      </c>
      <c r="I1108" s="48">
        <v>21.16086555</v>
      </c>
      <c r="J1108" s="40">
        <v>-10.605637883245874</v>
      </c>
      <c r="K1108" s="40">
        <v>-17.936359103593908</v>
      </c>
      <c r="L1108" s="49">
        <v>-8.5422867250283971</v>
      </c>
      <c r="M1108" s="50">
        <v>1</v>
      </c>
      <c r="N1108" s="51"/>
      <c r="O1108" s="37"/>
    </row>
    <row r="1109" spans="2:15" ht="15" customHeight="1">
      <c r="B1109" s="47" t="s">
        <v>1168</v>
      </c>
      <c r="C1109" s="47" t="s">
        <v>3586</v>
      </c>
      <c r="D1109" s="39">
        <v>40</v>
      </c>
      <c r="E1109" s="39">
        <v>204286</v>
      </c>
      <c r="F1109" s="39">
        <v>204169</v>
      </c>
      <c r="G1109" s="39">
        <v>8532653.8989700004</v>
      </c>
      <c r="H1109" s="39">
        <v>5107.1499999999996</v>
      </c>
      <c r="I1109" s="48">
        <v>2.7573815446361065</v>
      </c>
      <c r="J1109" s="40">
        <v>129.09106943174771</v>
      </c>
      <c r="K1109" s="40">
        <v>-4.9855591066529854</v>
      </c>
      <c r="L1109" s="49">
        <v>10.039214798337127</v>
      </c>
      <c r="M1109" s="50">
        <v>0.99942727352828875</v>
      </c>
      <c r="N1109" s="51"/>
      <c r="O1109" s="37"/>
    </row>
    <row r="1110" spans="2:15" ht="15" customHeight="1">
      <c r="B1110" s="47" t="s">
        <v>1169</v>
      </c>
      <c r="C1110" s="47" t="s">
        <v>3587</v>
      </c>
      <c r="D1110" s="39">
        <v>1</v>
      </c>
      <c r="E1110" s="39">
        <v>3156</v>
      </c>
      <c r="F1110" s="39">
        <v>3156</v>
      </c>
      <c r="G1110" s="39">
        <v>75340.726320000002</v>
      </c>
      <c r="H1110" s="39">
        <v>3156</v>
      </c>
      <c r="I1110" s="48">
        <v>4.3098783100000002</v>
      </c>
      <c r="J1110" s="40">
        <v>-13.52</v>
      </c>
      <c r="K1110" s="40">
        <v>5.35</v>
      </c>
      <c r="L1110" s="49">
        <v>-30.339999999999996</v>
      </c>
      <c r="M1110" s="50">
        <v>1</v>
      </c>
      <c r="N1110" s="51"/>
      <c r="O1110" s="37"/>
    </row>
    <row r="1111" spans="2:15" ht="15" customHeight="1">
      <c r="B1111" s="47" t="s">
        <v>1170</v>
      </c>
      <c r="C1111" s="47" t="s">
        <v>3588</v>
      </c>
      <c r="D1111" s="39">
        <v>3</v>
      </c>
      <c r="E1111" s="39">
        <v>1156</v>
      </c>
      <c r="F1111" s="39">
        <v>1156</v>
      </c>
      <c r="G1111" s="39">
        <v>98499.175230000008</v>
      </c>
      <c r="H1111" s="39">
        <v>385.33333333333331</v>
      </c>
      <c r="I1111" s="48">
        <v>17.367857993372041</v>
      </c>
      <c r="J1111" s="40">
        <v>70.727697162940999</v>
      </c>
      <c r="K1111" s="40">
        <v>1.1591935104551432</v>
      </c>
      <c r="L1111" s="49">
        <v>-20.785133605588261</v>
      </c>
      <c r="M1111" s="50">
        <v>1</v>
      </c>
      <c r="N1111" s="51"/>
      <c r="O1111" s="37"/>
    </row>
    <row r="1112" spans="2:15" ht="15" customHeight="1">
      <c r="B1112" s="47" t="s">
        <v>1171</v>
      </c>
      <c r="C1112" s="47" t="s">
        <v>3589</v>
      </c>
      <c r="D1112" s="39">
        <v>11</v>
      </c>
      <c r="E1112" s="39">
        <v>20832</v>
      </c>
      <c r="F1112" s="39">
        <v>20832</v>
      </c>
      <c r="G1112" s="39">
        <v>621683.19859000004</v>
      </c>
      <c r="H1112" s="39">
        <v>1893.8181818181818</v>
      </c>
      <c r="I1112" s="48">
        <v>15.783042199875851</v>
      </c>
      <c r="J1112" s="40">
        <v>-295.00357018300042</v>
      </c>
      <c r="K1112" s="40">
        <v>-7.0193037578820183</v>
      </c>
      <c r="L1112" s="49">
        <v>-24.313103774420277</v>
      </c>
      <c r="M1112" s="50">
        <v>1</v>
      </c>
      <c r="N1112" s="51"/>
      <c r="O1112" s="37"/>
    </row>
    <row r="1113" spans="2:15" ht="15" customHeight="1">
      <c r="B1113" s="47" t="s">
        <v>1172</v>
      </c>
      <c r="C1113" s="47" t="s">
        <v>3590</v>
      </c>
      <c r="D1113" s="39">
        <v>1</v>
      </c>
      <c r="E1113" s="39">
        <v>120</v>
      </c>
      <c r="F1113" s="39">
        <v>120</v>
      </c>
      <c r="G1113" s="39">
        <v>3675.6</v>
      </c>
      <c r="H1113" s="39">
        <v>120</v>
      </c>
      <c r="I1113" s="48">
        <v>18.814979999999998</v>
      </c>
      <c r="J1113" s="40">
        <v>-193.01</v>
      </c>
      <c r="K1113" s="40">
        <v>-4.8999999999999995</v>
      </c>
      <c r="L1113" s="49">
        <v>-78.97</v>
      </c>
      <c r="M1113" s="50">
        <v>1</v>
      </c>
      <c r="N1113" s="51"/>
      <c r="O1113" s="37"/>
    </row>
    <row r="1114" spans="2:15" ht="15" customHeight="1">
      <c r="B1114" s="47" t="s">
        <v>1173</v>
      </c>
      <c r="C1114" s="47" t="s">
        <v>3591</v>
      </c>
      <c r="D1114" s="39">
        <v>4</v>
      </c>
      <c r="E1114" s="39">
        <v>2287</v>
      </c>
      <c r="F1114" s="39">
        <v>2287</v>
      </c>
      <c r="G1114" s="39">
        <v>151904.26538</v>
      </c>
      <c r="H1114" s="39">
        <v>571.75</v>
      </c>
      <c r="I1114" s="48">
        <v>3.5825427857376981</v>
      </c>
      <c r="J1114" s="40">
        <v>82.668982102901367</v>
      </c>
      <c r="K1114" s="40">
        <v>-1.1234561690357185</v>
      </c>
      <c r="L1114" s="49">
        <v>25.698209417635375</v>
      </c>
      <c r="M1114" s="50">
        <v>1</v>
      </c>
      <c r="N1114" s="51"/>
      <c r="O1114" s="37"/>
    </row>
    <row r="1115" spans="2:15" ht="15" customHeight="1">
      <c r="B1115" s="47" t="s">
        <v>1174</v>
      </c>
      <c r="C1115" s="47" t="s">
        <v>3592</v>
      </c>
      <c r="D1115" s="39">
        <v>25</v>
      </c>
      <c r="E1115" s="39">
        <v>8844</v>
      </c>
      <c r="F1115" s="39">
        <v>8844</v>
      </c>
      <c r="G1115" s="39">
        <v>335899.53909000003</v>
      </c>
      <c r="H1115" s="39">
        <v>353.76</v>
      </c>
      <c r="I1115" s="48">
        <v>13.82651210071308</v>
      </c>
      <c r="J1115" s="40">
        <v>-61.970487192163908</v>
      </c>
      <c r="K1115" s="40">
        <v>-3.1081011874114868</v>
      </c>
      <c r="L1115" s="49">
        <v>-16.547813983371377</v>
      </c>
      <c r="M1115" s="50">
        <v>1</v>
      </c>
      <c r="N1115" s="51"/>
      <c r="O1115" s="37"/>
    </row>
    <row r="1116" spans="2:15" ht="15" customHeight="1">
      <c r="B1116" s="47" t="s">
        <v>1175</v>
      </c>
      <c r="C1116" s="47" t="s">
        <v>3593</v>
      </c>
      <c r="D1116" s="39">
        <v>40</v>
      </c>
      <c r="E1116" s="39">
        <v>51794</v>
      </c>
      <c r="F1116" s="39">
        <v>51414</v>
      </c>
      <c r="G1116" s="39">
        <v>1904929.7142699999</v>
      </c>
      <c r="H1116" s="39">
        <v>1294.8499999999999</v>
      </c>
      <c r="I1116" s="48">
        <v>3.2252929512348145</v>
      </c>
      <c r="J1116" s="40">
        <v>137.69444276746995</v>
      </c>
      <c r="K1116" s="40">
        <v>-3.2004574807194044</v>
      </c>
      <c r="L1116" s="49">
        <v>25.802576522173553</v>
      </c>
      <c r="M1116" s="50">
        <v>0.99266324284666174</v>
      </c>
      <c r="N1116" s="51"/>
      <c r="O1116" s="37"/>
    </row>
    <row r="1117" spans="2:15" ht="15" customHeight="1">
      <c r="B1117" s="47" t="s">
        <v>1176</v>
      </c>
      <c r="C1117" s="47" t="s">
        <v>3594</v>
      </c>
      <c r="D1117" s="39">
        <v>6</v>
      </c>
      <c r="E1117" s="39">
        <v>15</v>
      </c>
      <c r="F1117" s="39">
        <v>15</v>
      </c>
      <c r="G1117" s="39">
        <v>224.5797</v>
      </c>
      <c r="H1117" s="39">
        <v>2.5</v>
      </c>
      <c r="I1117" s="48">
        <v>61.420878489998778</v>
      </c>
      <c r="J1117" s="40">
        <v>-28.676739429253846</v>
      </c>
      <c r="K1117" s="40">
        <v>-5.1050507280934116</v>
      </c>
      <c r="L1117" s="49">
        <v>5.6839026278866687</v>
      </c>
      <c r="M1117" s="50">
        <v>1</v>
      </c>
      <c r="N1117" s="51"/>
      <c r="O1117" s="37"/>
    </row>
    <row r="1118" spans="2:15" ht="15" customHeight="1">
      <c r="B1118" s="47" t="s">
        <v>1177</v>
      </c>
      <c r="C1118" s="47" t="s">
        <v>3595</v>
      </c>
      <c r="D1118" s="39">
        <v>3</v>
      </c>
      <c r="E1118" s="39">
        <v>443</v>
      </c>
      <c r="F1118" s="39">
        <v>443</v>
      </c>
      <c r="G1118" s="39">
        <v>14190.8225</v>
      </c>
      <c r="H1118" s="39">
        <v>147.66666666666666</v>
      </c>
      <c r="I1118" s="48">
        <v>21.657173549423938</v>
      </c>
      <c r="J1118" s="40">
        <v>-44.062509359482171</v>
      </c>
      <c r="K1118" s="40">
        <v>4.0673711530815071</v>
      </c>
      <c r="L1118" s="49">
        <v>15.267686152441129</v>
      </c>
      <c r="M1118" s="50">
        <v>1</v>
      </c>
      <c r="N1118" s="51"/>
      <c r="O1118" s="37"/>
    </row>
    <row r="1119" spans="2:15" ht="15" customHeight="1">
      <c r="B1119" s="47" t="s">
        <v>1178</v>
      </c>
      <c r="C1119" s="47" t="s">
        <v>3596</v>
      </c>
      <c r="D1119" s="39">
        <v>21</v>
      </c>
      <c r="E1119" s="39">
        <v>7298</v>
      </c>
      <c r="F1119" s="39">
        <v>7298</v>
      </c>
      <c r="G1119" s="39">
        <v>4587074.4756000005</v>
      </c>
      <c r="H1119" s="39">
        <v>347.52380952380952</v>
      </c>
      <c r="I1119" s="48">
        <v>16.623401622851581</v>
      </c>
      <c r="J1119" s="40">
        <v>98.192005522170163</v>
      </c>
      <c r="K1119" s="40">
        <v>-7.8683410674940024</v>
      </c>
      <c r="L1119" s="49">
        <v>-9.1708018906025117</v>
      </c>
      <c r="M1119" s="50">
        <v>1</v>
      </c>
      <c r="N1119" s="51"/>
      <c r="O1119" s="37"/>
    </row>
    <row r="1120" spans="2:15" ht="15" customHeight="1">
      <c r="B1120" s="47" t="s">
        <v>1179</v>
      </c>
      <c r="C1120" s="47" t="s">
        <v>3597</v>
      </c>
      <c r="D1120" s="39">
        <v>7</v>
      </c>
      <c r="E1120" s="39">
        <v>4833</v>
      </c>
      <c r="F1120" s="39">
        <v>4833</v>
      </c>
      <c r="G1120" s="39">
        <v>468100.78153000004</v>
      </c>
      <c r="H1120" s="39">
        <v>690.42857142857144</v>
      </c>
      <c r="I1120" s="48">
        <v>10.375427514720265</v>
      </c>
      <c r="J1120" s="40">
        <v>130.15694938452307</v>
      </c>
      <c r="K1120" s="40">
        <v>0.54382423076959874</v>
      </c>
      <c r="L1120" s="49">
        <v>-13.661077939978547</v>
      </c>
      <c r="M1120" s="50">
        <v>1</v>
      </c>
      <c r="N1120" s="51"/>
      <c r="O1120" s="37"/>
    </row>
    <row r="1121" spans="2:15" ht="15" customHeight="1">
      <c r="B1121" s="47" t="s">
        <v>1180</v>
      </c>
      <c r="C1121" s="47" t="s">
        <v>3598</v>
      </c>
      <c r="D1121" s="39">
        <v>26</v>
      </c>
      <c r="E1121" s="39">
        <v>2021</v>
      </c>
      <c r="F1121" s="39">
        <v>2021</v>
      </c>
      <c r="G1121" s="39">
        <v>89505.542659999992</v>
      </c>
      <c r="H1121" s="39">
        <v>77.730769230769226</v>
      </c>
      <c r="I1121" s="48">
        <v>4.2669369427098269</v>
      </c>
      <c r="J1121" s="40">
        <v>-47.487596231084623</v>
      </c>
      <c r="K1121" s="40">
        <v>-1.1906232419707448</v>
      </c>
      <c r="L1121" s="49">
        <v>-15.32412588173676</v>
      </c>
      <c r="M1121" s="50">
        <v>1</v>
      </c>
      <c r="N1121" s="51"/>
      <c r="O1121" s="37"/>
    </row>
    <row r="1122" spans="2:15" ht="15" customHeight="1">
      <c r="B1122" s="47" t="s">
        <v>1181</v>
      </c>
      <c r="C1122" s="47" t="s">
        <v>3599</v>
      </c>
      <c r="D1122" s="39">
        <v>3</v>
      </c>
      <c r="E1122" s="39">
        <v>632</v>
      </c>
      <c r="F1122" s="39">
        <v>632</v>
      </c>
      <c r="G1122" s="39">
        <v>11928.231299999998</v>
      </c>
      <c r="H1122" s="39">
        <v>210.66666666666666</v>
      </c>
      <c r="I1122" s="48">
        <v>23.48752447</v>
      </c>
      <c r="J1122" s="40">
        <v>-37.484866121937124</v>
      </c>
      <c r="K1122" s="40">
        <v>-16.014016557173903</v>
      </c>
      <c r="L1122" s="49">
        <v>171.76260641500136</v>
      </c>
      <c r="M1122" s="50">
        <v>1</v>
      </c>
      <c r="N1122" s="51"/>
      <c r="O1122" s="37"/>
    </row>
    <row r="1123" spans="2:15" ht="15" customHeight="1">
      <c r="B1123" s="47" t="s">
        <v>1182</v>
      </c>
      <c r="C1123" s="47" t="s">
        <v>3600</v>
      </c>
      <c r="D1123" s="39">
        <v>3</v>
      </c>
      <c r="E1123" s="39">
        <v>1668</v>
      </c>
      <c r="F1123" s="39">
        <v>1668</v>
      </c>
      <c r="G1123" s="39">
        <v>63490.859659999995</v>
      </c>
      <c r="H1123" s="39">
        <v>556</v>
      </c>
      <c r="I1123" s="48">
        <v>8.2672400825331316</v>
      </c>
      <c r="J1123" s="40">
        <v>101.39262911876595</v>
      </c>
      <c r="K1123" s="40">
        <v>-1.0559840271187784</v>
      </c>
      <c r="L1123" s="49">
        <v>1.4120159506295151</v>
      </c>
      <c r="M1123" s="50">
        <v>1</v>
      </c>
      <c r="N1123" s="51"/>
      <c r="O1123" s="37"/>
    </row>
    <row r="1124" spans="2:15" ht="15" customHeight="1">
      <c r="B1124" s="47" t="s">
        <v>1183</v>
      </c>
      <c r="C1124" s="47" t="s">
        <v>3601</v>
      </c>
      <c r="D1124" s="39">
        <v>20</v>
      </c>
      <c r="E1124" s="39">
        <v>148029</v>
      </c>
      <c r="F1124" s="39">
        <v>112721</v>
      </c>
      <c r="G1124" s="39">
        <v>962809.49626699998</v>
      </c>
      <c r="H1124" s="39">
        <v>7401.45</v>
      </c>
      <c r="I1124" s="48">
        <v>10.961367924176429</v>
      </c>
      <c r="J1124" s="40">
        <v>-94.327312213293055</v>
      </c>
      <c r="K1124" s="40">
        <v>-5.5203208151999927</v>
      </c>
      <c r="L1124" s="49">
        <v>-7.226750104136757</v>
      </c>
      <c r="M1124" s="50">
        <v>0.76147916962216866</v>
      </c>
      <c r="N1124" s="51"/>
      <c r="O1124" s="37"/>
    </row>
    <row r="1125" spans="2:15" ht="15" customHeight="1">
      <c r="B1125" s="47" t="s">
        <v>1184</v>
      </c>
      <c r="C1125" s="47" t="s">
        <v>3602</v>
      </c>
      <c r="D1125" s="39">
        <v>5</v>
      </c>
      <c r="E1125" s="39">
        <v>4288</v>
      </c>
      <c r="F1125" s="39">
        <v>4288</v>
      </c>
      <c r="G1125" s="39">
        <v>444212.39879999997</v>
      </c>
      <c r="H1125" s="39">
        <v>857.6</v>
      </c>
      <c r="I1125" s="48">
        <v>3.383384893948937</v>
      </c>
      <c r="J1125" s="40">
        <v>-43.485231610527485</v>
      </c>
      <c r="K1125" s="40">
        <v>-3.16894938187394</v>
      </c>
      <c r="L1125" s="49">
        <v>2.8092122114669795</v>
      </c>
      <c r="M1125" s="50">
        <v>1</v>
      </c>
      <c r="N1125" s="51"/>
      <c r="O1125" s="37"/>
    </row>
    <row r="1126" spans="2:15" ht="15" customHeight="1">
      <c r="B1126" s="47" t="s">
        <v>1185</v>
      </c>
      <c r="C1126" s="47" t="s">
        <v>3603</v>
      </c>
      <c r="D1126" s="39">
        <v>2</v>
      </c>
      <c r="E1126" s="39">
        <v>517</v>
      </c>
      <c r="F1126" s="39">
        <v>517</v>
      </c>
      <c r="G1126" s="39">
        <v>5378.1299999999992</v>
      </c>
      <c r="H1126" s="39">
        <v>258.5</v>
      </c>
      <c r="I1126" s="48">
        <v>20.678918804089559</v>
      </c>
      <c r="J1126" s="40">
        <v>45.75197650484462</v>
      </c>
      <c r="K1126" s="40">
        <v>-16.998118379436715</v>
      </c>
      <c r="L1126" s="49">
        <v>-38.061206385862739</v>
      </c>
      <c r="M1126" s="50">
        <v>1</v>
      </c>
      <c r="N1126" s="51"/>
      <c r="O1126" s="37"/>
    </row>
    <row r="1127" spans="2:15" ht="15" customHeight="1">
      <c r="B1127" s="47" t="s">
        <v>1186</v>
      </c>
      <c r="C1127" s="47" t="s">
        <v>3604</v>
      </c>
      <c r="D1127" s="39">
        <v>17</v>
      </c>
      <c r="E1127" s="39">
        <v>109885</v>
      </c>
      <c r="F1127" s="39">
        <v>100541</v>
      </c>
      <c r="G1127" s="39">
        <v>1380052.5636300002</v>
      </c>
      <c r="H1127" s="39">
        <v>6463.8235294117649</v>
      </c>
      <c r="I1127" s="48">
        <v>7.9304647153070658</v>
      </c>
      <c r="J1127" s="40">
        <v>112.38556891444196</v>
      </c>
      <c r="K1127" s="40">
        <v>-2.3608487933053199</v>
      </c>
      <c r="L1127" s="49">
        <v>8.819539339075007</v>
      </c>
      <c r="M1127" s="50">
        <v>0.91496564590253449</v>
      </c>
      <c r="N1127" s="51"/>
      <c r="O1127" s="37"/>
    </row>
    <row r="1128" spans="2:15" ht="15" customHeight="1">
      <c r="B1128" s="47" t="s">
        <v>1187</v>
      </c>
      <c r="C1128" s="47" t="s">
        <v>3605</v>
      </c>
      <c r="D1128" s="39">
        <v>13</v>
      </c>
      <c r="E1128" s="39">
        <v>48689</v>
      </c>
      <c r="F1128" s="39">
        <v>48689</v>
      </c>
      <c r="G1128" s="39">
        <v>1477569.9696699998</v>
      </c>
      <c r="H1128" s="39">
        <v>3745.3076923076924</v>
      </c>
      <c r="I1128" s="48">
        <v>3.6553063356266953</v>
      </c>
      <c r="J1128" s="40">
        <v>81.617533395838777</v>
      </c>
      <c r="K1128" s="40">
        <v>-3.5686695989402533</v>
      </c>
      <c r="L1128" s="49">
        <v>-3.5123779794105343</v>
      </c>
      <c r="M1128" s="50">
        <v>1</v>
      </c>
      <c r="N1128" s="51"/>
      <c r="O1128" s="37"/>
    </row>
    <row r="1129" spans="2:15" ht="15" customHeight="1">
      <c r="B1129" s="47" t="s">
        <v>1188</v>
      </c>
      <c r="C1129" s="47" t="s">
        <v>3606</v>
      </c>
      <c r="D1129" s="39">
        <v>41</v>
      </c>
      <c r="E1129" s="39">
        <v>1199085</v>
      </c>
      <c r="F1129" s="39">
        <v>1149767</v>
      </c>
      <c r="G1129" s="39">
        <v>128226803.6903</v>
      </c>
      <c r="H1129" s="39">
        <v>29245.975609756097</v>
      </c>
      <c r="I1129" s="48">
        <v>0.90697638653305879</v>
      </c>
      <c r="J1129" s="40">
        <v>-77.956784416340938</v>
      </c>
      <c r="K1129" s="40">
        <v>0.66534371641315293</v>
      </c>
      <c r="L1129" s="49">
        <v>2.9842205050476984</v>
      </c>
      <c r="M1129" s="50">
        <v>0.95887030527443839</v>
      </c>
      <c r="N1129" s="51"/>
      <c r="O1129" s="37"/>
    </row>
    <row r="1130" spans="2:15" ht="15" customHeight="1">
      <c r="B1130" s="47" t="s">
        <v>1189</v>
      </c>
      <c r="C1130" s="47" t="s">
        <v>3607</v>
      </c>
      <c r="D1130" s="39">
        <v>1</v>
      </c>
      <c r="E1130" s="39">
        <v>2271</v>
      </c>
      <c r="F1130" s="39">
        <v>2271</v>
      </c>
      <c r="G1130" s="39">
        <v>23504.85</v>
      </c>
      <c r="H1130" s="39">
        <v>2271</v>
      </c>
      <c r="I1130" s="48">
        <v>47.26960193</v>
      </c>
      <c r="J1130" s="40">
        <v>-152.24</v>
      </c>
      <c r="K1130" s="40">
        <v>-48.08</v>
      </c>
      <c r="L1130" s="49">
        <v>-38.5</v>
      </c>
      <c r="M1130" s="50">
        <v>1</v>
      </c>
      <c r="N1130" s="51"/>
      <c r="O1130" s="37"/>
    </row>
    <row r="1131" spans="2:15" ht="15" customHeight="1">
      <c r="B1131" s="47" t="s">
        <v>1190</v>
      </c>
      <c r="C1131" s="47" t="s">
        <v>3608</v>
      </c>
      <c r="D1131" s="39">
        <v>20</v>
      </c>
      <c r="E1131" s="39">
        <v>305951</v>
      </c>
      <c r="F1131" s="39">
        <v>282470</v>
      </c>
      <c r="G1131" s="39">
        <v>22182962.61925</v>
      </c>
      <c r="H1131" s="39">
        <v>15297.55</v>
      </c>
      <c r="I1131" s="48">
        <v>1.3087431473854276</v>
      </c>
      <c r="J1131" s="40">
        <v>84.152032032047643</v>
      </c>
      <c r="K1131" s="40">
        <v>-1.99650053205248</v>
      </c>
      <c r="L1131" s="49">
        <v>3.6654510633232085</v>
      </c>
      <c r="M1131" s="50">
        <v>0.92325241623658694</v>
      </c>
      <c r="N1131" s="51"/>
      <c r="O1131" s="37"/>
    </row>
    <row r="1132" spans="2:15" ht="15" customHeight="1">
      <c r="B1132" s="47" t="s">
        <v>1191</v>
      </c>
      <c r="C1132" s="47" t="s">
        <v>3609</v>
      </c>
      <c r="D1132" s="39">
        <v>9</v>
      </c>
      <c r="E1132" s="39">
        <v>40</v>
      </c>
      <c r="F1132" s="39">
        <v>40</v>
      </c>
      <c r="G1132" s="39">
        <v>5427.5599999999995</v>
      </c>
      <c r="H1132" s="39">
        <v>4.4444444444444446</v>
      </c>
      <c r="I1132" s="48">
        <v>3.8585154210263188</v>
      </c>
      <c r="J1132" s="40">
        <v>11.801120135014632</v>
      </c>
      <c r="K1132" s="40">
        <v>-0.58120378217836388</v>
      </c>
      <c r="L1132" s="49">
        <v>-1.9062828232207474</v>
      </c>
      <c r="M1132" s="50">
        <v>1</v>
      </c>
      <c r="N1132" s="51"/>
      <c r="O1132" s="37"/>
    </row>
    <row r="1133" spans="2:15" ht="15" customHeight="1">
      <c r="B1133" s="47" t="s">
        <v>1192</v>
      </c>
      <c r="C1133" s="47" t="s">
        <v>3610</v>
      </c>
      <c r="D1133" s="39">
        <v>35</v>
      </c>
      <c r="E1133" s="39">
        <v>78681</v>
      </c>
      <c r="F1133" s="39">
        <v>56200</v>
      </c>
      <c r="G1133" s="39">
        <v>4163890.954750001</v>
      </c>
      <c r="H1133" s="39">
        <v>2248.0285714285715</v>
      </c>
      <c r="I1133" s="48">
        <v>9.0066142769303088</v>
      </c>
      <c r="J1133" s="40">
        <v>38.956841681502489</v>
      </c>
      <c r="K1133" s="40">
        <v>-3.7719211284821181</v>
      </c>
      <c r="L1133" s="49">
        <v>-16.903940611935905</v>
      </c>
      <c r="M1133" s="50">
        <v>0.71427663603665437</v>
      </c>
      <c r="N1133" s="51"/>
      <c r="O1133" s="37"/>
    </row>
    <row r="1134" spans="2:15" ht="15" customHeight="1">
      <c r="B1134" s="47" t="s">
        <v>1193</v>
      </c>
      <c r="C1134" s="47" t="s">
        <v>3611</v>
      </c>
      <c r="D1134" s="39">
        <v>2</v>
      </c>
      <c r="E1134" s="39">
        <v>3070</v>
      </c>
      <c r="F1134" s="39">
        <v>1535</v>
      </c>
      <c r="G1134" s="39">
        <v>12955.650205</v>
      </c>
      <c r="H1134" s="39">
        <v>1535</v>
      </c>
      <c r="I1134" s="48">
        <v>12.918100149999999</v>
      </c>
      <c r="J1134" s="40">
        <v>318.05</v>
      </c>
      <c r="K1134" s="40">
        <v>-5.7299999999999995</v>
      </c>
      <c r="L1134" s="49">
        <v>35.869999999999997</v>
      </c>
      <c r="M1134" s="50">
        <v>0.5</v>
      </c>
      <c r="N1134" s="51"/>
      <c r="O1134" s="37"/>
    </row>
    <row r="1135" spans="2:15" ht="15" customHeight="1">
      <c r="B1135" s="47" t="s">
        <v>1194</v>
      </c>
      <c r="C1135" s="47" t="s">
        <v>3612</v>
      </c>
      <c r="D1135" s="39">
        <v>2</v>
      </c>
      <c r="E1135" s="39">
        <v>1130</v>
      </c>
      <c r="F1135" s="39">
        <v>1130</v>
      </c>
      <c r="G1135" s="39">
        <v>11504.768260000001</v>
      </c>
      <c r="H1135" s="39">
        <v>565</v>
      </c>
      <c r="I1135" s="48">
        <v>100.74684865</v>
      </c>
      <c r="J1135" s="40">
        <v>-11.035030943317755</v>
      </c>
      <c r="K1135" s="40">
        <v>-40.485156336995175</v>
      </c>
      <c r="L1135" s="49">
        <v>-20.880561088607273</v>
      </c>
      <c r="M1135" s="50">
        <v>1</v>
      </c>
      <c r="N1135" s="51"/>
      <c r="O1135" s="37"/>
    </row>
    <row r="1136" spans="2:15" ht="15" customHeight="1">
      <c r="B1136" s="47" t="s">
        <v>1195</v>
      </c>
      <c r="C1136" s="47" t="s">
        <v>3613</v>
      </c>
      <c r="D1136" s="39">
        <v>39</v>
      </c>
      <c r="E1136" s="39">
        <v>8014</v>
      </c>
      <c r="F1136" s="39">
        <v>7959</v>
      </c>
      <c r="G1136" s="39">
        <v>1187546.1104999997</v>
      </c>
      <c r="H1136" s="39">
        <v>205.48717948717947</v>
      </c>
      <c r="I1136" s="48">
        <v>17.737961663612385</v>
      </c>
      <c r="J1136" s="40">
        <v>92.673292424867071</v>
      </c>
      <c r="K1136" s="40">
        <v>-3.6615573019116043</v>
      </c>
      <c r="L1136" s="49">
        <v>-4.6364612580161397</v>
      </c>
      <c r="M1136" s="50">
        <v>0.99313701023209389</v>
      </c>
      <c r="N1136" s="51"/>
      <c r="O1136" s="37"/>
    </row>
    <row r="1137" spans="2:15" ht="15" customHeight="1">
      <c r="B1137" s="47" t="s">
        <v>1196</v>
      </c>
      <c r="C1137" s="47" t="s">
        <v>3614</v>
      </c>
      <c r="D1137" s="39">
        <v>5</v>
      </c>
      <c r="E1137" s="39">
        <v>4531</v>
      </c>
      <c r="F1137" s="39">
        <v>4531</v>
      </c>
      <c r="G1137" s="39">
        <v>369006.22726000001</v>
      </c>
      <c r="H1137" s="39">
        <v>906.2</v>
      </c>
      <c r="I1137" s="48">
        <v>8.9521119547732564</v>
      </c>
      <c r="J1137" s="40">
        <v>-67.559197662260061</v>
      </c>
      <c r="K1137" s="40">
        <v>-0.20153126263259966</v>
      </c>
      <c r="L1137" s="49">
        <v>5.5379161916770094</v>
      </c>
      <c r="M1137" s="50">
        <v>1</v>
      </c>
      <c r="N1137" s="51"/>
      <c r="O1137" s="37"/>
    </row>
    <row r="1138" spans="2:15" ht="15" customHeight="1">
      <c r="B1138" s="47" t="s">
        <v>1197</v>
      </c>
      <c r="C1138" s="47" t="s">
        <v>3615</v>
      </c>
      <c r="D1138" s="39">
        <v>5</v>
      </c>
      <c r="E1138" s="39">
        <v>4613</v>
      </c>
      <c r="F1138" s="39">
        <v>4613</v>
      </c>
      <c r="G1138" s="39">
        <v>79085.113340000011</v>
      </c>
      <c r="H1138" s="39">
        <v>922.6</v>
      </c>
      <c r="I1138" s="48">
        <v>6.1738487344643707</v>
      </c>
      <c r="J1138" s="40">
        <v>-13.389501970005018</v>
      </c>
      <c r="K1138" s="40">
        <v>-2.98466497245207</v>
      </c>
      <c r="L1138" s="49">
        <v>-5.4898376540026597</v>
      </c>
      <c r="M1138" s="50">
        <v>1</v>
      </c>
      <c r="N1138" s="51"/>
      <c r="O1138" s="37"/>
    </row>
    <row r="1139" spans="2:15" ht="15" customHeight="1">
      <c r="B1139" s="47" t="s">
        <v>1198</v>
      </c>
      <c r="C1139" s="47" t="s">
        <v>3616</v>
      </c>
      <c r="D1139" s="39">
        <v>14</v>
      </c>
      <c r="E1139" s="39">
        <v>35275</v>
      </c>
      <c r="F1139" s="39">
        <v>35275</v>
      </c>
      <c r="G1139" s="39">
        <v>666724.95530999987</v>
      </c>
      <c r="H1139" s="39">
        <v>2519.6428571428573</v>
      </c>
      <c r="I1139" s="48">
        <v>5.3099193073544928</v>
      </c>
      <c r="J1139" s="40">
        <v>110.22479495259375</v>
      </c>
      <c r="K1139" s="40">
        <v>-1.6507160934958218</v>
      </c>
      <c r="L1139" s="49">
        <v>-12.038477730457933</v>
      </c>
      <c r="M1139" s="50">
        <v>1</v>
      </c>
      <c r="N1139" s="51"/>
      <c r="O1139" s="37"/>
    </row>
    <row r="1140" spans="2:15" ht="15" customHeight="1">
      <c r="B1140" s="47" t="s">
        <v>1199</v>
      </c>
      <c r="C1140" s="47" t="s">
        <v>3617</v>
      </c>
      <c r="D1140" s="39">
        <v>1</v>
      </c>
      <c r="E1140" s="39">
        <v>17</v>
      </c>
      <c r="F1140" s="39">
        <v>17</v>
      </c>
      <c r="G1140" s="39">
        <v>997.04489999999987</v>
      </c>
      <c r="H1140" s="39">
        <v>17</v>
      </c>
      <c r="I1140" s="48">
        <v>19.93810981</v>
      </c>
      <c r="J1140" s="40">
        <v>345.73</v>
      </c>
      <c r="K1140" s="40">
        <v>-5.92</v>
      </c>
      <c r="L1140" s="49">
        <v>23.86</v>
      </c>
      <c r="M1140" s="50">
        <v>1</v>
      </c>
      <c r="N1140" s="51"/>
      <c r="O1140" s="37"/>
    </row>
    <row r="1141" spans="2:15" ht="15" customHeight="1">
      <c r="B1141" s="47" t="s">
        <v>1200</v>
      </c>
      <c r="C1141" s="47" t="s">
        <v>3618</v>
      </c>
      <c r="D1141" s="39">
        <v>35</v>
      </c>
      <c r="E1141" s="39">
        <v>2002</v>
      </c>
      <c r="F1141" s="39">
        <v>2002</v>
      </c>
      <c r="G1141" s="39">
        <v>84763.718009999997</v>
      </c>
      <c r="H1141" s="39">
        <v>57.2</v>
      </c>
      <c r="I1141" s="48">
        <v>2.6402404748897679</v>
      </c>
      <c r="J1141" s="40">
        <v>122.57452946180761</v>
      </c>
      <c r="K1141" s="40">
        <v>0.32127151317840091</v>
      </c>
      <c r="L1141" s="49">
        <v>-5.4762325961543787</v>
      </c>
      <c r="M1141" s="50">
        <v>1</v>
      </c>
      <c r="N1141" s="51"/>
      <c r="O1141" s="37"/>
    </row>
    <row r="1142" spans="2:15" ht="15" customHeight="1">
      <c r="B1142" s="47" t="s">
        <v>1201</v>
      </c>
      <c r="C1142" s="47" t="s">
        <v>3619</v>
      </c>
      <c r="D1142" s="39">
        <v>5</v>
      </c>
      <c r="E1142" s="39">
        <v>5214</v>
      </c>
      <c r="F1142" s="39">
        <v>5214</v>
      </c>
      <c r="G1142" s="39">
        <v>328829.11710999999</v>
      </c>
      <c r="H1142" s="39">
        <v>1042.8</v>
      </c>
      <c r="I1142" s="48">
        <v>14.670866859305077</v>
      </c>
      <c r="J1142" s="40">
        <v>-63.600678339600087</v>
      </c>
      <c r="K1142" s="40">
        <v>1.7629693829003998</v>
      </c>
      <c r="L1142" s="49">
        <v>-11.560644673312883</v>
      </c>
      <c r="M1142" s="50">
        <v>1</v>
      </c>
      <c r="N1142" s="51"/>
      <c r="O1142" s="37"/>
    </row>
    <row r="1143" spans="2:15" ht="15" customHeight="1">
      <c r="B1143" s="47" t="s">
        <v>1202</v>
      </c>
      <c r="C1143" s="47" t="s">
        <v>3620</v>
      </c>
      <c r="D1143" s="39">
        <v>21</v>
      </c>
      <c r="E1143" s="39">
        <v>113511</v>
      </c>
      <c r="F1143" s="39">
        <v>112493</v>
      </c>
      <c r="G1143" s="39">
        <v>884052.25694500003</v>
      </c>
      <c r="H1143" s="39">
        <v>5405.2857142857147</v>
      </c>
      <c r="I1143" s="48">
        <v>12.147842616162096</v>
      </c>
      <c r="J1143" s="40">
        <v>-92.732121619466753</v>
      </c>
      <c r="K1143" s="40">
        <v>-14.557852012825371</v>
      </c>
      <c r="L1143" s="49">
        <v>-26.327707287597992</v>
      </c>
      <c r="M1143" s="50">
        <v>0.99103170617825587</v>
      </c>
      <c r="N1143" s="51"/>
      <c r="O1143" s="37"/>
    </row>
    <row r="1144" spans="2:15" ht="15" customHeight="1">
      <c r="B1144" s="47" t="s">
        <v>1203</v>
      </c>
      <c r="C1144" s="47" t="s">
        <v>3621</v>
      </c>
      <c r="D1144" s="39">
        <v>29</v>
      </c>
      <c r="E1144" s="39">
        <v>261553</v>
      </c>
      <c r="F1144" s="39">
        <v>260182</v>
      </c>
      <c r="G1144" s="39">
        <v>6133179.1175699998</v>
      </c>
      <c r="H1144" s="39">
        <v>9019.0689655172409</v>
      </c>
      <c r="I1144" s="48">
        <v>17.613250280896953</v>
      </c>
      <c r="J1144" s="40">
        <v>-0.64020749575170988</v>
      </c>
      <c r="K1144" s="40">
        <v>1.5970788796830222</v>
      </c>
      <c r="L1144" s="49">
        <v>13.778346931951301</v>
      </c>
      <c r="M1144" s="50">
        <v>0.99475823255707252</v>
      </c>
      <c r="N1144" s="51"/>
      <c r="O1144" s="37"/>
    </row>
    <row r="1145" spans="2:15" ht="15" customHeight="1">
      <c r="B1145" s="47" t="s">
        <v>1204</v>
      </c>
      <c r="C1145" s="47" t="s">
        <v>3622</v>
      </c>
      <c r="D1145" s="39">
        <v>18</v>
      </c>
      <c r="E1145" s="39">
        <v>38408</v>
      </c>
      <c r="F1145" s="39">
        <v>38408</v>
      </c>
      <c r="G1145" s="39">
        <v>1899511.1355899998</v>
      </c>
      <c r="H1145" s="39">
        <v>2133.7777777777778</v>
      </c>
      <c r="I1145" s="48">
        <v>4.7543883022828499</v>
      </c>
      <c r="J1145" s="40">
        <v>123.68957544096598</v>
      </c>
      <c r="K1145" s="40">
        <v>-4.2250818458323502</v>
      </c>
      <c r="L1145" s="49">
        <v>18.33100982986236</v>
      </c>
      <c r="M1145" s="50">
        <v>1</v>
      </c>
      <c r="N1145" s="51"/>
      <c r="O1145" s="37"/>
    </row>
    <row r="1146" spans="2:15" ht="15" customHeight="1">
      <c r="B1146" s="47" t="s">
        <v>1205</v>
      </c>
      <c r="C1146" s="47" t="s">
        <v>3623</v>
      </c>
      <c r="D1146" s="39">
        <v>1</v>
      </c>
      <c r="E1146" s="39">
        <v>16</v>
      </c>
      <c r="F1146" s="39">
        <v>16</v>
      </c>
      <c r="G1146" s="39">
        <v>20.64</v>
      </c>
      <c r="H1146" s="39">
        <v>16</v>
      </c>
      <c r="I1146" s="48">
        <v>160.90025434999998</v>
      </c>
      <c r="J1146" s="40">
        <v>661.16</v>
      </c>
      <c r="K1146" s="40">
        <v>-38.61</v>
      </c>
      <c r="L1146" s="49">
        <v>157.47999999999999</v>
      </c>
      <c r="M1146" s="50">
        <v>1</v>
      </c>
      <c r="N1146" s="51"/>
      <c r="O1146" s="37"/>
    </row>
    <row r="1147" spans="2:15" ht="15" customHeight="1">
      <c r="B1147" s="47" t="s">
        <v>1206</v>
      </c>
      <c r="C1147" s="47" t="s">
        <v>3624</v>
      </c>
      <c r="D1147" s="39">
        <v>2</v>
      </c>
      <c r="E1147" s="39">
        <v>2156</v>
      </c>
      <c r="F1147" s="39">
        <v>2156</v>
      </c>
      <c r="G1147" s="39">
        <v>8451.7300000000014</v>
      </c>
      <c r="H1147" s="39">
        <v>1078</v>
      </c>
      <c r="I1147" s="48">
        <v>44.027595329999997</v>
      </c>
      <c r="J1147" s="40">
        <v>75.702753625589068</v>
      </c>
      <c r="K1147" s="40">
        <v>-12.769707054058754</v>
      </c>
      <c r="L1147" s="49">
        <v>-103.34173821217668</v>
      </c>
      <c r="M1147" s="50">
        <v>1</v>
      </c>
      <c r="N1147" s="51"/>
      <c r="O1147" s="37"/>
    </row>
    <row r="1148" spans="2:15" ht="15" customHeight="1">
      <c r="B1148" s="47" t="s">
        <v>1207</v>
      </c>
      <c r="C1148" s="47" t="s">
        <v>3625</v>
      </c>
      <c r="D1148" s="39">
        <v>15</v>
      </c>
      <c r="E1148" s="39">
        <v>37691</v>
      </c>
      <c r="F1148" s="39">
        <v>37691</v>
      </c>
      <c r="G1148" s="39">
        <v>3160193.2429799996</v>
      </c>
      <c r="H1148" s="39">
        <v>2512.7333333333331</v>
      </c>
      <c r="I1148" s="48">
        <v>9.265023011686699</v>
      </c>
      <c r="J1148" s="40">
        <v>80.424434438331289</v>
      </c>
      <c r="K1148" s="40">
        <v>-5.6632801807613902</v>
      </c>
      <c r="L1148" s="49">
        <v>12.709090310937635</v>
      </c>
      <c r="M1148" s="50">
        <v>1</v>
      </c>
      <c r="N1148" s="51"/>
      <c r="O1148" s="37"/>
    </row>
    <row r="1149" spans="2:15" ht="15" customHeight="1">
      <c r="B1149" s="47" t="s">
        <v>1208</v>
      </c>
      <c r="C1149" s="47" t="s">
        <v>3626</v>
      </c>
      <c r="D1149" s="39">
        <v>40</v>
      </c>
      <c r="E1149" s="39">
        <v>7003</v>
      </c>
      <c r="F1149" s="39">
        <v>6948</v>
      </c>
      <c r="G1149" s="39">
        <v>149626.05606</v>
      </c>
      <c r="H1149" s="39">
        <v>175.07499999999999</v>
      </c>
      <c r="I1149" s="48">
        <v>20.487123426417511</v>
      </c>
      <c r="J1149" s="40">
        <v>-26.540035116856892</v>
      </c>
      <c r="K1149" s="40">
        <v>-10.018349221425705</v>
      </c>
      <c r="L1149" s="49">
        <v>7.5950490648199489</v>
      </c>
      <c r="M1149" s="50">
        <v>0.99214622304726541</v>
      </c>
      <c r="N1149" s="51"/>
      <c r="O1149" s="37"/>
    </row>
    <row r="1150" spans="2:15" ht="15" customHeight="1">
      <c r="B1150" s="47" t="s">
        <v>1209</v>
      </c>
      <c r="C1150" s="47" t="s">
        <v>3627</v>
      </c>
      <c r="D1150" s="39">
        <v>13</v>
      </c>
      <c r="E1150" s="39">
        <v>5195</v>
      </c>
      <c r="F1150" s="39">
        <v>5195</v>
      </c>
      <c r="G1150" s="39">
        <v>581976.15509999997</v>
      </c>
      <c r="H1150" s="39">
        <v>399.61538461538464</v>
      </c>
      <c r="I1150" s="48">
        <v>16.635186417111129</v>
      </c>
      <c r="J1150" s="40">
        <v>-153.01526092255011</v>
      </c>
      <c r="K1150" s="40">
        <v>1.691032078942988</v>
      </c>
      <c r="L1150" s="49">
        <v>-12.497966770819334</v>
      </c>
      <c r="M1150" s="50">
        <v>1</v>
      </c>
      <c r="N1150" s="51"/>
      <c r="O1150" s="37"/>
    </row>
    <row r="1151" spans="2:15" ht="15" customHeight="1">
      <c r="B1151" s="47" t="s">
        <v>1210</v>
      </c>
      <c r="C1151" s="47" t="s">
        <v>3628</v>
      </c>
      <c r="D1151" s="39">
        <v>2</v>
      </c>
      <c r="E1151" s="39">
        <v>13946</v>
      </c>
      <c r="F1151" s="39">
        <v>13946</v>
      </c>
      <c r="G1151" s="39">
        <v>179574.67239999998</v>
      </c>
      <c r="H1151" s="39">
        <v>6973</v>
      </c>
      <c r="I1151" s="48">
        <v>31.419343909999995</v>
      </c>
      <c r="J1151" s="40">
        <v>-72.1385401446624</v>
      </c>
      <c r="K1151" s="40">
        <v>-18.191648746028839</v>
      </c>
      <c r="L1151" s="49">
        <v>-18.273846082606024</v>
      </c>
      <c r="M1151" s="50">
        <v>1</v>
      </c>
      <c r="N1151" s="51"/>
      <c r="O1151" s="37"/>
    </row>
    <row r="1152" spans="2:15" ht="15" customHeight="1">
      <c r="B1152" s="47" t="s">
        <v>1211</v>
      </c>
      <c r="C1152" s="47" t="s">
        <v>3629</v>
      </c>
      <c r="D1152" s="39">
        <v>36</v>
      </c>
      <c r="E1152" s="39">
        <v>9948</v>
      </c>
      <c r="F1152" s="39">
        <v>9948</v>
      </c>
      <c r="G1152" s="39">
        <v>54475.369354000017</v>
      </c>
      <c r="H1152" s="39">
        <v>276.33333333333331</v>
      </c>
      <c r="I1152" s="48">
        <v>24.579395247012336</v>
      </c>
      <c r="J1152" s="40">
        <v>223.63060610968503</v>
      </c>
      <c r="K1152" s="40">
        <v>-8.9440583429076614</v>
      </c>
      <c r="L1152" s="49">
        <v>-2.2492636711226499</v>
      </c>
      <c r="M1152" s="50">
        <v>1</v>
      </c>
      <c r="N1152" s="51"/>
      <c r="O1152" s="37"/>
    </row>
    <row r="1153" spans="2:15" ht="15" customHeight="1">
      <c r="B1153" s="47" t="s">
        <v>1212</v>
      </c>
      <c r="C1153" s="47" t="s">
        <v>3630</v>
      </c>
      <c r="D1153" s="39">
        <v>19</v>
      </c>
      <c r="E1153" s="39">
        <v>133370</v>
      </c>
      <c r="F1153" s="39">
        <v>132433</v>
      </c>
      <c r="G1153" s="39">
        <v>15077943.261</v>
      </c>
      <c r="H1153" s="39">
        <v>7019.4736842105267</v>
      </c>
      <c r="I1153" s="48">
        <v>1.0871884374679817</v>
      </c>
      <c r="J1153" s="40">
        <v>56.058062333514833</v>
      </c>
      <c r="K1153" s="40">
        <v>-4.2279468402563189</v>
      </c>
      <c r="L1153" s="49">
        <v>2.53617452672579</v>
      </c>
      <c r="M1153" s="50">
        <v>0.9929744320311914</v>
      </c>
      <c r="N1153" s="51"/>
      <c r="O1153" s="37"/>
    </row>
    <row r="1154" spans="2:15" ht="15" customHeight="1">
      <c r="B1154" s="47" t="s">
        <v>1213</v>
      </c>
      <c r="C1154" s="47" t="s">
        <v>3631</v>
      </c>
      <c r="D1154" s="39">
        <v>11</v>
      </c>
      <c r="E1154" s="39">
        <v>56830</v>
      </c>
      <c r="F1154" s="39">
        <v>55720</v>
      </c>
      <c r="G1154" s="39">
        <v>1260813.0714</v>
      </c>
      <c r="H1154" s="39">
        <v>5166.363636363636</v>
      </c>
      <c r="I1154" s="48">
        <v>4.5588077627275041</v>
      </c>
      <c r="J1154" s="40">
        <v>106.56384233327597</v>
      </c>
      <c r="K1154" s="40">
        <v>-4.0445013099685729</v>
      </c>
      <c r="L1154" s="49">
        <v>12.708903584824464</v>
      </c>
      <c r="M1154" s="50">
        <v>0.98046806264297026</v>
      </c>
      <c r="N1154" s="51"/>
      <c r="O1154" s="37"/>
    </row>
    <row r="1155" spans="2:15" ht="15" customHeight="1">
      <c r="B1155" s="47" t="s">
        <v>1214</v>
      </c>
      <c r="C1155" s="47" t="s">
        <v>3632</v>
      </c>
      <c r="D1155" s="39">
        <v>6</v>
      </c>
      <c r="E1155" s="39">
        <v>11099</v>
      </c>
      <c r="F1155" s="39">
        <v>11099</v>
      </c>
      <c r="G1155" s="39">
        <v>158794.69257999997</v>
      </c>
      <c r="H1155" s="39">
        <v>1849.8333333333333</v>
      </c>
      <c r="I1155" s="48">
        <v>7.2282525856580753</v>
      </c>
      <c r="J1155" s="40">
        <v>79.671374023598347</v>
      </c>
      <c r="K1155" s="40">
        <v>-8.2994733491375481</v>
      </c>
      <c r="L1155" s="49">
        <v>12.333828710698208</v>
      </c>
      <c r="M1155" s="50">
        <v>1</v>
      </c>
      <c r="N1155" s="51"/>
      <c r="O1155" s="37"/>
    </row>
    <row r="1156" spans="2:15" ht="15" customHeight="1">
      <c r="B1156" s="47" t="s">
        <v>1215</v>
      </c>
      <c r="C1156" s="47" t="s">
        <v>3633</v>
      </c>
      <c r="D1156" s="39">
        <v>37</v>
      </c>
      <c r="E1156" s="39">
        <v>4575</v>
      </c>
      <c r="F1156" s="39">
        <v>4575</v>
      </c>
      <c r="G1156" s="39">
        <v>135599.71232999995</v>
      </c>
      <c r="H1156" s="39">
        <v>123.64864864864865</v>
      </c>
      <c r="I1156" s="48">
        <v>53.583611103165154</v>
      </c>
      <c r="J1156" s="40">
        <v>-131.25857697250248</v>
      </c>
      <c r="K1156" s="40">
        <v>-9.0538757483004204</v>
      </c>
      <c r="L1156" s="49">
        <v>-26.46829441259332</v>
      </c>
      <c r="M1156" s="50">
        <v>1</v>
      </c>
      <c r="N1156" s="51"/>
      <c r="O1156" s="37"/>
    </row>
    <row r="1157" spans="2:15" ht="15" customHeight="1">
      <c r="B1157" s="47" t="s">
        <v>1216</v>
      </c>
      <c r="C1157" s="47" t="s">
        <v>3634</v>
      </c>
      <c r="D1157" s="39">
        <v>1</v>
      </c>
      <c r="E1157" s="39">
        <v>1624</v>
      </c>
      <c r="F1157" s="39">
        <v>1624</v>
      </c>
      <c r="G1157" s="39">
        <v>26850.680080000002</v>
      </c>
      <c r="H1157" s="39">
        <v>1624</v>
      </c>
      <c r="I1157" s="48">
        <v>16.417099520000001</v>
      </c>
      <c r="J1157" s="40">
        <v>-99.6</v>
      </c>
      <c r="K1157" s="40">
        <v>29.519999999999996</v>
      </c>
      <c r="L1157" s="49">
        <v>-3.83</v>
      </c>
      <c r="M1157" s="50">
        <v>1</v>
      </c>
      <c r="N1157" s="51"/>
      <c r="O1157" s="37"/>
    </row>
    <row r="1158" spans="2:15" ht="15" customHeight="1">
      <c r="B1158" s="47" t="s">
        <v>1217</v>
      </c>
      <c r="C1158" s="47" t="s">
        <v>3635</v>
      </c>
      <c r="D1158" s="39">
        <v>2</v>
      </c>
      <c r="E1158" s="39">
        <v>5197</v>
      </c>
      <c r="F1158" s="39">
        <v>5197</v>
      </c>
      <c r="G1158" s="39">
        <v>21055.013231999998</v>
      </c>
      <c r="H1158" s="39">
        <v>2598.5</v>
      </c>
      <c r="I1158" s="48">
        <v>61.930667759999999</v>
      </c>
      <c r="J1158" s="40">
        <v>-609.54906923959516</v>
      </c>
      <c r="K1158" s="40">
        <v>-33.272812478817627</v>
      </c>
      <c r="L1158" s="49">
        <v>-20.750407003040348</v>
      </c>
      <c r="M1158" s="50">
        <v>1</v>
      </c>
      <c r="N1158" s="51"/>
      <c r="O1158" s="37"/>
    </row>
    <row r="1159" spans="2:15" ht="15" customHeight="1">
      <c r="B1159" s="47" t="s">
        <v>1218</v>
      </c>
      <c r="C1159" s="47" t="s">
        <v>3636</v>
      </c>
      <c r="D1159" s="39">
        <v>11</v>
      </c>
      <c r="E1159" s="39">
        <v>8354</v>
      </c>
      <c r="F1159" s="39">
        <v>8354</v>
      </c>
      <c r="G1159" s="39">
        <v>136647.64491999999</v>
      </c>
      <c r="H1159" s="39">
        <v>759.4545454545455</v>
      </c>
      <c r="I1159" s="48">
        <v>7.6868726609761051</v>
      </c>
      <c r="J1159" s="40">
        <v>147.26401608740505</v>
      </c>
      <c r="K1159" s="40">
        <v>3.5645680428540518</v>
      </c>
      <c r="L1159" s="49">
        <v>-12.888832146535758</v>
      </c>
      <c r="M1159" s="50">
        <v>1</v>
      </c>
      <c r="N1159" s="51"/>
      <c r="O1159" s="37"/>
    </row>
    <row r="1160" spans="2:15" ht="15" customHeight="1">
      <c r="B1160" s="47" t="s">
        <v>1219</v>
      </c>
      <c r="C1160" s="47" t="s">
        <v>3637</v>
      </c>
      <c r="D1160" s="39">
        <v>19</v>
      </c>
      <c r="E1160" s="39">
        <v>217863</v>
      </c>
      <c r="F1160" s="39">
        <v>217330</v>
      </c>
      <c r="G1160" s="39">
        <v>13780587.553790001</v>
      </c>
      <c r="H1160" s="39">
        <v>11466.473684210527</v>
      </c>
      <c r="I1160" s="48">
        <v>1.6228675907414498</v>
      </c>
      <c r="J1160" s="40">
        <v>102.12007455356205</v>
      </c>
      <c r="K1160" s="40">
        <v>-2.5694268448912152</v>
      </c>
      <c r="L1160" s="49">
        <v>4.696935846003476</v>
      </c>
      <c r="M1160" s="50">
        <v>0.99755350839747914</v>
      </c>
      <c r="N1160" s="51"/>
      <c r="O1160" s="37"/>
    </row>
    <row r="1161" spans="2:15" ht="15" customHeight="1">
      <c r="B1161" s="47" t="s">
        <v>1220</v>
      </c>
      <c r="C1161" s="47" t="s">
        <v>3638</v>
      </c>
      <c r="D1161" s="39">
        <v>3</v>
      </c>
      <c r="E1161" s="39">
        <v>1802</v>
      </c>
      <c r="F1161" s="39">
        <v>1802</v>
      </c>
      <c r="G1161" s="39">
        <v>72289.830859999987</v>
      </c>
      <c r="H1161" s="39">
        <v>600.66666666666663</v>
      </c>
      <c r="I1161" s="48">
        <v>43.589052835544919</v>
      </c>
      <c r="J1161" s="40">
        <v>2.471059013718687</v>
      </c>
      <c r="K1161" s="40">
        <v>-6.2392117878666733</v>
      </c>
      <c r="L1161" s="49">
        <v>15.59107185910768</v>
      </c>
      <c r="M1161" s="50">
        <v>1</v>
      </c>
      <c r="N1161" s="51"/>
      <c r="O1161" s="37"/>
    </row>
    <row r="1162" spans="2:15" ht="15" customHeight="1">
      <c r="B1162" s="47" t="s">
        <v>1221</v>
      </c>
      <c r="C1162" s="47" t="s">
        <v>3639</v>
      </c>
      <c r="D1162" s="39">
        <v>7</v>
      </c>
      <c r="E1162" s="39">
        <v>38792</v>
      </c>
      <c r="F1162" s="39">
        <v>38792</v>
      </c>
      <c r="G1162" s="39">
        <v>1612861.1598399999</v>
      </c>
      <c r="H1162" s="39">
        <v>5541.7142857142853</v>
      </c>
      <c r="I1162" s="48">
        <v>3.283902275300282</v>
      </c>
      <c r="J1162" s="40">
        <v>27.806028962568334</v>
      </c>
      <c r="K1162" s="40">
        <v>16.711987448477043</v>
      </c>
      <c r="L1162" s="49">
        <v>-32.592509929220377</v>
      </c>
      <c r="M1162" s="50">
        <v>1</v>
      </c>
      <c r="N1162" s="51"/>
      <c r="O1162" s="37"/>
    </row>
    <row r="1163" spans="2:15" ht="15" customHeight="1">
      <c r="B1163" s="47" t="s">
        <v>1222</v>
      </c>
      <c r="C1163" s="47" t="s">
        <v>3640</v>
      </c>
      <c r="D1163" s="39">
        <v>18</v>
      </c>
      <c r="E1163" s="39">
        <v>69629</v>
      </c>
      <c r="F1163" s="39">
        <v>67921</v>
      </c>
      <c r="G1163" s="39">
        <v>5148556.02037</v>
      </c>
      <c r="H1163" s="39">
        <v>3868.2777777777778</v>
      </c>
      <c r="I1163" s="48">
        <v>2.8106480035863641</v>
      </c>
      <c r="J1163" s="40">
        <v>100.06944096289367</v>
      </c>
      <c r="K1163" s="40">
        <v>-2.4502384601144755</v>
      </c>
      <c r="L1163" s="49">
        <v>6.4194545447787519</v>
      </c>
      <c r="M1163" s="50">
        <v>0.9754699909520459</v>
      </c>
      <c r="N1163" s="51"/>
      <c r="O1163" s="37"/>
    </row>
    <row r="1164" spans="2:15" ht="15" customHeight="1">
      <c r="B1164" s="47" t="s">
        <v>1223</v>
      </c>
      <c r="C1164" s="47" t="s">
        <v>3641</v>
      </c>
      <c r="D1164" s="39">
        <v>2</v>
      </c>
      <c r="E1164" s="39">
        <v>2310</v>
      </c>
      <c r="F1164" s="39">
        <v>2310</v>
      </c>
      <c r="G1164" s="39">
        <v>111451.19642999998</v>
      </c>
      <c r="H1164" s="39">
        <v>1155</v>
      </c>
      <c r="I1164" s="48">
        <v>39.870909990000001</v>
      </c>
      <c r="J1164" s="40">
        <v>147.56721651392951</v>
      </c>
      <c r="K1164" s="40">
        <v>1.0294897436714756</v>
      </c>
      <c r="L1164" s="49">
        <v>-5.1999947305545486</v>
      </c>
      <c r="M1164" s="50">
        <v>1</v>
      </c>
      <c r="N1164" s="51"/>
      <c r="O1164" s="37"/>
    </row>
    <row r="1165" spans="2:15" ht="15" customHeight="1">
      <c r="B1165" s="47" t="s">
        <v>1224</v>
      </c>
      <c r="C1165" s="47" t="s">
        <v>3642</v>
      </c>
      <c r="D1165" s="39">
        <v>2</v>
      </c>
      <c r="E1165" s="39">
        <v>1215</v>
      </c>
      <c r="F1165" s="39">
        <v>1215</v>
      </c>
      <c r="G1165" s="39">
        <v>50785.685640000003</v>
      </c>
      <c r="H1165" s="39">
        <v>607.5</v>
      </c>
      <c r="I1165" s="48">
        <v>22.325643779999996</v>
      </c>
      <c r="J1165" s="40">
        <v>31.258405028153518</v>
      </c>
      <c r="K1165" s="40">
        <v>-17.099590829176801</v>
      </c>
      <c r="L1165" s="49">
        <v>21.738182481192545</v>
      </c>
      <c r="M1165" s="50">
        <v>1</v>
      </c>
      <c r="N1165" s="51"/>
      <c r="O1165" s="37"/>
    </row>
    <row r="1166" spans="2:15" ht="15" customHeight="1">
      <c r="B1166" s="47" t="s">
        <v>1225</v>
      </c>
      <c r="C1166" s="47" t="s">
        <v>3643</v>
      </c>
      <c r="D1166" s="39">
        <v>15</v>
      </c>
      <c r="E1166" s="39">
        <v>26284</v>
      </c>
      <c r="F1166" s="39">
        <v>26067</v>
      </c>
      <c r="G1166" s="39">
        <v>1009363.6554999999</v>
      </c>
      <c r="H1166" s="39">
        <v>1752.2666666666667</v>
      </c>
      <c r="I1166" s="48">
        <v>4.6120372520497783</v>
      </c>
      <c r="J1166" s="40">
        <v>0.89147050816721041</v>
      </c>
      <c r="K1166" s="40">
        <v>3.1684238196076016</v>
      </c>
      <c r="L1166" s="49">
        <v>-31.371634427961432</v>
      </c>
      <c r="M1166" s="50">
        <v>0.99174402678435547</v>
      </c>
      <c r="N1166" s="51"/>
      <c r="O1166" s="37"/>
    </row>
    <row r="1167" spans="2:15" ht="15" customHeight="1">
      <c r="B1167" s="47" t="s">
        <v>1226</v>
      </c>
      <c r="C1167" s="47" t="s">
        <v>3644</v>
      </c>
      <c r="D1167" s="39">
        <v>12</v>
      </c>
      <c r="E1167" s="39">
        <v>16750</v>
      </c>
      <c r="F1167" s="39">
        <v>16217</v>
      </c>
      <c r="G1167" s="39">
        <v>359708.47168000002</v>
      </c>
      <c r="H1167" s="39">
        <v>1395.8333333333333</v>
      </c>
      <c r="I1167" s="48">
        <v>41.256245908630639</v>
      </c>
      <c r="J1167" s="40">
        <v>107.29305207840244</v>
      </c>
      <c r="K1167" s="40">
        <v>-3.6818124984895553</v>
      </c>
      <c r="L1167" s="49">
        <v>29.96353692820761</v>
      </c>
      <c r="M1167" s="50">
        <v>0.96817910447761191</v>
      </c>
      <c r="N1167" s="51"/>
      <c r="O1167" s="37"/>
    </row>
    <row r="1168" spans="2:15" ht="15" customHeight="1">
      <c r="B1168" s="47" t="s">
        <v>1227</v>
      </c>
      <c r="C1168" s="47" t="s">
        <v>3645</v>
      </c>
      <c r="D1168" s="39">
        <v>40</v>
      </c>
      <c r="E1168" s="39">
        <v>47047</v>
      </c>
      <c r="F1168" s="39">
        <v>47010</v>
      </c>
      <c r="G1168" s="39">
        <v>1503793.2024199995</v>
      </c>
      <c r="H1168" s="39">
        <v>1176.175</v>
      </c>
      <c r="I1168" s="48">
        <v>3.2278073240769709</v>
      </c>
      <c r="J1168" s="40">
        <v>-160.85914176628145</v>
      </c>
      <c r="K1168" s="40">
        <v>-0.66345239924016475</v>
      </c>
      <c r="L1168" s="49">
        <v>-1.5502444048536783</v>
      </c>
      <c r="M1168" s="50">
        <v>0.99921355240504173</v>
      </c>
      <c r="N1168" s="51"/>
      <c r="O1168" s="37"/>
    </row>
    <row r="1169" spans="2:15" ht="15" customHeight="1">
      <c r="B1169" s="47" t="s">
        <v>1228</v>
      </c>
      <c r="C1169" s="47" t="s">
        <v>3646</v>
      </c>
      <c r="D1169" s="39">
        <v>10</v>
      </c>
      <c r="E1169" s="39">
        <v>30039</v>
      </c>
      <c r="F1169" s="39">
        <v>30039</v>
      </c>
      <c r="G1169" s="39">
        <v>387477.08969999995</v>
      </c>
      <c r="H1169" s="39">
        <v>3003.9</v>
      </c>
      <c r="I1169" s="48">
        <v>7.9192409535258896</v>
      </c>
      <c r="J1169" s="40">
        <v>161.29876468420039</v>
      </c>
      <c r="K1169" s="40">
        <v>-7.8431091306477816</v>
      </c>
      <c r="L1169" s="49">
        <v>12.308539061183367</v>
      </c>
      <c r="M1169" s="50">
        <v>1</v>
      </c>
      <c r="N1169" s="51"/>
      <c r="O1169" s="37"/>
    </row>
    <row r="1170" spans="2:15" ht="15" customHeight="1">
      <c r="B1170" s="47" t="s">
        <v>1229</v>
      </c>
      <c r="C1170" s="47" t="s">
        <v>3647</v>
      </c>
      <c r="D1170" s="39">
        <v>12</v>
      </c>
      <c r="E1170" s="39">
        <v>5344</v>
      </c>
      <c r="F1170" s="39">
        <v>5344</v>
      </c>
      <c r="G1170" s="39">
        <v>78533.788190000007</v>
      </c>
      <c r="H1170" s="39">
        <v>445.33333333333331</v>
      </c>
      <c r="I1170" s="48">
        <v>8.6725989741390528</v>
      </c>
      <c r="J1170" s="40">
        <v>-85.421963173329004</v>
      </c>
      <c r="K1170" s="40">
        <v>-6.4582187071141703</v>
      </c>
      <c r="L1170" s="49">
        <v>-12.430523948641067</v>
      </c>
      <c r="M1170" s="50">
        <v>1</v>
      </c>
      <c r="N1170" s="51"/>
      <c r="O1170" s="37"/>
    </row>
    <row r="1171" spans="2:15" ht="15" customHeight="1">
      <c r="B1171" s="47" t="s">
        <v>1230</v>
      </c>
      <c r="C1171" s="47" t="s">
        <v>3648</v>
      </c>
      <c r="D1171" s="39">
        <v>31</v>
      </c>
      <c r="E1171" s="39">
        <v>211402</v>
      </c>
      <c r="F1171" s="39">
        <v>206878</v>
      </c>
      <c r="G1171" s="39">
        <v>2786222.6209799997</v>
      </c>
      <c r="H1171" s="39">
        <v>6819.4193548387093</v>
      </c>
      <c r="I1171" s="48">
        <v>12.524913041226654</v>
      </c>
      <c r="J1171" s="40">
        <v>98.749827077449467</v>
      </c>
      <c r="K1171" s="40">
        <v>-4.5124076311717465</v>
      </c>
      <c r="L1171" s="49">
        <v>-23.104390051133137</v>
      </c>
      <c r="M1171" s="50">
        <v>0.97860001324490775</v>
      </c>
      <c r="N1171" s="51"/>
      <c r="O1171" s="37"/>
    </row>
    <row r="1172" spans="2:15" ht="15" customHeight="1">
      <c r="B1172" s="47" t="s">
        <v>1231</v>
      </c>
      <c r="C1172" s="47" t="s">
        <v>3649</v>
      </c>
      <c r="D1172" s="39">
        <v>1</v>
      </c>
      <c r="E1172" s="39">
        <v>5311</v>
      </c>
      <c r="F1172" s="39">
        <v>5311</v>
      </c>
      <c r="G1172" s="39">
        <v>1646.41</v>
      </c>
      <c r="H1172" s="39">
        <v>5311</v>
      </c>
      <c r="I1172" s="48">
        <v>56.328250650000001</v>
      </c>
      <c r="J1172" s="40">
        <v>-1014.49</v>
      </c>
      <c r="K1172" s="40">
        <v>-1.6099999999999999</v>
      </c>
      <c r="L1172" s="49">
        <v>-12.89</v>
      </c>
      <c r="M1172" s="50">
        <v>1</v>
      </c>
      <c r="N1172" s="51"/>
      <c r="O1172" s="37"/>
    </row>
    <row r="1173" spans="2:15" ht="15" customHeight="1">
      <c r="B1173" s="47" t="s">
        <v>1232</v>
      </c>
      <c r="C1173" s="47" t="s">
        <v>3650</v>
      </c>
      <c r="D1173" s="39">
        <v>2</v>
      </c>
      <c r="E1173" s="39">
        <v>4160</v>
      </c>
      <c r="F1173" s="39">
        <v>4160</v>
      </c>
      <c r="G1173" s="39">
        <v>76329.82548</v>
      </c>
      <c r="H1173" s="39">
        <v>2080</v>
      </c>
      <c r="I1173" s="48">
        <v>27.438062049999999</v>
      </c>
      <c r="J1173" s="40">
        <v>23.270513597322584</v>
      </c>
      <c r="K1173" s="40">
        <v>-22.418354630976683</v>
      </c>
      <c r="L1173" s="49">
        <v>18.512123643299073</v>
      </c>
      <c r="M1173" s="50">
        <v>1</v>
      </c>
      <c r="N1173" s="51"/>
      <c r="O1173" s="37"/>
    </row>
    <row r="1174" spans="2:15" ht="15" customHeight="1">
      <c r="B1174" s="47" t="s">
        <v>1233</v>
      </c>
      <c r="C1174" s="47" t="s">
        <v>3651</v>
      </c>
      <c r="D1174" s="39">
        <v>2</v>
      </c>
      <c r="E1174" s="39">
        <v>2028</v>
      </c>
      <c r="F1174" s="39">
        <v>2028</v>
      </c>
      <c r="G1174" s="39">
        <v>4770.295803</v>
      </c>
      <c r="H1174" s="39">
        <v>1014</v>
      </c>
      <c r="I1174" s="48">
        <v>81.531445479999988</v>
      </c>
      <c r="J1174" s="40">
        <v>-91.068017717606921</v>
      </c>
      <c r="K1174" s="40">
        <v>-84.129531635856083</v>
      </c>
      <c r="L1174" s="49">
        <v>-91.068017717606921</v>
      </c>
      <c r="M1174" s="50">
        <v>1</v>
      </c>
      <c r="N1174" s="51"/>
      <c r="O1174" s="37"/>
    </row>
    <row r="1175" spans="2:15" ht="15" customHeight="1">
      <c r="B1175" s="47" t="s">
        <v>1234</v>
      </c>
      <c r="C1175" s="47" t="s">
        <v>3652</v>
      </c>
      <c r="D1175" s="39">
        <v>20</v>
      </c>
      <c r="E1175" s="39">
        <v>20436</v>
      </c>
      <c r="F1175" s="39">
        <v>20386</v>
      </c>
      <c r="G1175" s="39">
        <v>530438.9230999999</v>
      </c>
      <c r="H1175" s="39">
        <v>1021.8</v>
      </c>
      <c r="I1175" s="48">
        <v>5.2268352978987496</v>
      </c>
      <c r="J1175" s="40">
        <v>27.905720254382299</v>
      </c>
      <c r="K1175" s="40">
        <v>-3.233100576575505</v>
      </c>
      <c r="L1175" s="49">
        <v>-4.8621713810043738</v>
      </c>
      <c r="M1175" s="50">
        <v>0.99755333724799378</v>
      </c>
      <c r="N1175" s="51"/>
      <c r="O1175" s="37"/>
    </row>
    <row r="1176" spans="2:15" ht="15" customHeight="1">
      <c r="B1176" s="47" t="s">
        <v>1235</v>
      </c>
      <c r="C1176" s="47" t="s">
        <v>3653</v>
      </c>
      <c r="D1176" s="39">
        <v>3</v>
      </c>
      <c r="E1176" s="39">
        <v>1767</v>
      </c>
      <c r="F1176" s="39">
        <v>1767</v>
      </c>
      <c r="G1176" s="39">
        <v>9623.9698869999993</v>
      </c>
      <c r="H1176" s="39">
        <v>589</v>
      </c>
      <c r="I1176" s="48">
        <v>20.034764626971132</v>
      </c>
      <c r="J1176" s="40">
        <v>36.277273390290262</v>
      </c>
      <c r="K1176" s="40">
        <v>-16.102347175453083</v>
      </c>
      <c r="L1176" s="49">
        <v>57.330143419459553</v>
      </c>
      <c r="M1176" s="50">
        <v>1</v>
      </c>
      <c r="N1176" s="51"/>
      <c r="O1176" s="37"/>
    </row>
    <row r="1177" spans="2:15" ht="15" customHeight="1">
      <c r="B1177" s="47" t="s">
        <v>1236</v>
      </c>
      <c r="C1177" s="47" t="s">
        <v>3654</v>
      </c>
      <c r="D1177" s="39">
        <v>3</v>
      </c>
      <c r="E1177" s="39">
        <v>2237</v>
      </c>
      <c r="F1177" s="39">
        <v>2237</v>
      </c>
      <c r="G1177" s="39">
        <v>150809.41229000001</v>
      </c>
      <c r="H1177" s="39">
        <v>745.66666666666663</v>
      </c>
      <c r="I1177" s="48">
        <v>13.533920369521306</v>
      </c>
      <c r="J1177" s="40">
        <v>78.838849514669121</v>
      </c>
      <c r="K1177" s="40">
        <v>2.449578506249479</v>
      </c>
      <c r="L1177" s="49">
        <v>-27.815180288760079</v>
      </c>
      <c r="M1177" s="50">
        <v>1</v>
      </c>
      <c r="N1177" s="51"/>
      <c r="O1177" s="37"/>
    </row>
    <row r="1178" spans="2:15" ht="15" customHeight="1">
      <c r="B1178" s="47" t="s">
        <v>1237</v>
      </c>
      <c r="C1178" s="47" t="s">
        <v>3655</v>
      </c>
      <c r="D1178" s="39">
        <v>11</v>
      </c>
      <c r="E1178" s="39">
        <v>11656</v>
      </c>
      <c r="F1178" s="39">
        <v>11656</v>
      </c>
      <c r="G1178" s="39">
        <v>142128.68294</v>
      </c>
      <c r="H1178" s="39">
        <v>1059.6363636363637</v>
      </c>
      <c r="I1178" s="48">
        <v>8.0061410682385059</v>
      </c>
      <c r="J1178" s="40">
        <v>89.568742498098885</v>
      </c>
      <c r="K1178" s="40">
        <v>2.0213601433532009</v>
      </c>
      <c r="L1178" s="49">
        <v>8.7494347172686187</v>
      </c>
      <c r="M1178" s="50">
        <v>1</v>
      </c>
      <c r="N1178" s="51"/>
      <c r="O1178" s="37"/>
    </row>
    <row r="1179" spans="2:15" ht="15" customHeight="1">
      <c r="B1179" s="47" t="s">
        <v>1238</v>
      </c>
      <c r="C1179" s="47" t="s">
        <v>3656</v>
      </c>
      <c r="D1179" s="39">
        <v>3</v>
      </c>
      <c r="E1179" s="39">
        <v>930</v>
      </c>
      <c r="F1179" s="39">
        <v>930</v>
      </c>
      <c r="G1179" s="39">
        <v>26732.141250000001</v>
      </c>
      <c r="H1179" s="39">
        <v>310</v>
      </c>
      <c r="I1179" s="48">
        <v>28.279834841876443</v>
      </c>
      <c r="J1179" s="40">
        <v>-33.898875423980485</v>
      </c>
      <c r="K1179" s="40">
        <v>-6.9653784538303682</v>
      </c>
      <c r="L1179" s="49">
        <v>9.2312541096946337</v>
      </c>
      <c r="M1179" s="50">
        <v>1</v>
      </c>
      <c r="N1179" s="51"/>
      <c r="O1179" s="37"/>
    </row>
    <row r="1180" spans="2:15" ht="15" customHeight="1">
      <c r="B1180" s="47" t="s">
        <v>1239</v>
      </c>
      <c r="C1180" s="47" t="s">
        <v>3657</v>
      </c>
      <c r="D1180" s="39">
        <v>40</v>
      </c>
      <c r="E1180" s="39">
        <v>5250</v>
      </c>
      <c r="F1180" s="39">
        <v>5070</v>
      </c>
      <c r="G1180" s="39">
        <v>40392.128312000008</v>
      </c>
      <c r="H1180" s="39">
        <v>131.25</v>
      </c>
      <c r="I1180" s="48">
        <v>33.514077119643275</v>
      </c>
      <c r="J1180" s="40">
        <v>-36.865859975706449</v>
      </c>
      <c r="K1180" s="40">
        <v>-13.977707382461137</v>
      </c>
      <c r="L1180" s="49">
        <v>-6.7350939266396388</v>
      </c>
      <c r="M1180" s="50">
        <v>0.96571428571428575</v>
      </c>
      <c r="N1180" s="51"/>
      <c r="O1180" s="37"/>
    </row>
    <row r="1181" spans="2:15" ht="15" customHeight="1">
      <c r="B1181" s="47" t="s">
        <v>1240</v>
      </c>
      <c r="C1181" s="47" t="s">
        <v>3658</v>
      </c>
      <c r="D1181" s="39">
        <v>2</v>
      </c>
      <c r="E1181" s="39">
        <v>194</v>
      </c>
      <c r="F1181" s="39">
        <v>194</v>
      </c>
      <c r="G1181" s="39">
        <v>3720.5140000000001</v>
      </c>
      <c r="H1181" s="39">
        <v>97</v>
      </c>
      <c r="I1181" s="48">
        <v>25.834888920000004</v>
      </c>
      <c r="J1181" s="40">
        <v>93.637601277672914</v>
      </c>
      <c r="K1181" s="40">
        <v>-12.733924855544156</v>
      </c>
      <c r="L1181" s="49">
        <v>-16.707155527435187</v>
      </c>
      <c r="M1181" s="50">
        <v>1</v>
      </c>
      <c r="N1181" s="51"/>
      <c r="O1181" s="37"/>
    </row>
    <row r="1182" spans="2:15" ht="15" customHeight="1">
      <c r="B1182" s="47" t="s">
        <v>1241</v>
      </c>
      <c r="C1182" s="47" t="s">
        <v>3659</v>
      </c>
      <c r="D1182" s="39">
        <v>14</v>
      </c>
      <c r="E1182" s="39">
        <v>113020</v>
      </c>
      <c r="F1182" s="39">
        <v>113020</v>
      </c>
      <c r="G1182" s="39">
        <v>539036.46348600008</v>
      </c>
      <c r="H1182" s="39">
        <v>8072.8571428571431</v>
      </c>
      <c r="I1182" s="48">
        <v>19.378035500103014</v>
      </c>
      <c r="J1182" s="40">
        <v>333.84467346814904</v>
      </c>
      <c r="K1182" s="40">
        <v>-9.1121832799766267</v>
      </c>
      <c r="L1182" s="49">
        <v>-102.15043716146444</v>
      </c>
      <c r="M1182" s="50">
        <v>1</v>
      </c>
      <c r="N1182" s="51"/>
      <c r="O1182" s="37"/>
    </row>
    <row r="1183" spans="2:15" ht="15" customHeight="1">
      <c r="B1183" s="47" t="s">
        <v>1242</v>
      </c>
      <c r="C1183" s="47" t="s">
        <v>3660</v>
      </c>
      <c r="D1183" s="39">
        <v>26</v>
      </c>
      <c r="E1183" s="39">
        <v>83810</v>
      </c>
      <c r="F1183" s="39">
        <v>83756</v>
      </c>
      <c r="G1183" s="39">
        <v>6938293.2923199991</v>
      </c>
      <c r="H1183" s="39">
        <v>3223.4615384615386</v>
      </c>
      <c r="I1183" s="48">
        <v>12.354528495012135</v>
      </c>
      <c r="J1183" s="40">
        <v>143.56192260903242</v>
      </c>
      <c r="K1183" s="40">
        <v>-3.0397217239748517</v>
      </c>
      <c r="L1183" s="49">
        <v>2.3640264620965379</v>
      </c>
      <c r="M1183" s="50">
        <v>0.99935568547905973</v>
      </c>
      <c r="N1183" s="51"/>
      <c r="O1183" s="37"/>
    </row>
    <row r="1184" spans="2:15" ht="15" customHeight="1">
      <c r="B1184" s="47" t="s">
        <v>1243</v>
      </c>
      <c r="C1184" s="47" t="s">
        <v>3661</v>
      </c>
      <c r="D1184" s="39">
        <v>5</v>
      </c>
      <c r="E1184" s="39">
        <v>8935</v>
      </c>
      <c r="F1184" s="39">
        <v>8935</v>
      </c>
      <c r="G1184" s="39">
        <v>257123.59096000003</v>
      </c>
      <c r="H1184" s="39">
        <v>1787</v>
      </c>
      <c r="I1184" s="48">
        <v>3.6488776779407979</v>
      </c>
      <c r="J1184" s="40">
        <v>154.53938825406641</v>
      </c>
      <c r="K1184" s="40">
        <v>-1.1017276983225908</v>
      </c>
      <c r="L1184" s="49">
        <v>6.2474503583932073</v>
      </c>
      <c r="M1184" s="50">
        <v>1</v>
      </c>
      <c r="N1184" s="51"/>
      <c r="O1184" s="37"/>
    </row>
    <row r="1185" spans="2:15" ht="15" customHeight="1">
      <c r="B1185" s="47" t="s">
        <v>1244</v>
      </c>
      <c r="C1185" s="47" t="s">
        <v>3662</v>
      </c>
      <c r="D1185" s="39">
        <v>2</v>
      </c>
      <c r="E1185" s="39">
        <v>10529</v>
      </c>
      <c r="F1185" s="39">
        <v>10529</v>
      </c>
      <c r="G1185" s="39">
        <v>141825.62999999998</v>
      </c>
      <c r="H1185" s="39">
        <v>5264.5</v>
      </c>
      <c r="I1185" s="48">
        <v>32.953197320000001</v>
      </c>
      <c r="J1185" s="40">
        <v>-153.51</v>
      </c>
      <c r="K1185" s="40">
        <v>-29.609999999999996</v>
      </c>
      <c r="L1185" s="49">
        <v>189.11</v>
      </c>
      <c r="M1185" s="50">
        <v>1</v>
      </c>
      <c r="N1185" s="51"/>
      <c r="O1185" s="37"/>
    </row>
    <row r="1186" spans="2:15" ht="15" customHeight="1">
      <c r="B1186" s="47" t="s">
        <v>1245</v>
      </c>
      <c r="C1186" s="47" t="s">
        <v>3663</v>
      </c>
      <c r="D1186" s="39">
        <v>2</v>
      </c>
      <c r="E1186" s="39">
        <v>196</v>
      </c>
      <c r="F1186" s="39">
        <v>196</v>
      </c>
      <c r="G1186" s="39">
        <v>8944.42</v>
      </c>
      <c r="H1186" s="39">
        <v>98</v>
      </c>
      <c r="I1186" s="48">
        <v>36.018951629999997</v>
      </c>
      <c r="J1186" s="40">
        <v>-159.1832723642226</v>
      </c>
      <c r="K1186" s="40">
        <v>-8.7740705825531435</v>
      </c>
      <c r="L1186" s="49">
        <v>30.884674288550848</v>
      </c>
      <c r="M1186" s="50">
        <v>1</v>
      </c>
      <c r="N1186" s="51"/>
      <c r="O1186" s="37"/>
    </row>
    <row r="1187" spans="2:15" ht="15" customHeight="1">
      <c r="B1187" s="47" t="s">
        <v>1246</v>
      </c>
      <c r="C1187" s="47" t="s">
        <v>3664</v>
      </c>
      <c r="D1187" s="39">
        <v>31</v>
      </c>
      <c r="E1187" s="39">
        <v>82388</v>
      </c>
      <c r="F1187" s="39">
        <v>76167</v>
      </c>
      <c r="G1187" s="39">
        <v>1609066.2597099999</v>
      </c>
      <c r="H1187" s="39">
        <v>2657.6774193548385</v>
      </c>
      <c r="I1187" s="48">
        <v>5.30713768075322</v>
      </c>
      <c r="J1187" s="40">
        <v>9.5463594888111967</v>
      </c>
      <c r="K1187" s="40">
        <v>-3.3808982916304262</v>
      </c>
      <c r="L1187" s="49">
        <v>7.3511208093079556</v>
      </c>
      <c r="M1187" s="50">
        <v>0.92449143079089191</v>
      </c>
      <c r="N1187" s="51"/>
      <c r="O1187" s="37"/>
    </row>
    <row r="1188" spans="2:15" ht="15" customHeight="1">
      <c r="B1188" s="47" t="s">
        <v>1247</v>
      </c>
      <c r="C1188" s="47" t="s">
        <v>3665</v>
      </c>
      <c r="D1188" s="39">
        <v>16</v>
      </c>
      <c r="E1188" s="39">
        <v>75730</v>
      </c>
      <c r="F1188" s="39">
        <v>75730</v>
      </c>
      <c r="G1188" s="39">
        <v>984050.90259000007</v>
      </c>
      <c r="H1188" s="39">
        <v>4733.125</v>
      </c>
      <c r="I1188" s="48">
        <v>8.3015245585771407</v>
      </c>
      <c r="J1188" s="40">
        <v>126.24626653910451</v>
      </c>
      <c r="K1188" s="40">
        <v>-2.5068064799734144</v>
      </c>
      <c r="L1188" s="49">
        <v>-21.74782734289774</v>
      </c>
      <c r="M1188" s="50">
        <v>1</v>
      </c>
      <c r="N1188" s="51"/>
      <c r="O1188" s="37"/>
    </row>
    <row r="1189" spans="2:15" ht="15" customHeight="1">
      <c r="B1189" s="47" t="s">
        <v>1248</v>
      </c>
      <c r="C1189" s="47" t="s">
        <v>3666</v>
      </c>
      <c r="D1189" s="39">
        <v>17</v>
      </c>
      <c r="E1189" s="39">
        <v>527</v>
      </c>
      <c r="F1189" s="39">
        <v>527</v>
      </c>
      <c r="G1189" s="39">
        <v>36632.580900000001</v>
      </c>
      <c r="H1189" s="39">
        <v>31</v>
      </c>
      <c r="I1189" s="48">
        <v>2.8243591564033332</v>
      </c>
      <c r="J1189" s="40">
        <v>-16.44272830896826</v>
      </c>
      <c r="K1189" s="40">
        <v>-0.20711264916635985</v>
      </c>
      <c r="L1189" s="49">
        <v>9.3308691802001853</v>
      </c>
      <c r="M1189" s="50">
        <v>1</v>
      </c>
      <c r="N1189" s="51"/>
      <c r="O1189" s="37"/>
    </row>
    <row r="1190" spans="2:15" ht="15" customHeight="1">
      <c r="B1190" s="47" t="s">
        <v>1249</v>
      </c>
      <c r="C1190" s="47" t="s">
        <v>3667</v>
      </c>
      <c r="D1190" s="39">
        <v>3</v>
      </c>
      <c r="E1190" s="39">
        <v>2241</v>
      </c>
      <c r="F1190" s="39">
        <v>2241</v>
      </c>
      <c r="G1190" s="39">
        <v>24708.006619999996</v>
      </c>
      <c r="H1190" s="39">
        <v>747</v>
      </c>
      <c r="I1190" s="48">
        <v>15.49670162</v>
      </c>
      <c r="J1190" s="40">
        <v>180.46095135665783</v>
      </c>
      <c r="K1190" s="40">
        <v>-9.1169787717419677</v>
      </c>
      <c r="L1190" s="49">
        <v>-120.57174151741421</v>
      </c>
      <c r="M1190" s="50">
        <v>1</v>
      </c>
      <c r="N1190" s="51"/>
      <c r="O1190" s="37"/>
    </row>
    <row r="1191" spans="2:15" ht="15" customHeight="1">
      <c r="B1191" s="47" t="s">
        <v>1250</v>
      </c>
      <c r="C1191" s="47" t="s">
        <v>3668</v>
      </c>
      <c r="D1191" s="39">
        <v>2</v>
      </c>
      <c r="E1191" s="39">
        <v>1284</v>
      </c>
      <c r="F1191" s="39">
        <v>1284</v>
      </c>
      <c r="G1191" s="39">
        <v>44745.203219999996</v>
      </c>
      <c r="H1191" s="39">
        <v>642</v>
      </c>
      <c r="I1191" s="48">
        <v>246.02665547000001</v>
      </c>
      <c r="J1191" s="40">
        <v>212.88738185796529</v>
      </c>
      <c r="K1191" s="40">
        <v>-18.856860506555094</v>
      </c>
      <c r="L1191" s="49">
        <v>-12.144920779810016</v>
      </c>
      <c r="M1191" s="50">
        <v>1</v>
      </c>
      <c r="N1191" s="51"/>
      <c r="O1191" s="37"/>
    </row>
    <row r="1192" spans="2:15" ht="15" customHeight="1">
      <c r="B1192" s="47" t="s">
        <v>1251</v>
      </c>
      <c r="C1192" s="47" t="s">
        <v>3669</v>
      </c>
      <c r="D1192" s="39">
        <v>16</v>
      </c>
      <c r="E1192" s="39">
        <v>26425</v>
      </c>
      <c r="F1192" s="39">
        <v>26425</v>
      </c>
      <c r="G1192" s="39">
        <v>3364268.4567</v>
      </c>
      <c r="H1192" s="39">
        <v>1651.5625</v>
      </c>
      <c r="I1192" s="48">
        <v>3.7580637890836996</v>
      </c>
      <c r="J1192" s="40">
        <v>78.08625777436724</v>
      </c>
      <c r="K1192" s="40">
        <v>-0.76522670848367669</v>
      </c>
      <c r="L1192" s="49">
        <v>6.922015281165061</v>
      </c>
      <c r="M1192" s="50">
        <v>1</v>
      </c>
      <c r="N1192" s="51"/>
      <c r="O1192" s="37"/>
    </row>
    <row r="1193" spans="2:15" ht="15" customHeight="1">
      <c r="B1193" s="47" t="s">
        <v>1252</v>
      </c>
      <c r="C1193" s="47" t="s">
        <v>3670</v>
      </c>
      <c r="D1193" s="39">
        <v>18</v>
      </c>
      <c r="E1193" s="39">
        <v>145474</v>
      </c>
      <c r="F1193" s="39">
        <v>77958</v>
      </c>
      <c r="G1193" s="39">
        <v>1363815.98346</v>
      </c>
      <c r="H1193" s="39">
        <v>8081.8888888888887</v>
      </c>
      <c r="I1193" s="48">
        <v>5.7479720799222278</v>
      </c>
      <c r="J1193" s="40">
        <v>-13.954798676214883</v>
      </c>
      <c r="K1193" s="40">
        <v>-5.724251401111891</v>
      </c>
      <c r="L1193" s="49">
        <v>14.179597203791516</v>
      </c>
      <c r="M1193" s="50">
        <v>0.5358895747693746</v>
      </c>
      <c r="N1193" s="51"/>
      <c r="O1193" s="37"/>
    </row>
    <row r="1194" spans="2:15" ht="15" customHeight="1">
      <c r="B1194" s="47" t="s">
        <v>1253</v>
      </c>
      <c r="C1194" s="47" t="s">
        <v>3671</v>
      </c>
      <c r="D1194" s="39">
        <v>21</v>
      </c>
      <c r="E1194" s="39">
        <v>28139</v>
      </c>
      <c r="F1194" s="39">
        <v>28139</v>
      </c>
      <c r="G1194" s="39">
        <v>679811.41200000001</v>
      </c>
      <c r="H1194" s="39">
        <v>1339.952380952381</v>
      </c>
      <c r="I1194" s="48">
        <v>8.4265777531083597</v>
      </c>
      <c r="J1194" s="40">
        <v>-84.094648933196808</v>
      </c>
      <c r="K1194" s="40">
        <v>-6.8969571015923172</v>
      </c>
      <c r="L1194" s="49">
        <v>15.685066044476315</v>
      </c>
      <c r="M1194" s="50">
        <v>1</v>
      </c>
      <c r="N1194" s="51"/>
      <c r="O1194" s="37"/>
    </row>
    <row r="1195" spans="2:15" ht="15" customHeight="1">
      <c r="B1195" s="47" t="s">
        <v>1254</v>
      </c>
      <c r="C1195" s="47" t="s">
        <v>3672</v>
      </c>
      <c r="D1195" s="39">
        <v>29</v>
      </c>
      <c r="E1195" s="39">
        <v>186195</v>
      </c>
      <c r="F1195" s="39">
        <v>161644</v>
      </c>
      <c r="G1195" s="39">
        <v>8346867.0840399992</v>
      </c>
      <c r="H1195" s="39">
        <v>6420.5172413793107</v>
      </c>
      <c r="I1195" s="48">
        <v>4.3312987008957542</v>
      </c>
      <c r="J1195" s="40">
        <v>-165.40397304261046</v>
      </c>
      <c r="K1195" s="40">
        <v>-6.8755587421566364</v>
      </c>
      <c r="L1195" s="49">
        <v>-9.2160435087866013</v>
      </c>
      <c r="M1195" s="50">
        <v>0.86814361287897102</v>
      </c>
      <c r="N1195" s="51"/>
      <c r="O1195" s="37"/>
    </row>
    <row r="1196" spans="2:15" ht="15" customHeight="1">
      <c r="B1196" s="47" t="s">
        <v>1255</v>
      </c>
      <c r="C1196" s="47" t="s">
        <v>3673</v>
      </c>
      <c r="D1196" s="39">
        <v>6</v>
      </c>
      <c r="E1196" s="39">
        <v>2986</v>
      </c>
      <c r="F1196" s="39">
        <v>2986</v>
      </c>
      <c r="G1196" s="39">
        <v>40151.754300000001</v>
      </c>
      <c r="H1196" s="39">
        <v>497.66666666666669</v>
      </c>
      <c r="I1196" s="48">
        <v>46.295965188427289</v>
      </c>
      <c r="J1196" s="40">
        <v>-183.70546548883169</v>
      </c>
      <c r="K1196" s="40">
        <v>-14.053885659314766</v>
      </c>
      <c r="L1196" s="49">
        <v>6.1156371139280434</v>
      </c>
      <c r="M1196" s="50">
        <v>1</v>
      </c>
      <c r="N1196" s="51"/>
      <c r="O1196" s="37"/>
    </row>
    <row r="1197" spans="2:15" ht="15" customHeight="1">
      <c r="B1197" s="47" t="s">
        <v>1256</v>
      </c>
      <c r="C1197" s="47" t="s">
        <v>3674</v>
      </c>
      <c r="D1197" s="39">
        <v>12</v>
      </c>
      <c r="E1197" s="39">
        <v>19378</v>
      </c>
      <c r="F1197" s="39">
        <v>19378</v>
      </c>
      <c r="G1197" s="39">
        <v>233843.51812000005</v>
      </c>
      <c r="H1197" s="39">
        <v>1614.8333333333333</v>
      </c>
      <c r="I1197" s="48">
        <v>10.558939754007893</v>
      </c>
      <c r="J1197" s="40">
        <v>-148.62673559535645</v>
      </c>
      <c r="K1197" s="40">
        <v>-1.1408244534377086</v>
      </c>
      <c r="L1197" s="49">
        <v>-12.436093112619298</v>
      </c>
      <c r="M1197" s="50">
        <v>1</v>
      </c>
      <c r="N1197" s="51"/>
      <c r="O1197" s="37"/>
    </row>
    <row r="1198" spans="2:15" ht="15" customHeight="1">
      <c r="B1198" s="47" t="s">
        <v>1257</v>
      </c>
      <c r="C1198" s="47" t="s">
        <v>3675</v>
      </c>
      <c r="D1198" s="39">
        <v>2</v>
      </c>
      <c r="E1198" s="39">
        <v>645</v>
      </c>
      <c r="F1198" s="39">
        <v>645</v>
      </c>
      <c r="G1198" s="39">
        <v>11349.599999999999</v>
      </c>
      <c r="H1198" s="39">
        <v>322.5</v>
      </c>
      <c r="I1198" s="48">
        <v>58.797072450000002</v>
      </c>
      <c r="J1198" s="40">
        <v>195.01050274899555</v>
      </c>
      <c r="K1198" s="40">
        <v>-47.5892152146331</v>
      </c>
      <c r="L1198" s="49">
        <v>-272.75073297737362</v>
      </c>
      <c r="M1198" s="50">
        <v>1</v>
      </c>
      <c r="N1198" s="51"/>
      <c r="O1198" s="37"/>
    </row>
    <row r="1199" spans="2:15" ht="15" customHeight="1">
      <c r="B1199" s="47" t="s">
        <v>1258</v>
      </c>
      <c r="C1199" s="47" t="s">
        <v>3676</v>
      </c>
      <c r="D1199" s="39">
        <v>9</v>
      </c>
      <c r="E1199" s="39">
        <v>6364</v>
      </c>
      <c r="F1199" s="39">
        <v>6364</v>
      </c>
      <c r="G1199" s="39">
        <v>160723.79708999998</v>
      </c>
      <c r="H1199" s="39">
        <v>707.11111111111109</v>
      </c>
      <c r="I1199" s="48">
        <v>7.8436663396835966</v>
      </c>
      <c r="J1199" s="40">
        <v>123.81085790199708</v>
      </c>
      <c r="K1199" s="40">
        <v>-2.3205287719126768</v>
      </c>
      <c r="L1199" s="49">
        <v>-10.32791529888998</v>
      </c>
      <c r="M1199" s="50">
        <v>1</v>
      </c>
      <c r="N1199" s="51"/>
      <c r="O1199" s="37"/>
    </row>
    <row r="1200" spans="2:15" ht="15" customHeight="1">
      <c r="B1200" s="47" t="s">
        <v>1259</v>
      </c>
      <c r="C1200" s="47" t="s">
        <v>3677</v>
      </c>
      <c r="D1200" s="39">
        <v>13</v>
      </c>
      <c r="E1200" s="39">
        <v>44164</v>
      </c>
      <c r="F1200" s="39">
        <v>44164</v>
      </c>
      <c r="G1200" s="39">
        <v>1970466.87638</v>
      </c>
      <c r="H1200" s="39">
        <v>3397.2307692307691</v>
      </c>
      <c r="I1200" s="48">
        <v>2.2287729078158369</v>
      </c>
      <c r="J1200" s="40">
        <v>83.656448545223171</v>
      </c>
      <c r="K1200" s="40">
        <v>-3.9127639973607704</v>
      </c>
      <c r="L1200" s="49">
        <v>8.2446848537073905</v>
      </c>
      <c r="M1200" s="50">
        <v>1</v>
      </c>
      <c r="N1200" s="51"/>
      <c r="O1200" s="37"/>
    </row>
    <row r="1201" spans="2:15" ht="15" customHeight="1">
      <c r="B1201" s="47" t="s">
        <v>1260</v>
      </c>
      <c r="C1201" s="47" t="s">
        <v>3678</v>
      </c>
      <c r="D1201" s="39">
        <v>28</v>
      </c>
      <c r="E1201" s="39">
        <v>1598</v>
      </c>
      <c r="F1201" s="39">
        <v>1598</v>
      </c>
      <c r="G1201" s="39">
        <v>19677.514800000001</v>
      </c>
      <c r="H1201" s="39">
        <v>57.071428571428569</v>
      </c>
      <c r="I1201" s="48">
        <v>115.32799918316016</v>
      </c>
      <c r="J1201" s="40">
        <v>128.48084187597715</v>
      </c>
      <c r="K1201" s="40">
        <v>-5.8904098603955832</v>
      </c>
      <c r="L1201" s="49">
        <v>-22.655379304707722</v>
      </c>
      <c r="M1201" s="50">
        <v>1</v>
      </c>
      <c r="N1201" s="51"/>
      <c r="O1201" s="37"/>
    </row>
    <row r="1202" spans="2:15" ht="15" customHeight="1">
      <c r="B1202" s="47" t="s">
        <v>1261</v>
      </c>
      <c r="C1202" s="47" t="s">
        <v>3679</v>
      </c>
      <c r="D1202" s="39">
        <v>3</v>
      </c>
      <c r="E1202" s="39">
        <v>1263</v>
      </c>
      <c r="F1202" s="39">
        <v>1263</v>
      </c>
      <c r="G1202" s="39">
        <v>99286.739999999991</v>
      </c>
      <c r="H1202" s="39">
        <v>421</v>
      </c>
      <c r="I1202" s="48">
        <v>14.542362860000001</v>
      </c>
      <c r="J1202" s="40">
        <v>127.0689550628815</v>
      </c>
      <c r="K1202" s="40">
        <v>-4.7974285206665055</v>
      </c>
      <c r="L1202" s="49">
        <v>42.270573724144832</v>
      </c>
      <c r="M1202" s="50">
        <v>1</v>
      </c>
      <c r="N1202" s="51"/>
      <c r="O1202" s="37"/>
    </row>
    <row r="1203" spans="2:15" ht="15" customHeight="1">
      <c r="B1203" s="47" t="s">
        <v>1262</v>
      </c>
      <c r="C1203" s="47" t="s">
        <v>3680</v>
      </c>
      <c r="D1203" s="39">
        <v>2</v>
      </c>
      <c r="E1203" s="39">
        <v>1119</v>
      </c>
      <c r="F1203" s="39">
        <v>1119</v>
      </c>
      <c r="G1203" s="39">
        <v>14850.68859</v>
      </c>
      <c r="H1203" s="39">
        <v>559.5</v>
      </c>
      <c r="I1203" s="48">
        <v>46.037063319999994</v>
      </c>
      <c r="J1203" s="40">
        <v>36.487298035935723</v>
      </c>
      <c r="K1203" s="40">
        <v>-8.4982034503088322</v>
      </c>
      <c r="L1203" s="49">
        <v>-38.873402618443826</v>
      </c>
      <c r="M1203" s="50">
        <v>1</v>
      </c>
      <c r="N1203" s="51"/>
      <c r="O1203" s="37"/>
    </row>
    <row r="1204" spans="2:15" ht="15" customHeight="1">
      <c r="B1204" s="47" t="s">
        <v>1263</v>
      </c>
      <c r="C1204" s="47" t="s">
        <v>3681</v>
      </c>
      <c r="D1204" s="39">
        <v>1</v>
      </c>
      <c r="E1204" s="39">
        <v>2202</v>
      </c>
      <c r="F1204" s="39">
        <v>2202</v>
      </c>
      <c r="G1204" s="39">
        <v>53624.535300000003</v>
      </c>
      <c r="H1204" s="39">
        <v>2202</v>
      </c>
      <c r="I1204" s="48">
        <v>33.74550481</v>
      </c>
      <c r="J1204" s="40">
        <v>-305.46999999999997</v>
      </c>
      <c r="K1204" s="40">
        <v>-25.54</v>
      </c>
      <c r="L1204" s="49">
        <v>63.079999999999991</v>
      </c>
      <c r="M1204" s="50">
        <v>1</v>
      </c>
      <c r="N1204" s="51"/>
      <c r="O1204" s="37"/>
    </row>
    <row r="1205" spans="2:15" ht="15" customHeight="1">
      <c r="B1205" s="47" t="s">
        <v>1264</v>
      </c>
      <c r="C1205" s="47" t="s">
        <v>3682</v>
      </c>
      <c r="D1205" s="39">
        <v>30</v>
      </c>
      <c r="E1205" s="39">
        <v>92357</v>
      </c>
      <c r="F1205" s="39">
        <v>84774</v>
      </c>
      <c r="G1205" s="39">
        <v>3886794.79562</v>
      </c>
      <c r="H1205" s="39">
        <v>3078.5666666666666</v>
      </c>
      <c r="I1205" s="48">
        <v>3.6758235321117998</v>
      </c>
      <c r="J1205" s="40">
        <v>-118.72059693514811</v>
      </c>
      <c r="K1205" s="40">
        <v>-3.1829517323903556</v>
      </c>
      <c r="L1205" s="49">
        <v>5.5381016848956834</v>
      </c>
      <c r="M1205" s="50">
        <v>0.91789469125242262</v>
      </c>
      <c r="N1205" s="51"/>
      <c r="O1205" s="37"/>
    </row>
    <row r="1206" spans="2:15" ht="15" customHeight="1">
      <c r="B1206" s="47" t="s">
        <v>1265</v>
      </c>
      <c r="C1206" s="47" t="s">
        <v>3683</v>
      </c>
      <c r="D1206" s="39">
        <v>18</v>
      </c>
      <c r="E1206" s="39">
        <v>48268</v>
      </c>
      <c r="F1206" s="39">
        <v>48268</v>
      </c>
      <c r="G1206" s="39">
        <v>1696877.74544</v>
      </c>
      <c r="H1206" s="39">
        <v>2681.5555555555557</v>
      </c>
      <c r="I1206" s="48">
        <v>2.9536209105462259</v>
      </c>
      <c r="J1206" s="40">
        <v>-122.30117197272003</v>
      </c>
      <c r="K1206" s="40">
        <v>-3.0531419064240937</v>
      </c>
      <c r="L1206" s="49">
        <v>-12.835407584473813</v>
      </c>
      <c r="M1206" s="50">
        <v>1</v>
      </c>
      <c r="N1206" s="51"/>
      <c r="O1206" s="37"/>
    </row>
    <row r="1207" spans="2:15" ht="15" customHeight="1">
      <c r="B1207" s="47" t="s">
        <v>1266</v>
      </c>
      <c r="C1207" s="47" t="s">
        <v>3684</v>
      </c>
      <c r="D1207" s="39">
        <v>8</v>
      </c>
      <c r="E1207" s="39">
        <v>9361</v>
      </c>
      <c r="F1207" s="39">
        <v>9361</v>
      </c>
      <c r="G1207" s="39">
        <v>246246.47198</v>
      </c>
      <c r="H1207" s="39">
        <v>1170.125</v>
      </c>
      <c r="I1207" s="48">
        <v>19.734028437294683</v>
      </c>
      <c r="J1207" s="40">
        <v>227.82707521099326</v>
      </c>
      <c r="K1207" s="40">
        <v>-13.530894549093958</v>
      </c>
      <c r="L1207" s="49">
        <v>4.9635332500912774</v>
      </c>
      <c r="M1207" s="50">
        <v>1</v>
      </c>
      <c r="N1207" s="51"/>
      <c r="O1207" s="37"/>
    </row>
    <row r="1208" spans="2:15" ht="15" customHeight="1">
      <c r="B1208" s="47" t="s">
        <v>1267</v>
      </c>
      <c r="C1208" s="47" t="s">
        <v>3685</v>
      </c>
      <c r="D1208" s="39">
        <v>4</v>
      </c>
      <c r="E1208" s="39">
        <v>4541</v>
      </c>
      <c r="F1208" s="39">
        <v>4541</v>
      </c>
      <c r="G1208" s="39">
        <v>276216.27734999999</v>
      </c>
      <c r="H1208" s="39">
        <v>1135.25</v>
      </c>
      <c r="I1208" s="48">
        <v>8.7943844899999988</v>
      </c>
      <c r="J1208" s="40">
        <v>-241.90991262783015</v>
      </c>
      <c r="K1208" s="40">
        <v>7.1248190747130113</v>
      </c>
      <c r="L1208" s="49">
        <v>-70.165427112900375</v>
      </c>
      <c r="M1208" s="50">
        <v>1</v>
      </c>
      <c r="N1208" s="51"/>
      <c r="O1208" s="37"/>
    </row>
    <row r="1209" spans="2:15" ht="15" customHeight="1">
      <c r="B1209" s="47" t="s">
        <v>1268</v>
      </c>
      <c r="C1209" s="47" t="s">
        <v>3686</v>
      </c>
      <c r="D1209" s="39">
        <v>40</v>
      </c>
      <c r="E1209" s="39">
        <v>41267</v>
      </c>
      <c r="F1209" s="39">
        <v>40992</v>
      </c>
      <c r="G1209" s="39">
        <v>1618311.9569000001</v>
      </c>
      <c r="H1209" s="39">
        <v>1031.675</v>
      </c>
      <c r="I1209" s="48">
        <v>2.6451262806672173</v>
      </c>
      <c r="J1209" s="40">
        <v>-94.626791521692425</v>
      </c>
      <c r="K1209" s="40">
        <v>-1.3963380001620007</v>
      </c>
      <c r="L1209" s="49">
        <v>3.3994738587037752</v>
      </c>
      <c r="M1209" s="50">
        <v>0.99333607967625459</v>
      </c>
      <c r="N1209" s="51"/>
      <c r="O1209" s="37"/>
    </row>
    <row r="1210" spans="2:15" ht="15" customHeight="1">
      <c r="B1210" s="47" t="s">
        <v>1269</v>
      </c>
      <c r="C1210" s="47" t="s">
        <v>3687</v>
      </c>
      <c r="D1210" s="39">
        <v>2</v>
      </c>
      <c r="E1210" s="39">
        <v>1684</v>
      </c>
      <c r="F1210" s="39">
        <v>1684</v>
      </c>
      <c r="G1210" s="39">
        <v>45156.855739999999</v>
      </c>
      <c r="H1210" s="39">
        <v>842</v>
      </c>
      <c r="I1210" s="48">
        <v>6.474398347126777</v>
      </c>
      <c r="J1210" s="40">
        <v>169.35424612911282</v>
      </c>
      <c r="K1210" s="40">
        <v>-2.0298594847294829</v>
      </c>
      <c r="L1210" s="49">
        <v>-4.7963380593159091</v>
      </c>
      <c r="M1210" s="50">
        <v>1</v>
      </c>
      <c r="N1210" s="51"/>
      <c r="O1210" s="37"/>
    </row>
    <row r="1211" spans="2:15" ht="15" customHeight="1">
      <c r="B1211" s="47" t="s">
        <v>1270</v>
      </c>
      <c r="C1211" s="47" t="s">
        <v>3688</v>
      </c>
      <c r="D1211" s="39">
        <v>16</v>
      </c>
      <c r="E1211" s="39">
        <v>24143</v>
      </c>
      <c r="F1211" s="39">
        <v>24143</v>
      </c>
      <c r="G1211" s="39">
        <v>345991.32392000005</v>
      </c>
      <c r="H1211" s="39">
        <v>1508.9375</v>
      </c>
      <c r="I1211" s="48">
        <v>13.947641808618901</v>
      </c>
      <c r="J1211" s="40">
        <v>-249.75218444570092</v>
      </c>
      <c r="K1211" s="40">
        <v>-1.6084453554707492</v>
      </c>
      <c r="L1211" s="49">
        <v>-16.948980671503833</v>
      </c>
      <c r="M1211" s="50">
        <v>1</v>
      </c>
      <c r="N1211" s="51"/>
      <c r="O1211" s="37"/>
    </row>
    <row r="1212" spans="2:15" ht="15" customHeight="1">
      <c r="B1212" s="47" t="s">
        <v>1271</v>
      </c>
      <c r="C1212" s="47" t="s">
        <v>3689</v>
      </c>
      <c r="D1212" s="39">
        <v>23</v>
      </c>
      <c r="E1212" s="39">
        <v>104736</v>
      </c>
      <c r="F1212" s="39">
        <v>99669</v>
      </c>
      <c r="G1212" s="39">
        <v>3859885.3235800005</v>
      </c>
      <c r="H1212" s="39">
        <v>4553.739130434783</v>
      </c>
      <c r="I1212" s="48">
        <v>3.9120551875447416</v>
      </c>
      <c r="J1212" s="40">
        <v>15.46772946708988</v>
      </c>
      <c r="K1212" s="40">
        <v>3.164241829769523</v>
      </c>
      <c r="L1212" s="49">
        <v>6.3641549161782667</v>
      </c>
      <c r="M1212" s="50">
        <v>0.95162121906507791</v>
      </c>
      <c r="N1212" s="51"/>
      <c r="O1212" s="37"/>
    </row>
    <row r="1213" spans="2:15" ht="15" customHeight="1">
      <c r="B1213" s="47" t="s">
        <v>1272</v>
      </c>
      <c r="C1213" s="47" t="s">
        <v>3690</v>
      </c>
      <c r="D1213" s="39">
        <v>16</v>
      </c>
      <c r="E1213" s="39">
        <v>28325</v>
      </c>
      <c r="F1213" s="39">
        <v>28325</v>
      </c>
      <c r="G1213" s="39">
        <v>2577943.5090999999</v>
      </c>
      <c r="H1213" s="39">
        <v>1770.3125</v>
      </c>
      <c r="I1213" s="48">
        <v>7.4494838298915003</v>
      </c>
      <c r="J1213" s="40">
        <v>-91.153933916651994</v>
      </c>
      <c r="K1213" s="40">
        <v>1.6432894985768558</v>
      </c>
      <c r="L1213" s="49">
        <v>3.6113165213302829</v>
      </c>
      <c r="M1213" s="50">
        <v>1</v>
      </c>
      <c r="N1213" s="51"/>
      <c r="O1213" s="37"/>
    </row>
    <row r="1214" spans="2:15" ht="15" customHeight="1">
      <c r="B1214" s="47" t="s">
        <v>1273</v>
      </c>
      <c r="C1214" s="47" t="s">
        <v>3691</v>
      </c>
      <c r="D1214" s="39">
        <v>2</v>
      </c>
      <c r="E1214" s="39">
        <v>3535</v>
      </c>
      <c r="F1214" s="39">
        <v>3535</v>
      </c>
      <c r="G1214" s="39">
        <v>24813.869983999997</v>
      </c>
      <c r="H1214" s="39">
        <v>1767.5</v>
      </c>
      <c r="I1214" s="48">
        <v>46.49324215</v>
      </c>
      <c r="J1214" s="40">
        <v>-28.276254596962907</v>
      </c>
      <c r="K1214" s="40">
        <v>-14.619104420061266</v>
      </c>
      <c r="L1214" s="49">
        <v>-28.276254596962907</v>
      </c>
      <c r="M1214" s="50">
        <v>1</v>
      </c>
      <c r="N1214" s="51"/>
      <c r="O1214" s="37"/>
    </row>
    <row r="1215" spans="2:15" ht="15" customHeight="1">
      <c r="B1215" s="47" t="s">
        <v>1274</v>
      </c>
      <c r="C1215" s="47" t="s">
        <v>3692</v>
      </c>
      <c r="D1215" s="39">
        <v>2</v>
      </c>
      <c r="E1215" s="39">
        <v>376</v>
      </c>
      <c r="F1215" s="39">
        <v>376</v>
      </c>
      <c r="G1215" s="39">
        <v>2005.4392980000002</v>
      </c>
      <c r="H1215" s="39">
        <v>188</v>
      </c>
      <c r="I1215" s="48">
        <v>27.221251519999996</v>
      </c>
      <c r="J1215" s="40">
        <v>135.60778919875338</v>
      </c>
      <c r="K1215" s="40">
        <v>-33.489829177776492</v>
      </c>
      <c r="L1215" s="49">
        <v>-26.046978557552926</v>
      </c>
      <c r="M1215" s="50">
        <v>1</v>
      </c>
      <c r="N1215" s="51"/>
      <c r="O1215" s="37"/>
    </row>
    <row r="1216" spans="2:15" ht="15" customHeight="1">
      <c r="B1216" s="47" t="s">
        <v>1275</v>
      </c>
      <c r="C1216" s="47" t="s">
        <v>3693</v>
      </c>
      <c r="D1216" s="39">
        <v>2</v>
      </c>
      <c r="E1216" s="39">
        <v>3515</v>
      </c>
      <c r="F1216" s="39">
        <v>3515</v>
      </c>
      <c r="G1216" s="39">
        <v>72694.725860000006</v>
      </c>
      <c r="H1216" s="39">
        <v>1757.5</v>
      </c>
      <c r="I1216" s="48">
        <v>13.9690425</v>
      </c>
      <c r="J1216" s="40">
        <v>-10.313590328565274</v>
      </c>
      <c r="K1216" s="40">
        <v>-6.5422138415310878</v>
      </c>
      <c r="L1216" s="49">
        <v>-0.63248175295615616</v>
      </c>
      <c r="M1216" s="50">
        <v>1</v>
      </c>
      <c r="N1216" s="51"/>
      <c r="O1216" s="37"/>
    </row>
    <row r="1217" spans="2:15" ht="15" customHeight="1">
      <c r="B1217" s="47" t="s">
        <v>1276</v>
      </c>
      <c r="C1217" s="47" t="s">
        <v>3694</v>
      </c>
      <c r="D1217" s="39">
        <v>7</v>
      </c>
      <c r="E1217" s="39">
        <v>4485</v>
      </c>
      <c r="F1217" s="39">
        <v>4485</v>
      </c>
      <c r="G1217" s="39">
        <v>179690.27370999998</v>
      </c>
      <c r="H1217" s="39">
        <v>640.71428571428567</v>
      </c>
      <c r="I1217" s="48">
        <v>3.5298346238712321</v>
      </c>
      <c r="J1217" s="40">
        <v>20.367512980504873</v>
      </c>
      <c r="K1217" s="40">
        <v>-4.576018639558896</v>
      </c>
      <c r="L1217" s="49">
        <v>-14.476921091211691</v>
      </c>
      <c r="M1217" s="50">
        <v>1</v>
      </c>
      <c r="N1217" s="51"/>
      <c r="O1217" s="37"/>
    </row>
    <row r="1218" spans="2:15" ht="15" customHeight="1">
      <c r="B1218" s="47" t="s">
        <v>1277</v>
      </c>
      <c r="C1218" s="47" t="s">
        <v>3695</v>
      </c>
      <c r="D1218" s="39">
        <v>4</v>
      </c>
      <c r="E1218" s="39">
        <v>1365</v>
      </c>
      <c r="F1218" s="39">
        <v>1365</v>
      </c>
      <c r="G1218" s="39">
        <v>83115.66025999999</v>
      </c>
      <c r="H1218" s="39">
        <v>341.25</v>
      </c>
      <c r="I1218" s="48">
        <v>33.737370494616293</v>
      </c>
      <c r="J1218" s="40">
        <v>7.5835936717276358</v>
      </c>
      <c r="K1218" s="40">
        <v>-4.5015236263900658</v>
      </c>
      <c r="L1218" s="49">
        <v>41.93346933226178</v>
      </c>
      <c r="M1218" s="50">
        <v>1</v>
      </c>
      <c r="N1218" s="51"/>
      <c r="O1218" s="37"/>
    </row>
    <row r="1219" spans="2:15" ht="15" customHeight="1">
      <c r="B1219" s="47" t="s">
        <v>1278</v>
      </c>
      <c r="C1219" s="47" t="s">
        <v>3696</v>
      </c>
      <c r="D1219" s="39">
        <v>7</v>
      </c>
      <c r="E1219" s="39">
        <v>825</v>
      </c>
      <c r="F1219" s="39">
        <v>825</v>
      </c>
      <c r="G1219" s="39">
        <v>64713.23835</v>
      </c>
      <c r="H1219" s="39">
        <v>117.85714285714286</v>
      </c>
      <c r="I1219" s="48">
        <v>20.732894829260868</v>
      </c>
      <c r="J1219" s="40">
        <v>-12.031161368746425</v>
      </c>
      <c r="K1219" s="40">
        <v>-6.5152203061709404</v>
      </c>
      <c r="L1219" s="49">
        <v>-1.540883877966218</v>
      </c>
      <c r="M1219" s="50">
        <v>1</v>
      </c>
      <c r="N1219" s="51"/>
      <c r="O1219" s="37"/>
    </row>
    <row r="1220" spans="2:15" ht="15" customHeight="1">
      <c r="B1220" s="47" t="s">
        <v>1279</v>
      </c>
      <c r="C1220" s="47" t="s">
        <v>3697</v>
      </c>
      <c r="D1220" s="39">
        <v>1</v>
      </c>
      <c r="E1220" s="39">
        <v>5061</v>
      </c>
      <c r="F1220" s="39">
        <v>5061</v>
      </c>
      <c r="G1220" s="39">
        <v>57691.249980000001</v>
      </c>
      <c r="H1220" s="39">
        <v>5061</v>
      </c>
      <c r="I1220" s="48">
        <v>36.89260865</v>
      </c>
      <c r="J1220" s="40">
        <v>173.11999999999998</v>
      </c>
      <c r="K1220" s="40">
        <v>-3.67</v>
      </c>
      <c r="L1220" s="49">
        <v>-25.659999999999997</v>
      </c>
      <c r="M1220" s="50">
        <v>1</v>
      </c>
      <c r="N1220" s="51"/>
      <c r="O1220" s="37"/>
    </row>
    <row r="1221" spans="2:15" ht="15" customHeight="1">
      <c r="B1221" s="47" t="s">
        <v>1280</v>
      </c>
      <c r="C1221" s="47" t="s">
        <v>3698</v>
      </c>
      <c r="D1221" s="39">
        <v>13</v>
      </c>
      <c r="E1221" s="39">
        <v>28773</v>
      </c>
      <c r="F1221" s="39">
        <v>28773</v>
      </c>
      <c r="G1221" s="39">
        <v>1834605.6218500005</v>
      </c>
      <c r="H1221" s="39">
        <v>2213.3076923076924</v>
      </c>
      <c r="I1221" s="48">
        <v>8.579354601089296</v>
      </c>
      <c r="J1221" s="40">
        <v>126.04678244879518</v>
      </c>
      <c r="K1221" s="40">
        <v>-5.1549232717207589</v>
      </c>
      <c r="L1221" s="49">
        <v>27.851113981700788</v>
      </c>
      <c r="M1221" s="50">
        <v>1</v>
      </c>
      <c r="N1221" s="51"/>
      <c r="O1221" s="37"/>
    </row>
    <row r="1222" spans="2:15" ht="15" customHeight="1">
      <c r="B1222" s="47" t="s">
        <v>1281</v>
      </c>
      <c r="C1222" s="47" t="s">
        <v>3699</v>
      </c>
      <c r="D1222" s="39">
        <v>7</v>
      </c>
      <c r="E1222" s="39">
        <v>305</v>
      </c>
      <c r="F1222" s="39">
        <v>305</v>
      </c>
      <c r="G1222" s="39">
        <v>37435.549899999998</v>
      </c>
      <c r="H1222" s="39">
        <v>43.571428571428569</v>
      </c>
      <c r="I1222" s="48">
        <v>23.813127485030481</v>
      </c>
      <c r="J1222" s="40">
        <v>-24.732686733579943</v>
      </c>
      <c r="K1222" s="40">
        <v>-10.856959124968002</v>
      </c>
      <c r="L1222" s="49">
        <v>-21.841953784790004</v>
      </c>
      <c r="M1222" s="50">
        <v>1</v>
      </c>
      <c r="N1222" s="51"/>
      <c r="O1222" s="37"/>
    </row>
    <row r="1223" spans="2:15" ht="15" customHeight="1">
      <c r="B1223" s="47" t="s">
        <v>1282</v>
      </c>
      <c r="C1223" s="47" t="s">
        <v>3700</v>
      </c>
      <c r="D1223" s="39">
        <v>21</v>
      </c>
      <c r="E1223" s="39">
        <v>54950</v>
      </c>
      <c r="F1223" s="39">
        <v>54950</v>
      </c>
      <c r="G1223" s="39">
        <v>1889693.8596899998</v>
      </c>
      <c r="H1223" s="39">
        <v>2616.6666666666665</v>
      </c>
      <c r="I1223" s="48">
        <v>11.829454742297141</v>
      </c>
      <c r="J1223" s="40">
        <v>-83.964226575689395</v>
      </c>
      <c r="K1223" s="40">
        <v>-3.538199266907148</v>
      </c>
      <c r="L1223" s="49">
        <v>23.277650442452703</v>
      </c>
      <c r="M1223" s="50">
        <v>1</v>
      </c>
      <c r="N1223" s="51"/>
      <c r="O1223" s="37"/>
    </row>
    <row r="1224" spans="2:15" ht="15" customHeight="1">
      <c r="B1224" s="47" t="s">
        <v>1283</v>
      </c>
      <c r="C1224" s="47" t="s">
        <v>3701</v>
      </c>
      <c r="D1224" s="39">
        <v>36</v>
      </c>
      <c r="E1224" s="39">
        <v>143044</v>
      </c>
      <c r="F1224" s="39">
        <v>135043</v>
      </c>
      <c r="G1224" s="39">
        <v>9592661.8006100003</v>
      </c>
      <c r="H1224" s="39">
        <v>3973.4444444444443</v>
      </c>
      <c r="I1224" s="48">
        <v>3.3561864379438959</v>
      </c>
      <c r="J1224" s="40">
        <v>111.89497701180927</v>
      </c>
      <c r="K1224" s="40">
        <v>-11.436381593925661</v>
      </c>
      <c r="L1224" s="49">
        <v>-12.188530745775358</v>
      </c>
      <c r="M1224" s="50">
        <v>0.94406616146080924</v>
      </c>
      <c r="N1224" s="51"/>
      <c r="O1224" s="37"/>
    </row>
    <row r="1225" spans="2:15" ht="15" customHeight="1">
      <c r="B1225" s="47" t="s">
        <v>1284</v>
      </c>
      <c r="C1225" s="47" t="s">
        <v>3702</v>
      </c>
      <c r="D1225" s="39">
        <v>10</v>
      </c>
      <c r="E1225" s="39">
        <v>4748</v>
      </c>
      <c r="F1225" s="39">
        <v>4748</v>
      </c>
      <c r="G1225" s="39">
        <v>25159.66</v>
      </c>
      <c r="H1225" s="39">
        <v>474.8</v>
      </c>
      <c r="I1225" s="48">
        <v>57.626637648931471</v>
      </c>
      <c r="J1225" s="40">
        <v>68.211216224702554</v>
      </c>
      <c r="K1225" s="40">
        <v>-19.609688155563308</v>
      </c>
      <c r="L1225" s="49">
        <v>-40.771193179876036</v>
      </c>
      <c r="M1225" s="50">
        <v>1</v>
      </c>
      <c r="N1225" s="51"/>
      <c r="O1225" s="37"/>
    </row>
    <row r="1226" spans="2:15" ht="15" customHeight="1">
      <c r="B1226" s="47" t="s">
        <v>1285</v>
      </c>
      <c r="C1226" s="47" t="s">
        <v>3703</v>
      </c>
      <c r="D1226" s="39">
        <v>2</v>
      </c>
      <c r="E1226" s="39">
        <v>4097</v>
      </c>
      <c r="F1226" s="39">
        <v>4097</v>
      </c>
      <c r="G1226" s="39">
        <v>239224</v>
      </c>
      <c r="H1226" s="39">
        <v>2048.5</v>
      </c>
      <c r="I1226" s="48">
        <v>71.445254399999996</v>
      </c>
      <c r="J1226" s="40">
        <v>-71.841472996020471</v>
      </c>
      <c r="K1226" s="40">
        <v>-3.4335275724843659</v>
      </c>
      <c r="L1226" s="49">
        <v>16.965163729391698</v>
      </c>
      <c r="M1226" s="50">
        <v>1</v>
      </c>
      <c r="N1226" s="51"/>
      <c r="O1226" s="37"/>
    </row>
    <row r="1227" spans="2:15" ht="15" customHeight="1">
      <c r="B1227" s="47" t="s">
        <v>1286</v>
      </c>
      <c r="C1227" s="47" t="s">
        <v>3704</v>
      </c>
      <c r="D1227" s="39">
        <v>5</v>
      </c>
      <c r="E1227" s="39">
        <v>539</v>
      </c>
      <c r="F1227" s="39">
        <v>539</v>
      </c>
      <c r="G1227" s="39">
        <v>31982.780600000002</v>
      </c>
      <c r="H1227" s="39">
        <v>107.8</v>
      </c>
      <c r="I1227" s="48">
        <v>150.23877049264203</v>
      </c>
      <c r="J1227" s="40">
        <v>59.888057199942168</v>
      </c>
      <c r="K1227" s="40">
        <v>-5.2068624460376034</v>
      </c>
      <c r="L1227" s="49">
        <v>6.3434457002153213</v>
      </c>
      <c r="M1227" s="50">
        <v>1</v>
      </c>
      <c r="N1227" s="51"/>
      <c r="O1227" s="37"/>
    </row>
    <row r="1228" spans="2:15" ht="15" customHeight="1">
      <c r="B1228" s="47" t="s">
        <v>1287</v>
      </c>
      <c r="C1228" s="47" t="s">
        <v>3705</v>
      </c>
      <c r="D1228" s="39">
        <v>40</v>
      </c>
      <c r="E1228" s="39">
        <v>139577</v>
      </c>
      <c r="F1228" s="39">
        <v>139577</v>
      </c>
      <c r="G1228" s="39">
        <v>5206389.7036199989</v>
      </c>
      <c r="H1228" s="39">
        <v>3489.4250000000002</v>
      </c>
      <c r="I1228" s="48">
        <v>3.2627338029716744</v>
      </c>
      <c r="J1228" s="40">
        <v>-164.81714533005635</v>
      </c>
      <c r="K1228" s="40">
        <v>0.21130072814303383</v>
      </c>
      <c r="L1228" s="49">
        <v>-17.890954995508157</v>
      </c>
      <c r="M1228" s="50">
        <v>1</v>
      </c>
      <c r="N1228" s="51"/>
      <c r="O1228" s="37"/>
    </row>
    <row r="1229" spans="2:15" ht="15" customHeight="1">
      <c r="B1229" s="47" t="s">
        <v>1288</v>
      </c>
      <c r="C1229" s="47" t="s">
        <v>3706</v>
      </c>
      <c r="D1229" s="39">
        <v>40</v>
      </c>
      <c r="E1229" s="39">
        <v>41041</v>
      </c>
      <c r="F1229" s="39">
        <v>41041</v>
      </c>
      <c r="G1229" s="39">
        <v>1483331.7034700001</v>
      </c>
      <c r="H1229" s="39">
        <v>1026.0250000000001</v>
      </c>
      <c r="I1229" s="48">
        <v>3.3033859794024094</v>
      </c>
      <c r="J1229" s="40">
        <v>-74.091583823777597</v>
      </c>
      <c r="K1229" s="40">
        <v>0.38729898402459317</v>
      </c>
      <c r="L1229" s="49">
        <v>-12.237323730964212</v>
      </c>
      <c r="M1229" s="50">
        <v>1</v>
      </c>
      <c r="N1229" s="51"/>
      <c r="O1229" s="37"/>
    </row>
    <row r="1230" spans="2:15" ht="15" customHeight="1">
      <c r="B1230" s="47" t="s">
        <v>1289</v>
      </c>
      <c r="C1230" s="47" t="s">
        <v>3707</v>
      </c>
      <c r="D1230" s="39">
        <v>26</v>
      </c>
      <c r="E1230" s="39">
        <v>195768</v>
      </c>
      <c r="F1230" s="39">
        <v>164647</v>
      </c>
      <c r="G1230" s="39">
        <v>796390.35457499966</v>
      </c>
      <c r="H1230" s="39">
        <v>7529.5384615384619</v>
      </c>
      <c r="I1230" s="48">
        <v>26.762835661565489</v>
      </c>
      <c r="J1230" s="40">
        <v>-218.35016454170943</v>
      </c>
      <c r="K1230" s="40">
        <v>-27.874716270696734</v>
      </c>
      <c r="L1230" s="49">
        <v>-56.938801351850017</v>
      </c>
      <c r="M1230" s="50">
        <v>0.841031220628499</v>
      </c>
      <c r="N1230" s="51"/>
      <c r="O1230" s="37"/>
    </row>
    <row r="1231" spans="2:15" ht="15" customHeight="1">
      <c r="B1231" s="47" t="s">
        <v>1290</v>
      </c>
      <c r="C1231" s="47" t="s">
        <v>3708</v>
      </c>
      <c r="D1231" s="39">
        <v>5</v>
      </c>
      <c r="E1231" s="39">
        <v>2072</v>
      </c>
      <c r="F1231" s="39">
        <v>2072</v>
      </c>
      <c r="G1231" s="39">
        <v>44228.393609999999</v>
      </c>
      <c r="H1231" s="39">
        <v>414.4</v>
      </c>
      <c r="I1231" s="48">
        <v>20.951003041967798</v>
      </c>
      <c r="J1231" s="40">
        <v>692.49050840096743</v>
      </c>
      <c r="K1231" s="40">
        <v>-10.815736658566831</v>
      </c>
      <c r="L1231" s="49">
        <v>-6.3062633396668835</v>
      </c>
      <c r="M1231" s="50">
        <v>1</v>
      </c>
      <c r="N1231" s="51"/>
      <c r="O1231" s="37"/>
    </row>
    <row r="1232" spans="2:15" ht="15" customHeight="1">
      <c r="B1232" s="47" t="s">
        <v>1291</v>
      </c>
      <c r="C1232" s="47" t="s">
        <v>3709</v>
      </c>
      <c r="D1232" s="39">
        <v>2</v>
      </c>
      <c r="E1232" s="39">
        <v>3362</v>
      </c>
      <c r="F1232" s="39">
        <v>3362</v>
      </c>
      <c r="G1232" s="39">
        <v>122165.86429999999</v>
      </c>
      <c r="H1232" s="39">
        <v>1681</v>
      </c>
      <c r="I1232" s="48">
        <v>41.399582250000002</v>
      </c>
      <c r="J1232" s="40">
        <v>-239.74258552679839</v>
      </c>
      <c r="K1232" s="40">
        <v>47.823226375086513</v>
      </c>
      <c r="L1232" s="49">
        <v>-17.192349331539088</v>
      </c>
      <c r="M1232" s="50">
        <v>1</v>
      </c>
      <c r="N1232" s="51"/>
      <c r="O1232" s="37"/>
    </row>
    <row r="1233" spans="2:15" ht="15" customHeight="1">
      <c r="B1233" s="47" t="s">
        <v>1292</v>
      </c>
      <c r="C1233" s="47" t="s">
        <v>3710</v>
      </c>
      <c r="D1233" s="39">
        <v>37</v>
      </c>
      <c r="E1233" s="39">
        <v>3908</v>
      </c>
      <c r="F1233" s="39">
        <v>3908</v>
      </c>
      <c r="G1233" s="39">
        <v>192350.11571000001</v>
      </c>
      <c r="H1233" s="39">
        <v>105.62162162162163</v>
      </c>
      <c r="I1233" s="48">
        <v>27.62787189780758</v>
      </c>
      <c r="J1233" s="40">
        <v>14.067970203783558</v>
      </c>
      <c r="K1233" s="40">
        <v>-3.2609209471413427</v>
      </c>
      <c r="L1233" s="49">
        <v>4.0584875416621058</v>
      </c>
      <c r="M1233" s="50">
        <v>1</v>
      </c>
      <c r="N1233" s="51"/>
      <c r="O1233" s="37"/>
    </row>
    <row r="1234" spans="2:15" ht="15" customHeight="1">
      <c r="B1234" s="47" t="s">
        <v>1293</v>
      </c>
      <c r="C1234" s="47" t="s">
        <v>3711</v>
      </c>
      <c r="D1234" s="39">
        <v>2</v>
      </c>
      <c r="E1234" s="39">
        <v>1918</v>
      </c>
      <c r="F1234" s="39">
        <v>1918</v>
      </c>
      <c r="G1234" s="39">
        <v>46774.089489999998</v>
      </c>
      <c r="H1234" s="39">
        <v>959</v>
      </c>
      <c r="I1234" s="48">
        <v>29.216214680920721</v>
      </c>
      <c r="J1234" s="40">
        <v>-366.65391362991977</v>
      </c>
      <c r="K1234" s="40">
        <v>-1.3850077701598036</v>
      </c>
      <c r="L1234" s="49">
        <v>33.635145439702271</v>
      </c>
      <c r="M1234" s="50">
        <v>1</v>
      </c>
      <c r="N1234" s="51"/>
      <c r="O1234" s="37"/>
    </row>
    <row r="1235" spans="2:15" ht="15" customHeight="1">
      <c r="B1235" s="47" t="s">
        <v>1294</v>
      </c>
      <c r="C1235" s="47" t="s">
        <v>3712</v>
      </c>
      <c r="D1235" s="39">
        <v>1</v>
      </c>
      <c r="E1235" s="39">
        <v>711</v>
      </c>
      <c r="F1235" s="39">
        <v>711</v>
      </c>
      <c r="G1235" s="39">
        <v>11852.369999999999</v>
      </c>
      <c r="H1235" s="39">
        <v>711</v>
      </c>
      <c r="I1235" s="48">
        <v>81.278918450000006</v>
      </c>
      <c r="J1235" s="40">
        <v>474.28999999999996</v>
      </c>
      <c r="K1235" s="40">
        <v>-36.119999999999997</v>
      </c>
      <c r="L1235" s="49">
        <v>59.629999999999995</v>
      </c>
      <c r="M1235" s="50">
        <v>1</v>
      </c>
      <c r="N1235" s="51"/>
      <c r="O1235" s="37"/>
    </row>
    <row r="1236" spans="2:15" ht="15" customHeight="1">
      <c r="B1236" s="47" t="s">
        <v>1295</v>
      </c>
      <c r="C1236" s="47" t="s">
        <v>3713</v>
      </c>
      <c r="D1236" s="39">
        <v>6</v>
      </c>
      <c r="E1236" s="39">
        <v>1728</v>
      </c>
      <c r="F1236" s="39">
        <v>1728</v>
      </c>
      <c r="G1236" s="39">
        <v>202736.90219999998</v>
      </c>
      <c r="H1236" s="39">
        <v>288</v>
      </c>
      <c r="I1236" s="48">
        <v>9.1836623005857057</v>
      </c>
      <c r="J1236" s="40">
        <v>-50.598147728746341</v>
      </c>
      <c r="K1236" s="40">
        <v>-4.1963827315104352</v>
      </c>
      <c r="L1236" s="49">
        <v>14.152300857707393</v>
      </c>
      <c r="M1236" s="50">
        <v>1</v>
      </c>
      <c r="N1236" s="51"/>
      <c r="O1236" s="37"/>
    </row>
    <row r="1237" spans="2:15" ht="15" customHeight="1">
      <c r="B1237" s="47" t="s">
        <v>1296</v>
      </c>
      <c r="C1237" s="47" t="s">
        <v>3714</v>
      </c>
      <c r="D1237" s="39">
        <v>7</v>
      </c>
      <c r="E1237" s="39">
        <v>4252</v>
      </c>
      <c r="F1237" s="39">
        <v>4252</v>
      </c>
      <c r="G1237" s="39">
        <v>210337.45694</v>
      </c>
      <c r="H1237" s="39">
        <v>607.42857142857144</v>
      </c>
      <c r="I1237" s="48">
        <v>4.7004053534052233</v>
      </c>
      <c r="J1237" s="40">
        <v>99.350905888840103</v>
      </c>
      <c r="K1237" s="40">
        <v>1.3703524426755864</v>
      </c>
      <c r="L1237" s="49">
        <v>-7.2763750335679971</v>
      </c>
      <c r="M1237" s="50">
        <v>1</v>
      </c>
      <c r="N1237" s="51"/>
      <c r="O1237" s="37"/>
    </row>
    <row r="1238" spans="2:15" ht="15" customHeight="1">
      <c r="B1238" s="47" t="s">
        <v>1297</v>
      </c>
      <c r="C1238" s="47" t="s">
        <v>3715</v>
      </c>
      <c r="D1238" s="39">
        <v>25</v>
      </c>
      <c r="E1238" s="39">
        <v>17404</v>
      </c>
      <c r="F1238" s="39">
        <v>17388</v>
      </c>
      <c r="G1238" s="39">
        <v>777219.93050000002</v>
      </c>
      <c r="H1238" s="39">
        <v>696.16</v>
      </c>
      <c r="I1238" s="48">
        <v>3.5604515037671747</v>
      </c>
      <c r="J1238" s="40">
        <v>-78.188424945436097</v>
      </c>
      <c r="K1238" s="40">
        <v>-1.4537389473743041</v>
      </c>
      <c r="L1238" s="49">
        <v>-4.7844436504990018</v>
      </c>
      <c r="M1238" s="50">
        <v>0.99908067111008958</v>
      </c>
      <c r="N1238" s="51"/>
      <c r="O1238" s="37"/>
    </row>
    <row r="1239" spans="2:15" ht="15" customHeight="1">
      <c r="B1239" s="47" t="s">
        <v>1298</v>
      </c>
      <c r="C1239" s="47" t="s">
        <v>3716</v>
      </c>
      <c r="D1239" s="39">
        <v>41</v>
      </c>
      <c r="E1239" s="39">
        <v>27787</v>
      </c>
      <c r="F1239" s="39">
        <v>27339</v>
      </c>
      <c r="G1239" s="39">
        <v>295369.55223999999</v>
      </c>
      <c r="H1239" s="39">
        <v>677.73170731707319</v>
      </c>
      <c r="I1239" s="48">
        <v>9.4320957961159131</v>
      </c>
      <c r="J1239" s="40">
        <v>40.395056815199354</v>
      </c>
      <c r="K1239" s="40">
        <v>-4.3561828374460063</v>
      </c>
      <c r="L1239" s="49">
        <v>-1.6243089333191187</v>
      </c>
      <c r="M1239" s="50">
        <v>0.98387735271889731</v>
      </c>
      <c r="N1239" s="51"/>
      <c r="O1239" s="37"/>
    </row>
    <row r="1240" spans="2:15" ht="15" customHeight="1">
      <c r="B1240" s="47" t="s">
        <v>1299</v>
      </c>
      <c r="C1240" s="47" t="s">
        <v>3717</v>
      </c>
      <c r="D1240" s="39">
        <v>2</v>
      </c>
      <c r="E1240" s="39">
        <v>418</v>
      </c>
      <c r="F1240" s="39">
        <v>418</v>
      </c>
      <c r="G1240" s="39">
        <v>49320.060899999997</v>
      </c>
      <c r="H1240" s="39">
        <v>209</v>
      </c>
      <c r="I1240" s="48">
        <v>33.631768739999998</v>
      </c>
      <c r="J1240" s="40">
        <v>28.95220054192999</v>
      </c>
      <c r="K1240" s="40">
        <v>-6.0204799399791487</v>
      </c>
      <c r="L1240" s="49">
        <v>-15.178805430915434</v>
      </c>
      <c r="M1240" s="50">
        <v>1</v>
      </c>
      <c r="N1240" s="51"/>
      <c r="O1240" s="37"/>
    </row>
    <row r="1241" spans="2:15" ht="15" customHeight="1">
      <c r="B1241" s="47" t="s">
        <v>1300</v>
      </c>
      <c r="C1241" s="47" t="s">
        <v>3718</v>
      </c>
      <c r="D1241" s="39">
        <v>5</v>
      </c>
      <c r="E1241" s="39">
        <v>6865</v>
      </c>
      <c r="F1241" s="39">
        <v>6865</v>
      </c>
      <c r="G1241" s="39">
        <v>17037.114700999999</v>
      </c>
      <c r="H1241" s="39">
        <v>1373</v>
      </c>
      <c r="I1241" s="48">
        <v>56.754248793012032</v>
      </c>
      <c r="J1241" s="40">
        <v>986.85615162352678</v>
      </c>
      <c r="K1241" s="40">
        <v>-38.365199074073544</v>
      </c>
      <c r="L1241" s="49">
        <v>11.729988280104143</v>
      </c>
      <c r="M1241" s="50">
        <v>1</v>
      </c>
      <c r="N1241" s="51"/>
      <c r="O1241" s="37"/>
    </row>
    <row r="1242" spans="2:15" ht="15" customHeight="1">
      <c r="B1242" s="47" t="s">
        <v>1301</v>
      </c>
      <c r="C1242" s="47" t="s">
        <v>3719</v>
      </c>
      <c r="D1242" s="39">
        <v>42</v>
      </c>
      <c r="E1242" s="39">
        <v>30082</v>
      </c>
      <c r="F1242" s="39">
        <v>30029</v>
      </c>
      <c r="G1242" s="39">
        <v>633821.14945000003</v>
      </c>
      <c r="H1242" s="39">
        <v>716.23809523809518</v>
      </c>
      <c r="I1242" s="48">
        <v>6.6485591208403907</v>
      </c>
      <c r="J1242" s="40">
        <v>-221.24940070719416</v>
      </c>
      <c r="K1242" s="40">
        <v>-2.6838761593705605</v>
      </c>
      <c r="L1242" s="49">
        <v>-2.8174364657048572</v>
      </c>
      <c r="M1242" s="50">
        <v>0.99823814905923813</v>
      </c>
      <c r="N1242" s="51"/>
      <c r="O1242" s="37"/>
    </row>
    <row r="1243" spans="2:15" ht="15" customHeight="1">
      <c r="B1243" s="47" t="s">
        <v>1302</v>
      </c>
      <c r="C1243" s="47" t="s">
        <v>3720</v>
      </c>
      <c r="D1243" s="39">
        <v>2</v>
      </c>
      <c r="E1243" s="39">
        <v>1609</v>
      </c>
      <c r="F1243" s="39">
        <v>1609</v>
      </c>
      <c r="G1243" s="39">
        <v>47829.033840000004</v>
      </c>
      <c r="H1243" s="39">
        <v>804.5</v>
      </c>
      <c r="I1243" s="48">
        <v>68.96632683</v>
      </c>
      <c r="J1243" s="40">
        <v>-430.1491937610254</v>
      </c>
      <c r="K1243" s="40">
        <v>-23.255261771384344</v>
      </c>
      <c r="L1243" s="49">
        <v>-42.541828411777935</v>
      </c>
      <c r="M1243" s="50">
        <v>1</v>
      </c>
      <c r="N1243" s="51"/>
      <c r="O1243" s="37"/>
    </row>
    <row r="1244" spans="2:15" ht="15" customHeight="1">
      <c r="B1244" s="47" t="s">
        <v>1303</v>
      </c>
      <c r="C1244" s="47" t="s">
        <v>3721</v>
      </c>
      <c r="D1244" s="39">
        <v>6</v>
      </c>
      <c r="E1244" s="39">
        <v>3590</v>
      </c>
      <c r="F1244" s="39">
        <v>3590</v>
      </c>
      <c r="G1244" s="39">
        <v>433233.72049999988</v>
      </c>
      <c r="H1244" s="39">
        <v>598.33333333333337</v>
      </c>
      <c r="I1244" s="48">
        <v>29.588513107100578</v>
      </c>
      <c r="J1244" s="40">
        <v>-22.522696175352294</v>
      </c>
      <c r="K1244" s="40">
        <v>-11.308102800926825</v>
      </c>
      <c r="L1244" s="49">
        <v>-21.840892129805951</v>
      </c>
      <c r="M1244" s="50">
        <v>1</v>
      </c>
      <c r="N1244" s="51"/>
      <c r="O1244" s="37"/>
    </row>
    <row r="1245" spans="2:15" ht="15" customHeight="1">
      <c r="B1245" s="47" t="s">
        <v>1304</v>
      </c>
      <c r="C1245" s="47" t="s">
        <v>3722</v>
      </c>
      <c r="D1245" s="39">
        <v>33</v>
      </c>
      <c r="E1245" s="39">
        <v>8212</v>
      </c>
      <c r="F1245" s="39">
        <v>8212</v>
      </c>
      <c r="G1245" s="39">
        <v>1033512.6561000003</v>
      </c>
      <c r="H1245" s="39">
        <v>248.84848484848484</v>
      </c>
      <c r="I1245" s="48">
        <v>8.1222637307526142</v>
      </c>
      <c r="J1245" s="40">
        <v>57.360052309708692</v>
      </c>
      <c r="K1245" s="40">
        <v>-2.0189033078169771</v>
      </c>
      <c r="L1245" s="49">
        <v>5.7266664301664161</v>
      </c>
      <c r="M1245" s="50">
        <v>1</v>
      </c>
      <c r="N1245" s="51"/>
      <c r="O1245" s="37"/>
    </row>
    <row r="1246" spans="2:15" ht="15" customHeight="1">
      <c r="B1246" s="47" t="s">
        <v>1305</v>
      </c>
      <c r="C1246" s="47" t="s">
        <v>3723</v>
      </c>
      <c r="D1246" s="39">
        <v>2</v>
      </c>
      <c r="E1246" s="39">
        <v>3105</v>
      </c>
      <c r="F1246" s="39">
        <v>3105</v>
      </c>
      <c r="G1246" s="39">
        <v>123937.78674999998</v>
      </c>
      <c r="H1246" s="39">
        <v>1552.5</v>
      </c>
      <c r="I1246" s="48">
        <v>53.414162910000002</v>
      </c>
      <c r="J1246" s="40">
        <v>104.92753458258765</v>
      </c>
      <c r="K1246" s="40">
        <v>-20.084943821263611</v>
      </c>
      <c r="L1246" s="49">
        <v>90.432202635976935</v>
      </c>
      <c r="M1246" s="50">
        <v>1</v>
      </c>
      <c r="N1246" s="51"/>
      <c r="O1246" s="37"/>
    </row>
    <row r="1247" spans="2:15" ht="15" customHeight="1">
      <c r="B1247" s="47" t="s">
        <v>1306</v>
      </c>
      <c r="C1247" s="47" t="s">
        <v>3724</v>
      </c>
      <c r="D1247" s="39">
        <v>5</v>
      </c>
      <c r="E1247" s="39">
        <v>2305</v>
      </c>
      <c r="F1247" s="39">
        <v>2305</v>
      </c>
      <c r="G1247" s="39">
        <v>54261.953859999994</v>
      </c>
      <c r="H1247" s="39">
        <v>461</v>
      </c>
      <c r="I1247" s="48">
        <v>5.4779434237583882</v>
      </c>
      <c r="J1247" s="40">
        <v>-92.280727019537537</v>
      </c>
      <c r="K1247" s="40">
        <v>-4.3550318340084928</v>
      </c>
      <c r="L1247" s="49">
        <v>-5.4980524053580409</v>
      </c>
      <c r="M1247" s="50">
        <v>1</v>
      </c>
      <c r="N1247" s="51"/>
      <c r="O1247" s="37"/>
    </row>
    <row r="1248" spans="2:15" ht="15" customHeight="1">
      <c r="B1248" s="47" t="s">
        <v>1307</v>
      </c>
      <c r="C1248" s="47" t="s">
        <v>3725</v>
      </c>
      <c r="D1248" s="39">
        <v>39</v>
      </c>
      <c r="E1248" s="39">
        <v>14576</v>
      </c>
      <c r="F1248" s="39">
        <v>14576</v>
      </c>
      <c r="G1248" s="39">
        <v>1981245.0907999999</v>
      </c>
      <c r="H1248" s="39">
        <v>373.74358974358972</v>
      </c>
      <c r="I1248" s="48">
        <v>12.216379763257603</v>
      </c>
      <c r="J1248" s="40">
        <v>-89.577178472278362</v>
      </c>
      <c r="K1248" s="40">
        <v>-2.806604417058626</v>
      </c>
      <c r="L1248" s="49">
        <v>-23.822059460169235</v>
      </c>
      <c r="M1248" s="50">
        <v>1</v>
      </c>
      <c r="N1248" s="51"/>
      <c r="O1248" s="37"/>
    </row>
    <row r="1249" spans="2:15" ht="15" customHeight="1">
      <c r="B1249" s="47" t="s">
        <v>1308</v>
      </c>
      <c r="C1249" s="47" t="s">
        <v>3726</v>
      </c>
      <c r="D1249" s="39">
        <v>41</v>
      </c>
      <c r="E1249" s="39">
        <v>2262</v>
      </c>
      <c r="F1249" s="39">
        <v>2262</v>
      </c>
      <c r="G1249" s="39">
        <v>94329.419000000009</v>
      </c>
      <c r="H1249" s="39">
        <v>55.170731707317074</v>
      </c>
      <c r="I1249" s="48">
        <v>37.772139031115799</v>
      </c>
      <c r="J1249" s="40">
        <v>-62.404167262792114</v>
      </c>
      <c r="K1249" s="40">
        <v>-9.4107949133451143</v>
      </c>
      <c r="L1249" s="49">
        <v>-23.650093742441047</v>
      </c>
      <c r="M1249" s="50">
        <v>1</v>
      </c>
      <c r="N1249" s="51"/>
      <c r="O1249" s="37"/>
    </row>
    <row r="1250" spans="2:15" ht="15" customHeight="1">
      <c r="B1250" s="47" t="s">
        <v>1309</v>
      </c>
      <c r="C1250" s="47" t="s">
        <v>3727</v>
      </c>
      <c r="D1250" s="39">
        <v>4</v>
      </c>
      <c r="E1250" s="39">
        <v>3560</v>
      </c>
      <c r="F1250" s="39">
        <v>2868</v>
      </c>
      <c r="G1250" s="39">
        <v>973.00046400000008</v>
      </c>
      <c r="H1250" s="39">
        <v>890</v>
      </c>
      <c r="I1250" s="48">
        <v>105.92713392000002</v>
      </c>
      <c r="J1250" s="40">
        <v>407.99223555922168</v>
      </c>
      <c r="K1250" s="40">
        <v>-38.778030081432725</v>
      </c>
      <c r="L1250" s="49">
        <v>-36.349595945269762</v>
      </c>
      <c r="M1250" s="50">
        <v>0.80561797752808983</v>
      </c>
      <c r="N1250" s="51"/>
      <c r="O1250" s="37"/>
    </row>
    <row r="1251" spans="2:15" ht="15" customHeight="1">
      <c r="B1251" s="47" t="s">
        <v>1310</v>
      </c>
      <c r="C1251" s="47" t="s">
        <v>3728</v>
      </c>
      <c r="D1251" s="39">
        <v>2</v>
      </c>
      <c r="E1251" s="39">
        <v>2766</v>
      </c>
      <c r="F1251" s="39">
        <v>2766</v>
      </c>
      <c r="G1251" s="39">
        <v>13183.818734</v>
      </c>
      <c r="H1251" s="39">
        <v>1383</v>
      </c>
      <c r="I1251" s="48">
        <v>39.348318140000003</v>
      </c>
      <c r="J1251" s="40">
        <v>-148.42026082295195</v>
      </c>
      <c r="K1251" s="40">
        <v>-33.872652217683324</v>
      </c>
      <c r="L1251" s="49">
        <v>268.428612438735</v>
      </c>
      <c r="M1251" s="50">
        <v>1</v>
      </c>
      <c r="N1251" s="51"/>
      <c r="O1251" s="37"/>
    </row>
    <row r="1252" spans="2:15" ht="15" customHeight="1">
      <c r="B1252" s="47" t="s">
        <v>1311</v>
      </c>
      <c r="C1252" s="47" t="s">
        <v>3729</v>
      </c>
      <c r="D1252" s="39">
        <v>9</v>
      </c>
      <c r="E1252" s="39">
        <v>8120</v>
      </c>
      <c r="F1252" s="39">
        <v>8120</v>
      </c>
      <c r="G1252" s="39">
        <v>196967.07474000001</v>
      </c>
      <c r="H1252" s="39">
        <v>902.22222222222217</v>
      </c>
      <c r="I1252" s="48">
        <v>60.273037856594101</v>
      </c>
      <c r="J1252" s="40">
        <v>49.443336695569378</v>
      </c>
      <c r="K1252" s="40">
        <v>-5.6072071495008684</v>
      </c>
      <c r="L1252" s="49">
        <v>-12.080749374170248</v>
      </c>
      <c r="M1252" s="50">
        <v>1</v>
      </c>
      <c r="N1252" s="51"/>
      <c r="O1252" s="37"/>
    </row>
    <row r="1253" spans="2:15" ht="15" customHeight="1">
      <c r="B1253" s="47" t="s">
        <v>1312</v>
      </c>
      <c r="C1253" s="47" t="s">
        <v>3730</v>
      </c>
      <c r="D1253" s="39">
        <v>2</v>
      </c>
      <c r="E1253" s="39">
        <v>633</v>
      </c>
      <c r="F1253" s="39">
        <v>633</v>
      </c>
      <c r="G1253" s="39">
        <v>33758.192279999996</v>
      </c>
      <c r="H1253" s="39">
        <v>316.5</v>
      </c>
      <c r="I1253" s="48">
        <v>21.444793189999999</v>
      </c>
      <c r="J1253" s="40">
        <v>53.990473926739547</v>
      </c>
      <c r="K1253" s="40">
        <v>8.3049294212740943</v>
      </c>
      <c r="L1253" s="49">
        <v>-28.299526073260459</v>
      </c>
      <c r="M1253" s="50">
        <v>1</v>
      </c>
      <c r="N1253" s="51"/>
      <c r="O1253" s="37"/>
    </row>
    <row r="1254" spans="2:15" ht="15" customHeight="1">
      <c r="B1254" s="47" t="s">
        <v>1313</v>
      </c>
      <c r="C1254" s="47" t="s">
        <v>3731</v>
      </c>
      <c r="D1254" s="39">
        <v>9</v>
      </c>
      <c r="E1254" s="39">
        <v>3710</v>
      </c>
      <c r="F1254" s="39">
        <v>3710</v>
      </c>
      <c r="G1254" s="39">
        <v>120013.29285000001</v>
      </c>
      <c r="H1254" s="39">
        <v>412.22222222222223</v>
      </c>
      <c r="I1254" s="48">
        <v>4.2770758240451681</v>
      </c>
      <c r="J1254" s="40">
        <v>92.272926196432593</v>
      </c>
      <c r="K1254" s="40">
        <v>-5.3809343098621598</v>
      </c>
      <c r="L1254" s="49">
        <v>3.0597292440051587</v>
      </c>
      <c r="M1254" s="50">
        <v>1</v>
      </c>
      <c r="N1254" s="51"/>
      <c r="O1254" s="37"/>
    </row>
    <row r="1255" spans="2:15" ht="15" customHeight="1">
      <c r="B1255" s="47" t="s">
        <v>1314</v>
      </c>
      <c r="C1255" s="47" t="s">
        <v>3732</v>
      </c>
      <c r="D1255" s="39">
        <v>3</v>
      </c>
      <c r="E1255" s="39">
        <v>1845</v>
      </c>
      <c r="F1255" s="39">
        <v>1845</v>
      </c>
      <c r="G1255" s="39">
        <v>24118.624800000001</v>
      </c>
      <c r="H1255" s="39">
        <v>615</v>
      </c>
      <c r="I1255" s="48">
        <v>14.982301388413035</v>
      </c>
      <c r="J1255" s="40">
        <v>-214.08564394946345</v>
      </c>
      <c r="K1255" s="40">
        <v>-6.030149142520763</v>
      </c>
      <c r="L1255" s="49">
        <v>30.97939354073371</v>
      </c>
      <c r="M1255" s="50">
        <v>1</v>
      </c>
      <c r="N1255" s="51"/>
      <c r="O1255" s="37"/>
    </row>
    <row r="1256" spans="2:15" ht="15" customHeight="1">
      <c r="B1256" s="47" t="s">
        <v>1315</v>
      </c>
      <c r="C1256" s="47" t="s">
        <v>3733</v>
      </c>
      <c r="D1256" s="39">
        <v>11</v>
      </c>
      <c r="E1256" s="39">
        <v>6969</v>
      </c>
      <c r="F1256" s="39">
        <v>6969</v>
      </c>
      <c r="G1256" s="39">
        <v>947327.94149999984</v>
      </c>
      <c r="H1256" s="39">
        <v>633.5454545454545</v>
      </c>
      <c r="I1256" s="48">
        <v>6.457933031161275</v>
      </c>
      <c r="J1256" s="40">
        <v>76.170308652549124</v>
      </c>
      <c r="K1256" s="40">
        <v>-4.2924075947790463</v>
      </c>
      <c r="L1256" s="49">
        <v>0.30799157667408439</v>
      </c>
      <c r="M1256" s="50">
        <v>1</v>
      </c>
      <c r="N1256" s="51"/>
      <c r="O1256" s="37"/>
    </row>
    <row r="1257" spans="2:15" ht="15" customHeight="1">
      <c r="B1257" s="47" t="s">
        <v>1316</v>
      </c>
      <c r="C1257" s="47" t="s">
        <v>3734</v>
      </c>
      <c r="D1257" s="39">
        <v>26</v>
      </c>
      <c r="E1257" s="39">
        <v>117785</v>
      </c>
      <c r="F1257" s="39">
        <v>117785</v>
      </c>
      <c r="G1257" s="39">
        <v>5309856.6548999995</v>
      </c>
      <c r="H1257" s="39">
        <v>4530.1923076923076</v>
      </c>
      <c r="I1257" s="48">
        <v>2.8985561312837449</v>
      </c>
      <c r="J1257" s="40">
        <v>122.92471908107582</v>
      </c>
      <c r="K1257" s="40">
        <v>-3.9172696141860208</v>
      </c>
      <c r="L1257" s="49">
        <v>5.4021215690302116</v>
      </c>
      <c r="M1257" s="50">
        <v>1</v>
      </c>
      <c r="N1257" s="51"/>
      <c r="O1257" s="37"/>
    </row>
    <row r="1258" spans="2:15" ht="15" customHeight="1">
      <c r="B1258" s="47" t="s">
        <v>1317</v>
      </c>
      <c r="C1258" s="47" t="s">
        <v>3735</v>
      </c>
      <c r="D1258" s="39">
        <v>26</v>
      </c>
      <c r="E1258" s="39">
        <v>54703</v>
      </c>
      <c r="F1258" s="39">
        <v>54703</v>
      </c>
      <c r="G1258" s="39">
        <v>4146203.0029500001</v>
      </c>
      <c r="H1258" s="39">
        <v>2103.9615384615386</v>
      </c>
      <c r="I1258" s="48">
        <v>2.4732578499163864</v>
      </c>
      <c r="J1258" s="40">
        <v>-27.58151806927231</v>
      </c>
      <c r="K1258" s="40">
        <v>-1.0427341357339559</v>
      </c>
      <c r="L1258" s="49">
        <v>-8.2078944337276063</v>
      </c>
      <c r="M1258" s="50">
        <v>1</v>
      </c>
      <c r="N1258" s="51"/>
      <c r="O1258" s="37"/>
    </row>
    <row r="1259" spans="2:15" ht="15" customHeight="1">
      <c r="B1259" s="47" t="s">
        <v>1318</v>
      </c>
      <c r="C1259" s="47" t="s">
        <v>3736</v>
      </c>
      <c r="D1259" s="39">
        <v>14</v>
      </c>
      <c r="E1259" s="39">
        <v>17531</v>
      </c>
      <c r="F1259" s="39">
        <v>17531</v>
      </c>
      <c r="G1259" s="39">
        <v>572817.16304000001</v>
      </c>
      <c r="H1259" s="39">
        <v>1252.2142857142858</v>
      </c>
      <c r="I1259" s="48">
        <v>5.2342917056805645</v>
      </c>
      <c r="J1259" s="40">
        <v>-145.65309761905661</v>
      </c>
      <c r="K1259" s="40">
        <v>-4.93896809182172</v>
      </c>
      <c r="L1259" s="49">
        <v>-7.8608976493261364</v>
      </c>
      <c r="M1259" s="50">
        <v>1</v>
      </c>
      <c r="N1259" s="51"/>
      <c r="O1259" s="37"/>
    </row>
    <row r="1260" spans="2:15" ht="15" customHeight="1">
      <c r="B1260" s="47" t="s">
        <v>1319</v>
      </c>
      <c r="C1260" s="47" t="s">
        <v>3737</v>
      </c>
      <c r="D1260" s="39">
        <v>1</v>
      </c>
      <c r="E1260" s="39">
        <v>348</v>
      </c>
      <c r="F1260" s="39">
        <v>348</v>
      </c>
      <c r="G1260" s="39">
        <v>6726.8399999999992</v>
      </c>
      <c r="H1260" s="39">
        <v>348</v>
      </c>
      <c r="I1260" s="48">
        <v>8.9000485999999999</v>
      </c>
      <c r="J1260" s="40">
        <v>125.72</v>
      </c>
      <c r="K1260" s="40">
        <v>-7.7499999999999991</v>
      </c>
      <c r="L1260" s="49">
        <v>-30.94</v>
      </c>
      <c r="M1260" s="50">
        <v>1</v>
      </c>
      <c r="N1260" s="51"/>
      <c r="O1260" s="37"/>
    </row>
    <row r="1261" spans="2:15" ht="15" customHeight="1">
      <c r="B1261" s="47" t="s">
        <v>1320</v>
      </c>
      <c r="C1261" s="47" t="s">
        <v>3738</v>
      </c>
      <c r="D1261" s="39">
        <v>11</v>
      </c>
      <c r="E1261" s="39">
        <v>1969</v>
      </c>
      <c r="F1261" s="39">
        <v>1969</v>
      </c>
      <c r="G1261" s="39">
        <v>39715.377820000002</v>
      </c>
      <c r="H1261" s="39">
        <v>179</v>
      </c>
      <c r="I1261" s="48">
        <v>23.995643675342944</v>
      </c>
      <c r="J1261" s="40">
        <v>64.025466850401955</v>
      </c>
      <c r="K1261" s="40">
        <v>-4.2233249422175572</v>
      </c>
      <c r="L1261" s="49">
        <v>-55.316020417710341</v>
      </c>
      <c r="M1261" s="50">
        <v>1</v>
      </c>
      <c r="N1261" s="51"/>
      <c r="O1261" s="37"/>
    </row>
    <row r="1262" spans="2:15" ht="15" customHeight="1">
      <c r="B1262" s="47" t="s">
        <v>1321</v>
      </c>
      <c r="C1262" s="47" t="s">
        <v>3739</v>
      </c>
      <c r="D1262" s="39">
        <v>3</v>
      </c>
      <c r="E1262" s="39">
        <v>1644</v>
      </c>
      <c r="F1262" s="39">
        <v>1644</v>
      </c>
      <c r="G1262" s="39">
        <v>21166.385000000002</v>
      </c>
      <c r="H1262" s="39">
        <v>548</v>
      </c>
      <c r="I1262" s="48">
        <v>37.345806019999991</v>
      </c>
      <c r="J1262" s="40">
        <v>-28.315122591788811</v>
      </c>
      <c r="K1262" s="40">
        <v>-16.858081349271494</v>
      </c>
      <c r="L1262" s="49">
        <v>0.36108944678082722</v>
      </c>
      <c r="M1262" s="50">
        <v>1</v>
      </c>
      <c r="N1262" s="51"/>
      <c r="O1262" s="37"/>
    </row>
    <row r="1263" spans="2:15" ht="15" customHeight="1">
      <c r="B1263" s="47" t="s">
        <v>1322</v>
      </c>
      <c r="C1263" s="47" t="s">
        <v>3740</v>
      </c>
      <c r="D1263" s="39">
        <v>12</v>
      </c>
      <c r="E1263" s="39">
        <v>7958</v>
      </c>
      <c r="F1263" s="39">
        <v>7958</v>
      </c>
      <c r="G1263" s="39">
        <v>1923381.3139000002</v>
      </c>
      <c r="H1263" s="39">
        <v>663.16666666666663</v>
      </c>
      <c r="I1263" s="48">
        <v>4.9155423283324202</v>
      </c>
      <c r="J1263" s="40">
        <v>64.734402706051483</v>
      </c>
      <c r="K1263" s="40">
        <v>-1.5308354046362977</v>
      </c>
      <c r="L1263" s="49">
        <v>0.95472845369000625</v>
      </c>
      <c r="M1263" s="50">
        <v>1</v>
      </c>
      <c r="N1263" s="51"/>
      <c r="O1263" s="37"/>
    </row>
    <row r="1264" spans="2:15" ht="15" customHeight="1">
      <c r="B1264" s="47" t="s">
        <v>1323</v>
      </c>
      <c r="C1264" s="47" t="s">
        <v>3741</v>
      </c>
      <c r="D1264" s="39">
        <v>26</v>
      </c>
      <c r="E1264" s="39">
        <v>73776</v>
      </c>
      <c r="F1264" s="39">
        <v>72368</v>
      </c>
      <c r="G1264" s="39">
        <v>3141427.4353999998</v>
      </c>
      <c r="H1264" s="39">
        <v>2837.5384615384614</v>
      </c>
      <c r="I1264" s="48">
        <v>4.173669338264955</v>
      </c>
      <c r="J1264" s="40">
        <v>-157.73515749533146</v>
      </c>
      <c r="K1264" s="40">
        <v>2.0446698236976251</v>
      </c>
      <c r="L1264" s="49">
        <v>-2.9320988067540275</v>
      </c>
      <c r="M1264" s="50">
        <v>0.98091520277597055</v>
      </c>
      <c r="N1264" s="51"/>
      <c r="O1264" s="37"/>
    </row>
    <row r="1265" spans="2:15" ht="15" customHeight="1">
      <c r="B1265" s="47" t="s">
        <v>1324</v>
      </c>
      <c r="C1265" s="47" t="s">
        <v>3742</v>
      </c>
      <c r="D1265" s="39">
        <v>8</v>
      </c>
      <c r="E1265" s="39">
        <v>3274</v>
      </c>
      <c r="F1265" s="39">
        <v>3105</v>
      </c>
      <c r="G1265" s="39">
        <v>97087.039709999997</v>
      </c>
      <c r="H1265" s="39">
        <v>409.25</v>
      </c>
      <c r="I1265" s="48">
        <v>7.4020141299320974</v>
      </c>
      <c r="J1265" s="40">
        <v>49.409264465720533</v>
      </c>
      <c r="K1265" s="40">
        <v>-1.5940746652610034</v>
      </c>
      <c r="L1265" s="49">
        <v>-8.2406333371939624</v>
      </c>
      <c r="M1265" s="50">
        <v>0.94838118509468539</v>
      </c>
      <c r="N1265" s="51"/>
      <c r="O1265" s="37"/>
    </row>
    <row r="1266" spans="2:15" ht="15" customHeight="1">
      <c r="B1266" s="47" t="s">
        <v>1325</v>
      </c>
      <c r="C1266" s="47" t="s">
        <v>3743</v>
      </c>
      <c r="D1266" s="39">
        <v>19</v>
      </c>
      <c r="E1266" s="39">
        <v>90530</v>
      </c>
      <c r="F1266" s="39">
        <v>90530</v>
      </c>
      <c r="G1266" s="39">
        <v>3148283.1046699993</v>
      </c>
      <c r="H1266" s="39">
        <v>4764.7368421052633</v>
      </c>
      <c r="I1266" s="48">
        <v>8.950897570903523</v>
      </c>
      <c r="J1266" s="40">
        <v>-313.5024425283014</v>
      </c>
      <c r="K1266" s="40">
        <v>-2.0989144172354357</v>
      </c>
      <c r="L1266" s="49">
        <v>-19.253653742027403</v>
      </c>
      <c r="M1266" s="50">
        <v>1</v>
      </c>
      <c r="N1266" s="51"/>
      <c r="O1266" s="37"/>
    </row>
    <row r="1267" spans="2:15" ht="15" customHeight="1">
      <c r="B1267" s="47" t="s">
        <v>1326</v>
      </c>
      <c r="C1267" s="47" t="s">
        <v>3744</v>
      </c>
      <c r="D1267" s="39">
        <v>15</v>
      </c>
      <c r="E1267" s="39">
        <v>11750</v>
      </c>
      <c r="F1267" s="39">
        <v>11750</v>
      </c>
      <c r="G1267" s="39">
        <v>1491735.7171000002</v>
      </c>
      <c r="H1267" s="39">
        <v>783.33333333333337</v>
      </c>
      <c r="I1267" s="48">
        <v>8.8811755183591785</v>
      </c>
      <c r="J1267" s="40">
        <v>-122.23918681656404</v>
      </c>
      <c r="K1267" s="40">
        <v>-4.4874656794466583</v>
      </c>
      <c r="L1267" s="49">
        <v>6.5494245746675093</v>
      </c>
      <c r="M1267" s="50">
        <v>1</v>
      </c>
      <c r="N1267" s="51"/>
      <c r="O1267" s="37"/>
    </row>
    <row r="1268" spans="2:15" ht="15" customHeight="1">
      <c r="B1268" s="47" t="s">
        <v>1327</v>
      </c>
      <c r="C1268" s="47" t="s">
        <v>3745</v>
      </c>
      <c r="D1268" s="39">
        <v>18</v>
      </c>
      <c r="E1268" s="39">
        <v>13993</v>
      </c>
      <c r="F1268" s="39">
        <v>13993</v>
      </c>
      <c r="G1268" s="39">
        <v>792446.25359999994</v>
      </c>
      <c r="H1268" s="39">
        <v>777.38888888888891</v>
      </c>
      <c r="I1268" s="48">
        <v>6.3583043941963311</v>
      </c>
      <c r="J1268" s="40">
        <v>131.60783151610423</v>
      </c>
      <c r="K1268" s="40">
        <v>-4.546709919993746</v>
      </c>
      <c r="L1268" s="49">
        <v>6.0381068728351153</v>
      </c>
      <c r="M1268" s="50">
        <v>1</v>
      </c>
      <c r="N1268" s="51"/>
      <c r="O1268" s="37"/>
    </row>
    <row r="1269" spans="2:15" ht="15" customHeight="1">
      <c r="B1269" s="47" t="s">
        <v>1328</v>
      </c>
      <c r="C1269" s="47" t="s">
        <v>3746</v>
      </c>
      <c r="D1269" s="39">
        <v>5</v>
      </c>
      <c r="E1269" s="39">
        <v>6886</v>
      </c>
      <c r="F1269" s="39">
        <v>6886</v>
      </c>
      <c r="G1269" s="39">
        <v>79928.663460000011</v>
      </c>
      <c r="H1269" s="39">
        <v>1377.2</v>
      </c>
      <c r="I1269" s="48">
        <v>10.372339759585092</v>
      </c>
      <c r="J1269" s="40">
        <v>67.098644187084972</v>
      </c>
      <c r="K1269" s="40">
        <v>-16.767844190727818</v>
      </c>
      <c r="L1269" s="49">
        <v>-36.074764392938839</v>
      </c>
      <c r="M1269" s="50">
        <v>1</v>
      </c>
      <c r="N1269" s="51"/>
      <c r="O1269" s="37"/>
    </row>
    <row r="1270" spans="2:15" ht="15" customHeight="1">
      <c r="B1270" s="47" t="s">
        <v>1329</v>
      </c>
      <c r="C1270" s="47" t="s">
        <v>3747</v>
      </c>
      <c r="D1270" s="39">
        <v>15</v>
      </c>
      <c r="E1270" s="39">
        <v>25727</v>
      </c>
      <c r="F1270" s="39">
        <v>25727</v>
      </c>
      <c r="G1270" s="39">
        <v>311192.42250999995</v>
      </c>
      <c r="H1270" s="39">
        <v>1715.1333333333334</v>
      </c>
      <c r="I1270" s="48">
        <v>44.258729823835161</v>
      </c>
      <c r="J1270" s="40">
        <v>-31.505768134361144</v>
      </c>
      <c r="K1270" s="40">
        <v>-20.569110200661161</v>
      </c>
      <c r="L1270" s="49">
        <v>30.59911339605388</v>
      </c>
      <c r="M1270" s="50">
        <v>1</v>
      </c>
      <c r="N1270" s="51"/>
      <c r="O1270" s="37"/>
    </row>
    <row r="1271" spans="2:15" ht="15" customHeight="1">
      <c r="B1271" s="47" t="s">
        <v>1330</v>
      </c>
      <c r="C1271" s="47" t="s">
        <v>3748</v>
      </c>
      <c r="D1271" s="39">
        <v>11</v>
      </c>
      <c r="E1271" s="39">
        <v>30050</v>
      </c>
      <c r="F1271" s="39">
        <v>30050</v>
      </c>
      <c r="G1271" s="39">
        <v>451884.96187</v>
      </c>
      <c r="H1271" s="39">
        <v>2731.818181818182</v>
      </c>
      <c r="I1271" s="48">
        <v>7.0505884911135661</v>
      </c>
      <c r="J1271" s="40">
        <v>57.588442321658398</v>
      </c>
      <c r="K1271" s="40">
        <v>-1.8571302992648098</v>
      </c>
      <c r="L1271" s="49">
        <v>-4.8803725012890524</v>
      </c>
      <c r="M1271" s="50">
        <v>1</v>
      </c>
      <c r="N1271" s="51"/>
      <c r="O1271" s="37"/>
    </row>
    <row r="1272" spans="2:15" ht="15" customHeight="1">
      <c r="B1272" s="47" t="s">
        <v>1331</v>
      </c>
      <c r="C1272" s="47" t="s">
        <v>3749</v>
      </c>
      <c r="D1272" s="39">
        <v>7</v>
      </c>
      <c r="E1272" s="39">
        <v>3555</v>
      </c>
      <c r="F1272" s="39">
        <v>3555</v>
      </c>
      <c r="G1272" s="39">
        <v>211116.03408000001</v>
      </c>
      <c r="H1272" s="39">
        <v>507.85714285714283</v>
      </c>
      <c r="I1272" s="48">
        <v>22.450760730189529</v>
      </c>
      <c r="J1272" s="40">
        <v>-19.725211830091428</v>
      </c>
      <c r="K1272" s="40">
        <v>-0.8933973562412052</v>
      </c>
      <c r="L1272" s="49">
        <v>15.984761719176756</v>
      </c>
      <c r="M1272" s="50">
        <v>1</v>
      </c>
      <c r="N1272" s="51"/>
      <c r="O1272" s="37"/>
    </row>
    <row r="1273" spans="2:15" ht="15" customHeight="1">
      <c r="B1273" s="47" t="s">
        <v>1332</v>
      </c>
      <c r="C1273" s="47" t="s">
        <v>3750</v>
      </c>
      <c r="D1273" s="39">
        <v>2</v>
      </c>
      <c r="E1273" s="39">
        <v>92</v>
      </c>
      <c r="F1273" s="39">
        <v>92</v>
      </c>
      <c r="G1273" s="39">
        <v>4075.06</v>
      </c>
      <c r="H1273" s="39">
        <v>46</v>
      </c>
      <c r="I1273" s="48">
        <v>17.298298190000001</v>
      </c>
      <c r="J1273" s="40">
        <v>112.81923220762393</v>
      </c>
      <c r="K1273" s="40">
        <v>-1.9284753598720015</v>
      </c>
      <c r="L1273" s="49">
        <v>28.10096759311519</v>
      </c>
      <c r="M1273" s="50">
        <v>1</v>
      </c>
      <c r="N1273" s="51"/>
      <c r="O1273" s="37"/>
    </row>
    <row r="1274" spans="2:15" ht="15" customHeight="1">
      <c r="B1274" s="47" t="s">
        <v>1333</v>
      </c>
      <c r="C1274" s="47" t="s">
        <v>3751</v>
      </c>
      <c r="D1274" s="39">
        <v>1</v>
      </c>
      <c r="E1274" s="39">
        <v>111</v>
      </c>
      <c r="F1274" s="39">
        <v>111</v>
      </c>
      <c r="G1274" s="39">
        <v>3871.6800000000003</v>
      </c>
      <c r="H1274" s="39">
        <v>111</v>
      </c>
      <c r="I1274" s="48">
        <v>59.12001094</v>
      </c>
      <c r="J1274" s="40">
        <v>-66.38</v>
      </c>
      <c r="K1274" s="40">
        <v>-2.8699999999999997</v>
      </c>
      <c r="L1274" s="49">
        <v>34.29</v>
      </c>
      <c r="M1274" s="50">
        <v>1</v>
      </c>
      <c r="N1274" s="51"/>
      <c r="O1274" s="37"/>
    </row>
    <row r="1275" spans="2:15" ht="15" customHeight="1">
      <c r="B1275" s="47" t="s">
        <v>1334</v>
      </c>
      <c r="C1275" s="47" t="s">
        <v>3752</v>
      </c>
      <c r="D1275" s="39">
        <v>29</v>
      </c>
      <c r="E1275" s="39">
        <v>145615</v>
      </c>
      <c r="F1275" s="39">
        <v>144485</v>
      </c>
      <c r="G1275" s="39">
        <v>11188786.054399999</v>
      </c>
      <c r="H1275" s="39">
        <v>5021.2068965517237</v>
      </c>
      <c r="I1275" s="48">
        <v>1.9351693621909776</v>
      </c>
      <c r="J1275" s="40">
        <v>128.0341324467272</v>
      </c>
      <c r="K1275" s="40">
        <v>-3.9002146712847581</v>
      </c>
      <c r="L1275" s="49">
        <v>-3.1881005532568083</v>
      </c>
      <c r="M1275" s="50">
        <v>0.99223981045908727</v>
      </c>
      <c r="N1275" s="51"/>
      <c r="O1275" s="37"/>
    </row>
    <row r="1276" spans="2:15" ht="15" customHeight="1">
      <c r="B1276" s="47" t="s">
        <v>1335</v>
      </c>
      <c r="C1276" s="47" t="s">
        <v>3753</v>
      </c>
      <c r="D1276" s="39">
        <v>1</v>
      </c>
      <c r="E1276" s="39">
        <v>352</v>
      </c>
      <c r="F1276" s="39">
        <v>352</v>
      </c>
      <c r="G1276" s="39">
        <v>3097.6000000000004</v>
      </c>
      <c r="H1276" s="39">
        <v>352</v>
      </c>
      <c r="I1276" s="48">
        <v>33.999597739999999</v>
      </c>
      <c r="J1276" s="40">
        <v>0</v>
      </c>
      <c r="K1276" s="40">
        <v>-17.07</v>
      </c>
      <c r="L1276" s="49">
        <v>22.68</v>
      </c>
      <c r="M1276" s="50">
        <v>1</v>
      </c>
      <c r="N1276" s="51"/>
      <c r="O1276" s="37"/>
    </row>
    <row r="1277" spans="2:15" ht="15" customHeight="1">
      <c r="B1277" s="47" t="s">
        <v>1336</v>
      </c>
      <c r="C1277" s="47" t="s">
        <v>3754</v>
      </c>
      <c r="D1277" s="39">
        <v>10</v>
      </c>
      <c r="E1277" s="39">
        <v>7864</v>
      </c>
      <c r="F1277" s="39">
        <v>7864</v>
      </c>
      <c r="G1277" s="39">
        <v>90562.970519999973</v>
      </c>
      <c r="H1277" s="39">
        <v>786.4</v>
      </c>
      <c r="I1277" s="48">
        <v>10.26620953716855</v>
      </c>
      <c r="J1277" s="40">
        <v>229.32966462518488</v>
      </c>
      <c r="K1277" s="40">
        <v>-3.1806683684650823</v>
      </c>
      <c r="L1277" s="49">
        <v>37.671789542324746</v>
      </c>
      <c r="M1277" s="50">
        <v>1</v>
      </c>
      <c r="N1277" s="51"/>
      <c r="O1277" s="37"/>
    </row>
    <row r="1278" spans="2:15" ht="15" customHeight="1">
      <c r="B1278" s="47" t="s">
        <v>1337</v>
      </c>
      <c r="C1278" s="47" t="s">
        <v>3755</v>
      </c>
      <c r="D1278" s="39">
        <v>20</v>
      </c>
      <c r="E1278" s="39">
        <v>47084</v>
      </c>
      <c r="F1278" s="39">
        <v>47084</v>
      </c>
      <c r="G1278" s="39">
        <v>1231159.2799799999</v>
      </c>
      <c r="H1278" s="39">
        <v>2354.1999999999998</v>
      </c>
      <c r="I1278" s="48">
        <v>14.423380800775533</v>
      </c>
      <c r="J1278" s="40">
        <v>-371.41828820973944</v>
      </c>
      <c r="K1278" s="40">
        <v>-3.3200141614407523</v>
      </c>
      <c r="L1278" s="49">
        <v>-11.882417384408255</v>
      </c>
      <c r="M1278" s="50">
        <v>1</v>
      </c>
      <c r="N1278" s="51"/>
      <c r="O1278" s="37"/>
    </row>
    <row r="1279" spans="2:15" ht="15" customHeight="1">
      <c r="B1279" s="47" t="s">
        <v>1338</v>
      </c>
      <c r="C1279" s="47" t="s">
        <v>3756</v>
      </c>
      <c r="D1279" s="39">
        <v>3</v>
      </c>
      <c r="E1279" s="39">
        <v>1298</v>
      </c>
      <c r="F1279" s="39">
        <v>1298</v>
      </c>
      <c r="G1279" s="39">
        <v>85842.479030000002</v>
      </c>
      <c r="H1279" s="39">
        <v>432.66666666666669</v>
      </c>
      <c r="I1279" s="48">
        <v>13.15097719237291</v>
      </c>
      <c r="J1279" s="40">
        <v>91.753993744376601</v>
      </c>
      <c r="K1279" s="40">
        <v>-4.8449044966356674</v>
      </c>
      <c r="L1279" s="49">
        <v>-25.615724357983982</v>
      </c>
      <c r="M1279" s="50">
        <v>1</v>
      </c>
      <c r="N1279" s="51"/>
      <c r="O1279" s="37"/>
    </row>
    <row r="1280" spans="2:15" ht="15" customHeight="1">
      <c r="B1280" s="47" t="s">
        <v>1339</v>
      </c>
      <c r="C1280" s="47" t="s">
        <v>3757</v>
      </c>
      <c r="D1280" s="39">
        <v>1</v>
      </c>
      <c r="E1280" s="39">
        <v>205</v>
      </c>
      <c r="F1280" s="39">
        <v>205</v>
      </c>
      <c r="G1280" s="39">
        <v>1223.645</v>
      </c>
      <c r="H1280" s="39">
        <v>205</v>
      </c>
      <c r="I1280" s="48">
        <v>29.966686480000003</v>
      </c>
      <c r="J1280" s="40">
        <v>68.22</v>
      </c>
      <c r="K1280" s="40">
        <v>-6.7099999999999991</v>
      </c>
      <c r="L1280" s="49">
        <v>18.39</v>
      </c>
      <c r="M1280" s="50">
        <v>1</v>
      </c>
      <c r="N1280" s="51"/>
      <c r="O1280" s="37"/>
    </row>
    <row r="1281" spans="2:15" ht="15" customHeight="1">
      <c r="B1281" s="47" t="s">
        <v>1340</v>
      </c>
      <c r="C1281" s="47" t="s">
        <v>3758</v>
      </c>
      <c r="D1281" s="39">
        <v>21</v>
      </c>
      <c r="E1281" s="39">
        <v>44169</v>
      </c>
      <c r="F1281" s="39">
        <v>44169</v>
      </c>
      <c r="G1281" s="39">
        <v>1607203.1419599999</v>
      </c>
      <c r="H1281" s="39">
        <v>2103.2857142857142</v>
      </c>
      <c r="I1281" s="48">
        <v>36.402039026957027</v>
      </c>
      <c r="J1281" s="40">
        <v>109.76344909194994</v>
      </c>
      <c r="K1281" s="40">
        <v>-2.2245101754755536</v>
      </c>
      <c r="L1281" s="49">
        <v>1.3871973187015416</v>
      </c>
      <c r="M1281" s="50">
        <v>1</v>
      </c>
      <c r="N1281" s="51"/>
      <c r="O1281" s="37"/>
    </row>
    <row r="1282" spans="2:15" ht="15" customHeight="1">
      <c r="B1282" s="47" t="s">
        <v>1341</v>
      </c>
      <c r="C1282" s="47" t="s">
        <v>3759</v>
      </c>
      <c r="D1282" s="39">
        <v>12</v>
      </c>
      <c r="E1282" s="39">
        <v>14294</v>
      </c>
      <c r="F1282" s="39">
        <v>14294</v>
      </c>
      <c r="G1282" s="39">
        <v>255786.73123999994</v>
      </c>
      <c r="H1282" s="39">
        <v>1191.1666666666667</v>
      </c>
      <c r="I1282" s="48">
        <v>6.4593571364484754</v>
      </c>
      <c r="J1282" s="40">
        <v>11.977584386645834</v>
      </c>
      <c r="K1282" s="40">
        <v>-0.52938742289781637</v>
      </c>
      <c r="L1282" s="49">
        <v>9.44135871743587</v>
      </c>
      <c r="M1282" s="50">
        <v>1</v>
      </c>
      <c r="N1282" s="51"/>
      <c r="O1282" s="37"/>
    </row>
    <row r="1283" spans="2:15" ht="15" customHeight="1">
      <c r="B1283" s="47" t="s">
        <v>1342</v>
      </c>
      <c r="C1283" s="47" t="s">
        <v>3760</v>
      </c>
      <c r="D1283" s="39">
        <v>2</v>
      </c>
      <c r="E1283" s="39">
        <v>365</v>
      </c>
      <c r="F1283" s="39">
        <v>365</v>
      </c>
      <c r="G1283" s="39">
        <v>2026.3759869999999</v>
      </c>
      <c r="H1283" s="39">
        <v>182.5</v>
      </c>
      <c r="I1283" s="48">
        <v>43.705883729999996</v>
      </c>
      <c r="J1283" s="40">
        <v>2.0976370393941108</v>
      </c>
      <c r="K1283" s="40">
        <v>11.46683975623424</v>
      </c>
      <c r="L1283" s="49">
        <v>19.957168813059962</v>
      </c>
      <c r="M1283" s="50">
        <v>1</v>
      </c>
      <c r="N1283" s="51"/>
      <c r="O1283" s="37"/>
    </row>
    <row r="1284" spans="2:15" ht="15" customHeight="1">
      <c r="B1284" s="47" t="s">
        <v>1343</v>
      </c>
      <c r="C1284" s="47" t="s">
        <v>3761</v>
      </c>
      <c r="D1284" s="39">
        <v>25</v>
      </c>
      <c r="E1284" s="39">
        <v>24024</v>
      </c>
      <c r="F1284" s="39">
        <v>24024</v>
      </c>
      <c r="G1284" s="39">
        <v>1861862.74762</v>
      </c>
      <c r="H1284" s="39">
        <v>960.96</v>
      </c>
      <c r="I1284" s="48">
        <v>3.4120473905485307</v>
      </c>
      <c r="J1284" s="40">
        <v>77.497458525580583</v>
      </c>
      <c r="K1284" s="40">
        <v>-1.5099273909073192</v>
      </c>
      <c r="L1284" s="49">
        <v>2.7732812696511653</v>
      </c>
      <c r="M1284" s="50">
        <v>1</v>
      </c>
      <c r="N1284" s="51"/>
      <c r="O1284" s="37"/>
    </row>
    <row r="1285" spans="2:15" ht="15" customHeight="1">
      <c r="B1285" s="47" t="s">
        <v>1344</v>
      </c>
      <c r="C1285" s="47" t="s">
        <v>3762</v>
      </c>
      <c r="D1285" s="39">
        <v>2</v>
      </c>
      <c r="E1285" s="39">
        <v>4562</v>
      </c>
      <c r="F1285" s="39">
        <v>4562</v>
      </c>
      <c r="G1285" s="39">
        <v>57334.851040000001</v>
      </c>
      <c r="H1285" s="39">
        <v>2281</v>
      </c>
      <c r="I1285" s="48">
        <v>35.84438758999999</v>
      </c>
      <c r="J1285" s="40">
        <v>135.42053163928477</v>
      </c>
      <c r="K1285" s="40">
        <v>34.411347112330432</v>
      </c>
      <c r="L1285" s="49">
        <v>-1.6544740895868211</v>
      </c>
      <c r="M1285" s="50">
        <v>1</v>
      </c>
      <c r="N1285" s="51"/>
      <c r="O1285" s="37"/>
    </row>
    <row r="1286" spans="2:15" ht="15" customHeight="1">
      <c r="B1286" s="47" t="s">
        <v>1345</v>
      </c>
      <c r="C1286" s="47" t="s">
        <v>3763</v>
      </c>
      <c r="D1286" s="39">
        <v>19</v>
      </c>
      <c r="E1286" s="39">
        <v>33907</v>
      </c>
      <c r="F1286" s="39">
        <v>33907</v>
      </c>
      <c r="G1286" s="39">
        <v>182323.06623799997</v>
      </c>
      <c r="H1286" s="39">
        <v>1784.578947368421</v>
      </c>
      <c r="I1286" s="48">
        <v>19.1079632691368</v>
      </c>
      <c r="J1286" s="40">
        <v>-475.71694536370183</v>
      </c>
      <c r="K1286" s="40">
        <v>-22.380867351749522</v>
      </c>
      <c r="L1286" s="49">
        <v>9.4964521742364969</v>
      </c>
      <c r="M1286" s="50">
        <v>1</v>
      </c>
      <c r="N1286" s="51"/>
      <c r="O1286" s="37"/>
    </row>
    <row r="1287" spans="2:15" ht="15" customHeight="1">
      <c r="B1287" s="47" t="s">
        <v>1346</v>
      </c>
      <c r="C1287" s="47" t="s">
        <v>3764</v>
      </c>
      <c r="D1287" s="39">
        <v>2</v>
      </c>
      <c r="E1287" s="39">
        <v>1191</v>
      </c>
      <c r="F1287" s="39">
        <v>1191</v>
      </c>
      <c r="G1287" s="39">
        <v>56162.276310000008</v>
      </c>
      <c r="H1287" s="39">
        <v>595.5</v>
      </c>
      <c r="I1287" s="48">
        <v>14.97793676</v>
      </c>
      <c r="J1287" s="40">
        <v>165.02771940242246</v>
      </c>
      <c r="K1287" s="40">
        <v>-1.1679975390869266</v>
      </c>
      <c r="L1287" s="49">
        <v>-5.176068905566054</v>
      </c>
      <c r="M1287" s="50">
        <v>1</v>
      </c>
      <c r="N1287" s="51"/>
      <c r="O1287" s="37"/>
    </row>
    <row r="1288" spans="2:15" ht="15" customHeight="1">
      <c r="B1288" s="47" t="s">
        <v>1347</v>
      </c>
      <c r="C1288" s="47" t="s">
        <v>3765</v>
      </c>
      <c r="D1288" s="39">
        <v>5</v>
      </c>
      <c r="E1288" s="39">
        <v>8266</v>
      </c>
      <c r="F1288" s="39">
        <v>8266</v>
      </c>
      <c r="G1288" s="39">
        <v>145464.3652</v>
      </c>
      <c r="H1288" s="39">
        <v>1653.2</v>
      </c>
      <c r="I1288" s="48">
        <v>6.5158596572529532</v>
      </c>
      <c r="J1288" s="40">
        <v>-333.45096953708634</v>
      </c>
      <c r="K1288" s="40">
        <v>-19.358647408818445</v>
      </c>
      <c r="L1288" s="49">
        <v>-5.5053787145609459</v>
      </c>
      <c r="M1288" s="50">
        <v>1</v>
      </c>
      <c r="N1288" s="51"/>
      <c r="O1288" s="37"/>
    </row>
    <row r="1289" spans="2:15" ht="15" customHeight="1">
      <c r="B1289" s="47" t="s">
        <v>1348</v>
      </c>
      <c r="C1289" s="47" t="s">
        <v>3766</v>
      </c>
      <c r="D1289" s="39">
        <v>38</v>
      </c>
      <c r="E1289" s="39">
        <v>107633</v>
      </c>
      <c r="F1289" s="39">
        <v>103136</v>
      </c>
      <c r="G1289" s="39">
        <v>6511376.078019999</v>
      </c>
      <c r="H1289" s="39">
        <v>2832.4473684210525</v>
      </c>
      <c r="I1289" s="48">
        <v>5.753895487387382</v>
      </c>
      <c r="J1289" s="40">
        <v>-106.0617171388714</v>
      </c>
      <c r="K1289" s="40">
        <v>-0.25461152451090346</v>
      </c>
      <c r="L1289" s="49">
        <v>-3.4186340476968575</v>
      </c>
      <c r="M1289" s="50">
        <v>0.95821913353711219</v>
      </c>
      <c r="N1289" s="51"/>
      <c r="O1289" s="37"/>
    </row>
    <row r="1290" spans="2:15" ht="15" customHeight="1">
      <c r="B1290" s="47" t="s">
        <v>1349</v>
      </c>
      <c r="C1290" s="47" t="s">
        <v>3767</v>
      </c>
      <c r="D1290" s="39">
        <v>27</v>
      </c>
      <c r="E1290" s="39">
        <v>117505</v>
      </c>
      <c r="F1290" s="39">
        <v>117333</v>
      </c>
      <c r="G1290" s="39">
        <v>4995048.4317699997</v>
      </c>
      <c r="H1290" s="39">
        <v>4352.0370370370374</v>
      </c>
      <c r="I1290" s="48">
        <v>2.6447906719807248</v>
      </c>
      <c r="J1290" s="40">
        <v>-179.74809637130232</v>
      </c>
      <c r="K1290" s="40">
        <v>-6.8097283398560728</v>
      </c>
      <c r="L1290" s="49">
        <v>1.4692863224887214</v>
      </c>
      <c r="M1290" s="50">
        <v>0.99853623250074464</v>
      </c>
      <c r="N1290" s="51"/>
      <c r="O1290" s="37"/>
    </row>
    <row r="1291" spans="2:15" ht="15" customHeight="1">
      <c r="B1291" s="47" t="s">
        <v>1350</v>
      </c>
      <c r="C1291" s="47" t="s">
        <v>3768</v>
      </c>
      <c r="D1291" s="39">
        <v>12</v>
      </c>
      <c r="E1291" s="39">
        <v>6673</v>
      </c>
      <c r="F1291" s="39">
        <v>6673</v>
      </c>
      <c r="G1291" s="39">
        <v>346315.39887000003</v>
      </c>
      <c r="H1291" s="39">
        <v>556.08333333333337</v>
      </c>
      <c r="I1291" s="48">
        <v>3.8316087234154352</v>
      </c>
      <c r="J1291" s="40">
        <v>36.868569161152173</v>
      </c>
      <c r="K1291" s="40">
        <v>-0.44224986984246822</v>
      </c>
      <c r="L1291" s="49">
        <v>-5.8154026021202192</v>
      </c>
      <c r="M1291" s="50">
        <v>1</v>
      </c>
      <c r="N1291" s="51"/>
      <c r="O1291" s="37"/>
    </row>
    <row r="1292" spans="2:15" ht="15" customHeight="1">
      <c r="B1292" s="47" t="s">
        <v>1351</v>
      </c>
      <c r="C1292" s="47" t="s">
        <v>3769</v>
      </c>
      <c r="D1292" s="39">
        <v>31</v>
      </c>
      <c r="E1292" s="39">
        <v>149905</v>
      </c>
      <c r="F1292" s="39">
        <v>149901</v>
      </c>
      <c r="G1292" s="39">
        <v>6813479.4809200009</v>
      </c>
      <c r="H1292" s="39">
        <v>4835.6451612903229</v>
      </c>
      <c r="I1292" s="48">
        <v>3.1474157677663617</v>
      </c>
      <c r="J1292" s="40">
        <v>100.01003182085603</v>
      </c>
      <c r="K1292" s="40">
        <v>-3.027669304119919</v>
      </c>
      <c r="L1292" s="49">
        <v>5.9112818311424977</v>
      </c>
      <c r="M1292" s="50">
        <v>0.99997331643374132</v>
      </c>
      <c r="N1292" s="51"/>
      <c r="O1292" s="37"/>
    </row>
    <row r="1293" spans="2:15" ht="15" customHeight="1">
      <c r="B1293" s="47" t="s">
        <v>1352</v>
      </c>
      <c r="C1293" s="47" t="s">
        <v>3770</v>
      </c>
      <c r="D1293" s="39">
        <v>38</v>
      </c>
      <c r="E1293" s="39">
        <v>26401</v>
      </c>
      <c r="F1293" s="39">
        <v>26401</v>
      </c>
      <c r="G1293" s="39">
        <v>993596.23548999999</v>
      </c>
      <c r="H1293" s="39">
        <v>694.76315789473688</v>
      </c>
      <c r="I1293" s="48">
        <v>3.5984980713783741</v>
      </c>
      <c r="J1293" s="40">
        <v>34.623977610546255</v>
      </c>
      <c r="K1293" s="40">
        <v>-1.742596782192847</v>
      </c>
      <c r="L1293" s="49">
        <v>3.3114237821180952</v>
      </c>
      <c r="M1293" s="50">
        <v>1</v>
      </c>
      <c r="N1293" s="51"/>
      <c r="O1293" s="37"/>
    </row>
    <row r="1294" spans="2:15" ht="15" customHeight="1">
      <c r="B1294" s="47" t="s">
        <v>1353</v>
      </c>
      <c r="C1294" s="47" t="s">
        <v>3771</v>
      </c>
      <c r="D1294" s="39">
        <v>3</v>
      </c>
      <c r="E1294" s="39">
        <v>4166</v>
      </c>
      <c r="F1294" s="39">
        <v>4166</v>
      </c>
      <c r="G1294" s="39">
        <v>37289.649819999999</v>
      </c>
      <c r="H1294" s="39">
        <v>1388.6666666666667</v>
      </c>
      <c r="I1294" s="48">
        <v>11.64005015</v>
      </c>
      <c r="J1294" s="40">
        <v>201.66539905951626</v>
      </c>
      <c r="K1294" s="40">
        <v>-4.521455699678115</v>
      </c>
      <c r="L1294" s="49">
        <v>55.883495544280763</v>
      </c>
      <c r="M1294" s="50">
        <v>1</v>
      </c>
      <c r="N1294" s="51"/>
      <c r="O1294" s="37"/>
    </row>
    <row r="1295" spans="2:15" ht="15" customHeight="1">
      <c r="B1295" s="47" t="s">
        <v>1354</v>
      </c>
      <c r="C1295" s="47" t="s">
        <v>3772</v>
      </c>
      <c r="D1295" s="39">
        <v>2</v>
      </c>
      <c r="E1295" s="39">
        <v>2</v>
      </c>
      <c r="F1295" s="39">
        <v>2</v>
      </c>
      <c r="G1295" s="39">
        <v>27.130299999999998</v>
      </c>
      <c r="H1295" s="39">
        <v>1</v>
      </c>
      <c r="I1295" s="48">
        <v>16.323173154419226</v>
      </c>
      <c r="J1295" s="40">
        <v>0.81363117989846967</v>
      </c>
      <c r="K1295" s="40">
        <v>0.11414167922949628</v>
      </c>
      <c r="L1295" s="49">
        <v>-34.239002333184665</v>
      </c>
      <c r="M1295" s="50">
        <v>1</v>
      </c>
      <c r="N1295" s="51"/>
      <c r="O1295" s="37"/>
    </row>
    <row r="1296" spans="2:15" ht="15" customHeight="1">
      <c r="B1296" s="47" t="s">
        <v>1355</v>
      </c>
      <c r="C1296" s="47" t="s">
        <v>3773</v>
      </c>
      <c r="D1296" s="39">
        <v>3</v>
      </c>
      <c r="E1296" s="39">
        <v>442</v>
      </c>
      <c r="F1296" s="39">
        <v>442</v>
      </c>
      <c r="G1296" s="39">
        <v>5477.4124000000002</v>
      </c>
      <c r="H1296" s="39">
        <v>147.33333333333334</v>
      </c>
      <c r="I1296" s="48">
        <v>24.701342834422267</v>
      </c>
      <c r="J1296" s="40">
        <v>136.90201769872209</v>
      </c>
      <c r="K1296" s="40">
        <v>5.7762111686167721</v>
      </c>
      <c r="L1296" s="49">
        <v>-89.326701429675083</v>
      </c>
      <c r="M1296" s="50">
        <v>1</v>
      </c>
      <c r="N1296" s="51"/>
      <c r="O1296" s="37"/>
    </row>
    <row r="1297" spans="2:15" ht="15" customHeight="1">
      <c r="B1297" s="47" t="s">
        <v>1356</v>
      </c>
      <c r="C1297" s="47" t="s">
        <v>3774</v>
      </c>
      <c r="D1297" s="39">
        <v>18</v>
      </c>
      <c r="E1297" s="39">
        <v>39520</v>
      </c>
      <c r="F1297" s="39">
        <v>39316</v>
      </c>
      <c r="G1297" s="39">
        <v>3238702.13265</v>
      </c>
      <c r="H1297" s="39">
        <v>2195.5555555555557</v>
      </c>
      <c r="I1297" s="48">
        <v>4.0228955631581655</v>
      </c>
      <c r="J1297" s="40">
        <v>165.35220914472515</v>
      </c>
      <c r="K1297" s="40">
        <v>-2.1981915975696702</v>
      </c>
      <c r="L1297" s="49">
        <v>15.370544479588116</v>
      </c>
      <c r="M1297" s="50">
        <v>0.9948380566801619</v>
      </c>
      <c r="N1297" s="51"/>
      <c r="O1297" s="37"/>
    </row>
    <row r="1298" spans="2:15" ht="15" customHeight="1">
      <c r="B1298" s="47" t="s">
        <v>1357</v>
      </c>
      <c r="C1298" s="47" t="s">
        <v>3775</v>
      </c>
      <c r="D1298" s="39">
        <v>4</v>
      </c>
      <c r="E1298" s="39">
        <v>21608</v>
      </c>
      <c r="F1298" s="39">
        <v>21608</v>
      </c>
      <c r="G1298" s="39">
        <v>92884.187265999994</v>
      </c>
      <c r="H1298" s="39">
        <v>5402</v>
      </c>
      <c r="I1298" s="48">
        <v>24.153935409858573</v>
      </c>
      <c r="J1298" s="40">
        <v>18.751219591152104</v>
      </c>
      <c r="K1298" s="40">
        <v>-11.535654809666319</v>
      </c>
      <c r="L1298" s="49">
        <v>21.879904065375577</v>
      </c>
      <c r="M1298" s="50">
        <v>1</v>
      </c>
      <c r="N1298" s="51"/>
      <c r="O1298" s="37"/>
    </row>
    <row r="1299" spans="2:15" ht="15" customHeight="1">
      <c r="B1299" s="47" t="s">
        <v>1358</v>
      </c>
      <c r="C1299" s="47" t="s">
        <v>3776</v>
      </c>
      <c r="D1299" s="39">
        <v>14</v>
      </c>
      <c r="E1299" s="39">
        <v>40556</v>
      </c>
      <c r="F1299" s="39">
        <v>40556</v>
      </c>
      <c r="G1299" s="39">
        <v>933411.50150000001</v>
      </c>
      <c r="H1299" s="39">
        <v>2896.8571428571427</v>
      </c>
      <c r="I1299" s="48">
        <v>5.6960430460460305</v>
      </c>
      <c r="J1299" s="40">
        <v>-204.30211280484204</v>
      </c>
      <c r="K1299" s="40">
        <v>-3.1791176687284484</v>
      </c>
      <c r="L1299" s="49">
        <v>2.5692457815441867</v>
      </c>
      <c r="M1299" s="50">
        <v>1</v>
      </c>
      <c r="N1299" s="51"/>
      <c r="O1299" s="37"/>
    </row>
    <row r="1300" spans="2:15" ht="15" customHeight="1">
      <c r="B1300" s="47" t="s">
        <v>1359</v>
      </c>
      <c r="C1300" s="47" t="s">
        <v>3777</v>
      </c>
      <c r="D1300" s="39">
        <v>1</v>
      </c>
      <c r="E1300" s="39">
        <v>1288</v>
      </c>
      <c r="F1300" s="39">
        <v>1288</v>
      </c>
      <c r="G1300" s="39">
        <v>32663.68</v>
      </c>
      <c r="H1300" s="39">
        <v>1288</v>
      </c>
      <c r="I1300" s="48">
        <v>13.506160670000002</v>
      </c>
      <c r="J1300" s="40">
        <v>-320.61</v>
      </c>
      <c r="K1300" s="40">
        <v>5.92</v>
      </c>
      <c r="L1300" s="49">
        <v>27.68</v>
      </c>
      <c r="M1300" s="50">
        <v>1</v>
      </c>
      <c r="N1300" s="51"/>
      <c r="O1300" s="37"/>
    </row>
    <row r="1301" spans="2:15" ht="15" customHeight="1">
      <c r="B1301" s="47" t="s">
        <v>1360</v>
      </c>
      <c r="C1301" s="47" t="s">
        <v>3778</v>
      </c>
      <c r="D1301" s="39">
        <v>39</v>
      </c>
      <c r="E1301" s="39">
        <v>244777</v>
      </c>
      <c r="F1301" s="39">
        <v>201473</v>
      </c>
      <c r="G1301" s="39">
        <v>6499900.4346600007</v>
      </c>
      <c r="H1301" s="39">
        <v>6276.333333333333</v>
      </c>
      <c r="I1301" s="48">
        <v>3.4629466533689244</v>
      </c>
      <c r="J1301" s="40">
        <v>-151.24523675919792</v>
      </c>
      <c r="K1301" s="40">
        <v>-12.346747027698568</v>
      </c>
      <c r="L1301" s="49">
        <v>-0.42242612932770712</v>
      </c>
      <c r="M1301" s="50">
        <v>0.82308795352504527</v>
      </c>
      <c r="N1301" s="51"/>
      <c r="O1301" s="37"/>
    </row>
    <row r="1302" spans="2:15" ht="15" customHeight="1">
      <c r="B1302" s="47" t="s">
        <v>1361</v>
      </c>
      <c r="C1302" s="47" t="s">
        <v>3779</v>
      </c>
      <c r="D1302" s="39">
        <v>40</v>
      </c>
      <c r="E1302" s="39">
        <v>29140</v>
      </c>
      <c r="F1302" s="39">
        <v>29129</v>
      </c>
      <c r="G1302" s="39">
        <v>2796039.4201599997</v>
      </c>
      <c r="H1302" s="39">
        <v>728.5</v>
      </c>
      <c r="I1302" s="48">
        <v>1.7771347845435856</v>
      </c>
      <c r="J1302" s="40">
        <v>65.435165881066965</v>
      </c>
      <c r="K1302" s="40">
        <v>-2.9015835575107678</v>
      </c>
      <c r="L1302" s="49">
        <v>2.980759539062964</v>
      </c>
      <c r="M1302" s="50">
        <v>0.99962251201098151</v>
      </c>
      <c r="N1302" s="51"/>
      <c r="O1302" s="37"/>
    </row>
    <row r="1303" spans="2:15" ht="15" customHeight="1">
      <c r="B1303" s="47" t="s">
        <v>1362</v>
      </c>
      <c r="C1303" s="47" t="s">
        <v>3780</v>
      </c>
      <c r="D1303" s="39">
        <v>7</v>
      </c>
      <c r="E1303" s="39">
        <v>7169</v>
      </c>
      <c r="F1303" s="39">
        <v>7169</v>
      </c>
      <c r="G1303" s="39">
        <v>725501.32129999995</v>
      </c>
      <c r="H1303" s="39">
        <v>1024.1428571428571</v>
      </c>
      <c r="I1303" s="48">
        <v>12.239605667940104</v>
      </c>
      <c r="J1303" s="40">
        <v>147.23750794579567</v>
      </c>
      <c r="K1303" s="40">
        <v>-6.1622701906649162</v>
      </c>
      <c r="L1303" s="49">
        <v>8.375807495319858</v>
      </c>
      <c r="M1303" s="50">
        <v>1</v>
      </c>
      <c r="N1303" s="51"/>
      <c r="O1303" s="37"/>
    </row>
    <row r="1304" spans="2:15" ht="15" customHeight="1">
      <c r="B1304" s="47" t="s">
        <v>1363</v>
      </c>
      <c r="C1304" s="47" t="s">
        <v>3781</v>
      </c>
      <c r="D1304" s="39">
        <v>23</v>
      </c>
      <c r="E1304" s="39">
        <v>71727</v>
      </c>
      <c r="F1304" s="39">
        <v>71727</v>
      </c>
      <c r="G1304" s="39">
        <v>5386876.2713099988</v>
      </c>
      <c r="H1304" s="39">
        <v>3118.5652173913045</v>
      </c>
      <c r="I1304" s="48">
        <v>4.1916001909647846</v>
      </c>
      <c r="J1304" s="40">
        <v>140.34350590374851</v>
      </c>
      <c r="K1304" s="40">
        <v>-3.6213719233089616</v>
      </c>
      <c r="L1304" s="49">
        <v>-6.0395569508054781</v>
      </c>
      <c r="M1304" s="50">
        <v>1</v>
      </c>
      <c r="N1304" s="51"/>
      <c r="O1304" s="37"/>
    </row>
    <row r="1305" spans="2:15" ht="15" customHeight="1">
      <c r="B1305" s="47" t="s">
        <v>1364</v>
      </c>
      <c r="C1305" s="47" t="s">
        <v>3782</v>
      </c>
      <c r="D1305" s="39">
        <v>15</v>
      </c>
      <c r="E1305" s="39">
        <v>11601</v>
      </c>
      <c r="F1305" s="39">
        <v>11601</v>
      </c>
      <c r="G1305" s="39">
        <v>728279.56747999997</v>
      </c>
      <c r="H1305" s="39">
        <v>773.4</v>
      </c>
      <c r="I1305" s="48">
        <v>13.011838270627402</v>
      </c>
      <c r="J1305" s="40">
        <v>-113.91266891082341</v>
      </c>
      <c r="K1305" s="40">
        <v>-6.4152626038365499</v>
      </c>
      <c r="L1305" s="49">
        <v>-2.0434239858197953</v>
      </c>
      <c r="M1305" s="50">
        <v>1</v>
      </c>
      <c r="N1305" s="51"/>
      <c r="O1305" s="37"/>
    </row>
    <row r="1306" spans="2:15" ht="15" customHeight="1">
      <c r="B1306" s="47" t="s">
        <v>1365</v>
      </c>
      <c r="C1306" s="47" t="s">
        <v>3783</v>
      </c>
      <c r="D1306" s="39">
        <v>2</v>
      </c>
      <c r="E1306" s="39">
        <v>8858</v>
      </c>
      <c r="F1306" s="39">
        <v>8858</v>
      </c>
      <c r="G1306" s="39">
        <v>148107.43999999997</v>
      </c>
      <c r="H1306" s="39">
        <v>4429</v>
      </c>
      <c r="I1306" s="48">
        <v>40.249274039999996</v>
      </c>
      <c r="J1306" s="40">
        <v>65.058410229762941</v>
      </c>
      <c r="K1306" s="40">
        <v>-1.890685842655845E-2</v>
      </c>
      <c r="L1306" s="49">
        <v>111.75967552203996</v>
      </c>
      <c r="M1306" s="50">
        <v>1</v>
      </c>
      <c r="N1306" s="51"/>
      <c r="O1306" s="37"/>
    </row>
    <row r="1307" spans="2:15" ht="15" customHeight="1">
      <c r="B1307" s="47" t="s">
        <v>1366</v>
      </c>
      <c r="C1307" s="47" t="s">
        <v>3784</v>
      </c>
      <c r="D1307" s="39">
        <v>41</v>
      </c>
      <c r="E1307" s="39">
        <v>57489</v>
      </c>
      <c r="F1307" s="39">
        <v>57484</v>
      </c>
      <c r="G1307" s="39">
        <v>3879592.3451800011</v>
      </c>
      <c r="H1307" s="39">
        <v>1402.1707317073171</v>
      </c>
      <c r="I1307" s="48">
        <v>2.542877797053503</v>
      </c>
      <c r="J1307" s="40">
        <v>117.57628553325215</v>
      </c>
      <c r="K1307" s="40">
        <v>-1.6563152020957663</v>
      </c>
      <c r="L1307" s="49">
        <v>9.7037964307142683</v>
      </c>
      <c r="M1307" s="50">
        <v>0.99991302683991723</v>
      </c>
      <c r="N1307" s="51"/>
      <c r="O1307" s="37"/>
    </row>
    <row r="1308" spans="2:15" ht="15" customHeight="1">
      <c r="B1308" s="47" t="s">
        <v>1367</v>
      </c>
      <c r="C1308" s="47" t="s">
        <v>3785</v>
      </c>
      <c r="D1308" s="39">
        <v>21</v>
      </c>
      <c r="E1308" s="39">
        <v>106906</v>
      </c>
      <c r="F1308" s="39">
        <v>106906</v>
      </c>
      <c r="G1308" s="39">
        <v>3371381.5307900002</v>
      </c>
      <c r="H1308" s="39">
        <v>5090.7619047619046</v>
      </c>
      <c r="I1308" s="48">
        <v>3.5435171163896131</v>
      </c>
      <c r="J1308" s="40">
        <v>113.17168106120839</v>
      </c>
      <c r="K1308" s="40">
        <v>-1.4857907362882847</v>
      </c>
      <c r="L1308" s="49">
        <v>-3.7125876607720376</v>
      </c>
      <c r="M1308" s="50">
        <v>1</v>
      </c>
      <c r="N1308" s="51"/>
      <c r="O1308" s="37"/>
    </row>
    <row r="1309" spans="2:15" ht="15" customHeight="1">
      <c r="B1309" s="47" t="s">
        <v>1368</v>
      </c>
      <c r="C1309" s="47" t="s">
        <v>3786</v>
      </c>
      <c r="D1309" s="39">
        <v>13</v>
      </c>
      <c r="E1309" s="39">
        <v>12485</v>
      </c>
      <c r="F1309" s="39">
        <v>12485</v>
      </c>
      <c r="G1309" s="39">
        <v>589059.97360999999</v>
      </c>
      <c r="H1309" s="39">
        <v>960.38461538461536</v>
      </c>
      <c r="I1309" s="48">
        <v>13.623730343813426</v>
      </c>
      <c r="J1309" s="40">
        <v>79.086516346493482</v>
      </c>
      <c r="K1309" s="40">
        <v>-5.5883828145605232</v>
      </c>
      <c r="L1309" s="49">
        <v>0.77864182394859016</v>
      </c>
      <c r="M1309" s="50">
        <v>1</v>
      </c>
      <c r="N1309" s="51"/>
      <c r="O1309" s="37"/>
    </row>
    <row r="1310" spans="2:15" ht="15" customHeight="1">
      <c r="B1310" s="47" t="s">
        <v>1369</v>
      </c>
      <c r="C1310" s="47" t="s">
        <v>3787</v>
      </c>
      <c r="D1310" s="39">
        <v>22</v>
      </c>
      <c r="E1310" s="39">
        <v>54751</v>
      </c>
      <c r="F1310" s="39">
        <v>54751</v>
      </c>
      <c r="G1310" s="39">
        <v>1689496.10641</v>
      </c>
      <c r="H1310" s="39">
        <v>2488.681818181818</v>
      </c>
      <c r="I1310" s="48">
        <v>3.8122328832505259</v>
      </c>
      <c r="J1310" s="40">
        <v>-73.633572933865892</v>
      </c>
      <c r="K1310" s="40">
        <v>-2.4201527293981444</v>
      </c>
      <c r="L1310" s="49">
        <v>-7.9258108963542151</v>
      </c>
      <c r="M1310" s="50">
        <v>1</v>
      </c>
      <c r="N1310" s="51"/>
      <c r="O1310" s="37"/>
    </row>
    <row r="1311" spans="2:15" ht="15" customHeight="1">
      <c r="B1311" s="47" t="s">
        <v>1370</v>
      </c>
      <c r="C1311" s="47" t="s">
        <v>3788</v>
      </c>
      <c r="D1311" s="39">
        <v>40</v>
      </c>
      <c r="E1311" s="39">
        <v>10663</v>
      </c>
      <c r="F1311" s="39">
        <v>10663</v>
      </c>
      <c r="G1311" s="39">
        <v>363298.6053800002</v>
      </c>
      <c r="H1311" s="39">
        <v>266.57499999999999</v>
      </c>
      <c r="I1311" s="48">
        <v>18.541713552078733</v>
      </c>
      <c r="J1311" s="40">
        <v>260.54352658587192</v>
      </c>
      <c r="K1311" s="40">
        <v>3.8228789963173848</v>
      </c>
      <c r="L1311" s="49">
        <v>-15.904477996595668</v>
      </c>
      <c r="M1311" s="50">
        <v>1</v>
      </c>
      <c r="N1311" s="51"/>
      <c r="O1311" s="37"/>
    </row>
    <row r="1312" spans="2:15" ht="15" customHeight="1">
      <c r="B1312" s="47" t="s">
        <v>1371</v>
      </c>
      <c r="C1312" s="47" t="s">
        <v>3789</v>
      </c>
      <c r="D1312" s="39">
        <v>2</v>
      </c>
      <c r="E1312" s="39">
        <v>603</v>
      </c>
      <c r="F1312" s="39">
        <v>603</v>
      </c>
      <c r="G1312" s="39">
        <v>21801.359999999997</v>
      </c>
      <c r="H1312" s="39">
        <v>301.5</v>
      </c>
      <c r="I1312" s="48">
        <v>9.3815133109868007</v>
      </c>
      <c r="J1312" s="40">
        <v>110.54877167295986</v>
      </c>
      <c r="K1312" s="40">
        <v>-1.3801976023514131</v>
      </c>
      <c r="L1312" s="49">
        <v>-52.556371602505529</v>
      </c>
      <c r="M1312" s="50">
        <v>1</v>
      </c>
      <c r="N1312" s="51"/>
      <c r="O1312" s="37"/>
    </row>
    <row r="1313" spans="2:15" ht="15" customHeight="1">
      <c r="B1313" s="47" t="s">
        <v>1372</v>
      </c>
      <c r="C1313" s="47" t="s">
        <v>3790</v>
      </c>
      <c r="D1313" s="39">
        <v>4</v>
      </c>
      <c r="E1313" s="39">
        <v>10031</v>
      </c>
      <c r="F1313" s="39">
        <v>10031</v>
      </c>
      <c r="G1313" s="39">
        <v>74985.506484000012</v>
      </c>
      <c r="H1313" s="39">
        <v>2507.75</v>
      </c>
      <c r="I1313" s="48">
        <v>13.419096883649747</v>
      </c>
      <c r="J1313" s="40">
        <v>-50.618491721044201</v>
      </c>
      <c r="K1313" s="40">
        <v>-10.322293841226461</v>
      </c>
      <c r="L1313" s="49">
        <v>43.368859723312298</v>
      </c>
      <c r="M1313" s="50">
        <v>1</v>
      </c>
      <c r="N1313" s="51"/>
      <c r="O1313" s="37"/>
    </row>
    <row r="1314" spans="2:15" ht="15" customHeight="1">
      <c r="B1314" s="47" t="s">
        <v>1373</v>
      </c>
      <c r="C1314" s="47" t="s">
        <v>3791</v>
      </c>
      <c r="D1314" s="39">
        <v>43</v>
      </c>
      <c r="E1314" s="39">
        <v>58347</v>
      </c>
      <c r="F1314" s="39">
        <v>57596</v>
      </c>
      <c r="G1314" s="39">
        <v>2102291.9613699997</v>
      </c>
      <c r="H1314" s="39">
        <v>1356.9069767441861</v>
      </c>
      <c r="I1314" s="48">
        <v>35.233746051895672</v>
      </c>
      <c r="J1314" s="40">
        <v>-155.35462389952869</v>
      </c>
      <c r="K1314" s="40">
        <v>-2.9075024189671654</v>
      </c>
      <c r="L1314" s="49">
        <v>-3.9603408911071183</v>
      </c>
      <c r="M1314" s="50">
        <v>0.98712872984043742</v>
      </c>
      <c r="N1314" s="51"/>
      <c r="O1314" s="37"/>
    </row>
    <row r="1315" spans="2:15" ht="15" customHeight="1">
      <c r="B1315" s="47" t="s">
        <v>1374</v>
      </c>
      <c r="C1315" s="47" t="s">
        <v>3792</v>
      </c>
      <c r="D1315" s="39">
        <v>14</v>
      </c>
      <c r="E1315" s="39">
        <v>49378</v>
      </c>
      <c r="F1315" s="39">
        <v>49378</v>
      </c>
      <c r="G1315" s="39">
        <v>443547.55278500001</v>
      </c>
      <c r="H1315" s="39">
        <v>3527</v>
      </c>
      <c r="I1315" s="48">
        <v>11.029393160463608</v>
      </c>
      <c r="J1315" s="40">
        <v>116.57978976832362</v>
      </c>
      <c r="K1315" s="40">
        <v>-9.0041490511752471</v>
      </c>
      <c r="L1315" s="49">
        <v>14.064384175920413</v>
      </c>
      <c r="M1315" s="50">
        <v>1</v>
      </c>
      <c r="N1315" s="51"/>
      <c r="O1315" s="37"/>
    </row>
    <row r="1316" spans="2:15" ht="15" customHeight="1">
      <c r="B1316" s="47" t="s">
        <v>1375</v>
      </c>
      <c r="C1316" s="47" t="s">
        <v>3793</v>
      </c>
      <c r="D1316" s="39">
        <v>9</v>
      </c>
      <c r="E1316" s="39">
        <v>14598</v>
      </c>
      <c r="F1316" s="39">
        <v>14598</v>
      </c>
      <c r="G1316" s="39">
        <v>1806672.2435999997</v>
      </c>
      <c r="H1316" s="39">
        <v>1622</v>
      </c>
      <c r="I1316" s="48">
        <v>1.5415303871386454</v>
      </c>
      <c r="J1316" s="40">
        <v>-63.129072738772642</v>
      </c>
      <c r="K1316" s="40">
        <v>-1.5104064250815838</v>
      </c>
      <c r="L1316" s="49">
        <v>-6.1145410000851346</v>
      </c>
      <c r="M1316" s="50">
        <v>1</v>
      </c>
      <c r="N1316" s="51"/>
      <c r="O1316" s="37"/>
    </row>
    <row r="1317" spans="2:15" ht="15" customHeight="1">
      <c r="B1317" s="47" t="s">
        <v>1376</v>
      </c>
      <c r="C1317" s="47" t="s">
        <v>3794</v>
      </c>
      <c r="D1317" s="39">
        <v>41</v>
      </c>
      <c r="E1317" s="39">
        <v>12837</v>
      </c>
      <c r="F1317" s="39">
        <v>12837</v>
      </c>
      <c r="G1317" s="39">
        <v>156439.43058999997</v>
      </c>
      <c r="H1317" s="39">
        <v>313.09756097560978</v>
      </c>
      <c r="I1317" s="48">
        <v>66.352580951000363</v>
      </c>
      <c r="J1317" s="40">
        <v>-134.72207960380365</v>
      </c>
      <c r="K1317" s="40">
        <v>-27.907744375418197</v>
      </c>
      <c r="L1317" s="49">
        <v>-57.345394771861642</v>
      </c>
      <c r="M1317" s="50">
        <v>1</v>
      </c>
      <c r="N1317" s="51"/>
      <c r="O1317" s="37"/>
    </row>
    <row r="1318" spans="2:15" ht="15" customHeight="1">
      <c r="B1318" s="47" t="s">
        <v>1377</v>
      </c>
      <c r="C1318" s="47" t="s">
        <v>3795</v>
      </c>
      <c r="D1318" s="39">
        <v>37</v>
      </c>
      <c r="E1318" s="39">
        <v>48028</v>
      </c>
      <c r="F1318" s="39">
        <v>47863</v>
      </c>
      <c r="G1318" s="39">
        <v>2325084.1247700001</v>
      </c>
      <c r="H1318" s="39">
        <v>1298.0540540540539</v>
      </c>
      <c r="I1318" s="48">
        <v>3.5152208023708638</v>
      </c>
      <c r="J1318" s="40">
        <v>-65.485561218242594</v>
      </c>
      <c r="K1318" s="40">
        <v>-0.26959303044856797</v>
      </c>
      <c r="L1318" s="49">
        <v>2.0554353316148739</v>
      </c>
      <c r="M1318" s="50">
        <v>0.99656450403931041</v>
      </c>
      <c r="N1318" s="51"/>
      <c r="O1318" s="37"/>
    </row>
    <row r="1319" spans="2:15" ht="15" customHeight="1">
      <c r="B1319" s="47" t="s">
        <v>1378</v>
      </c>
      <c r="C1319" s="47" t="s">
        <v>3796</v>
      </c>
      <c r="D1319" s="39">
        <v>1</v>
      </c>
      <c r="E1319" s="39">
        <v>638</v>
      </c>
      <c r="F1319" s="39">
        <v>638</v>
      </c>
      <c r="G1319" s="39">
        <v>2604.3159999999998</v>
      </c>
      <c r="H1319" s="39">
        <v>638</v>
      </c>
      <c r="I1319" s="48">
        <v>51.105288279999996</v>
      </c>
      <c r="J1319" s="40">
        <v>230.57999999999998</v>
      </c>
      <c r="K1319" s="40">
        <v>-31.75</v>
      </c>
      <c r="L1319" s="49">
        <v>4.8999999999999995</v>
      </c>
      <c r="M1319" s="50">
        <v>1</v>
      </c>
      <c r="N1319" s="51"/>
      <c r="O1319" s="37"/>
    </row>
    <row r="1320" spans="2:15" ht="15" customHeight="1">
      <c r="B1320" s="47" t="s">
        <v>1379</v>
      </c>
      <c r="C1320" s="47" t="s">
        <v>3797</v>
      </c>
      <c r="D1320" s="39">
        <v>31</v>
      </c>
      <c r="E1320" s="39">
        <v>139656</v>
      </c>
      <c r="F1320" s="39">
        <v>139489</v>
      </c>
      <c r="G1320" s="39">
        <v>24401026.042999998</v>
      </c>
      <c r="H1320" s="39">
        <v>4505.0322580645161</v>
      </c>
      <c r="I1320" s="48">
        <v>7.0646715235267825</v>
      </c>
      <c r="J1320" s="40">
        <v>139.37889542203936</v>
      </c>
      <c r="K1320" s="40">
        <v>-3.5188246658274336</v>
      </c>
      <c r="L1320" s="49">
        <v>-8.7019055160705143</v>
      </c>
      <c r="M1320" s="50">
        <v>0.9988042046170591</v>
      </c>
      <c r="N1320" s="51"/>
      <c r="O1320" s="37"/>
    </row>
    <row r="1321" spans="2:15" ht="15" customHeight="1">
      <c r="B1321" s="47" t="s">
        <v>1380</v>
      </c>
      <c r="C1321" s="47" t="s">
        <v>3798</v>
      </c>
      <c r="D1321" s="39">
        <v>8</v>
      </c>
      <c r="E1321" s="39">
        <v>9802</v>
      </c>
      <c r="F1321" s="39">
        <v>9802</v>
      </c>
      <c r="G1321" s="39">
        <v>919677.02607999998</v>
      </c>
      <c r="H1321" s="39">
        <v>1225.25</v>
      </c>
      <c r="I1321" s="48">
        <v>5.6989583871155505</v>
      </c>
      <c r="J1321" s="40">
        <v>21.800729858366978</v>
      </c>
      <c r="K1321" s="40">
        <v>-0.89008929425621286</v>
      </c>
      <c r="L1321" s="49">
        <v>-4.5373642446276685</v>
      </c>
      <c r="M1321" s="50">
        <v>1</v>
      </c>
      <c r="N1321" s="51"/>
      <c r="O1321" s="37"/>
    </row>
    <row r="1322" spans="2:15" ht="15" customHeight="1">
      <c r="B1322" s="47" t="s">
        <v>1381</v>
      </c>
      <c r="C1322" s="47" t="s">
        <v>3799</v>
      </c>
      <c r="D1322" s="39">
        <v>2</v>
      </c>
      <c r="E1322" s="39">
        <v>2026</v>
      </c>
      <c r="F1322" s="39">
        <v>2026</v>
      </c>
      <c r="G1322" s="39">
        <v>29571.035230000001</v>
      </c>
      <c r="H1322" s="39">
        <v>1013</v>
      </c>
      <c r="I1322" s="48">
        <v>42.521432599999997</v>
      </c>
      <c r="J1322" s="40">
        <v>574.93168282531929</v>
      </c>
      <c r="K1322" s="40">
        <v>80.524316559183916</v>
      </c>
      <c r="L1322" s="49">
        <v>-22.548182280610671</v>
      </c>
      <c r="M1322" s="50">
        <v>1</v>
      </c>
      <c r="N1322" s="51"/>
      <c r="O1322" s="37"/>
    </row>
    <row r="1323" spans="2:15" ht="15" customHeight="1">
      <c r="B1323" s="47" t="s">
        <v>1382</v>
      </c>
      <c r="C1323" s="47" t="s">
        <v>3800</v>
      </c>
      <c r="D1323" s="39">
        <v>16</v>
      </c>
      <c r="E1323" s="39">
        <v>14375</v>
      </c>
      <c r="F1323" s="39">
        <v>14375</v>
      </c>
      <c r="G1323" s="39">
        <v>987046.88185999985</v>
      </c>
      <c r="H1323" s="39">
        <v>898.4375</v>
      </c>
      <c r="I1323" s="48">
        <v>8.3015999222979762</v>
      </c>
      <c r="J1323" s="40">
        <v>71.79567078476542</v>
      </c>
      <c r="K1323" s="40">
        <v>-2.9787660529263769</v>
      </c>
      <c r="L1323" s="49">
        <v>1.3846708776963181</v>
      </c>
      <c r="M1323" s="50">
        <v>1</v>
      </c>
      <c r="N1323" s="51"/>
      <c r="O1323" s="37"/>
    </row>
    <row r="1324" spans="2:15" ht="15" customHeight="1">
      <c r="B1324" s="47" t="s">
        <v>1383</v>
      </c>
      <c r="C1324" s="47" t="s">
        <v>3801</v>
      </c>
      <c r="D1324" s="39">
        <v>18</v>
      </c>
      <c r="E1324" s="39">
        <v>30235</v>
      </c>
      <c r="F1324" s="39">
        <v>29962</v>
      </c>
      <c r="G1324" s="39">
        <v>696519.49242000002</v>
      </c>
      <c r="H1324" s="39">
        <v>1679.7222222222222</v>
      </c>
      <c r="I1324" s="48">
        <v>7.2083792311423585</v>
      </c>
      <c r="J1324" s="40">
        <v>87.499173958686484</v>
      </c>
      <c r="K1324" s="40">
        <v>-6.8102607615464841</v>
      </c>
      <c r="L1324" s="49">
        <v>-4.3003008799681552</v>
      </c>
      <c r="M1324" s="50">
        <v>0.99097072928724983</v>
      </c>
      <c r="N1324" s="51"/>
      <c r="O1324" s="37"/>
    </row>
    <row r="1325" spans="2:15" ht="15" customHeight="1">
      <c r="B1325" s="47" t="s">
        <v>1384</v>
      </c>
      <c r="C1325" s="47" t="s">
        <v>3802</v>
      </c>
      <c r="D1325" s="39">
        <v>8</v>
      </c>
      <c r="E1325" s="39">
        <v>7293</v>
      </c>
      <c r="F1325" s="39">
        <v>7293</v>
      </c>
      <c r="G1325" s="39">
        <v>127107.60012000002</v>
      </c>
      <c r="H1325" s="39">
        <v>911.625</v>
      </c>
      <c r="I1325" s="48">
        <v>15.081731619941181</v>
      </c>
      <c r="J1325" s="40">
        <v>-227.8287745668288</v>
      </c>
      <c r="K1325" s="40">
        <v>-1.0259227990638582</v>
      </c>
      <c r="L1325" s="49">
        <v>39.350031738465631</v>
      </c>
      <c r="M1325" s="50">
        <v>1</v>
      </c>
      <c r="N1325" s="51"/>
      <c r="O1325" s="37"/>
    </row>
    <row r="1326" spans="2:15" ht="15" customHeight="1">
      <c r="B1326" s="47" t="s">
        <v>1385</v>
      </c>
      <c r="C1326" s="47" t="s">
        <v>3803</v>
      </c>
      <c r="D1326" s="39">
        <v>34</v>
      </c>
      <c r="E1326" s="39">
        <v>1593</v>
      </c>
      <c r="F1326" s="39">
        <v>1593</v>
      </c>
      <c r="G1326" s="39">
        <v>57112.299939999997</v>
      </c>
      <c r="H1326" s="39">
        <v>46.852941176470587</v>
      </c>
      <c r="I1326" s="48">
        <v>16.487297496245148</v>
      </c>
      <c r="J1326" s="40">
        <v>-8.0586461864242604</v>
      </c>
      <c r="K1326" s="40">
        <v>-3.2025898502311305</v>
      </c>
      <c r="L1326" s="49">
        <v>6.9400008909534385</v>
      </c>
      <c r="M1326" s="50">
        <v>1</v>
      </c>
      <c r="N1326" s="51"/>
      <c r="O1326" s="37"/>
    </row>
    <row r="1327" spans="2:15" ht="15" customHeight="1">
      <c r="B1327" s="47" t="s">
        <v>1386</v>
      </c>
      <c r="C1327" s="47" t="s">
        <v>3804</v>
      </c>
      <c r="D1327" s="39">
        <v>21</v>
      </c>
      <c r="E1327" s="39">
        <v>130375</v>
      </c>
      <c r="F1327" s="39">
        <v>129645</v>
      </c>
      <c r="G1327" s="39">
        <v>5743792.4850600008</v>
      </c>
      <c r="H1327" s="39">
        <v>6208.333333333333</v>
      </c>
      <c r="I1327" s="48">
        <v>2.4562906143492116</v>
      </c>
      <c r="J1327" s="40">
        <v>-138.11808048949686</v>
      </c>
      <c r="K1327" s="40">
        <v>-2.5283600664532533</v>
      </c>
      <c r="L1327" s="49">
        <v>-1.5581696503802767</v>
      </c>
      <c r="M1327" s="50">
        <v>0.99440076701821667</v>
      </c>
      <c r="N1327" s="51"/>
      <c r="O1327" s="37"/>
    </row>
    <row r="1328" spans="2:15" ht="15" customHeight="1">
      <c r="B1328" s="47" t="s">
        <v>1387</v>
      </c>
      <c r="C1328" s="47" t="s">
        <v>3805</v>
      </c>
      <c r="D1328" s="39">
        <v>5</v>
      </c>
      <c r="E1328" s="39">
        <v>16168</v>
      </c>
      <c r="F1328" s="39">
        <v>16168</v>
      </c>
      <c r="G1328" s="39">
        <v>214194.27976</v>
      </c>
      <c r="H1328" s="39">
        <v>3233.6</v>
      </c>
      <c r="I1328" s="48">
        <v>8.0204773799951106</v>
      </c>
      <c r="J1328" s="40">
        <v>24.820283532138994</v>
      </c>
      <c r="K1328" s="40">
        <v>-1.1847027824623924</v>
      </c>
      <c r="L1328" s="49">
        <v>-16.067496554548512</v>
      </c>
      <c r="M1328" s="50">
        <v>1</v>
      </c>
      <c r="N1328" s="51"/>
      <c r="O1328" s="37"/>
    </row>
    <row r="1329" spans="2:15" ht="15" customHeight="1">
      <c r="B1329" s="47" t="s">
        <v>1388</v>
      </c>
      <c r="C1329" s="47" t="s">
        <v>3806</v>
      </c>
      <c r="D1329" s="39">
        <v>3</v>
      </c>
      <c r="E1329" s="39">
        <v>1674</v>
      </c>
      <c r="F1329" s="39">
        <v>1674</v>
      </c>
      <c r="G1329" s="39">
        <v>70099.084459999998</v>
      </c>
      <c r="H1329" s="39">
        <v>558</v>
      </c>
      <c r="I1329" s="48">
        <v>18.849820779905894</v>
      </c>
      <c r="J1329" s="40">
        <v>158.82156945760772</v>
      </c>
      <c r="K1329" s="40">
        <v>-8.3496924651075535</v>
      </c>
      <c r="L1329" s="49">
        <v>3.1718102737971199</v>
      </c>
      <c r="M1329" s="50">
        <v>1</v>
      </c>
      <c r="N1329" s="51"/>
      <c r="O1329" s="37"/>
    </row>
    <row r="1330" spans="2:15" ht="15" customHeight="1">
      <c r="B1330" s="47" t="s">
        <v>1389</v>
      </c>
      <c r="C1330" s="47" t="s">
        <v>3807</v>
      </c>
      <c r="D1330" s="39">
        <v>36</v>
      </c>
      <c r="E1330" s="39">
        <v>253007</v>
      </c>
      <c r="F1330" s="39">
        <v>252496</v>
      </c>
      <c r="G1330" s="39">
        <v>20353682.044340003</v>
      </c>
      <c r="H1330" s="39">
        <v>7027.9722222222226</v>
      </c>
      <c r="I1330" s="48">
        <v>1.5722314951861283</v>
      </c>
      <c r="J1330" s="40">
        <v>66.128540472555784</v>
      </c>
      <c r="K1330" s="40">
        <v>-4.1064776194526473</v>
      </c>
      <c r="L1330" s="49">
        <v>9.6585181564820033</v>
      </c>
      <c r="M1330" s="50">
        <v>0.99798029303537061</v>
      </c>
      <c r="N1330" s="51"/>
      <c r="O1330" s="37"/>
    </row>
    <row r="1331" spans="2:15" ht="15" customHeight="1">
      <c r="B1331" s="47" t="s">
        <v>1390</v>
      </c>
      <c r="C1331" s="47" t="s">
        <v>3808</v>
      </c>
      <c r="D1331" s="39">
        <v>5</v>
      </c>
      <c r="E1331" s="39">
        <v>5914</v>
      </c>
      <c r="F1331" s="39">
        <v>5914</v>
      </c>
      <c r="G1331" s="39">
        <v>128906.82962</v>
      </c>
      <c r="H1331" s="39">
        <v>1182.8</v>
      </c>
      <c r="I1331" s="48">
        <v>6.5829114353968627</v>
      </c>
      <c r="J1331" s="40">
        <v>81.883637849403186</v>
      </c>
      <c r="K1331" s="40">
        <v>-5.2350025495057233</v>
      </c>
      <c r="L1331" s="49">
        <v>-9.6814035488331651</v>
      </c>
      <c r="M1331" s="50">
        <v>1</v>
      </c>
      <c r="N1331" s="51"/>
      <c r="O1331" s="37"/>
    </row>
    <row r="1332" spans="2:15" ht="15" customHeight="1">
      <c r="B1332" s="47" t="s">
        <v>1391</v>
      </c>
      <c r="C1332" s="47" t="s">
        <v>3809</v>
      </c>
      <c r="D1332" s="39">
        <v>39</v>
      </c>
      <c r="E1332" s="39">
        <v>17663</v>
      </c>
      <c r="F1332" s="39">
        <v>17462</v>
      </c>
      <c r="G1332" s="39">
        <v>1052917.5882400002</v>
      </c>
      <c r="H1332" s="39">
        <v>452.89743589743591</v>
      </c>
      <c r="I1332" s="48">
        <v>7.6252771821729652</v>
      </c>
      <c r="J1332" s="40">
        <v>91.80861960919529</v>
      </c>
      <c r="K1332" s="40">
        <v>-11.625989760553566</v>
      </c>
      <c r="L1332" s="49">
        <v>16.279938926190596</v>
      </c>
      <c r="M1332" s="50">
        <v>0.98862027968068844</v>
      </c>
      <c r="N1332" s="51"/>
      <c r="O1332" s="37"/>
    </row>
    <row r="1333" spans="2:15" ht="15" customHeight="1">
      <c r="B1333" s="47" t="s">
        <v>1392</v>
      </c>
      <c r="C1333" s="47" t="s">
        <v>3810</v>
      </c>
      <c r="D1333" s="39">
        <v>4</v>
      </c>
      <c r="E1333" s="39">
        <v>7712</v>
      </c>
      <c r="F1333" s="39">
        <v>7712</v>
      </c>
      <c r="G1333" s="39">
        <v>59438.940199999997</v>
      </c>
      <c r="H1333" s="39">
        <v>1928</v>
      </c>
      <c r="I1333" s="48">
        <v>16.038613973838203</v>
      </c>
      <c r="J1333" s="40">
        <v>-7.889261799388545</v>
      </c>
      <c r="K1333" s="40">
        <v>-11.691628856296465</v>
      </c>
      <c r="L1333" s="49">
        <v>12.404930500157199</v>
      </c>
      <c r="M1333" s="50">
        <v>1</v>
      </c>
      <c r="N1333" s="51"/>
      <c r="O1333" s="37"/>
    </row>
    <row r="1334" spans="2:15" ht="15" customHeight="1">
      <c r="B1334" s="47" t="s">
        <v>1393</v>
      </c>
      <c r="C1334" s="47" t="s">
        <v>3811</v>
      </c>
      <c r="D1334" s="39">
        <v>10</v>
      </c>
      <c r="E1334" s="39">
        <v>10594</v>
      </c>
      <c r="F1334" s="39">
        <v>10594</v>
      </c>
      <c r="G1334" s="39">
        <v>359712.62462000002</v>
      </c>
      <c r="H1334" s="39">
        <v>1059.4000000000001</v>
      </c>
      <c r="I1334" s="48">
        <v>28.637145625243029</v>
      </c>
      <c r="J1334" s="40">
        <v>56.151213257802283</v>
      </c>
      <c r="K1334" s="40">
        <v>-3.3307802559598687</v>
      </c>
      <c r="L1334" s="49">
        <v>-19.596051783394863</v>
      </c>
      <c r="M1334" s="50">
        <v>1</v>
      </c>
      <c r="N1334" s="51"/>
      <c r="O1334" s="37"/>
    </row>
    <row r="1335" spans="2:15" ht="15" customHeight="1">
      <c r="B1335" s="47" t="s">
        <v>1394</v>
      </c>
      <c r="C1335" s="47" t="s">
        <v>3812</v>
      </c>
      <c r="D1335" s="39">
        <v>2</v>
      </c>
      <c r="E1335" s="39">
        <v>46</v>
      </c>
      <c r="F1335" s="39">
        <v>46</v>
      </c>
      <c r="G1335" s="39">
        <v>163.44</v>
      </c>
      <c r="H1335" s="39">
        <v>23</v>
      </c>
      <c r="I1335" s="48">
        <v>33.559664849999997</v>
      </c>
      <c r="J1335" s="40">
        <v>-65.321793318649043</v>
      </c>
      <c r="K1335" s="40">
        <v>-14.089296989720998</v>
      </c>
      <c r="L1335" s="49">
        <v>-8.6143942731277541</v>
      </c>
      <c r="M1335" s="50">
        <v>1</v>
      </c>
      <c r="N1335" s="51"/>
      <c r="O1335" s="37"/>
    </row>
    <row r="1336" spans="2:15" ht="15" customHeight="1">
      <c r="B1336" s="47" t="s">
        <v>1395</v>
      </c>
      <c r="C1336" s="47" t="s">
        <v>3813</v>
      </c>
      <c r="D1336" s="39">
        <v>14</v>
      </c>
      <c r="E1336" s="39">
        <v>10134</v>
      </c>
      <c r="F1336" s="39">
        <v>10134</v>
      </c>
      <c r="G1336" s="39">
        <v>1330919.2175999996</v>
      </c>
      <c r="H1336" s="39">
        <v>723.85714285714289</v>
      </c>
      <c r="I1336" s="48">
        <v>18.95133840131566</v>
      </c>
      <c r="J1336" s="40">
        <v>-95.128043723248098</v>
      </c>
      <c r="K1336" s="40">
        <v>-5.5407647527622554</v>
      </c>
      <c r="L1336" s="49">
        <v>29.928764877308655</v>
      </c>
      <c r="M1336" s="50">
        <v>1</v>
      </c>
      <c r="N1336" s="51"/>
      <c r="O1336" s="37"/>
    </row>
    <row r="1337" spans="2:15" ht="15" customHeight="1">
      <c r="B1337" s="47" t="s">
        <v>1396</v>
      </c>
      <c r="C1337" s="47" t="s">
        <v>3814</v>
      </c>
      <c r="D1337" s="39">
        <v>11</v>
      </c>
      <c r="E1337" s="39">
        <v>41584</v>
      </c>
      <c r="F1337" s="39">
        <v>41584</v>
      </c>
      <c r="G1337" s="39">
        <v>841661.3251299999</v>
      </c>
      <c r="H1337" s="39">
        <v>3780.3636363636365</v>
      </c>
      <c r="I1337" s="48">
        <v>6.6327242937856639</v>
      </c>
      <c r="J1337" s="40">
        <v>97.198772370364239</v>
      </c>
      <c r="K1337" s="40">
        <v>-3.084584370077839</v>
      </c>
      <c r="L1337" s="49">
        <v>-37.146136388668566</v>
      </c>
      <c r="M1337" s="50">
        <v>1</v>
      </c>
      <c r="N1337" s="51"/>
      <c r="O1337" s="37"/>
    </row>
    <row r="1338" spans="2:15" ht="15" customHeight="1">
      <c r="B1338" s="47" t="s">
        <v>1397</v>
      </c>
      <c r="C1338" s="47" t="s">
        <v>3815</v>
      </c>
      <c r="D1338" s="39">
        <v>22</v>
      </c>
      <c r="E1338" s="39">
        <v>31676</v>
      </c>
      <c r="F1338" s="39">
        <v>31082</v>
      </c>
      <c r="G1338" s="39">
        <v>988738.75357000006</v>
      </c>
      <c r="H1338" s="39">
        <v>1439.8181818181818</v>
      </c>
      <c r="I1338" s="48">
        <v>9.8353395829938606</v>
      </c>
      <c r="J1338" s="40">
        <v>-175.84833158365046</v>
      </c>
      <c r="K1338" s="40">
        <v>-5.1368376331509111</v>
      </c>
      <c r="L1338" s="49">
        <v>-4.7326395868019482</v>
      </c>
      <c r="M1338" s="50">
        <v>0.98124763227680267</v>
      </c>
      <c r="N1338" s="51"/>
      <c r="O1338" s="37"/>
    </row>
    <row r="1339" spans="2:15" ht="15" customHeight="1">
      <c r="B1339" s="47" t="s">
        <v>1398</v>
      </c>
      <c r="C1339" s="47" t="s">
        <v>3816</v>
      </c>
      <c r="D1339" s="39">
        <v>34</v>
      </c>
      <c r="E1339" s="39">
        <v>19082</v>
      </c>
      <c r="F1339" s="39">
        <v>19082</v>
      </c>
      <c r="G1339" s="39">
        <v>417947.32072000008</v>
      </c>
      <c r="H1339" s="39">
        <v>561.23529411764707</v>
      </c>
      <c r="I1339" s="48">
        <v>33.360269580536382</v>
      </c>
      <c r="J1339" s="40">
        <v>-181.32811035450968</v>
      </c>
      <c r="K1339" s="40">
        <v>-3.8147423713306385</v>
      </c>
      <c r="L1339" s="49">
        <v>-20.35553635757184</v>
      </c>
      <c r="M1339" s="50">
        <v>1</v>
      </c>
      <c r="N1339" s="51"/>
      <c r="O1339" s="37"/>
    </row>
    <row r="1340" spans="2:15" ht="15" customHeight="1">
      <c r="B1340" s="47" t="s">
        <v>1399</v>
      </c>
      <c r="C1340" s="47" t="s">
        <v>3817</v>
      </c>
      <c r="D1340" s="39">
        <v>17</v>
      </c>
      <c r="E1340" s="39">
        <v>105664</v>
      </c>
      <c r="F1340" s="39">
        <v>105664</v>
      </c>
      <c r="G1340" s="39">
        <v>4770382.7037200006</v>
      </c>
      <c r="H1340" s="39">
        <v>6215.5294117647063</v>
      </c>
      <c r="I1340" s="48">
        <v>2.4518024100902518</v>
      </c>
      <c r="J1340" s="40">
        <v>126.94858846616947</v>
      </c>
      <c r="K1340" s="40">
        <v>-2.7785500172553226</v>
      </c>
      <c r="L1340" s="49">
        <v>-5.7450036255390557</v>
      </c>
      <c r="M1340" s="50">
        <v>1</v>
      </c>
      <c r="N1340" s="51"/>
      <c r="O1340" s="37"/>
    </row>
    <row r="1341" spans="2:15" ht="15" customHeight="1">
      <c r="B1341" s="47" t="s">
        <v>1400</v>
      </c>
      <c r="C1341" s="47" t="s">
        <v>3818</v>
      </c>
      <c r="D1341" s="39">
        <v>2</v>
      </c>
      <c r="E1341" s="39">
        <v>10780</v>
      </c>
      <c r="F1341" s="39">
        <v>10780</v>
      </c>
      <c r="G1341" s="39">
        <v>73210.680055999997</v>
      </c>
      <c r="H1341" s="39">
        <v>5390</v>
      </c>
      <c r="I1341" s="48">
        <v>14.654060000000001</v>
      </c>
      <c r="J1341" s="40">
        <v>-142.97110192137018</v>
      </c>
      <c r="K1341" s="40">
        <v>-5.3916468089069483</v>
      </c>
      <c r="L1341" s="49">
        <v>1.9560397417532767</v>
      </c>
      <c r="M1341" s="50">
        <v>1</v>
      </c>
      <c r="N1341" s="51"/>
      <c r="O1341" s="37"/>
    </row>
    <row r="1342" spans="2:15" ht="15" customHeight="1">
      <c r="B1342" s="47" t="s">
        <v>1401</v>
      </c>
      <c r="C1342" s="47" t="s">
        <v>3819</v>
      </c>
      <c r="D1342" s="39">
        <v>4</v>
      </c>
      <c r="E1342" s="39">
        <v>11453</v>
      </c>
      <c r="F1342" s="39">
        <v>11453</v>
      </c>
      <c r="G1342" s="39">
        <v>164610.92143000002</v>
      </c>
      <c r="H1342" s="39">
        <v>2863.25</v>
      </c>
      <c r="I1342" s="48">
        <v>6.930519939200833</v>
      </c>
      <c r="J1342" s="40">
        <v>42.116227260521931</v>
      </c>
      <c r="K1342" s="40">
        <v>4.1107398121579175</v>
      </c>
      <c r="L1342" s="49">
        <v>19.216961362521054</v>
      </c>
      <c r="M1342" s="50">
        <v>1</v>
      </c>
      <c r="N1342" s="51"/>
      <c r="O1342" s="37"/>
    </row>
    <row r="1343" spans="2:15" ht="15" customHeight="1">
      <c r="B1343" s="47" t="s">
        <v>1402</v>
      </c>
      <c r="C1343" s="47" t="s">
        <v>3820</v>
      </c>
      <c r="D1343" s="39">
        <v>8</v>
      </c>
      <c r="E1343" s="39">
        <v>312</v>
      </c>
      <c r="F1343" s="39">
        <v>312</v>
      </c>
      <c r="G1343" s="39">
        <v>7046.7622399999991</v>
      </c>
      <c r="H1343" s="39">
        <v>39</v>
      </c>
      <c r="I1343" s="48">
        <v>24.76885628606712</v>
      </c>
      <c r="J1343" s="40">
        <v>-25.656109181966659</v>
      </c>
      <c r="K1343" s="40">
        <v>-6.4247508801999818</v>
      </c>
      <c r="L1343" s="49">
        <v>-4.7941175001811889</v>
      </c>
      <c r="M1343" s="50">
        <v>1</v>
      </c>
      <c r="N1343" s="51"/>
      <c r="O1343" s="37"/>
    </row>
    <row r="1344" spans="2:15" ht="15" customHeight="1">
      <c r="B1344" s="47" t="s">
        <v>1403</v>
      </c>
      <c r="C1344" s="47" t="s">
        <v>3821</v>
      </c>
      <c r="D1344" s="39">
        <v>29</v>
      </c>
      <c r="E1344" s="39">
        <v>144</v>
      </c>
      <c r="F1344" s="39">
        <v>144</v>
      </c>
      <c r="G1344" s="39">
        <v>5026.863400000002</v>
      </c>
      <c r="H1344" s="39">
        <v>4.9655172413793105</v>
      </c>
      <c r="I1344" s="48">
        <v>42.576851405156987</v>
      </c>
      <c r="J1344" s="40">
        <v>-179.7886741630974</v>
      </c>
      <c r="K1344" s="40">
        <v>-9.6211816308754265</v>
      </c>
      <c r="L1344" s="49">
        <v>-35.026389541438512</v>
      </c>
      <c r="M1344" s="50">
        <v>1</v>
      </c>
      <c r="N1344" s="51"/>
      <c r="O1344" s="37"/>
    </row>
    <row r="1345" spans="2:15" ht="15" customHeight="1">
      <c r="B1345" s="47" t="s">
        <v>1404</v>
      </c>
      <c r="C1345" s="47" t="s">
        <v>3822</v>
      </c>
      <c r="D1345" s="39">
        <v>4</v>
      </c>
      <c r="E1345" s="39">
        <v>8447</v>
      </c>
      <c r="F1345" s="39">
        <v>8447</v>
      </c>
      <c r="G1345" s="39">
        <v>338659.62428999995</v>
      </c>
      <c r="H1345" s="39">
        <v>2111.75</v>
      </c>
      <c r="I1345" s="48">
        <v>3.6526703108805987</v>
      </c>
      <c r="J1345" s="40">
        <v>166.77037629530818</v>
      </c>
      <c r="K1345" s="40">
        <v>-1.0945804679998452</v>
      </c>
      <c r="L1345" s="49">
        <v>-8.7169117908817952</v>
      </c>
      <c r="M1345" s="50">
        <v>1</v>
      </c>
      <c r="N1345" s="51"/>
      <c r="O1345" s="37"/>
    </row>
    <row r="1346" spans="2:15" ht="15" customHeight="1">
      <c r="B1346" s="47" t="s">
        <v>1405</v>
      </c>
      <c r="C1346" s="47" t="s">
        <v>3823</v>
      </c>
      <c r="D1346" s="39">
        <v>1</v>
      </c>
      <c r="E1346" s="39">
        <v>2184</v>
      </c>
      <c r="F1346" s="39">
        <v>2184</v>
      </c>
      <c r="G1346" s="39">
        <v>112333.01352000001</v>
      </c>
      <c r="H1346" s="39">
        <v>2184</v>
      </c>
      <c r="I1346" s="48">
        <v>28.01704578</v>
      </c>
      <c r="J1346" s="40">
        <v>82.039999999999992</v>
      </c>
      <c r="K1346" s="40">
        <v>4.95</v>
      </c>
      <c r="L1346" s="49">
        <v>-36.01</v>
      </c>
      <c r="M1346" s="50">
        <v>1</v>
      </c>
      <c r="N1346" s="51"/>
      <c r="O1346" s="37"/>
    </row>
    <row r="1347" spans="2:15" ht="15" customHeight="1">
      <c r="B1347" s="47" t="s">
        <v>1406</v>
      </c>
      <c r="C1347" s="47" t="s">
        <v>3824</v>
      </c>
      <c r="D1347" s="39">
        <v>2</v>
      </c>
      <c r="E1347" s="39">
        <v>1413</v>
      </c>
      <c r="F1347" s="39">
        <v>1413</v>
      </c>
      <c r="G1347" s="39">
        <v>96757.116120000006</v>
      </c>
      <c r="H1347" s="39">
        <v>706.5</v>
      </c>
      <c r="I1347" s="48">
        <v>22.791608669999995</v>
      </c>
      <c r="J1347" s="40">
        <v>161.05453626367131</v>
      </c>
      <c r="K1347" s="40">
        <v>-25.2730598136434</v>
      </c>
      <c r="L1347" s="49">
        <v>-69.463441874509641</v>
      </c>
      <c r="M1347" s="50">
        <v>1</v>
      </c>
      <c r="N1347" s="51"/>
      <c r="O1347" s="37"/>
    </row>
    <row r="1348" spans="2:15" ht="15" customHeight="1">
      <c r="B1348" s="47" t="s">
        <v>1407</v>
      </c>
      <c r="C1348" s="47" t="s">
        <v>3825</v>
      </c>
      <c r="D1348" s="39">
        <v>34</v>
      </c>
      <c r="E1348" s="39">
        <v>27816</v>
      </c>
      <c r="F1348" s="39">
        <v>27786</v>
      </c>
      <c r="G1348" s="39">
        <v>613747.57673000009</v>
      </c>
      <c r="H1348" s="39">
        <v>818.11764705882354</v>
      </c>
      <c r="I1348" s="48">
        <v>4.7762597642125639</v>
      </c>
      <c r="J1348" s="40">
        <v>-78.424430894966278</v>
      </c>
      <c r="K1348" s="40">
        <v>-2.9877498052532303</v>
      </c>
      <c r="L1348" s="49">
        <v>-6.7958471170724941</v>
      </c>
      <c r="M1348" s="50">
        <v>0.99892148403796377</v>
      </c>
      <c r="N1348" s="51"/>
      <c r="O1348" s="37"/>
    </row>
    <row r="1349" spans="2:15" ht="15" customHeight="1">
      <c r="B1349" s="47" t="s">
        <v>1408</v>
      </c>
      <c r="C1349" s="47" t="s">
        <v>3826</v>
      </c>
      <c r="D1349" s="39">
        <v>20</v>
      </c>
      <c r="E1349" s="39">
        <v>38215</v>
      </c>
      <c r="F1349" s="39">
        <v>38203</v>
      </c>
      <c r="G1349" s="39">
        <v>1103085.5666700001</v>
      </c>
      <c r="H1349" s="39">
        <v>1910.75</v>
      </c>
      <c r="I1349" s="48">
        <v>49.923001129517168</v>
      </c>
      <c r="J1349" s="40">
        <v>378.00381423522714</v>
      </c>
      <c r="K1349" s="40">
        <v>-17.667319636024221</v>
      </c>
      <c r="L1349" s="49">
        <v>-3.8211466797856106</v>
      </c>
      <c r="M1349" s="50">
        <v>0.99968598717780977</v>
      </c>
      <c r="N1349" s="51"/>
      <c r="O1349" s="37"/>
    </row>
    <row r="1350" spans="2:15" ht="15" customHeight="1">
      <c r="B1350" s="47" t="s">
        <v>1409</v>
      </c>
      <c r="C1350" s="47" t="s">
        <v>3827</v>
      </c>
      <c r="D1350" s="39">
        <v>25</v>
      </c>
      <c r="E1350" s="39">
        <v>53049</v>
      </c>
      <c r="F1350" s="39">
        <v>53049</v>
      </c>
      <c r="G1350" s="39">
        <v>10389495.022399999</v>
      </c>
      <c r="H1350" s="39">
        <v>2121.96</v>
      </c>
      <c r="I1350" s="48">
        <v>8.8331109224484603</v>
      </c>
      <c r="J1350" s="40">
        <v>91.929144734810308</v>
      </c>
      <c r="K1350" s="40">
        <v>-2.0968076928498935</v>
      </c>
      <c r="L1350" s="49">
        <v>-6.8317583902785044</v>
      </c>
      <c r="M1350" s="50">
        <v>1</v>
      </c>
      <c r="N1350" s="51"/>
      <c r="O1350" s="37"/>
    </row>
    <row r="1351" spans="2:15" ht="15" customHeight="1">
      <c r="B1351" s="47" t="s">
        <v>1410</v>
      </c>
      <c r="C1351" s="47" t="s">
        <v>3828</v>
      </c>
      <c r="D1351" s="39">
        <v>15</v>
      </c>
      <c r="E1351" s="39">
        <v>33949</v>
      </c>
      <c r="F1351" s="39">
        <v>33949</v>
      </c>
      <c r="G1351" s="39">
        <v>425656.37939000002</v>
      </c>
      <c r="H1351" s="39">
        <v>2263.2666666666669</v>
      </c>
      <c r="I1351" s="48">
        <v>16.994842638310921</v>
      </c>
      <c r="J1351" s="40">
        <v>-90.299664571508103</v>
      </c>
      <c r="K1351" s="40">
        <v>-20.799357169480945</v>
      </c>
      <c r="L1351" s="49">
        <v>-20.754046822933716</v>
      </c>
      <c r="M1351" s="50">
        <v>1</v>
      </c>
      <c r="N1351" s="51"/>
      <c r="O1351" s="37"/>
    </row>
    <row r="1352" spans="2:15" ht="15" customHeight="1">
      <c r="B1352" s="47" t="s">
        <v>1411</v>
      </c>
      <c r="C1352" s="47" t="s">
        <v>3829</v>
      </c>
      <c r="D1352" s="39">
        <v>21</v>
      </c>
      <c r="E1352" s="39">
        <v>115921</v>
      </c>
      <c r="F1352" s="39">
        <v>115332</v>
      </c>
      <c r="G1352" s="39">
        <v>8154599.1805299995</v>
      </c>
      <c r="H1352" s="39">
        <v>5520.0476190476193</v>
      </c>
      <c r="I1352" s="48">
        <v>10.598241885977023</v>
      </c>
      <c r="J1352" s="40">
        <v>-152.04780253977111</v>
      </c>
      <c r="K1352" s="40">
        <v>-5.3654472899047034</v>
      </c>
      <c r="L1352" s="49">
        <v>-9.5559300136750238</v>
      </c>
      <c r="M1352" s="50">
        <v>0.99491895342517744</v>
      </c>
      <c r="N1352" s="51"/>
      <c r="O1352" s="37"/>
    </row>
    <row r="1353" spans="2:15" ht="15" customHeight="1">
      <c r="B1353" s="47" t="s">
        <v>1412</v>
      </c>
      <c r="C1353" s="47" t="s">
        <v>3830</v>
      </c>
      <c r="D1353" s="39">
        <v>6</v>
      </c>
      <c r="E1353" s="39">
        <v>3077</v>
      </c>
      <c r="F1353" s="39">
        <v>1510</v>
      </c>
      <c r="G1353" s="39">
        <v>164990.30180000002</v>
      </c>
      <c r="H1353" s="39">
        <v>512.83333333333337</v>
      </c>
      <c r="I1353" s="48">
        <v>17.824936617313455</v>
      </c>
      <c r="J1353" s="40">
        <v>-137.51947106355919</v>
      </c>
      <c r="K1353" s="40">
        <v>-11.361827836398321</v>
      </c>
      <c r="L1353" s="49">
        <v>-7.5575970001589514</v>
      </c>
      <c r="M1353" s="50">
        <v>0.49073773155671108</v>
      </c>
      <c r="N1353" s="51"/>
      <c r="O1353" s="37"/>
    </row>
    <row r="1354" spans="2:15" ht="15" customHeight="1">
      <c r="B1354" s="47" t="s">
        <v>1413</v>
      </c>
      <c r="C1354" s="47" t="s">
        <v>3831</v>
      </c>
      <c r="D1354" s="39">
        <v>10</v>
      </c>
      <c r="E1354" s="39">
        <v>9170</v>
      </c>
      <c r="F1354" s="39">
        <v>9170</v>
      </c>
      <c r="G1354" s="39">
        <v>261199.66271</v>
      </c>
      <c r="H1354" s="39">
        <v>917</v>
      </c>
      <c r="I1354" s="48">
        <v>46.119802658741953</v>
      </c>
      <c r="J1354" s="40">
        <v>112.24675455381256</v>
      </c>
      <c r="K1354" s="40">
        <v>-3.4233838797138159</v>
      </c>
      <c r="L1354" s="49">
        <v>-0.80074030193030787</v>
      </c>
      <c r="M1354" s="50">
        <v>1</v>
      </c>
      <c r="N1354" s="51"/>
      <c r="O1354" s="37"/>
    </row>
    <row r="1355" spans="2:15" ht="15" customHeight="1">
      <c r="B1355" s="47" t="s">
        <v>1414</v>
      </c>
      <c r="C1355" s="47" t="s">
        <v>3832</v>
      </c>
      <c r="D1355" s="39">
        <v>4</v>
      </c>
      <c r="E1355" s="39">
        <v>3140</v>
      </c>
      <c r="F1355" s="39">
        <v>3140</v>
      </c>
      <c r="G1355" s="39">
        <v>25854.363407999997</v>
      </c>
      <c r="H1355" s="39">
        <v>785</v>
      </c>
      <c r="I1355" s="48">
        <v>26.156201469331425</v>
      </c>
      <c r="J1355" s="40">
        <v>39.238377105517621</v>
      </c>
      <c r="K1355" s="40">
        <v>-10.919779043515794</v>
      </c>
      <c r="L1355" s="49">
        <v>26.557433928782039</v>
      </c>
      <c r="M1355" s="50">
        <v>1</v>
      </c>
      <c r="N1355" s="51"/>
      <c r="O1355" s="37"/>
    </row>
    <row r="1356" spans="2:15" ht="15" customHeight="1">
      <c r="B1356" s="47" t="s">
        <v>1415</v>
      </c>
      <c r="C1356" s="47" t="s">
        <v>3833</v>
      </c>
      <c r="D1356" s="39">
        <v>1</v>
      </c>
      <c r="E1356" s="39">
        <v>45</v>
      </c>
      <c r="F1356" s="39">
        <v>45</v>
      </c>
      <c r="G1356" s="39">
        <v>298.8</v>
      </c>
      <c r="H1356" s="39">
        <v>45</v>
      </c>
      <c r="I1356" s="48">
        <v>15.85886056</v>
      </c>
      <c r="J1356" s="40">
        <v>-162.95999999999998</v>
      </c>
      <c r="K1356" s="40">
        <v>-7.52</v>
      </c>
      <c r="L1356" s="49">
        <v>-44.98</v>
      </c>
      <c r="M1356" s="50">
        <v>1</v>
      </c>
      <c r="N1356" s="51"/>
      <c r="O1356" s="37"/>
    </row>
    <row r="1357" spans="2:15" ht="15" customHeight="1">
      <c r="B1357" s="47" t="s">
        <v>1416</v>
      </c>
      <c r="C1357" s="47" t="s">
        <v>3834</v>
      </c>
      <c r="D1357" s="39">
        <v>1</v>
      </c>
      <c r="E1357" s="39">
        <v>2466</v>
      </c>
      <c r="F1357" s="39">
        <v>2466</v>
      </c>
      <c r="G1357" s="39">
        <v>33169.7961</v>
      </c>
      <c r="H1357" s="39">
        <v>2466</v>
      </c>
      <c r="I1357" s="48">
        <v>20.934912609999998</v>
      </c>
      <c r="J1357" s="40">
        <v>83.1</v>
      </c>
      <c r="K1357" s="40">
        <v>-10.509999999999998</v>
      </c>
      <c r="L1357" s="49">
        <v>30.459999999999997</v>
      </c>
      <c r="M1357" s="50">
        <v>1</v>
      </c>
      <c r="N1357" s="51"/>
      <c r="O1357" s="37"/>
    </row>
    <row r="1358" spans="2:15" ht="15" customHeight="1">
      <c r="B1358" s="47" t="s">
        <v>1417</v>
      </c>
      <c r="C1358" s="47" t="s">
        <v>3835</v>
      </c>
      <c r="D1358" s="39">
        <v>20</v>
      </c>
      <c r="E1358" s="39">
        <v>14160</v>
      </c>
      <c r="F1358" s="39">
        <v>14156</v>
      </c>
      <c r="G1358" s="39">
        <v>1182128.1541000002</v>
      </c>
      <c r="H1358" s="39">
        <v>708</v>
      </c>
      <c r="I1358" s="48">
        <v>4.3846603381691605</v>
      </c>
      <c r="J1358" s="40">
        <v>-85.451415826427933</v>
      </c>
      <c r="K1358" s="40">
        <v>-1.0378456444956774</v>
      </c>
      <c r="L1358" s="49">
        <v>-6.0388111345619988</v>
      </c>
      <c r="M1358" s="50">
        <v>0.99971751412429377</v>
      </c>
      <c r="N1358" s="51"/>
      <c r="O1358" s="37"/>
    </row>
    <row r="1359" spans="2:15" ht="15" customHeight="1">
      <c r="B1359" s="47" t="s">
        <v>1418</v>
      </c>
      <c r="C1359" s="47" t="s">
        <v>3836</v>
      </c>
      <c r="D1359" s="39">
        <v>9</v>
      </c>
      <c r="E1359" s="39">
        <v>9325</v>
      </c>
      <c r="F1359" s="39">
        <v>9325</v>
      </c>
      <c r="G1359" s="39">
        <v>901314.74646000005</v>
      </c>
      <c r="H1359" s="39">
        <v>1036.1111111111111</v>
      </c>
      <c r="I1359" s="48">
        <v>6.4836409218273587</v>
      </c>
      <c r="J1359" s="40">
        <v>88.409445839935074</v>
      </c>
      <c r="K1359" s="40">
        <v>-4.4247882498089037</v>
      </c>
      <c r="L1359" s="49">
        <v>3.6460765908880428</v>
      </c>
      <c r="M1359" s="50">
        <v>1</v>
      </c>
      <c r="N1359" s="51"/>
      <c r="O1359" s="37"/>
    </row>
    <row r="1360" spans="2:15" ht="15" customHeight="1">
      <c r="B1360" s="47" t="s">
        <v>1419</v>
      </c>
      <c r="C1360" s="47" t="s">
        <v>3837</v>
      </c>
      <c r="D1360" s="39">
        <v>1</v>
      </c>
      <c r="E1360" s="39">
        <v>304</v>
      </c>
      <c r="F1360" s="39">
        <v>304</v>
      </c>
      <c r="G1360" s="39">
        <v>278718.44799999997</v>
      </c>
      <c r="H1360" s="39">
        <v>304</v>
      </c>
      <c r="I1360" s="48">
        <v>53.671007879999998</v>
      </c>
      <c r="J1360" s="40">
        <v>36.53</v>
      </c>
      <c r="K1360" s="40">
        <v>-8.15</v>
      </c>
      <c r="L1360" s="49">
        <v>-23.43</v>
      </c>
      <c r="M1360" s="50">
        <v>1</v>
      </c>
      <c r="N1360" s="51"/>
      <c r="O1360" s="37"/>
    </row>
    <row r="1361" spans="2:15" ht="15" customHeight="1">
      <c r="B1361" s="47" t="s">
        <v>1420</v>
      </c>
      <c r="C1361" s="47" t="s">
        <v>3838</v>
      </c>
      <c r="D1361" s="39">
        <v>40</v>
      </c>
      <c r="E1361" s="39">
        <v>66008</v>
      </c>
      <c r="F1361" s="39">
        <v>52536</v>
      </c>
      <c r="G1361" s="39">
        <v>1483171.47132</v>
      </c>
      <c r="H1361" s="39">
        <v>1650.2</v>
      </c>
      <c r="I1361" s="48">
        <v>19.88764936507711</v>
      </c>
      <c r="J1361" s="40">
        <v>-463.57063671083972</v>
      </c>
      <c r="K1361" s="40">
        <v>-17.640007816511659</v>
      </c>
      <c r="L1361" s="49">
        <v>51.970485332931581</v>
      </c>
      <c r="M1361" s="50">
        <v>0.79590352684523091</v>
      </c>
      <c r="N1361" s="51"/>
      <c r="O1361" s="37"/>
    </row>
    <row r="1362" spans="2:15" ht="15" customHeight="1">
      <c r="B1362" s="47" t="s">
        <v>1421</v>
      </c>
      <c r="C1362" s="47" t="s">
        <v>3839</v>
      </c>
      <c r="D1362" s="39">
        <v>16</v>
      </c>
      <c r="E1362" s="39">
        <v>29432</v>
      </c>
      <c r="F1362" s="39">
        <v>28865</v>
      </c>
      <c r="G1362" s="39">
        <v>5230159.9389000004</v>
      </c>
      <c r="H1362" s="39">
        <v>1839.5</v>
      </c>
      <c r="I1362" s="48">
        <v>10.39376174006919</v>
      </c>
      <c r="J1362" s="40">
        <v>116.07200742806411</v>
      </c>
      <c r="K1362" s="40">
        <v>-1.2011391469610113</v>
      </c>
      <c r="L1362" s="49">
        <v>1.4339738530811312</v>
      </c>
      <c r="M1362" s="50">
        <v>0.98073525414514817</v>
      </c>
      <c r="N1362" s="51"/>
      <c r="O1362" s="37"/>
    </row>
    <row r="1363" spans="2:15" ht="15" customHeight="1">
      <c r="B1363" s="47" t="s">
        <v>1422</v>
      </c>
      <c r="C1363" s="47" t="s">
        <v>3840</v>
      </c>
      <c r="D1363" s="39">
        <v>8</v>
      </c>
      <c r="E1363" s="39">
        <v>3230</v>
      </c>
      <c r="F1363" s="39">
        <v>3230</v>
      </c>
      <c r="G1363" s="39">
        <v>142386.57537999999</v>
      </c>
      <c r="H1363" s="39">
        <v>403.75</v>
      </c>
      <c r="I1363" s="48">
        <v>11.522714357195214</v>
      </c>
      <c r="J1363" s="40">
        <v>165.28156897501611</v>
      </c>
      <c r="K1363" s="40">
        <v>0.51307699186689992</v>
      </c>
      <c r="L1363" s="49">
        <v>5.4904997626104155</v>
      </c>
      <c r="M1363" s="50">
        <v>1</v>
      </c>
      <c r="N1363" s="51"/>
      <c r="O1363" s="37"/>
    </row>
    <row r="1364" spans="2:15" ht="15" customHeight="1">
      <c r="B1364" s="47" t="s">
        <v>1423</v>
      </c>
      <c r="C1364" s="47" t="s">
        <v>3841</v>
      </c>
      <c r="D1364" s="39">
        <v>17</v>
      </c>
      <c r="E1364" s="39">
        <v>16000</v>
      </c>
      <c r="F1364" s="39">
        <v>16000</v>
      </c>
      <c r="G1364" s="39">
        <v>1031742.7313699999</v>
      </c>
      <c r="H1364" s="39">
        <v>941.17647058823525</v>
      </c>
      <c r="I1364" s="48">
        <v>2.2138227218673445</v>
      </c>
      <c r="J1364" s="40">
        <v>62.25266158365541</v>
      </c>
      <c r="K1364" s="40">
        <v>-1.2482173636943801</v>
      </c>
      <c r="L1364" s="49">
        <v>-2.0497715872039284</v>
      </c>
      <c r="M1364" s="50">
        <v>1</v>
      </c>
      <c r="N1364" s="51"/>
      <c r="O1364" s="37"/>
    </row>
    <row r="1365" spans="2:15" ht="15" customHeight="1">
      <c r="B1365" s="47" t="s">
        <v>1424</v>
      </c>
      <c r="C1365" s="47" t="s">
        <v>3842</v>
      </c>
      <c r="D1365" s="39">
        <v>1</v>
      </c>
      <c r="E1365" s="39">
        <v>200</v>
      </c>
      <c r="F1365" s="39">
        <v>200</v>
      </c>
      <c r="G1365" s="39">
        <v>4902.8</v>
      </c>
      <c r="H1365" s="39">
        <v>200</v>
      </c>
      <c r="I1365" s="48">
        <v>31.719054570000001</v>
      </c>
      <c r="J1365" s="40">
        <v>205.66</v>
      </c>
      <c r="K1365" s="40">
        <v>5.71</v>
      </c>
      <c r="L1365" s="49">
        <v>-30.91</v>
      </c>
      <c r="M1365" s="50">
        <v>1</v>
      </c>
      <c r="N1365" s="51"/>
      <c r="O1365" s="37"/>
    </row>
    <row r="1366" spans="2:15" ht="15" customHeight="1">
      <c r="B1366" s="47" t="s">
        <v>1425</v>
      </c>
      <c r="C1366" s="47" t="s">
        <v>3843</v>
      </c>
      <c r="D1366" s="39">
        <v>39</v>
      </c>
      <c r="E1366" s="39">
        <v>66871</v>
      </c>
      <c r="F1366" s="39">
        <v>66871</v>
      </c>
      <c r="G1366" s="39">
        <v>1501858.2306499998</v>
      </c>
      <c r="H1366" s="39">
        <v>1714.6410256410256</v>
      </c>
      <c r="I1366" s="48">
        <v>61.946441187631194</v>
      </c>
      <c r="J1366" s="40">
        <v>118.2938456468402</v>
      </c>
      <c r="K1366" s="40">
        <v>-31.03798090070892</v>
      </c>
      <c r="L1366" s="49">
        <v>-16.928900233715616</v>
      </c>
      <c r="M1366" s="50">
        <v>1</v>
      </c>
      <c r="N1366" s="51"/>
      <c r="O1366" s="37"/>
    </row>
    <row r="1367" spans="2:15" ht="15" customHeight="1">
      <c r="B1367" s="47" t="s">
        <v>1426</v>
      </c>
      <c r="C1367" s="47" t="s">
        <v>3844</v>
      </c>
      <c r="D1367" s="39">
        <v>22</v>
      </c>
      <c r="E1367" s="39">
        <v>32439</v>
      </c>
      <c r="F1367" s="39">
        <v>32221</v>
      </c>
      <c r="G1367" s="39">
        <v>5428583.7618000014</v>
      </c>
      <c r="H1367" s="39">
        <v>1474.5</v>
      </c>
      <c r="I1367" s="48">
        <v>2.3074317430363869</v>
      </c>
      <c r="J1367" s="40">
        <v>66.548369127360388</v>
      </c>
      <c r="K1367" s="40">
        <v>-1.5667001605635977</v>
      </c>
      <c r="L1367" s="49">
        <v>5.3027843948022628</v>
      </c>
      <c r="M1367" s="50">
        <v>0.99327969419525874</v>
      </c>
      <c r="N1367" s="51"/>
      <c r="O1367" s="37"/>
    </row>
    <row r="1368" spans="2:15" ht="15" customHeight="1">
      <c r="B1368" s="47" t="s">
        <v>1427</v>
      </c>
      <c r="C1368" s="47" t="s">
        <v>3845</v>
      </c>
      <c r="D1368" s="39">
        <v>25</v>
      </c>
      <c r="E1368" s="39">
        <v>167514</v>
      </c>
      <c r="F1368" s="39">
        <v>167412</v>
      </c>
      <c r="G1368" s="39">
        <v>11835558.73429</v>
      </c>
      <c r="H1368" s="39">
        <v>6700.56</v>
      </c>
      <c r="I1368" s="48">
        <v>12.453807239226984</v>
      </c>
      <c r="J1368" s="40">
        <v>72.099857832730365</v>
      </c>
      <c r="K1368" s="40">
        <v>-16.004509379185404</v>
      </c>
      <c r="L1368" s="49">
        <v>-10.95218428073365</v>
      </c>
      <c r="M1368" s="50">
        <v>0.9993910956696157</v>
      </c>
      <c r="N1368" s="51"/>
      <c r="O1368" s="37"/>
    </row>
    <row r="1369" spans="2:15" ht="15" customHeight="1">
      <c r="B1369" s="47" t="s">
        <v>1428</v>
      </c>
      <c r="C1369" s="47" t="s">
        <v>3846</v>
      </c>
      <c r="D1369" s="39">
        <v>2</v>
      </c>
      <c r="E1369" s="39">
        <v>2176</v>
      </c>
      <c r="F1369" s="39">
        <v>2176</v>
      </c>
      <c r="G1369" s="39">
        <v>112683.84755999999</v>
      </c>
      <c r="H1369" s="39">
        <v>1088</v>
      </c>
      <c r="I1369" s="48">
        <v>13.639118379999999</v>
      </c>
      <c r="J1369" s="40">
        <v>26.017968692268177</v>
      </c>
      <c r="K1369" s="40">
        <v>4.9775368277813534</v>
      </c>
      <c r="L1369" s="49">
        <v>0.97768120328815655</v>
      </c>
      <c r="M1369" s="50">
        <v>1</v>
      </c>
      <c r="N1369" s="51"/>
      <c r="O1369" s="37"/>
    </row>
    <row r="1370" spans="2:15" ht="15" customHeight="1">
      <c r="B1370" s="47" t="s">
        <v>1429</v>
      </c>
      <c r="C1370" s="47" t="s">
        <v>3847</v>
      </c>
      <c r="D1370" s="39">
        <v>1</v>
      </c>
      <c r="E1370" s="39">
        <v>953</v>
      </c>
      <c r="F1370" s="39">
        <v>953</v>
      </c>
      <c r="G1370" s="39">
        <v>16410.66</v>
      </c>
      <c r="H1370" s="39">
        <v>953</v>
      </c>
      <c r="I1370" s="48">
        <v>46.543230000000001</v>
      </c>
      <c r="J1370" s="40">
        <v>46.67</v>
      </c>
      <c r="K1370" s="40">
        <v>11.629999999999999</v>
      </c>
      <c r="L1370" s="49">
        <v>0</v>
      </c>
      <c r="M1370" s="50">
        <v>1</v>
      </c>
      <c r="N1370" s="51"/>
      <c r="O1370" s="37"/>
    </row>
    <row r="1371" spans="2:15" ht="15" customHeight="1">
      <c r="B1371" s="47" t="s">
        <v>1430</v>
      </c>
      <c r="C1371" s="47" t="s">
        <v>3848</v>
      </c>
      <c r="D1371" s="39">
        <v>36</v>
      </c>
      <c r="E1371" s="39">
        <v>29384</v>
      </c>
      <c r="F1371" s="39">
        <v>28331</v>
      </c>
      <c r="G1371" s="39">
        <v>1727745.4536799996</v>
      </c>
      <c r="H1371" s="39">
        <v>816.22222222222217</v>
      </c>
      <c r="I1371" s="48">
        <v>10.715038165888171</v>
      </c>
      <c r="J1371" s="40">
        <v>-133.37755100963582</v>
      </c>
      <c r="K1371" s="40">
        <v>-4.3291001164961598</v>
      </c>
      <c r="L1371" s="49">
        <v>9.2738702276952623</v>
      </c>
      <c r="M1371" s="50">
        <v>0.9641641709774027</v>
      </c>
      <c r="N1371" s="51"/>
      <c r="O1371" s="37"/>
    </row>
    <row r="1372" spans="2:15" ht="15" customHeight="1">
      <c r="B1372" s="47" t="s">
        <v>1431</v>
      </c>
      <c r="C1372" s="47" t="s">
        <v>3849</v>
      </c>
      <c r="D1372" s="39">
        <v>5</v>
      </c>
      <c r="E1372" s="39">
        <v>8496</v>
      </c>
      <c r="F1372" s="39">
        <v>8496</v>
      </c>
      <c r="G1372" s="39">
        <v>100783.61993</v>
      </c>
      <c r="H1372" s="39">
        <v>1699.2</v>
      </c>
      <c r="I1372" s="48">
        <v>17.986594997960776</v>
      </c>
      <c r="J1372" s="40">
        <v>146.41278793371279</v>
      </c>
      <c r="K1372" s="40">
        <v>-3.7754915128736632</v>
      </c>
      <c r="L1372" s="49">
        <v>22.325840487127852</v>
      </c>
      <c r="M1372" s="50">
        <v>1</v>
      </c>
      <c r="N1372" s="51"/>
      <c r="O1372" s="37"/>
    </row>
    <row r="1373" spans="2:15" ht="15" customHeight="1">
      <c r="B1373" s="47" t="s">
        <v>1432</v>
      </c>
      <c r="C1373" s="47" t="s">
        <v>3850</v>
      </c>
      <c r="D1373" s="39">
        <v>2</v>
      </c>
      <c r="E1373" s="39">
        <v>51</v>
      </c>
      <c r="F1373" s="39">
        <v>51</v>
      </c>
      <c r="G1373" s="39">
        <v>3410.4422</v>
      </c>
      <c r="H1373" s="39">
        <v>25.5</v>
      </c>
      <c r="I1373" s="48">
        <v>37.050353510000008</v>
      </c>
      <c r="J1373" s="40">
        <v>-20.680959675551751</v>
      </c>
      <c r="K1373" s="40">
        <v>-5.237070676641288</v>
      </c>
      <c r="L1373" s="49">
        <v>-16.210959675551756</v>
      </c>
      <c r="M1373" s="50">
        <v>1</v>
      </c>
      <c r="N1373" s="51"/>
      <c r="O1373" s="37"/>
    </row>
    <row r="1374" spans="2:15" ht="15" customHeight="1">
      <c r="B1374" s="47" t="s">
        <v>1433</v>
      </c>
      <c r="C1374" s="47" t="s">
        <v>3851</v>
      </c>
      <c r="D1374" s="39">
        <v>42</v>
      </c>
      <c r="E1374" s="39">
        <v>108530</v>
      </c>
      <c r="F1374" s="39">
        <v>58775</v>
      </c>
      <c r="G1374" s="39">
        <v>8748367.0727999974</v>
      </c>
      <c r="H1374" s="39">
        <v>2584.0476190476193</v>
      </c>
      <c r="I1374" s="48">
        <v>6.8146457318317477</v>
      </c>
      <c r="J1374" s="40">
        <v>93.937566671023987</v>
      </c>
      <c r="K1374" s="40">
        <v>-2.9715522967220043</v>
      </c>
      <c r="L1374" s="49">
        <v>9.8319738864382682</v>
      </c>
      <c r="M1374" s="50">
        <v>0.54155533032341285</v>
      </c>
      <c r="N1374" s="51"/>
      <c r="O1374" s="37"/>
    </row>
    <row r="1375" spans="2:15" ht="15" customHeight="1">
      <c r="B1375" s="47" t="s">
        <v>1434</v>
      </c>
      <c r="C1375" s="47" t="s">
        <v>3852</v>
      </c>
      <c r="D1375" s="39">
        <v>30</v>
      </c>
      <c r="E1375" s="39">
        <v>202021</v>
      </c>
      <c r="F1375" s="39">
        <v>141807</v>
      </c>
      <c r="G1375" s="39">
        <v>9027657.7161600012</v>
      </c>
      <c r="H1375" s="39">
        <v>6734.0333333333338</v>
      </c>
      <c r="I1375" s="48">
        <v>1.8211008792289227</v>
      </c>
      <c r="J1375" s="40">
        <v>67.94356470175228</v>
      </c>
      <c r="K1375" s="40">
        <v>-0.67479859034096479</v>
      </c>
      <c r="L1375" s="49">
        <v>7.0286752746676724</v>
      </c>
      <c r="M1375" s="50">
        <v>0.70194187732958457</v>
      </c>
      <c r="N1375" s="51"/>
      <c r="O1375" s="37"/>
    </row>
    <row r="1376" spans="2:15" ht="15" customHeight="1">
      <c r="B1376" s="47" t="s">
        <v>1435</v>
      </c>
      <c r="C1376" s="47" t="s">
        <v>3853</v>
      </c>
      <c r="D1376" s="39">
        <v>2</v>
      </c>
      <c r="E1376" s="39">
        <v>3859</v>
      </c>
      <c r="F1376" s="39">
        <v>3859</v>
      </c>
      <c r="G1376" s="39">
        <v>41735.730000000003</v>
      </c>
      <c r="H1376" s="39">
        <v>1929.5</v>
      </c>
      <c r="I1376" s="48">
        <v>42.739878419999997</v>
      </c>
      <c r="J1376" s="40">
        <v>117.1082239031161</v>
      </c>
      <c r="K1376" s="40">
        <v>-17.567355424237217</v>
      </c>
      <c r="L1376" s="49">
        <v>51.287099952486741</v>
      </c>
      <c r="M1376" s="50">
        <v>1</v>
      </c>
      <c r="N1376" s="51"/>
      <c r="O1376" s="37"/>
    </row>
    <row r="1377" spans="2:15" ht="15" customHeight="1">
      <c r="B1377" s="47" t="s">
        <v>1436</v>
      </c>
      <c r="C1377" s="47" t="s">
        <v>3854</v>
      </c>
      <c r="D1377" s="39">
        <v>13</v>
      </c>
      <c r="E1377" s="39">
        <v>1391</v>
      </c>
      <c r="F1377" s="39">
        <v>1391</v>
      </c>
      <c r="G1377" s="39">
        <v>65951.108139999997</v>
      </c>
      <c r="H1377" s="39">
        <v>107</v>
      </c>
      <c r="I1377" s="48">
        <v>8.4027077460577875</v>
      </c>
      <c r="J1377" s="40">
        <v>-11.303785447848282</v>
      </c>
      <c r="K1377" s="40">
        <v>-1.4559459334173361</v>
      </c>
      <c r="L1377" s="49">
        <v>-5.661720111749438</v>
      </c>
      <c r="M1377" s="50">
        <v>1</v>
      </c>
      <c r="N1377" s="51"/>
      <c r="O1377" s="37"/>
    </row>
    <row r="1378" spans="2:15" ht="15" customHeight="1">
      <c r="B1378" s="47" t="s">
        <v>1437</v>
      </c>
      <c r="C1378" s="47" t="s">
        <v>3855</v>
      </c>
      <c r="D1378" s="39">
        <v>5</v>
      </c>
      <c r="E1378" s="39">
        <v>30</v>
      </c>
      <c r="F1378" s="39">
        <v>30</v>
      </c>
      <c r="G1378" s="39">
        <v>355.31999999999994</v>
      </c>
      <c r="H1378" s="39">
        <v>6</v>
      </c>
      <c r="I1378" s="48">
        <v>31.021419518085111</v>
      </c>
      <c r="J1378" s="40">
        <v>-91.13687718113249</v>
      </c>
      <c r="K1378" s="40">
        <v>-4.2210112011707759</v>
      </c>
      <c r="L1378" s="49">
        <v>-0.1566176967240758</v>
      </c>
      <c r="M1378" s="50">
        <v>1</v>
      </c>
      <c r="N1378" s="51"/>
      <c r="O1378" s="37"/>
    </row>
    <row r="1379" spans="2:15" ht="15" customHeight="1">
      <c r="B1379" s="47" t="s">
        <v>1438</v>
      </c>
      <c r="C1379" s="47" t="s">
        <v>3856</v>
      </c>
      <c r="D1379" s="39">
        <v>33</v>
      </c>
      <c r="E1379" s="39">
        <v>165309</v>
      </c>
      <c r="F1379" s="39">
        <v>145784</v>
      </c>
      <c r="G1379" s="39">
        <v>14336034.239709999</v>
      </c>
      <c r="H1379" s="39">
        <v>5009.363636363636</v>
      </c>
      <c r="I1379" s="48">
        <v>4.0332264460741687</v>
      </c>
      <c r="J1379" s="40">
        <v>19.816241409811724</v>
      </c>
      <c r="K1379" s="40">
        <v>-10.069304117454791</v>
      </c>
      <c r="L1379" s="49">
        <v>-24.306156554849803</v>
      </c>
      <c r="M1379" s="50">
        <v>0.88188785849530271</v>
      </c>
      <c r="N1379" s="51"/>
      <c r="O1379" s="37"/>
    </row>
    <row r="1380" spans="2:15" ht="15" customHeight="1">
      <c r="B1380" s="47" t="s">
        <v>1439</v>
      </c>
      <c r="C1380" s="47" t="s">
        <v>3857</v>
      </c>
      <c r="D1380" s="39">
        <v>33</v>
      </c>
      <c r="E1380" s="39">
        <v>77518</v>
      </c>
      <c r="F1380" s="39">
        <v>77518</v>
      </c>
      <c r="G1380" s="39">
        <v>771629.20643199969</v>
      </c>
      <c r="H1380" s="39">
        <v>2349.030303030303</v>
      </c>
      <c r="I1380" s="48">
        <v>20.916987449958565</v>
      </c>
      <c r="J1380" s="40">
        <v>-127.40901729671953</v>
      </c>
      <c r="K1380" s="40">
        <v>-2.6778830484434195</v>
      </c>
      <c r="L1380" s="49">
        <v>-22.31147152648095</v>
      </c>
      <c r="M1380" s="50">
        <v>1</v>
      </c>
      <c r="N1380" s="51"/>
      <c r="O1380" s="37"/>
    </row>
    <row r="1381" spans="2:15" ht="15" customHeight="1">
      <c r="B1381" s="47" t="s">
        <v>1440</v>
      </c>
      <c r="C1381" s="47" t="s">
        <v>3858</v>
      </c>
      <c r="D1381" s="39">
        <v>25</v>
      </c>
      <c r="E1381" s="39">
        <v>181083</v>
      </c>
      <c r="F1381" s="39">
        <v>180635</v>
      </c>
      <c r="G1381" s="39">
        <v>4677647.5294600008</v>
      </c>
      <c r="H1381" s="39">
        <v>7243.32</v>
      </c>
      <c r="I1381" s="48">
        <v>4.327677320063148</v>
      </c>
      <c r="J1381" s="40">
        <v>-261.81757034434094</v>
      </c>
      <c r="K1381" s="40">
        <v>-4.3791953335286182</v>
      </c>
      <c r="L1381" s="49">
        <v>-4.4971273352257581</v>
      </c>
      <c r="M1381" s="50">
        <v>0.99752599636630712</v>
      </c>
      <c r="N1381" s="51"/>
      <c r="O1381" s="37"/>
    </row>
    <row r="1382" spans="2:15" ht="15" customHeight="1">
      <c r="B1382" s="47" t="s">
        <v>1441</v>
      </c>
      <c r="C1382" s="47" t="s">
        <v>3859</v>
      </c>
      <c r="D1382" s="39">
        <v>3</v>
      </c>
      <c r="E1382" s="39">
        <v>7277</v>
      </c>
      <c r="F1382" s="39">
        <v>7277</v>
      </c>
      <c r="G1382" s="39">
        <v>173631.84062</v>
      </c>
      <c r="H1382" s="39">
        <v>2425.6666666666665</v>
      </c>
      <c r="I1382" s="48">
        <v>19.651138864094733</v>
      </c>
      <c r="J1382" s="40">
        <v>105.44786248384814</v>
      </c>
      <c r="K1382" s="40">
        <v>-18.743947107195044</v>
      </c>
      <c r="L1382" s="49">
        <v>42.04422952982344</v>
      </c>
      <c r="M1382" s="50">
        <v>1</v>
      </c>
      <c r="N1382" s="51"/>
      <c r="O1382" s="37"/>
    </row>
    <row r="1383" spans="2:15" ht="15" customHeight="1">
      <c r="B1383" s="47" t="s">
        <v>1442</v>
      </c>
      <c r="C1383" s="47" t="s">
        <v>3860</v>
      </c>
      <c r="D1383" s="39">
        <v>33</v>
      </c>
      <c r="E1383" s="39">
        <v>163062</v>
      </c>
      <c r="F1383" s="39">
        <v>163062</v>
      </c>
      <c r="G1383" s="39">
        <v>5806232.5133699989</v>
      </c>
      <c r="H1383" s="39">
        <v>4941.272727272727</v>
      </c>
      <c r="I1383" s="48">
        <v>4.1986859979859315</v>
      </c>
      <c r="J1383" s="40">
        <v>-208.90266744732813</v>
      </c>
      <c r="K1383" s="40">
        <v>0.78823804862031588</v>
      </c>
      <c r="L1383" s="49">
        <v>19.63776585866335</v>
      </c>
      <c r="M1383" s="50">
        <v>1</v>
      </c>
      <c r="N1383" s="51"/>
      <c r="O1383" s="37"/>
    </row>
    <row r="1384" spans="2:15" ht="15" customHeight="1">
      <c r="B1384" s="47" t="s">
        <v>1443</v>
      </c>
      <c r="C1384" s="47" t="s">
        <v>3861</v>
      </c>
      <c r="D1384" s="39">
        <v>40</v>
      </c>
      <c r="E1384" s="39">
        <v>146766</v>
      </c>
      <c r="F1384" s="39">
        <v>146306</v>
      </c>
      <c r="G1384" s="39">
        <v>2150772.5247299992</v>
      </c>
      <c r="H1384" s="39">
        <v>3669.15</v>
      </c>
      <c r="I1384" s="48">
        <v>7.5920993119904834</v>
      </c>
      <c r="J1384" s="40">
        <v>174.259780260301</v>
      </c>
      <c r="K1384" s="40">
        <v>-5.2298262766133536</v>
      </c>
      <c r="L1384" s="49">
        <v>-6.1544685484417307</v>
      </c>
      <c r="M1384" s="50">
        <v>0.99686575909951891</v>
      </c>
      <c r="N1384" s="51"/>
      <c r="O1384" s="37"/>
    </row>
    <row r="1385" spans="2:15" ht="15" customHeight="1">
      <c r="B1385" s="47" t="s">
        <v>1444</v>
      </c>
      <c r="C1385" s="47" t="s">
        <v>3862</v>
      </c>
      <c r="D1385" s="39">
        <v>36</v>
      </c>
      <c r="E1385" s="39">
        <v>123851</v>
      </c>
      <c r="F1385" s="39">
        <v>123851</v>
      </c>
      <c r="G1385" s="39">
        <v>3962166.8040200006</v>
      </c>
      <c r="H1385" s="39">
        <v>3440.3055555555557</v>
      </c>
      <c r="I1385" s="48">
        <v>18.398675806602547</v>
      </c>
      <c r="J1385" s="40">
        <v>85.996361369668236</v>
      </c>
      <c r="K1385" s="40">
        <v>-13.303070354240752</v>
      </c>
      <c r="L1385" s="49">
        <v>6.5919072242376142</v>
      </c>
      <c r="M1385" s="50">
        <v>1</v>
      </c>
      <c r="N1385" s="51"/>
      <c r="O1385" s="37"/>
    </row>
    <row r="1386" spans="2:15" ht="15" customHeight="1">
      <c r="B1386" s="47" t="s">
        <v>1445</v>
      </c>
      <c r="C1386" s="47" t="s">
        <v>3863</v>
      </c>
      <c r="D1386" s="39">
        <v>10</v>
      </c>
      <c r="E1386" s="39">
        <v>65946</v>
      </c>
      <c r="F1386" s="39">
        <v>65946</v>
      </c>
      <c r="G1386" s="39">
        <v>931743.90042000008</v>
      </c>
      <c r="H1386" s="39">
        <v>6594.6</v>
      </c>
      <c r="I1386" s="48">
        <v>7.4785447381936221</v>
      </c>
      <c r="J1386" s="40">
        <v>145.64608771948636</v>
      </c>
      <c r="K1386" s="40">
        <v>-2.0851011211365673</v>
      </c>
      <c r="L1386" s="49">
        <v>11.995386901095287</v>
      </c>
      <c r="M1386" s="50">
        <v>1</v>
      </c>
      <c r="N1386" s="51"/>
      <c r="O1386" s="37"/>
    </row>
    <row r="1387" spans="2:15" ht="15" customHeight="1">
      <c r="B1387" s="47" t="s">
        <v>1446</v>
      </c>
      <c r="C1387" s="47" t="s">
        <v>3864</v>
      </c>
      <c r="D1387" s="39">
        <v>29</v>
      </c>
      <c r="E1387" s="39">
        <v>33856</v>
      </c>
      <c r="F1387" s="39">
        <v>33856</v>
      </c>
      <c r="G1387" s="39">
        <v>2172545.2108999998</v>
      </c>
      <c r="H1387" s="39">
        <v>1167.4482758620691</v>
      </c>
      <c r="I1387" s="48">
        <v>20.97395405245771</v>
      </c>
      <c r="J1387" s="40">
        <v>-172.85012823951089</v>
      </c>
      <c r="K1387" s="40">
        <v>-0.7734926103089278</v>
      </c>
      <c r="L1387" s="49">
        <v>-4.2864811011138304</v>
      </c>
      <c r="M1387" s="50">
        <v>1</v>
      </c>
      <c r="N1387" s="51"/>
      <c r="O1387" s="37"/>
    </row>
    <row r="1388" spans="2:15" ht="15" customHeight="1">
      <c r="B1388" s="47" t="s">
        <v>1447</v>
      </c>
      <c r="C1388" s="47" t="s">
        <v>3865</v>
      </c>
      <c r="D1388" s="39">
        <v>3</v>
      </c>
      <c r="E1388" s="39">
        <v>379</v>
      </c>
      <c r="F1388" s="39">
        <v>379</v>
      </c>
      <c r="G1388" s="39">
        <v>5230.9799999999996</v>
      </c>
      <c r="H1388" s="39">
        <v>126.33333333333333</v>
      </c>
      <c r="I1388" s="48">
        <v>9.1728184298121196</v>
      </c>
      <c r="J1388" s="40">
        <v>115.60265063143048</v>
      </c>
      <c r="K1388" s="40">
        <v>-7.8346264753449644</v>
      </c>
      <c r="L1388" s="49">
        <v>28.869148343140289</v>
      </c>
      <c r="M1388" s="50">
        <v>1</v>
      </c>
      <c r="N1388" s="51"/>
      <c r="O1388" s="37"/>
    </row>
    <row r="1389" spans="2:15" ht="15" customHeight="1">
      <c r="B1389" s="47" t="s">
        <v>1448</v>
      </c>
      <c r="C1389" s="47" t="s">
        <v>3866</v>
      </c>
      <c r="D1389" s="39">
        <v>28</v>
      </c>
      <c r="E1389" s="39">
        <v>8875</v>
      </c>
      <c r="F1389" s="39">
        <v>8875</v>
      </c>
      <c r="G1389" s="39">
        <v>128662.56255</v>
      </c>
      <c r="H1389" s="39">
        <v>316.96428571428572</v>
      </c>
      <c r="I1389" s="48">
        <v>8.7461891653511952</v>
      </c>
      <c r="J1389" s="40">
        <v>-335.84858724574889</v>
      </c>
      <c r="K1389" s="40">
        <v>-1.9355783608119967</v>
      </c>
      <c r="L1389" s="49">
        <v>12.295529518619869</v>
      </c>
      <c r="M1389" s="50">
        <v>1</v>
      </c>
      <c r="N1389" s="51"/>
      <c r="O1389" s="37"/>
    </row>
    <row r="1390" spans="2:15" ht="15" customHeight="1">
      <c r="B1390" s="47" t="s">
        <v>1449</v>
      </c>
      <c r="C1390" s="47" t="s">
        <v>3867</v>
      </c>
      <c r="D1390" s="39">
        <v>31</v>
      </c>
      <c r="E1390" s="39">
        <v>247248</v>
      </c>
      <c r="F1390" s="39">
        <v>246522</v>
      </c>
      <c r="G1390" s="39">
        <v>13500235.293819999</v>
      </c>
      <c r="H1390" s="39">
        <v>7975.7419354838712</v>
      </c>
      <c r="I1390" s="48">
        <v>1.8899927143292896</v>
      </c>
      <c r="J1390" s="40">
        <v>32.785754387288328</v>
      </c>
      <c r="K1390" s="40">
        <v>-2.9797926797211693</v>
      </c>
      <c r="L1390" s="49">
        <v>6.3093847067594728</v>
      </c>
      <c r="M1390" s="50">
        <v>0.9970636769559309</v>
      </c>
      <c r="N1390" s="51"/>
      <c r="O1390" s="37"/>
    </row>
    <row r="1391" spans="2:15" ht="15" customHeight="1">
      <c r="B1391" s="47" t="s">
        <v>1450</v>
      </c>
      <c r="C1391" s="47" t="s">
        <v>3868</v>
      </c>
      <c r="D1391" s="39">
        <v>35</v>
      </c>
      <c r="E1391" s="39">
        <v>2934</v>
      </c>
      <c r="F1391" s="39">
        <v>2932</v>
      </c>
      <c r="G1391" s="39">
        <v>100599.15538</v>
      </c>
      <c r="H1391" s="39">
        <v>83.828571428571422</v>
      </c>
      <c r="I1391" s="48">
        <v>77.628515370586811</v>
      </c>
      <c r="J1391" s="40">
        <v>61.069867616420346</v>
      </c>
      <c r="K1391" s="40">
        <v>-1.4829504675956657</v>
      </c>
      <c r="L1391" s="49">
        <v>-4.0480147500101227</v>
      </c>
      <c r="M1391" s="50">
        <v>0.9993183367416496</v>
      </c>
      <c r="N1391" s="51"/>
      <c r="O1391" s="37"/>
    </row>
    <row r="1392" spans="2:15" ht="15" customHeight="1">
      <c r="B1392" s="47" t="s">
        <v>1451</v>
      </c>
      <c r="C1392" s="47" t="s">
        <v>3869</v>
      </c>
      <c r="D1392" s="39">
        <v>39</v>
      </c>
      <c r="E1392" s="39">
        <v>80328</v>
      </c>
      <c r="F1392" s="39">
        <v>80010</v>
      </c>
      <c r="G1392" s="39">
        <v>1002160.5203200001</v>
      </c>
      <c r="H1392" s="39">
        <v>2059.6923076923076</v>
      </c>
      <c r="I1392" s="48">
        <v>7.7237895278082318</v>
      </c>
      <c r="J1392" s="40">
        <v>-310.56642481511943</v>
      </c>
      <c r="K1392" s="40">
        <v>-10.185440677945348</v>
      </c>
      <c r="L1392" s="49">
        <v>-24.485589810603315</v>
      </c>
      <c r="M1392" s="50">
        <v>0.99604123095309227</v>
      </c>
      <c r="N1392" s="51"/>
      <c r="O1392" s="37"/>
    </row>
    <row r="1393" spans="2:15" ht="15" customHeight="1">
      <c r="B1393" s="47" t="s">
        <v>1452</v>
      </c>
      <c r="C1393" s="47" t="s">
        <v>3870</v>
      </c>
      <c r="D1393" s="39">
        <v>8</v>
      </c>
      <c r="E1393" s="39">
        <v>46529</v>
      </c>
      <c r="F1393" s="39">
        <v>46529</v>
      </c>
      <c r="G1393" s="39">
        <v>448567.20069999999</v>
      </c>
      <c r="H1393" s="39">
        <v>5816.125</v>
      </c>
      <c r="I1393" s="48">
        <v>10.235997500385231</v>
      </c>
      <c r="J1393" s="40">
        <v>159.21086841372198</v>
      </c>
      <c r="K1393" s="40">
        <v>-12.979221339715444</v>
      </c>
      <c r="L1393" s="49">
        <v>2.3798316420313137</v>
      </c>
      <c r="M1393" s="50">
        <v>1</v>
      </c>
      <c r="N1393" s="51"/>
      <c r="O1393" s="37"/>
    </row>
    <row r="1394" spans="2:15" ht="15" customHeight="1">
      <c r="B1394" s="47" t="s">
        <v>1453</v>
      </c>
      <c r="C1394" s="47" t="s">
        <v>3871</v>
      </c>
      <c r="D1394" s="39">
        <v>9</v>
      </c>
      <c r="E1394" s="39">
        <v>32373</v>
      </c>
      <c r="F1394" s="39">
        <v>32373</v>
      </c>
      <c r="G1394" s="39">
        <v>868947.62434999994</v>
      </c>
      <c r="H1394" s="39">
        <v>3597</v>
      </c>
      <c r="I1394" s="48">
        <v>3.8206380760155443</v>
      </c>
      <c r="J1394" s="40">
        <v>-190.83480285122934</v>
      </c>
      <c r="K1394" s="40">
        <v>-2.6232927834255144</v>
      </c>
      <c r="L1394" s="49">
        <v>-1.4884299645534766</v>
      </c>
      <c r="M1394" s="50">
        <v>1</v>
      </c>
      <c r="N1394" s="51"/>
      <c r="O1394" s="37"/>
    </row>
    <row r="1395" spans="2:15" ht="15" customHeight="1">
      <c r="B1395" s="47" t="s">
        <v>1454</v>
      </c>
      <c r="C1395" s="47" t="s">
        <v>3872</v>
      </c>
      <c r="D1395" s="39">
        <v>1</v>
      </c>
      <c r="E1395" s="39">
        <v>755</v>
      </c>
      <c r="F1395" s="39">
        <v>755</v>
      </c>
      <c r="G1395" s="39">
        <v>24311.286900000003</v>
      </c>
      <c r="H1395" s="39">
        <v>755</v>
      </c>
      <c r="I1395" s="48">
        <v>8.8443196299999993</v>
      </c>
      <c r="J1395" s="40">
        <v>125.91</v>
      </c>
      <c r="K1395" s="40">
        <v>-12.29</v>
      </c>
      <c r="L1395" s="49">
        <v>-76.92</v>
      </c>
      <c r="M1395" s="50">
        <v>1</v>
      </c>
      <c r="N1395" s="51"/>
      <c r="O1395" s="37"/>
    </row>
    <row r="1396" spans="2:15" ht="15" customHeight="1">
      <c r="B1396" s="47" t="s">
        <v>1455</v>
      </c>
      <c r="C1396" s="47" t="s">
        <v>3873</v>
      </c>
      <c r="D1396" s="39">
        <v>1</v>
      </c>
      <c r="E1396" s="39">
        <v>750</v>
      </c>
      <c r="F1396" s="39">
        <v>750</v>
      </c>
      <c r="G1396" s="39">
        <v>58994.002500000002</v>
      </c>
      <c r="H1396" s="39">
        <v>750</v>
      </c>
      <c r="I1396" s="48">
        <v>6.4454505700000002</v>
      </c>
      <c r="J1396" s="40">
        <v>30.59</v>
      </c>
      <c r="K1396" s="40">
        <v>-0.46999999999999992</v>
      </c>
      <c r="L1396" s="49">
        <v>-26.6</v>
      </c>
      <c r="M1396" s="50">
        <v>1</v>
      </c>
      <c r="N1396" s="51"/>
      <c r="O1396" s="37"/>
    </row>
    <row r="1397" spans="2:15" ht="15" customHeight="1">
      <c r="B1397" s="47" t="s">
        <v>1456</v>
      </c>
      <c r="C1397" s="47" t="s">
        <v>3874</v>
      </c>
      <c r="D1397" s="39">
        <v>5</v>
      </c>
      <c r="E1397" s="39">
        <v>1927</v>
      </c>
      <c r="F1397" s="39">
        <v>1927</v>
      </c>
      <c r="G1397" s="39">
        <v>70422.851219999997</v>
      </c>
      <c r="H1397" s="39">
        <v>385.4</v>
      </c>
      <c r="I1397" s="48">
        <v>27.042319771075043</v>
      </c>
      <c r="J1397" s="40">
        <v>229.61682262694387</v>
      </c>
      <c r="K1397" s="40">
        <v>-8.3347407277867411</v>
      </c>
      <c r="L1397" s="49">
        <v>-15.307482301004171</v>
      </c>
      <c r="M1397" s="50">
        <v>1</v>
      </c>
      <c r="N1397" s="51"/>
      <c r="O1397" s="37"/>
    </row>
    <row r="1398" spans="2:15" ht="15" customHeight="1">
      <c r="B1398" s="47" t="s">
        <v>1457</v>
      </c>
      <c r="C1398" s="47" t="s">
        <v>3875</v>
      </c>
      <c r="D1398" s="39">
        <v>24</v>
      </c>
      <c r="E1398" s="39">
        <v>59099</v>
      </c>
      <c r="F1398" s="39">
        <v>57550</v>
      </c>
      <c r="G1398" s="39">
        <v>2940635.0879700002</v>
      </c>
      <c r="H1398" s="39">
        <v>2462.4583333333335</v>
      </c>
      <c r="I1398" s="48">
        <v>1.9853707691621656</v>
      </c>
      <c r="J1398" s="40">
        <v>-31.165596783912328</v>
      </c>
      <c r="K1398" s="40">
        <v>-9.8719110505411309E-2</v>
      </c>
      <c r="L1398" s="49">
        <v>-5.1745975218143894</v>
      </c>
      <c r="M1398" s="50">
        <v>0.97378974263523921</v>
      </c>
      <c r="N1398" s="51"/>
      <c r="O1398" s="37"/>
    </row>
    <row r="1399" spans="2:15" ht="15" customHeight="1">
      <c r="B1399" s="47" t="s">
        <v>1458</v>
      </c>
      <c r="C1399" s="47" t="s">
        <v>3876</v>
      </c>
      <c r="D1399" s="39">
        <v>7</v>
      </c>
      <c r="E1399" s="39">
        <v>4280</v>
      </c>
      <c r="F1399" s="39">
        <v>4280</v>
      </c>
      <c r="G1399" s="39">
        <v>708126.46019999986</v>
      </c>
      <c r="H1399" s="39">
        <v>611.42857142857144</v>
      </c>
      <c r="I1399" s="48">
        <v>27.70959229096778</v>
      </c>
      <c r="J1399" s="40">
        <v>73.037138297019112</v>
      </c>
      <c r="K1399" s="40">
        <v>-10.430167829593552</v>
      </c>
      <c r="L1399" s="49">
        <v>-5.0960931444148843</v>
      </c>
      <c r="M1399" s="50">
        <v>1</v>
      </c>
      <c r="N1399" s="51"/>
      <c r="O1399" s="37"/>
    </row>
    <row r="1400" spans="2:15" ht="15" customHeight="1">
      <c r="B1400" s="47" t="s">
        <v>1459</v>
      </c>
      <c r="C1400" s="47" t="s">
        <v>3877</v>
      </c>
      <c r="D1400" s="39">
        <v>5</v>
      </c>
      <c r="E1400" s="39">
        <v>3851</v>
      </c>
      <c r="F1400" s="39">
        <v>3851</v>
      </c>
      <c r="G1400" s="39">
        <v>63725.599249999999</v>
      </c>
      <c r="H1400" s="39">
        <v>770.2</v>
      </c>
      <c r="I1400" s="48">
        <v>16.092930841143808</v>
      </c>
      <c r="J1400" s="40">
        <v>12.572044121248497</v>
      </c>
      <c r="K1400" s="40">
        <v>-5.3766085713913467</v>
      </c>
      <c r="L1400" s="49">
        <v>15.674879633148368</v>
      </c>
      <c r="M1400" s="50">
        <v>1</v>
      </c>
      <c r="N1400" s="51"/>
      <c r="O1400" s="37"/>
    </row>
    <row r="1401" spans="2:15" ht="15" customHeight="1">
      <c r="B1401" s="47" t="s">
        <v>1460</v>
      </c>
      <c r="C1401" s="47" t="s">
        <v>3878</v>
      </c>
      <c r="D1401" s="39">
        <v>17</v>
      </c>
      <c r="E1401" s="39">
        <v>7714</v>
      </c>
      <c r="F1401" s="39">
        <v>7714</v>
      </c>
      <c r="G1401" s="39">
        <v>537519.4084800001</v>
      </c>
      <c r="H1401" s="39">
        <v>453.76470588235293</v>
      </c>
      <c r="I1401" s="48">
        <v>3.2093552715577718</v>
      </c>
      <c r="J1401" s="40">
        <v>-86.338281151386667</v>
      </c>
      <c r="K1401" s="40">
        <v>-4.0160607752955615</v>
      </c>
      <c r="L1401" s="49">
        <v>-15.4988561103296</v>
      </c>
      <c r="M1401" s="50">
        <v>1</v>
      </c>
      <c r="N1401" s="51"/>
      <c r="O1401" s="37"/>
    </row>
    <row r="1402" spans="2:15" ht="15" customHeight="1">
      <c r="B1402" s="47" t="s">
        <v>1461</v>
      </c>
      <c r="C1402" s="47" t="s">
        <v>3879</v>
      </c>
      <c r="D1402" s="39">
        <v>10</v>
      </c>
      <c r="E1402" s="39">
        <v>3129</v>
      </c>
      <c r="F1402" s="39">
        <v>3129</v>
      </c>
      <c r="G1402" s="39">
        <v>580211.82240000006</v>
      </c>
      <c r="H1402" s="39">
        <v>312.89999999999998</v>
      </c>
      <c r="I1402" s="48">
        <v>43.684547825167769</v>
      </c>
      <c r="J1402" s="40">
        <v>156.52493087482458</v>
      </c>
      <c r="K1402" s="40">
        <v>-12.692467313520222</v>
      </c>
      <c r="L1402" s="49">
        <v>14.110342492428327</v>
      </c>
      <c r="M1402" s="50">
        <v>1</v>
      </c>
      <c r="N1402" s="51"/>
      <c r="O1402" s="37"/>
    </row>
    <row r="1403" spans="2:15" ht="15" customHeight="1">
      <c r="B1403" s="47" t="s">
        <v>1462</v>
      </c>
      <c r="C1403" s="47" t="s">
        <v>3880</v>
      </c>
      <c r="D1403" s="39">
        <v>13</v>
      </c>
      <c r="E1403" s="39">
        <v>116536</v>
      </c>
      <c r="F1403" s="39">
        <v>87408</v>
      </c>
      <c r="G1403" s="39">
        <v>419740.44262900006</v>
      </c>
      <c r="H1403" s="39">
        <v>8964.3076923076915</v>
      </c>
      <c r="I1403" s="48">
        <v>19.769777290763283</v>
      </c>
      <c r="J1403" s="40">
        <v>186.91942913920312</v>
      </c>
      <c r="K1403" s="40">
        <v>-0.80210907778172469</v>
      </c>
      <c r="L1403" s="49">
        <v>33.89892763195455</v>
      </c>
      <c r="M1403" s="50">
        <v>0.75005148623601292</v>
      </c>
      <c r="N1403" s="51"/>
      <c r="O1403" s="37"/>
    </row>
    <row r="1404" spans="2:15" ht="15" customHeight="1">
      <c r="B1404" s="47" t="s">
        <v>1463</v>
      </c>
      <c r="C1404" s="47" t="s">
        <v>3881</v>
      </c>
      <c r="D1404" s="39">
        <v>9</v>
      </c>
      <c r="E1404" s="39">
        <v>8512</v>
      </c>
      <c r="F1404" s="39">
        <v>8512</v>
      </c>
      <c r="G1404" s="39">
        <v>1002131.9558</v>
      </c>
      <c r="H1404" s="39">
        <v>945.77777777777783</v>
      </c>
      <c r="I1404" s="48">
        <v>6.7661866789643508</v>
      </c>
      <c r="J1404" s="40">
        <v>-27.712103963939871</v>
      </c>
      <c r="K1404" s="40">
        <v>-2.6034623810456479</v>
      </c>
      <c r="L1404" s="49">
        <v>6.7264933754405671</v>
      </c>
      <c r="M1404" s="50">
        <v>1</v>
      </c>
      <c r="N1404" s="51"/>
      <c r="O1404" s="37"/>
    </row>
    <row r="1405" spans="2:15" ht="15" customHeight="1">
      <c r="B1405" s="47" t="s">
        <v>1464</v>
      </c>
      <c r="C1405" s="47" t="s">
        <v>3882</v>
      </c>
      <c r="D1405" s="39">
        <v>6</v>
      </c>
      <c r="E1405" s="39">
        <v>2447</v>
      </c>
      <c r="F1405" s="39">
        <v>2447</v>
      </c>
      <c r="G1405" s="39">
        <v>32870.507939999996</v>
      </c>
      <c r="H1405" s="39">
        <v>407.83333333333331</v>
      </c>
      <c r="I1405" s="48">
        <v>48.12100036435541</v>
      </c>
      <c r="J1405" s="40">
        <v>-22.583595184772189</v>
      </c>
      <c r="K1405" s="40">
        <v>-3.4102247558636289</v>
      </c>
      <c r="L1405" s="49">
        <v>-46.794621021107339</v>
      </c>
      <c r="M1405" s="50">
        <v>1</v>
      </c>
      <c r="N1405" s="51"/>
      <c r="O1405" s="37"/>
    </row>
    <row r="1406" spans="2:15" ht="15" customHeight="1">
      <c r="B1406" s="47" t="s">
        <v>1465</v>
      </c>
      <c r="C1406" s="47" t="s">
        <v>3883</v>
      </c>
      <c r="D1406" s="39">
        <v>1</v>
      </c>
      <c r="E1406" s="39">
        <v>658</v>
      </c>
      <c r="F1406" s="39">
        <v>658</v>
      </c>
      <c r="G1406" s="39">
        <v>239118.516</v>
      </c>
      <c r="H1406" s="39">
        <v>658</v>
      </c>
      <c r="I1406" s="48">
        <v>32.399180629999996</v>
      </c>
      <c r="J1406" s="40">
        <v>-175.61999999999998</v>
      </c>
      <c r="K1406" s="40">
        <v>-38.449999999999996</v>
      </c>
      <c r="L1406" s="49">
        <v>17.8</v>
      </c>
      <c r="M1406" s="50">
        <v>1</v>
      </c>
      <c r="N1406" s="51"/>
      <c r="O1406" s="37"/>
    </row>
    <row r="1407" spans="2:15" ht="15" customHeight="1">
      <c r="B1407" s="47" t="s">
        <v>1466</v>
      </c>
      <c r="C1407" s="47" t="s">
        <v>3884</v>
      </c>
      <c r="D1407" s="39">
        <v>9</v>
      </c>
      <c r="E1407" s="39">
        <v>2282</v>
      </c>
      <c r="F1407" s="39">
        <v>2282</v>
      </c>
      <c r="G1407" s="39">
        <v>50005.82546</v>
      </c>
      <c r="H1407" s="39">
        <v>253.55555555555554</v>
      </c>
      <c r="I1407" s="48">
        <v>9.8760383685935107</v>
      </c>
      <c r="J1407" s="40">
        <v>37.257753244255696</v>
      </c>
      <c r="K1407" s="40">
        <v>-8.833115147088705</v>
      </c>
      <c r="L1407" s="49">
        <v>-14.143254700289472</v>
      </c>
      <c r="M1407" s="50">
        <v>1</v>
      </c>
      <c r="N1407" s="51"/>
      <c r="O1407" s="37"/>
    </row>
    <row r="1408" spans="2:15" ht="15" customHeight="1">
      <c r="B1408" s="47" t="s">
        <v>1467</v>
      </c>
      <c r="C1408" s="47" t="s">
        <v>3885</v>
      </c>
      <c r="D1408" s="39">
        <v>10</v>
      </c>
      <c r="E1408" s="39">
        <v>64292</v>
      </c>
      <c r="F1408" s="39">
        <v>64292</v>
      </c>
      <c r="G1408" s="39">
        <v>429055.7414629999</v>
      </c>
      <c r="H1408" s="39">
        <v>6429.2</v>
      </c>
      <c r="I1408" s="48">
        <v>14.464677135780208</v>
      </c>
      <c r="J1408" s="40">
        <v>243.41718794748334</v>
      </c>
      <c r="K1408" s="40">
        <v>-1.8795628054356759</v>
      </c>
      <c r="L1408" s="49">
        <v>-25.197563343607349</v>
      </c>
      <c r="M1408" s="50">
        <v>1</v>
      </c>
      <c r="N1408" s="51"/>
      <c r="O1408" s="37"/>
    </row>
    <row r="1409" spans="2:15" ht="15" customHeight="1">
      <c r="B1409" s="47" t="s">
        <v>1468</v>
      </c>
      <c r="C1409" s="47" t="s">
        <v>3886</v>
      </c>
      <c r="D1409" s="39">
        <v>16</v>
      </c>
      <c r="E1409" s="39">
        <v>3199</v>
      </c>
      <c r="F1409" s="39">
        <v>3199</v>
      </c>
      <c r="G1409" s="39">
        <v>49483.177179999991</v>
      </c>
      <c r="H1409" s="39">
        <v>199.9375</v>
      </c>
      <c r="I1409" s="48">
        <v>8.2786112456565473</v>
      </c>
      <c r="J1409" s="40">
        <v>44.275605706496805</v>
      </c>
      <c r="K1409" s="40">
        <v>-5.4521521640094495</v>
      </c>
      <c r="L1409" s="49">
        <v>10.965608622481746</v>
      </c>
      <c r="M1409" s="50">
        <v>1</v>
      </c>
      <c r="N1409" s="51"/>
      <c r="O1409" s="37"/>
    </row>
    <row r="1410" spans="2:15" ht="15" customHeight="1">
      <c r="B1410" s="47" t="s">
        <v>1469</v>
      </c>
      <c r="C1410" s="47" t="s">
        <v>3887</v>
      </c>
      <c r="D1410" s="39">
        <v>2</v>
      </c>
      <c r="E1410" s="39">
        <v>2531</v>
      </c>
      <c r="F1410" s="39">
        <v>2531</v>
      </c>
      <c r="G1410" s="39">
        <v>86061.172409999999</v>
      </c>
      <c r="H1410" s="39">
        <v>1265.5</v>
      </c>
      <c r="I1410" s="48">
        <v>18.377111015089692</v>
      </c>
      <c r="J1410" s="40">
        <v>23.888466908429148</v>
      </c>
      <c r="K1410" s="40">
        <v>-21.437528852327425</v>
      </c>
      <c r="L1410" s="49">
        <v>-54.434770883397263</v>
      </c>
      <c r="M1410" s="50">
        <v>1</v>
      </c>
      <c r="N1410" s="51"/>
      <c r="O1410" s="37"/>
    </row>
    <row r="1411" spans="2:15" ht="15" customHeight="1">
      <c r="B1411" s="47" t="s">
        <v>1470</v>
      </c>
      <c r="C1411" s="47" t="s">
        <v>3888</v>
      </c>
      <c r="D1411" s="39">
        <v>2</v>
      </c>
      <c r="E1411" s="39">
        <v>3321</v>
      </c>
      <c r="F1411" s="39">
        <v>3321</v>
      </c>
      <c r="G1411" s="39">
        <v>422290.08</v>
      </c>
      <c r="H1411" s="39">
        <v>1660.5</v>
      </c>
      <c r="I1411" s="48">
        <v>16.281930747768236</v>
      </c>
      <c r="J1411" s="40">
        <v>-30.978882891115987</v>
      </c>
      <c r="K1411" s="40">
        <v>-5.0342068106359488</v>
      </c>
      <c r="L1411" s="49">
        <v>11.204617224254946</v>
      </c>
      <c r="M1411" s="50">
        <v>1</v>
      </c>
      <c r="N1411" s="51"/>
      <c r="O1411" s="37"/>
    </row>
    <row r="1412" spans="2:15" ht="15" customHeight="1">
      <c r="B1412" s="47" t="s">
        <v>1471</v>
      </c>
      <c r="C1412" s="47" t="s">
        <v>3889</v>
      </c>
      <c r="D1412" s="39">
        <v>4</v>
      </c>
      <c r="E1412" s="39">
        <v>3613</v>
      </c>
      <c r="F1412" s="39">
        <v>3613</v>
      </c>
      <c r="G1412" s="39">
        <v>29606.179722000001</v>
      </c>
      <c r="H1412" s="39">
        <v>903.25</v>
      </c>
      <c r="I1412" s="48">
        <v>14.047624144483814</v>
      </c>
      <c r="J1412" s="40">
        <v>-266.67853071722567</v>
      </c>
      <c r="K1412" s="40">
        <v>-8.7007044450272151</v>
      </c>
      <c r="L1412" s="49">
        <v>3.4076625976309738</v>
      </c>
      <c r="M1412" s="50">
        <v>1</v>
      </c>
      <c r="N1412" s="51"/>
      <c r="O1412" s="37"/>
    </row>
    <row r="1413" spans="2:15" ht="15" customHeight="1">
      <c r="B1413" s="47" t="s">
        <v>1472</v>
      </c>
      <c r="C1413" s="47" t="s">
        <v>3890</v>
      </c>
      <c r="D1413" s="39">
        <v>10</v>
      </c>
      <c r="E1413" s="39">
        <v>10335</v>
      </c>
      <c r="F1413" s="39">
        <v>9421</v>
      </c>
      <c r="G1413" s="39">
        <v>153077.39375000002</v>
      </c>
      <c r="H1413" s="39">
        <v>1033.5</v>
      </c>
      <c r="I1413" s="48">
        <v>24.657644288439378</v>
      </c>
      <c r="J1413" s="40">
        <v>153.00815286266652</v>
      </c>
      <c r="K1413" s="40">
        <v>0.25593522700212562</v>
      </c>
      <c r="L1413" s="49">
        <v>14.856506961621172</v>
      </c>
      <c r="M1413" s="50">
        <v>0.91156265118529267</v>
      </c>
      <c r="N1413" s="51"/>
      <c r="O1413" s="37"/>
    </row>
    <row r="1414" spans="2:15" ht="15" customHeight="1">
      <c r="B1414" s="47" t="s">
        <v>1473</v>
      </c>
      <c r="C1414" s="47" t="s">
        <v>3891</v>
      </c>
      <c r="D1414" s="39">
        <v>2</v>
      </c>
      <c r="E1414" s="39">
        <v>20</v>
      </c>
      <c r="F1414" s="39">
        <v>20</v>
      </c>
      <c r="G1414" s="39">
        <v>1119.1599999999999</v>
      </c>
      <c r="H1414" s="39">
        <v>10</v>
      </c>
      <c r="I1414" s="48">
        <v>61.473663260000002</v>
      </c>
      <c r="J1414" s="40">
        <v>-23.490903802852142</v>
      </c>
      <c r="K1414" s="40">
        <v>-28.812339879909931</v>
      </c>
      <c r="L1414" s="49">
        <v>-69.521600664784302</v>
      </c>
      <c r="M1414" s="50">
        <v>1</v>
      </c>
      <c r="N1414" s="51"/>
      <c r="O1414" s="37"/>
    </row>
    <row r="1415" spans="2:15" ht="15" customHeight="1">
      <c r="B1415" s="47" t="s">
        <v>1474</v>
      </c>
      <c r="C1415" s="47" t="s">
        <v>3892</v>
      </c>
      <c r="D1415" s="39">
        <v>2</v>
      </c>
      <c r="E1415" s="39">
        <v>19778</v>
      </c>
      <c r="F1415" s="39">
        <v>19778</v>
      </c>
      <c r="G1415" s="39">
        <v>89394.569753999996</v>
      </c>
      <c r="H1415" s="39">
        <v>9889</v>
      </c>
      <c r="I1415" s="48">
        <v>21.625296370000001</v>
      </c>
      <c r="J1415" s="40">
        <v>-107.06176512611957</v>
      </c>
      <c r="K1415" s="40">
        <v>8.9288176988999339</v>
      </c>
      <c r="L1415" s="49">
        <v>17.9914284076354</v>
      </c>
      <c r="M1415" s="50">
        <v>1</v>
      </c>
      <c r="N1415" s="51"/>
      <c r="O1415" s="37"/>
    </row>
    <row r="1416" spans="2:15" ht="15" customHeight="1">
      <c r="B1416" s="47" t="s">
        <v>1475</v>
      </c>
      <c r="C1416" s="47" t="s">
        <v>3893</v>
      </c>
      <c r="D1416" s="39">
        <v>1</v>
      </c>
      <c r="E1416" s="39">
        <v>280</v>
      </c>
      <c r="F1416" s="39">
        <v>280</v>
      </c>
      <c r="G1416" s="39">
        <v>16337.16</v>
      </c>
      <c r="H1416" s="39">
        <v>280</v>
      </c>
      <c r="I1416" s="48">
        <v>26.89770455</v>
      </c>
      <c r="J1416" s="40">
        <v>140.76</v>
      </c>
      <c r="K1416" s="40">
        <v>3.08</v>
      </c>
      <c r="L1416" s="49">
        <v>26.15</v>
      </c>
      <c r="M1416" s="50">
        <v>1</v>
      </c>
      <c r="N1416" s="51"/>
      <c r="O1416" s="37"/>
    </row>
    <row r="1417" spans="2:15" ht="15" customHeight="1">
      <c r="B1417" s="47" t="s">
        <v>1476</v>
      </c>
      <c r="C1417" s="47" t="s">
        <v>3894</v>
      </c>
      <c r="D1417" s="39">
        <v>19</v>
      </c>
      <c r="E1417" s="39">
        <v>24836</v>
      </c>
      <c r="F1417" s="39">
        <v>24836</v>
      </c>
      <c r="G1417" s="39">
        <v>554064.51240999997</v>
      </c>
      <c r="H1417" s="39">
        <v>1307.1578947368421</v>
      </c>
      <c r="I1417" s="48">
        <v>9.1779104326051648</v>
      </c>
      <c r="J1417" s="40">
        <v>-136.08372011061621</v>
      </c>
      <c r="K1417" s="40">
        <v>-6.8666902356559074</v>
      </c>
      <c r="L1417" s="49">
        <v>-7.943228540444899</v>
      </c>
      <c r="M1417" s="50">
        <v>1</v>
      </c>
      <c r="N1417" s="51"/>
      <c r="O1417" s="37"/>
    </row>
    <row r="1418" spans="2:15" ht="15" customHeight="1">
      <c r="B1418" s="47" t="s">
        <v>1477</v>
      </c>
      <c r="C1418" s="47" t="s">
        <v>3895</v>
      </c>
      <c r="D1418" s="39">
        <v>13</v>
      </c>
      <c r="E1418" s="39">
        <v>164881</v>
      </c>
      <c r="F1418" s="39">
        <v>85660</v>
      </c>
      <c r="G1418" s="39">
        <v>932606.24760999973</v>
      </c>
      <c r="H1418" s="39">
        <v>12683.153846153846</v>
      </c>
      <c r="I1418" s="48">
        <v>9.7633367731675378</v>
      </c>
      <c r="J1418" s="40">
        <v>-252.47615694766739</v>
      </c>
      <c r="K1418" s="40">
        <v>-2.1846525183303669</v>
      </c>
      <c r="L1418" s="49">
        <v>6.1527851713113817</v>
      </c>
      <c r="M1418" s="50">
        <v>0.5195262037469448</v>
      </c>
      <c r="N1418" s="51"/>
      <c r="O1418" s="37"/>
    </row>
    <row r="1419" spans="2:15" ht="15" customHeight="1">
      <c r="B1419" s="47" t="s">
        <v>1478</v>
      </c>
      <c r="C1419" s="47" t="s">
        <v>3896</v>
      </c>
      <c r="D1419" s="39">
        <v>41</v>
      </c>
      <c r="E1419" s="39">
        <v>51916</v>
      </c>
      <c r="F1419" s="39">
        <v>51472</v>
      </c>
      <c r="G1419" s="39">
        <v>1569628.5265799996</v>
      </c>
      <c r="H1419" s="39">
        <v>1266.2439024390244</v>
      </c>
      <c r="I1419" s="48">
        <v>5.1771289036224744</v>
      </c>
      <c r="J1419" s="40">
        <v>-19.825058370527955</v>
      </c>
      <c r="K1419" s="40">
        <v>-1.4394343515174672</v>
      </c>
      <c r="L1419" s="49">
        <v>5.1538837745362471</v>
      </c>
      <c r="M1419" s="50">
        <v>0.99144772324524233</v>
      </c>
      <c r="N1419" s="51"/>
      <c r="O1419" s="37"/>
    </row>
    <row r="1420" spans="2:15" ht="15" customHeight="1">
      <c r="B1420" s="47" t="s">
        <v>1479</v>
      </c>
      <c r="C1420" s="47" t="s">
        <v>3897</v>
      </c>
      <c r="D1420" s="39">
        <v>31</v>
      </c>
      <c r="E1420" s="39">
        <v>8442</v>
      </c>
      <c r="F1420" s="39">
        <v>8442</v>
      </c>
      <c r="G1420" s="39">
        <v>551272.9122299999</v>
      </c>
      <c r="H1420" s="39">
        <v>272.32258064516128</v>
      </c>
      <c r="I1420" s="48">
        <v>12.771545712483245</v>
      </c>
      <c r="J1420" s="40">
        <v>-332.0915964974692</v>
      </c>
      <c r="K1420" s="40">
        <v>-4.2042839160541128</v>
      </c>
      <c r="L1420" s="49">
        <v>-18.74499283182238</v>
      </c>
      <c r="M1420" s="50">
        <v>1</v>
      </c>
      <c r="N1420" s="51"/>
      <c r="O1420" s="37"/>
    </row>
    <row r="1421" spans="2:15" ht="15" customHeight="1">
      <c r="B1421" s="47" t="s">
        <v>1480</v>
      </c>
      <c r="C1421" s="47" t="s">
        <v>3898</v>
      </c>
      <c r="D1421" s="39">
        <v>9</v>
      </c>
      <c r="E1421" s="39">
        <v>42999</v>
      </c>
      <c r="F1421" s="39">
        <v>42999</v>
      </c>
      <c r="G1421" s="39">
        <v>595167.38347999996</v>
      </c>
      <c r="H1421" s="39">
        <v>4777.666666666667</v>
      </c>
      <c r="I1421" s="48">
        <v>28.0965572114062</v>
      </c>
      <c r="J1421" s="40">
        <v>298.51178591234526</v>
      </c>
      <c r="K1421" s="40">
        <v>-7.6865272980755179</v>
      </c>
      <c r="L1421" s="49">
        <v>-49.503540170236612</v>
      </c>
      <c r="M1421" s="50">
        <v>1</v>
      </c>
      <c r="N1421" s="51"/>
      <c r="O1421" s="37"/>
    </row>
    <row r="1422" spans="2:15" ht="15" customHeight="1">
      <c r="B1422" s="47" t="s">
        <v>1481</v>
      </c>
      <c r="C1422" s="47" t="s">
        <v>3899</v>
      </c>
      <c r="D1422" s="39">
        <v>2</v>
      </c>
      <c r="E1422" s="39">
        <v>1810</v>
      </c>
      <c r="F1422" s="39">
        <v>1810</v>
      </c>
      <c r="G1422" s="39">
        <v>5494.9298859999999</v>
      </c>
      <c r="H1422" s="39">
        <v>905</v>
      </c>
      <c r="I1422" s="48">
        <v>31.622859729999998</v>
      </c>
      <c r="J1422" s="40">
        <v>423.10982276264485</v>
      </c>
      <c r="K1422" s="40">
        <v>30.014104401156679</v>
      </c>
      <c r="L1422" s="49">
        <v>78.847655018879721</v>
      </c>
      <c r="M1422" s="50">
        <v>1</v>
      </c>
      <c r="N1422" s="51"/>
      <c r="O1422" s="37"/>
    </row>
    <row r="1423" spans="2:15" ht="15" customHeight="1">
      <c r="B1423" s="47" t="s">
        <v>1482</v>
      </c>
      <c r="C1423" s="47" t="s">
        <v>3900</v>
      </c>
      <c r="D1423" s="39">
        <v>25</v>
      </c>
      <c r="E1423" s="39">
        <v>23961</v>
      </c>
      <c r="F1423" s="39">
        <v>21012</v>
      </c>
      <c r="G1423" s="39">
        <v>759773.21711999993</v>
      </c>
      <c r="H1423" s="39">
        <v>958.44</v>
      </c>
      <c r="I1423" s="48">
        <v>3.7938385609354492</v>
      </c>
      <c r="J1423" s="40">
        <v>28.632336267521673</v>
      </c>
      <c r="K1423" s="40">
        <v>-1.1725518698060309</v>
      </c>
      <c r="L1423" s="49">
        <v>-4.6375716180157101</v>
      </c>
      <c r="M1423" s="50">
        <v>0.87692500313008637</v>
      </c>
      <c r="N1423" s="51"/>
      <c r="O1423" s="37"/>
    </row>
    <row r="1424" spans="2:15" ht="15" customHeight="1">
      <c r="B1424" s="47" t="s">
        <v>1483</v>
      </c>
      <c r="C1424" s="47" t="s">
        <v>3901</v>
      </c>
      <c r="D1424" s="39">
        <v>11</v>
      </c>
      <c r="E1424" s="39">
        <v>10178</v>
      </c>
      <c r="F1424" s="39">
        <v>9868</v>
      </c>
      <c r="G1424" s="39">
        <v>184395.44991</v>
      </c>
      <c r="H1424" s="39">
        <v>925.27272727272725</v>
      </c>
      <c r="I1424" s="48">
        <v>10.714682060333061</v>
      </c>
      <c r="J1424" s="40">
        <v>233.85679008558185</v>
      </c>
      <c r="K1424" s="40">
        <v>-10.108545536769316</v>
      </c>
      <c r="L1424" s="49">
        <v>2.6331362050217741</v>
      </c>
      <c r="M1424" s="50">
        <v>0.96954214973472197</v>
      </c>
      <c r="N1424" s="51"/>
      <c r="O1424" s="37"/>
    </row>
    <row r="1425" spans="2:15" ht="15" customHeight="1">
      <c r="B1425" s="47" t="s">
        <v>1484</v>
      </c>
      <c r="C1425" s="47" t="s">
        <v>3902</v>
      </c>
      <c r="D1425" s="39">
        <v>17</v>
      </c>
      <c r="E1425" s="39">
        <v>36897</v>
      </c>
      <c r="F1425" s="39">
        <v>36337</v>
      </c>
      <c r="G1425" s="39">
        <v>212714.308812</v>
      </c>
      <c r="H1425" s="39">
        <v>2170.4117647058824</v>
      </c>
      <c r="I1425" s="48">
        <v>38.891253143761524</v>
      </c>
      <c r="J1425" s="40">
        <v>142.00887197107247</v>
      </c>
      <c r="K1425" s="40">
        <v>-31.064501269372361</v>
      </c>
      <c r="L1425" s="49">
        <v>-9.0085484566067784</v>
      </c>
      <c r="M1425" s="50">
        <v>0.98482261430468598</v>
      </c>
      <c r="N1425" s="51"/>
      <c r="O1425" s="37"/>
    </row>
    <row r="1426" spans="2:15" ht="15" customHeight="1">
      <c r="B1426" s="47" t="s">
        <v>1485</v>
      </c>
      <c r="C1426" s="47" t="s">
        <v>3903</v>
      </c>
      <c r="D1426" s="39">
        <v>39</v>
      </c>
      <c r="E1426" s="39">
        <v>90763</v>
      </c>
      <c r="F1426" s="39">
        <v>90763</v>
      </c>
      <c r="G1426" s="39">
        <v>1110278.7439899999</v>
      </c>
      <c r="H1426" s="39">
        <v>2327.2564102564102</v>
      </c>
      <c r="I1426" s="48">
        <v>30.915909968981392</v>
      </c>
      <c r="J1426" s="40">
        <v>-193.20679514624953</v>
      </c>
      <c r="K1426" s="40">
        <v>-11.813865118503195</v>
      </c>
      <c r="L1426" s="49">
        <v>-9.3770852854251938</v>
      </c>
      <c r="M1426" s="50">
        <v>1</v>
      </c>
      <c r="N1426" s="51"/>
      <c r="O1426" s="37"/>
    </row>
    <row r="1427" spans="2:15" ht="15" customHeight="1">
      <c r="B1427" s="47" t="s">
        <v>1486</v>
      </c>
      <c r="C1427" s="47" t="s">
        <v>3904</v>
      </c>
      <c r="D1427" s="39">
        <v>14</v>
      </c>
      <c r="E1427" s="39">
        <v>16598</v>
      </c>
      <c r="F1427" s="39">
        <v>16598</v>
      </c>
      <c r="G1427" s="39">
        <v>570146.56225999992</v>
      </c>
      <c r="H1427" s="39">
        <v>1185.5714285714287</v>
      </c>
      <c r="I1427" s="48">
        <v>11.092011891927989</v>
      </c>
      <c r="J1427" s="40">
        <v>-233.00446632740486</v>
      </c>
      <c r="K1427" s="40">
        <v>-6.3770551559771853</v>
      </c>
      <c r="L1427" s="49">
        <v>7.0504271209315617</v>
      </c>
      <c r="M1427" s="50">
        <v>1</v>
      </c>
      <c r="N1427" s="51"/>
      <c r="O1427" s="37"/>
    </row>
    <row r="1428" spans="2:15" ht="15" customHeight="1">
      <c r="B1428" s="47" t="s">
        <v>1487</v>
      </c>
      <c r="C1428" s="47" t="s">
        <v>3905</v>
      </c>
      <c r="D1428" s="39">
        <v>35</v>
      </c>
      <c r="E1428" s="39">
        <v>113320</v>
      </c>
      <c r="F1428" s="39">
        <v>112487</v>
      </c>
      <c r="G1428" s="39">
        <v>4655734.9596199989</v>
      </c>
      <c r="H1428" s="39">
        <v>3237.7142857142858</v>
      </c>
      <c r="I1428" s="48">
        <v>3.3679486757466974</v>
      </c>
      <c r="J1428" s="40">
        <v>155.13296293192539</v>
      </c>
      <c r="K1428" s="40">
        <v>-8.0562766263308063</v>
      </c>
      <c r="L1428" s="49">
        <v>2.4225862707868528</v>
      </c>
      <c r="M1428" s="50">
        <v>0.99264913519237552</v>
      </c>
      <c r="N1428" s="51"/>
      <c r="O1428" s="37"/>
    </row>
    <row r="1429" spans="2:15" ht="15" customHeight="1">
      <c r="B1429" s="47" t="s">
        <v>1488</v>
      </c>
      <c r="C1429" s="47" t="s">
        <v>3906</v>
      </c>
      <c r="D1429" s="39">
        <v>15</v>
      </c>
      <c r="E1429" s="39">
        <v>21574</v>
      </c>
      <c r="F1429" s="39">
        <v>20847</v>
      </c>
      <c r="G1429" s="39">
        <v>1638088.51859</v>
      </c>
      <c r="H1429" s="39">
        <v>1438.2666666666667</v>
      </c>
      <c r="I1429" s="48">
        <v>11.439825638001741</v>
      </c>
      <c r="J1429" s="40">
        <v>-121.81711546419611</v>
      </c>
      <c r="K1429" s="40">
        <v>-3.3443306510487032</v>
      </c>
      <c r="L1429" s="49">
        <v>-14.634279882188316</v>
      </c>
      <c r="M1429" s="50">
        <v>0.96630203022156302</v>
      </c>
      <c r="N1429" s="51"/>
      <c r="O1429" s="37"/>
    </row>
    <row r="1430" spans="2:15" ht="15" customHeight="1">
      <c r="B1430" s="47" t="s">
        <v>1489</v>
      </c>
      <c r="C1430" s="47" t="s">
        <v>3907</v>
      </c>
      <c r="D1430" s="39">
        <v>8</v>
      </c>
      <c r="E1430" s="39">
        <v>3612</v>
      </c>
      <c r="F1430" s="39">
        <v>3612</v>
      </c>
      <c r="G1430" s="39">
        <v>65765.678119999997</v>
      </c>
      <c r="H1430" s="39">
        <v>451.5</v>
      </c>
      <c r="I1430" s="48">
        <v>23.644415170901301</v>
      </c>
      <c r="J1430" s="40">
        <v>123.31550342402217</v>
      </c>
      <c r="K1430" s="40">
        <v>-4.5367773749825355</v>
      </c>
      <c r="L1430" s="49">
        <v>-21.442681114359956</v>
      </c>
      <c r="M1430" s="50">
        <v>1</v>
      </c>
      <c r="N1430" s="51"/>
      <c r="O1430" s="37"/>
    </row>
    <row r="1431" spans="2:15" ht="15" customHeight="1">
      <c r="B1431" s="47" t="s">
        <v>1490</v>
      </c>
      <c r="C1431" s="47" t="s">
        <v>3908</v>
      </c>
      <c r="D1431" s="39">
        <v>27</v>
      </c>
      <c r="E1431" s="39">
        <v>120197</v>
      </c>
      <c r="F1431" s="39">
        <v>120197</v>
      </c>
      <c r="G1431" s="39">
        <v>1803496.0474500002</v>
      </c>
      <c r="H1431" s="39">
        <v>4451.7407407407409</v>
      </c>
      <c r="I1431" s="48">
        <v>8.6834071438715466</v>
      </c>
      <c r="J1431" s="40">
        <v>194.25097653060391</v>
      </c>
      <c r="K1431" s="40">
        <v>-16.804147822688485</v>
      </c>
      <c r="L1431" s="49">
        <v>-13.666689664296106</v>
      </c>
      <c r="M1431" s="50">
        <v>1</v>
      </c>
      <c r="N1431" s="51"/>
      <c r="O1431" s="37"/>
    </row>
    <row r="1432" spans="2:15" ht="15" customHeight="1">
      <c r="B1432" s="47" t="s">
        <v>1491</v>
      </c>
      <c r="C1432" s="47" t="s">
        <v>3909</v>
      </c>
      <c r="D1432" s="39">
        <v>4</v>
      </c>
      <c r="E1432" s="39">
        <v>3171</v>
      </c>
      <c r="F1432" s="39">
        <v>3171</v>
      </c>
      <c r="G1432" s="39">
        <v>85643.850279999999</v>
      </c>
      <c r="H1432" s="39">
        <v>792.75</v>
      </c>
      <c r="I1432" s="48">
        <v>7.6323304638698177</v>
      </c>
      <c r="J1432" s="40">
        <v>40.101681625143293</v>
      </c>
      <c r="K1432" s="40">
        <v>-2.2617490739511386</v>
      </c>
      <c r="L1432" s="49">
        <v>9.8331632770679285</v>
      </c>
      <c r="M1432" s="50">
        <v>1</v>
      </c>
      <c r="N1432" s="51"/>
      <c r="O1432" s="37"/>
    </row>
    <row r="1433" spans="2:15" ht="15" customHeight="1">
      <c r="B1433" s="47" t="s">
        <v>1492</v>
      </c>
      <c r="C1433" s="47" t="s">
        <v>3910</v>
      </c>
      <c r="D1433" s="39">
        <v>16</v>
      </c>
      <c r="E1433" s="39">
        <v>30728</v>
      </c>
      <c r="F1433" s="39">
        <v>27368</v>
      </c>
      <c r="G1433" s="39">
        <v>318477.62531999999</v>
      </c>
      <c r="H1433" s="39">
        <v>1920.5</v>
      </c>
      <c r="I1433" s="48">
        <v>13.111687871605026</v>
      </c>
      <c r="J1433" s="40">
        <v>327.07966797872922</v>
      </c>
      <c r="K1433" s="40">
        <v>12.836307487031096</v>
      </c>
      <c r="L1433" s="49">
        <v>-36.992903593322048</v>
      </c>
      <c r="M1433" s="50">
        <v>0.89065347565738084</v>
      </c>
      <c r="N1433" s="51"/>
      <c r="O1433" s="37"/>
    </row>
    <row r="1434" spans="2:15" ht="15" customHeight="1">
      <c r="B1434" s="47" t="s">
        <v>1493</v>
      </c>
      <c r="C1434" s="47" t="s">
        <v>3911</v>
      </c>
      <c r="D1434" s="39">
        <v>4</v>
      </c>
      <c r="E1434" s="39">
        <v>14192</v>
      </c>
      <c r="F1434" s="39">
        <v>14192</v>
      </c>
      <c r="G1434" s="39">
        <v>179201.77890999999</v>
      </c>
      <c r="H1434" s="39">
        <v>3548</v>
      </c>
      <c r="I1434" s="48">
        <v>8.0415892113114484</v>
      </c>
      <c r="J1434" s="40">
        <v>-185.27086552090969</v>
      </c>
      <c r="K1434" s="40">
        <v>2.2491645380620064</v>
      </c>
      <c r="L1434" s="49">
        <v>21.496977693589901</v>
      </c>
      <c r="M1434" s="50">
        <v>1</v>
      </c>
      <c r="N1434" s="51"/>
      <c r="O1434" s="37"/>
    </row>
    <row r="1435" spans="2:15" ht="15" customHeight="1">
      <c r="B1435" s="47" t="s">
        <v>1494</v>
      </c>
      <c r="C1435" s="47" t="s">
        <v>3912</v>
      </c>
      <c r="D1435" s="39">
        <v>9</v>
      </c>
      <c r="E1435" s="39">
        <v>15563</v>
      </c>
      <c r="F1435" s="39">
        <v>15563</v>
      </c>
      <c r="G1435" s="39">
        <v>713152.84528999997</v>
      </c>
      <c r="H1435" s="39">
        <v>1729.2222222222222</v>
      </c>
      <c r="I1435" s="48">
        <v>23.216415668461256</v>
      </c>
      <c r="J1435" s="40">
        <v>129.74017757522478</v>
      </c>
      <c r="K1435" s="40">
        <v>-2.5423007771857549</v>
      </c>
      <c r="L1435" s="49">
        <v>-55.61756133276549</v>
      </c>
      <c r="M1435" s="50">
        <v>1</v>
      </c>
      <c r="N1435" s="51"/>
      <c r="O1435" s="37"/>
    </row>
    <row r="1436" spans="2:15" ht="15" customHeight="1">
      <c r="B1436" s="47" t="s">
        <v>1495</v>
      </c>
      <c r="C1436" s="47" t="s">
        <v>3913</v>
      </c>
      <c r="D1436" s="39">
        <v>25</v>
      </c>
      <c r="E1436" s="39">
        <v>59603</v>
      </c>
      <c r="F1436" s="39">
        <v>59603</v>
      </c>
      <c r="G1436" s="39">
        <v>2120200.9770800001</v>
      </c>
      <c r="H1436" s="39">
        <v>2384.12</v>
      </c>
      <c r="I1436" s="48">
        <v>4.6554552531359708</v>
      </c>
      <c r="J1436" s="40">
        <v>125.81617305287672</v>
      </c>
      <c r="K1436" s="40">
        <v>-7.8973880000266163</v>
      </c>
      <c r="L1436" s="49">
        <v>-4.8835491071567461</v>
      </c>
      <c r="M1436" s="50">
        <v>1</v>
      </c>
      <c r="N1436" s="51"/>
      <c r="O1436" s="37"/>
    </row>
    <row r="1437" spans="2:15" ht="15" customHeight="1">
      <c r="B1437" s="47" t="s">
        <v>1496</v>
      </c>
      <c r="C1437" s="47" t="s">
        <v>3914</v>
      </c>
      <c r="D1437" s="39">
        <v>11</v>
      </c>
      <c r="E1437" s="39">
        <v>59347</v>
      </c>
      <c r="F1437" s="39">
        <v>59347</v>
      </c>
      <c r="G1437" s="39">
        <v>491536.76701600006</v>
      </c>
      <c r="H1437" s="39">
        <v>5395.181818181818</v>
      </c>
      <c r="I1437" s="48">
        <v>11.14769387518573</v>
      </c>
      <c r="J1437" s="40">
        <v>-415.78562845541728</v>
      </c>
      <c r="K1437" s="40">
        <v>-8.0333535981571575</v>
      </c>
      <c r="L1437" s="49">
        <v>25.494615178471577</v>
      </c>
      <c r="M1437" s="50">
        <v>1</v>
      </c>
      <c r="N1437" s="51"/>
      <c r="O1437" s="37"/>
    </row>
    <row r="1438" spans="2:15" ht="15" customHeight="1">
      <c r="B1438" s="47" t="s">
        <v>1497</v>
      </c>
      <c r="C1438" s="47" t="s">
        <v>3915</v>
      </c>
      <c r="D1438" s="39">
        <v>25</v>
      </c>
      <c r="E1438" s="39">
        <v>46392</v>
      </c>
      <c r="F1438" s="39">
        <v>45358</v>
      </c>
      <c r="G1438" s="39">
        <v>2133218.9728700002</v>
      </c>
      <c r="H1438" s="39">
        <v>1855.68</v>
      </c>
      <c r="I1438" s="48">
        <v>5.2003481096622739</v>
      </c>
      <c r="J1438" s="40">
        <v>-116.55606492533136</v>
      </c>
      <c r="K1438" s="40">
        <v>-0.14641879347124742</v>
      </c>
      <c r="L1438" s="49">
        <v>9.4141553482003655</v>
      </c>
      <c r="M1438" s="50">
        <v>0.97771167442662532</v>
      </c>
      <c r="N1438" s="51"/>
      <c r="O1438" s="37"/>
    </row>
    <row r="1439" spans="2:15" ht="15" customHeight="1">
      <c r="B1439" s="47" t="s">
        <v>1498</v>
      </c>
      <c r="C1439" s="47" t="s">
        <v>3916</v>
      </c>
      <c r="D1439" s="39">
        <v>39</v>
      </c>
      <c r="E1439" s="39">
        <v>15385</v>
      </c>
      <c r="F1439" s="39">
        <v>15120</v>
      </c>
      <c r="G1439" s="39">
        <v>213139.90666000004</v>
      </c>
      <c r="H1439" s="39">
        <v>394.4871794871795</v>
      </c>
      <c r="I1439" s="48">
        <v>18.349624856582963</v>
      </c>
      <c r="J1439" s="40">
        <v>125.35898824649267</v>
      </c>
      <c r="K1439" s="40">
        <v>-7.1348111964477621</v>
      </c>
      <c r="L1439" s="49">
        <v>-27.580254123154347</v>
      </c>
      <c r="M1439" s="50">
        <v>0.98277543061423467</v>
      </c>
      <c r="N1439" s="51"/>
      <c r="O1439" s="37"/>
    </row>
    <row r="1440" spans="2:15" ht="15" customHeight="1">
      <c r="B1440" s="47" t="s">
        <v>1499</v>
      </c>
      <c r="C1440" s="47" t="s">
        <v>3917</v>
      </c>
      <c r="D1440" s="39">
        <v>10</v>
      </c>
      <c r="E1440" s="39">
        <v>5071</v>
      </c>
      <c r="F1440" s="39">
        <v>5071</v>
      </c>
      <c r="G1440" s="39">
        <v>147263.38389999999</v>
      </c>
      <c r="H1440" s="39">
        <v>507.1</v>
      </c>
      <c r="I1440" s="48">
        <v>5.8546106624148226</v>
      </c>
      <c r="J1440" s="40">
        <v>172.64647990965457</v>
      </c>
      <c r="K1440" s="40">
        <v>-3.1402481806375215</v>
      </c>
      <c r="L1440" s="49">
        <v>-3.2319983442591513</v>
      </c>
      <c r="M1440" s="50">
        <v>1</v>
      </c>
      <c r="N1440" s="51"/>
      <c r="O1440" s="37"/>
    </row>
    <row r="1441" spans="2:15" ht="15" customHeight="1">
      <c r="B1441" s="47" t="s">
        <v>1500</v>
      </c>
      <c r="C1441" s="47" t="s">
        <v>3918</v>
      </c>
      <c r="D1441" s="39">
        <v>3</v>
      </c>
      <c r="E1441" s="39">
        <v>7683</v>
      </c>
      <c r="F1441" s="39">
        <v>7683</v>
      </c>
      <c r="G1441" s="39">
        <v>122753.63342999999</v>
      </c>
      <c r="H1441" s="39">
        <v>2561</v>
      </c>
      <c r="I1441" s="48">
        <v>15.557725812695836</v>
      </c>
      <c r="J1441" s="40">
        <v>143.46762462289342</v>
      </c>
      <c r="K1441" s="40">
        <v>2.4962939458663</v>
      </c>
      <c r="L1441" s="49">
        <v>-53.046939373792029</v>
      </c>
      <c r="M1441" s="50">
        <v>1</v>
      </c>
      <c r="N1441" s="51"/>
      <c r="O1441" s="37"/>
    </row>
    <row r="1442" spans="2:15" ht="15" customHeight="1">
      <c r="B1442" s="47" t="s">
        <v>1501</v>
      </c>
      <c r="C1442" s="47" t="s">
        <v>3919</v>
      </c>
      <c r="D1442" s="39">
        <v>3</v>
      </c>
      <c r="E1442" s="39">
        <v>17231</v>
      </c>
      <c r="F1442" s="39">
        <v>17231</v>
      </c>
      <c r="G1442" s="39">
        <v>77037.728304000004</v>
      </c>
      <c r="H1442" s="39">
        <v>5743.666666666667</v>
      </c>
      <c r="I1442" s="48">
        <v>29.528057970824971</v>
      </c>
      <c r="J1442" s="40">
        <v>-226.03077446360152</v>
      </c>
      <c r="K1442" s="40">
        <v>-19.511466262340893</v>
      </c>
      <c r="L1442" s="49">
        <v>17.668885531363525</v>
      </c>
      <c r="M1442" s="50">
        <v>1</v>
      </c>
      <c r="N1442" s="51"/>
      <c r="O1442" s="37"/>
    </row>
    <row r="1443" spans="2:15" ht="15" customHeight="1">
      <c r="B1443" s="47" t="s">
        <v>1502</v>
      </c>
      <c r="C1443" s="47" t="s">
        <v>3920</v>
      </c>
      <c r="D1443" s="39">
        <v>12</v>
      </c>
      <c r="E1443" s="39">
        <v>26541</v>
      </c>
      <c r="F1443" s="39">
        <v>25357</v>
      </c>
      <c r="G1443" s="39">
        <v>1635595.8575500001</v>
      </c>
      <c r="H1443" s="39">
        <v>2211.75</v>
      </c>
      <c r="I1443" s="48">
        <v>4.9569065027863468</v>
      </c>
      <c r="J1443" s="40">
        <v>-136.59147732904387</v>
      </c>
      <c r="K1443" s="40">
        <v>-0.97126605002613653</v>
      </c>
      <c r="L1443" s="49">
        <v>0.18294861700788551</v>
      </c>
      <c r="M1443" s="50">
        <v>0.95538977431144267</v>
      </c>
      <c r="N1443" s="51"/>
      <c r="O1443" s="37"/>
    </row>
    <row r="1444" spans="2:15" ht="15" customHeight="1">
      <c r="B1444" s="47" t="s">
        <v>1503</v>
      </c>
      <c r="C1444" s="47" t="s">
        <v>3921</v>
      </c>
      <c r="D1444" s="39">
        <v>2</v>
      </c>
      <c r="E1444" s="39">
        <v>537</v>
      </c>
      <c r="F1444" s="39">
        <v>537</v>
      </c>
      <c r="G1444" s="39">
        <v>5965.6497199999994</v>
      </c>
      <c r="H1444" s="39">
        <v>268.5</v>
      </c>
      <c r="I1444" s="48">
        <v>39.432608099999996</v>
      </c>
      <c r="J1444" s="40">
        <v>237.73063781485311</v>
      </c>
      <c r="K1444" s="40">
        <v>13.112712324718926</v>
      </c>
      <c r="L1444" s="49">
        <v>-81.183678216159166</v>
      </c>
      <c r="M1444" s="50">
        <v>1</v>
      </c>
      <c r="N1444" s="51"/>
      <c r="O1444" s="37"/>
    </row>
    <row r="1445" spans="2:15" ht="15" customHeight="1">
      <c r="B1445" s="47" t="s">
        <v>1504</v>
      </c>
      <c r="C1445" s="47" t="s">
        <v>3922</v>
      </c>
      <c r="D1445" s="39">
        <v>2</v>
      </c>
      <c r="E1445" s="39">
        <v>1285</v>
      </c>
      <c r="F1445" s="39">
        <v>1285</v>
      </c>
      <c r="G1445" s="39">
        <v>98188.111420000001</v>
      </c>
      <c r="H1445" s="39">
        <v>642.5</v>
      </c>
      <c r="I1445" s="48">
        <v>15.206615059999999</v>
      </c>
      <c r="J1445" s="40">
        <v>63.194463215100711</v>
      </c>
      <c r="K1445" s="40">
        <v>0.7558537020102305</v>
      </c>
      <c r="L1445" s="49">
        <v>30.216131866321621</v>
      </c>
      <c r="M1445" s="50">
        <v>1</v>
      </c>
      <c r="N1445" s="51"/>
      <c r="O1445" s="37"/>
    </row>
    <row r="1446" spans="2:15" ht="15" customHeight="1">
      <c r="B1446" s="47" t="s">
        <v>1505</v>
      </c>
      <c r="C1446" s="47" t="s">
        <v>3923</v>
      </c>
      <c r="D1446" s="39">
        <v>12</v>
      </c>
      <c r="E1446" s="39">
        <v>26954</v>
      </c>
      <c r="F1446" s="39">
        <v>23207</v>
      </c>
      <c r="G1446" s="39">
        <v>204320.02721900001</v>
      </c>
      <c r="H1446" s="39">
        <v>2246.1666666666665</v>
      </c>
      <c r="I1446" s="48">
        <v>10.919304349661264</v>
      </c>
      <c r="J1446" s="40">
        <v>-309.09939839752298</v>
      </c>
      <c r="K1446" s="40">
        <v>-3.5990381072375293</v>
      </c>
      <c r="L1446" s="49">
        <v>-13.885799184798019</v>
      </c>
      <c r="M1446" s="50">
        <v>0.86098538250352452</v>
      </c>
      <c r="N1446" s="51"/>
      <c r="O1446" s="37"/>
    </row>
    <row r="1447" spans="2:15" ht="15" customHeight="1">
      <c r="B1447" s="47" t="s">
        <v>1506</v>
      </c>
      <c r="C1447" s="47" t="s">
        <v>3924</v>
      </c>
      <c r="D1447" s="39">
        <v>29</v>
      </c>
      <c r="E1447" s="39">
        <v>180983</v>
      </c>
      <c r="F1447" s="39">
        <v>180983</v>
      </c>
      <c r="G1447" s="39">
        <v>21613214.9307</v>
      </c>
      <c r="H1447" s="39">
        <v>6240.7931034482763</v>
      </c>
      <c r="I1447" s="48">
        <v>4.3214977155813754</v>
      </c>
      <c r="J1447" s="40">
        <v>83.437037498260366</v>
      </c>
      <c r="K1447" s="40">
        <v>-8.399902508482251</v>
      </c>
      <c r="L1447" s="49">
        <v>4.2570559605021714</v>
      </c>
      <c r="M1447" s="50">
        <v>1</v>
      </c>
      <c r="N1447" s="51"/>
      <c r="O1447" s="37"/>
    </row>
    <row r="1448" spans="2:15" ht="15" customHeight="1">
      <c r="B1448" s="47" t="s">
        <v>1507</v>
      </c>
      <c r="C1448" s="47" t="s">
        <v>3925</v>
      </c>
      <c r="D1448" s="39">
        <v>24</v>
      </c>
      <c r="E1448" s="39">
        <v>129875</v>
      </c>
      <c r="F1448" s="39">
        <v>126526</v>
      </c>
      <c r="G1448" s="39">
        <v>4192666.31862</v>
      </c>
      <c r="H1448" s="39">
        <v>5411.458333333333</v>
      </c>
      <c r="I1448" s="48">
        <v>3.3122195631778935</v>
      </c>
      <c r="J1448" s="40">
        <v>-223.7827918484752</v>
      </c>
      <c r="K1448" s="40">
        <v>-2.4834642179552895</v>
      </c>
      <c r="L1448" s="49">
        <v>8.524365271380745</v>
      </c>
      <c r="M1448" s="50">
        <v>0.97421366698748801</v>
      </c>
      <c r="N1448" s="51"/>
      <c r="O1448" s="37"/>
    </row>
    <row r="1449" spans="2:15" ht="15" customHeight="1">
      <c r="B1449" s="47" t="s">
        <v>1508</v>
      </c>
      <c r="C1449" s="47" t="s">
        <v>3926</v>
      </c>
      <c r="D1449" s="39">
        <v>5</v>
      </c>
      <c r="E1449" s="39">
        <v>5631</v>
      </c>
      <c r="F1449" s="39">
        <v>5631</v>
      </c>
      <c r="G1449" s="39">
        <v>48619.009779999993</v>
      </c>
      <c r="H1449" s="39">
        <v>1126.2</v>
      </c>
      <c r="I1449" s="48">
        <v>20.977288245328229</v>
      </c>
      <c r="J1449" s="40">
        <v>61.206478028944339</v>
      </c>
      <c r="K1449" s="40">
        <v>-5.4842261029981838</v>
      </c>
      <c r="L1449" s="49">
        <v>-21.660770229212183</v>
      </c>
      <c r="M1449" s="50">
        <v>1</v>
      </c>
      <c r="N1449" s="51"/>
      <c r="O1449" s="37"/>
    </row>
    <row r="1450" spans="2:15" ht="15" customHeight="1">
      <c r="B1450" s="47" t="s">
        <v>1509</v>
      </c>
      <c r="C1450" s="47" t="s">
        <v>3927</v>
      </c>
      <c r="D1450" s="39">
        <v>4</v>
      </c>
      <c r="E1450" s="39">
        <v>1822</v>
      </c>
      <c r="F1450" s="39">
        <v>1822</v>
      </c>
      <c r="G1450" s="39">
        <v>52405.01</v>
      </c>
      <c r="H1450" s="39">
        <v>455.5</v>
      </c>
      <c r="I1450" s="48">
        <v>25.155561239999997</v>
      </c>
      <c r="J1450" s="40">
        <v>114.24301449422488</v>
      </c>
      <c r="K1450" s="40">
        <v>-19.230944594801148</v>
      </c>
      <c r="L1450" s="49">
        <v>7.2477415212782139</v>
      </c>
      <c r="M1450" s="50">
        <v>1</v>
      </c>
      <c r="N1450" s="51"/>
      <c r="O1450" s="37"/>
    </row>
    <row r="1451" spans="2:15" ht="15" customHeight="1">
      <c r="B1451" s="47" t="s">
        <v>1510</v>
      </c>
      <c r="C1451" s="47" t="s">
        <v>3928</v>
      </c>
      <c r="D1451" s="39">
        <v>40</v>
      </c>
      <c r="E1451" s="39">
        <v>3656</v>
      </c>
      <c r="F1451" s="39">
        <v>3656</v>
      </c>
      <c r="G1451" s="39">
        <v>62256.028159999994</v>
      </c>
      <c r="H1451" s="39">
        <v>91.4</v>
      </c>
      <c r="I1451" s="48">
        <v>30.387546936109306</v>
      </c>
      <c r="J1451" s="40">
        <v>244.52729521973419</v>
      </c>
      <c r="K1451" s="40">
        <v>-8.7599809809389555</v>
      </c>
      <c r="L1451" s="49">
        <v>-26.983781194373581</v>
      </c>
      <c r="M1451" s="50">
        <v>1</v>
      </c>
      <c r="N1451" s="51"/>
      <c r="O1451" s="37"/>
    </row>
    <row r="1452" spans="2:15" ht="15" customHeight="1">
      <c r="B1452" s="47" t="s">
        <v>1511</v>
      </c>
      <c r="C1452" s="47" t="s">
        <v>3929</v>
      </c>
      <c r="D1452" s="39">
        <v>2</v>
      </c>
      <c r="E1452" s="39">
        <v>991</v>
      </c>
      <c r="F1452" s="39">
        <v>991</v>
      </c>
      <c r="G1452" s="39">
        <v>12312.9028</v>
      </c>
      <c r="H1452" s="39">
        <v>495.5</v>
      </c>
      <c r="I1452" s="48">
        <v>30.524564460000001</v>
      </c>
      <c r="J1452" s="40">
        <v>28.024300513117023</v>
      </c>
      <c r="K1452" s="40">
        <v>-12.26760321570962</v>
      </c>
      <c r="L1452" s="49">
        <v>-60.21573986728783</v>
      </c>
      <c r="M1452" s="50">
        <v>1</v>
      </c>
      <c r="N1452" s="51"/>
      <c r="O1452" s="37"/>
    </row>
    <row r="1453" spans="2:15" ht="15" customHeight="1">
      <c r="B1453" s="47" t="s">
        <v>1512</v>
      </c>
      <c r="C1453" s="47" t="s">
        <v>3930</v>
      </c>
      <c r="D1453" s="39">
        <v>4</v>
      </c>
      <c r="E1453" s="39">
        <v>3168</v>
      </c>
      <c r="F1453" s="39">
        <v>3168</v>
      </c>
      <c r="G1453" s="39">
        <v>173044.04013000001</v>
      </c>
      <c r="H1453" s="39">
        <v>792</v>
      </c>
      <c r="I1453" s="48">
        <v>10.910530732295225</v>
      </c>
      <c r="J1453" s="40">
        <v>82.416826406446049</v>
      </c>
      <c r="K1453" s="40">
        <v>-11.378549073128946</v>
      </c>
      <c r="L1453" s="49">
        <v>12.664250418491424</v>
      </c>
      <c r="M1453" s="50">
        <v>1</v>
      </c>
      <c r="N1453" s="51"/>
      <c r="O1453" s="37"/>
    </row>
    <row r="1454" spans="2:15" ht="15" customHeight="1">
      <c r="B1454" s="47" t="s">
        <v>1513</v>
      </c>
      <c r="C1454" s="47" t="s">
        <v>3931</v>
      </c>
      <c r="D1454" s="39">
        <v>30</v>
      </c>
      <c r="E1454" s="39">
        <v>61982</v>
      </c>
      <c r="F1454" s="39">
        <v>61264</v>
      </c>
      <c r="G1454" s="39">
        <v>5611759.4412299981</v>
      </c>
      <c r="H1454" s="39">
        <v>2066.0666666666666</v>
      </c>
      <c r="I1454" s="48">
        <v>2.6256618415901589</v>
      </c>
      <c r="J1454" s="40">
        <v>-82.068186695863588</v>
      </c>
      <c r="K1454" s="40">
        <v>9.3357783766682741E-3</v>
      </c>
      <c r="L1454" s="49">
        <v>12.213004744938994</v>
      </c>
      <c r="M1454" s="50">
        <v>0.98841599173953731</v>
      </c>
      <c r="N1454" s="51"/>
      <c r="O1454" s="37"/>
    </row>
    <row r="1455" spans="2:15" ht="15" customHeight="1">
      <c r="B1455" s="47" t="s">
        <v>1514</v>
      </c>
      <c r="C1455" s="47" t="s">
        <v>3932</v>
      </c>
      <c r="D1455" s="39">
        <v>24</v>
      </c>
      <c r="E1455" s="39">
        <v>29472</v>
      </c>
      <c r="F1455" s="39">
        <v>29234</v>
      </c>
      <c r="G1455" s="39">
        <v>1132558.03098</v>
      </c>
      <c r="H1455" s="39">
        <v>1228</v>
      </c>
      <c r="I1455" s="48">
        <v>4.5956044473106274</v>
      </c>
      <c r="J1455" s="40">
        <v>55.032944691153524</v>
      </c>
      <c r="K1455" s="40">
        <v>-1.7564417152595597</v>
      </c>
      <c r="L1455" s="49">
        <v>-2.2495953005941747</v>
      </c>
      <c r="M1455" s="50">
        <v>0.99192453854505969</v>
      </c>
      <c r="N1455" s="51"/>
      <c r="O1455" s="37"/>
    </row>
    <row r="1456" spans="2:15" ht="15" customHeight="1">
      <c r="B1456" s="47" t="s">
        <v>1515</v>
      </c>
      <c r="C1456" s="47" t="s">
        <v>3933</v>
      </c>
      <c r="D1456" s="39">
        <v>6</v>
      </c>
      <c r="E1456" s="39">
        <v>46395</v>
      </c>
      <c r="F1456" s="39">
        <v>46395</v>
      </c>
      <c r="G1456" s="39">
        <v>278874.64931299997</v>
      </c>
      <c r="H1456" s="39">
        <v>7732.5</v>
      </c>
      <c r="I1456" s="48">
        <v>16.386704238211468</v>
      </c>
      <c r="J1456" s="40">
        <v>320.39793068533311</v>
      </c>
      <c r="K1456" s="40">
        <v>-2.3050942156409686</v>
      </c>
      <c r="L1456" s="49">
        <v>-23.129705636999049</v>
      </c>
      <c r="M1456" s="50">
        <v>1</v>
      </c>
      <c r="N1456" s="51"/>
      <c r="O1456" s="37"/>
    </row>
    <row r="1457" spans="2:15" ht="15" customHeight="1">
      <c r="B1457" s="47" t="s">
        <v>1516</v>
      </c>
      <c r="C1457" s="47" t="s">
        <v>3934</v>
      </c>
      <c r="D1457" s="39">
        <v>31</v>
      </c>
      <c r="E1457" s="39">
        <v>64759</v>
      </c>
      <c r="F1457" s="39">
        <v>64759</v>
      </c>
      <c r="G1457" s="39">
        <v>4729410.9923099997</v>
      </c>
      <c r="H1457" s="39">
        <v>2089</v>
      </c>
      <c r="I1457" s="48">
        <v>3.2725643051417128</v>
      </c>
      <c r="J1457" s="40">
        <v>38.194510149896956</v>
      </c>
      <c r="K1457" s="40">
        <v>-5.1497785945157863</v>
      </c>
      <c r="L1457" s="49">
        <v>2.0770738881967321</v>
      </c>
      <c r="M1457" s="50">
        <v>1</v>
      </c>
      <c r="N1457" s="51"/>
      <c r="O1457" s="37"/>
    </row>
    <row r="1458" spans="2:15" ht="15" customHeight="1">
      <c r="B1458" s="47" t="s">
        <v>1517</v>
      </c>
      <c r="C1458" s="47" t="s">
        <v>3935</v>
      </c>
      <c r="D1458" s="39">
        <v>2</v>
      </c>
      <c r="E1458" s="39">
        <v>1257</v>
      </c>
      <c r="F1458" s="39">
        <v>1257</v>
      </c>
      <c r="G1458" s="39">
        <v>25865.15712</v>
      </c>
      <c r="H1458" s="39">
        <v>628.5</v>
      </c>
      <c r="I1458" s="48">
        <v>31.040047109999996</v>
      </c>
      <c r="J1458" s="40">
        <v>116.46965539289945</v>
      </c>
      <c r="K1458" s="40">
        <v>-11.091855289035257</v>
      </c>
      <c r="L1458" s="49">
        <v>22.840703118991911</v>
      </c>
      <c r="M1458" s="50">
        <v>1</v>
      </c>
      <c r="N1458" s="51"/>
      <c r="O1458" s="37"/>
    </row>
    <row r="1459" spans="2:15" ht="15" customHeight="1">
      <c r="B1459" s="47" t="s">
        <v>1518</v>
      </c>
      <c r="C1459" s="47" t="s">
        <v>3936</v>
      </c>
      <c r="D1459" s="39">
        <v>18</v>
      </c>
      <c r="E1459" s="39">
        <v>52134</v>
      </c>
      <c r="F1459" s="39">
        <v>35397</v>
      </c>
      <c r="G1459" s="39">
        <v>460912.12964</v>
      </c>
      <c r="H1459" s="39">
        <v>2896.3333333333335</v>
      </c>
      <c r="I1459" s="48">
        <v>31.381075256995359</v>
      </c>
      <c r="J1459" s="40">
        <v>95.793748787437309</v>
      </c>
      <c r="K1459" s="40">
        <v>3.0152395087727157</v>
      </c>
      <c r="L1459" s="49">
        <v>31.210651822059521</v>
      </c>
      <c r="M1459" s="50">
        <v>0.67896190585798133</v>
      </c>
      <c r="N1459" s="51"/>
      <c r="O1459" s="37"/>
    </row>
    <row r="1460" spans="2:15" ht="15" customHeight="1">
      <c r="B1460" s="47" t="s">
        <v>1519</v>
      </c>
      <c r="C1460" s="47" t="s">
        <v>3937</v>
      </c>
      <c r="D1460" s="39">
        <v>1</v>
      </c>
      <c r="E1460" s="39">
        <v>2420</v>
      </c>
      <c r="F1460" s="39">
        <v>2420</v>
      </c>
      <c r="G1460" s="39">
        <v>32154.927200000002</v>
      </c>
      <c r="H1460" s="39">
        <v>2420</v>
      </c>
      <c r="I1460" s="48">
        <v>34.2778986</v>
      </c>
      <c r="J1460" s="40">
        <v>-96.63</v>
      </c>
      <c r="K1460" s="40">
        <v>2.14</v>
      </c>
      <c r="L1460" s="49">
        <v>-43.2</v>
      </c>
      <c r="M1460" s="50">
        <v>1</v>
      </c>
      <c r="N1460" s="51"/>
      <c r="O1460" s="37"/>
    </row>
    <row r="1461" spans="2:15" ht="15" customHeight="1">
      <c r="B1461" s="47" t="s">
        <v>1520</v>
      </c>
      <c r="C1461" s="47" t="s">
        <v>3938</v>
      </c>
      <c r="D1461" s="39">
        <v>39</v>
      </c>
      <c r="E1461" s="39">
        <v>114280</v>
      </c>
      <c r="F1461" s="39">
        <v>83700</v>
      </c>
      <c r="G1461" s="39">
        <v>5303390.6006100001</v>
      </c>
      <c r="H1461" s="39">
        <v>2930.2564102564102</v>
      </c>
      <c r="I1461" s="48">
        <v>85.107064263863109</v>
      </c>
      <c r="J1461" s="40">
        <v>27.04118037978132</v>
      </c>
      <c r="K1461" s="40">
        <v>-23.682641332671455</v>
      </c>
      <c r="L1461" s="49">
        <v>-24.014126365162156</v>
      </c>
      <c r="M1461" s="50">
        <v>0.73241162058102904</v>
      </c>
      <c r="N1461" s="51"/>
      <c r="O1461" s="37"/>
    </row>
    <row r="1462" spans="2:15" ht="15" customHeight="1">
      <c r="B1462" s="47" t="s">
        <v>1521</v>
      </c>
      <c r="C1462" s="47" t="s">
        <v>3939</v>
      </c>
      <c r="D1462" s="39">
        <v>20</v>
      </c>
      <c r="E1462" s="39">
        <v>73367</v>
      </c>
      <c r="F1462" s="39">
        <v>73367</v>
      </c>
      <c r="G1462" s="39">
        <v>5056596.0227100002</v>
      </c>
      <c r="H1462" s="39">
        <v>3668.35</v>
      </c>
      <c r="I1462" s="48">
        <v>14.637204907592565</v>
      </c>
      <c r="J1462" s="40">
        <v>124.44951432093748</v>
      </c>
      <c r="K1462" s="40">
        <v>-6.3554947157462882</v>
      </c>
      <c r="L1462" s="49">
        <v>5.2515804269241215</v>
      </c>
      <c r="M1462" s="50">
        <v>1</v>
      </c>
      <c r="N1462" s="51"/>
      <c r="O1462" s="37"/>
    </row>
    <row r="1463" spans="2:15" ht="15" customHeight="1">
      <c r="B1463" s="47" t="s">
        <v>1522</v>
      </c>
      <c r="C1463" s="47" t="s">
        <v>3940</v>
      </c>
      <c r="D1463" s="39">
        <v>6</v>
      </c>
      <c r="E1463" s="39">
        <v>3177</v>
      </c>
      <c r="F1463" s="39">
        <v>3177</v>
      </c>
      <c r="G1463" s="39">
        <v>74297.074240000016</v>
      </c>
      <c r="H1463" s="39">
        <v>529.5</v>
      </c>
      <c r="I1463" s="48">
        <v>4.5512518475189037</v>
      </c>
      <c r="J1463" s="40">
        <v>117.02984490308781</v>
      </c>
      <c r="K1463" s="40">
        <v>-3.0045605544614777</v>
      </c>
      <c r="L1463" s="49">
        <v>8.4095578227415277</v>
      </c>
      <c r="M1463" s="50">
        <v>1</v>
      </c>
      <c r="N1463" s="51"/>
      <c r="O1463" s="37"/>
    </row>
    <row r="1464" spans="2:15" ht="15" customHeight="1">
      <c r="B1464" s="47" t="s">
        <v>1523</v>
      </c>
      <c r="C1464" s="47" t="s">
        <v>3941</v>
      </c>
      <c r="D1464" s="39">
        <v>3</v>
      </c>
      <c r="E1464" s="39">
        <v>580</v>
      </c>
      <c r="F1464" s="39">
        <v>580</v>
      </c>
      <c r="G1464" s="39">
        <v>37397.38927</v>
      </c>
      <c r="H1464" s="39">
        <v>193.33333333333334</v>
      </c>
      <c r="I1464" s="48">
        <v>20.994254585184439</v>
      </c>
      <c r="J1464" s="40">
        <v>18.131075471934938</v>
      </c>
      <c r="K1464" s="40">
        <v>-7.3366577601795235</v>
      </c>
      <c r="L1464" s="49">
        <v>-3.6657989153663721</v>
      </c>
      <c r="M1464" s="50">
        <v>1</v>
      </c>
      <c r="N1464" s="51"/>
      <c r="O1464" s="37"/>
    </row>
    <row r="1465" spans="2:15" ht="15" customHeight="1">
      <c r="B1465" s="47" t="s">
        <v>1524</v>
      </c>
      <c r="C1465" s="47" t="s">
        <v>3942</v>
      </c>
      <c r="D1465" s="39">
        <v>2</v>
      </c>
      <c r="E1465" s="39">
        <v>1677</v>
      </c>
      <c r="F1465" s="39">
        <v>1677</v>
      </c>
      <c r="G1465" s="39">
        <v>44049.611699999994</v>
      </c>
      <c r="H1465" s="39">
        <v>838.5</v>
      </c>
      <c r="I1465" s="48">
        <v>30.270873760000004</v>
      </c>
      <c r="J1465" s="40">
        <v>49.075227750917954</v>
      </c>
      <c r="K1465" s="40">
        <v>-39.454196542872133</v>
      </c>
      <c r="L1465" s="49">
        <v>-21.302353842542502</v>
      </c>
      <c r="M1465" s="50">
        <v>1</v>
      </c>
      <c r="N1465" s="51"/>
      <c r="O1465" s="37"/>
    </row>
    <row r="1466" spans="2:15" ht="15" customHeight="1">
      <c r="B1466" s="47" t="s">
        <v>1525</v>
      </c>
      <c r="C1466" s="47" t="s">
        <v>3943</v>
      </c>
      <c r="D1466" s="39">
        <v>15</v>
      </c>
      <c r="E1466" s="39">
        <v>14990</v>
      </c>
      <c r="F1466" s="39">
        <v>14990</v>
      </c>
      <c r="G1466" s="39">
        <v>527233.12647000002</v>
      </c>
      <c r="H1466" s="39">
        <v>999.33333333333337</v>
      </c>
      <c r="I1466" s="48">
        <v>7.4268142930524945</v>
      </c>
      <c r="J1466" s="40">
        <v>251.48359235381696</v>
      </c>
      <c r="K1466" s="40">
        <v>-1.8073184167985312</v>
      </c>
      <c r="L1466" s="49">
        <v>17.296733174114586</v>
      </c>
      <c r="M1466" s="50">
        <v>1</v>
      </c>
      <c r="N1466" s="51"/>
      <c r="O1466" s="37"/>
    </row>
    <row r="1467" spans="2:15" ht="15" customHeight="1">
      <c r="B1467" s="47" t="s">
        <v>1526</v>
      </c>
      <c r="C1467" s="47" t="s">
        <v>3944</v>
      </c>
      <c r="D1467" s="39">
        <v>2</v>
      </c>
      <c r="E1467" s="39">
        <v>230</v>
      </c>
      <c r="F1467" s="39">
        <v>230</v>
      </c>
      <c r="G1467" s="39">
        <v>1629.6</v>
      </c>
      <c r="H1467" s="39">
        <v>115</v>
      </c>
      <c r="I1467" s="48">
        <v>76.964908911958773</v>
      </c>
      <c r="J1467" s="40">
        <v>994.77793814432971</v>
      </c>
      <c r="K1467" s="40">
        <v>1.7839175257731941</v>
      </c>
      <c r="L1467" s="49">
        <v>125.75082474226801</v>
      </c>
      <c r="M1467" s="50">
        <v>1</v>
      </c>
      <c r="N1467" s="51"/>
      <c r="O1467" s="37"/>
    </row>
    <row r="1468" spans="2:15" ht="15" customHeight="1">
      <c r="B1468" s="47" t="s">
        <v>1527</v>
      </c>
      <c r="C1468" s="47" t="s">
        <v>3945</v>
      </c>
      <c r="D1468" s="39">
        <v>26</v>
      </c>
      <c r="E1468" s="39">
        <v>196291</v>
      </c>
      <c r="F1468" s="39">
        <v>196291</v>
      </c>
      <c r="G1468" s="39">
        <v>11289852.883409999</v>
      </c>
      <c r="H1468" s="39">
        <v>7549.6538461538457</v>
      </c>
      <c r="I1468" s="48">
        <v>1.9272187768733411</v>
      </c>
      <c r="J1468" s="40">
        <v>-132.9087684828794</v>
      </c>
      <c r="K1468" s="40">
        <v>-0.58891901915687195</v>
      </c>
      <c r="L1468" s="49">
        <v>-4.5571604648265884</v>
      </c>
      <c r="M1468" s="50">
        <v>1</v>
      </c>
      <c r="N1468" s="51"/>
      <c r="O1468" s="37"/>
    </row>
    <row r="1469" spans="2:15" ht="15" customHeight="1">
      <c r="B1469" s="47" t="s">
        <v>1528</v>
      </c>
      <c r="C1469" s="47" t="s">
        <v>3946</v>
      </c>
      <c r="D1469" s="39">
        <v>16</v>
      </c>
      <c r="E1469" s="39">
        <v>19406</v>
      </c>
      <c r="F1469" s="39">
        <v>19406</v>
      </c>
      <c r="G1469" s="39">
        <v>271501.58659000002</v>
      </c>
      <c r="H1469" s="39">
        <v>1212.875</v>
      </c>
      <c r="I1469" s="48">
        <v>10.52907055470738</v>
      </c>
      <c r="J1469" s="40">
        <v>349.25214131919927</v>
      </c>
      <c r="K1469" s="40">
        <v>-6.6667959665406524</v>
      </c>
      <c r="L1469" s="49">
        <v>-5.3521344601447014</v>
      </c>
      <c r="M1469" s="50">
        <v>1</v>
      </c>
      <c r="N1469" s="51"/>
      <c r="O1469" s="37"/>
    </row>
    <row r="1470" spans="2:15" ht="15" customHeight="1">
      <c r="B1470" s="47" t="s">
        <v>1529</v>
      </c>
      <c r="C1470" s="47" t="s">
        <v>3947</v>
      </c>
      <c r="D1470" s="39">
        <v>2</v>
      </c>
      <c r="E1470" s="39">
        <v>2446</v>
      </c>
      <c r="F1470" s="39">
        <v>2446</v>
      </c>
      <c r="G1470" s="39">
        <v>42384.013200000001</v>
      </c>
      <c r="H1470" s="39">
        <v>1223</v>
      </c>
      <c r="I1470" s="48">
        <v>22.006909559999997</v>
      </c>
      <c r="J1470" s="40">
        <v>103.72538803909205</v>
      </c>
      <c r="K1470" s="40">
        <v>13.174353287149314</v>
      </c>
      <c r="L1470" s="49">
        <v>16.116286538245976</v>
      </c>
      <c r="M1470" s="50">
        <v>1</v>
      </c>
      <c r="N1470" s="51"/>
      <c r="O1470" s="37"/>
    </row>
    <row r="1471" spans="2:15" ht="15" customHeight="1">
      <c r="B1471" s="47" t="s">
        <v>1530</v>
      </c>
      <c r="C1471" s="47" t="s">
        <v>3948</v>
      </c>
      <c r="D1471" s="39">
        <v>9</v>
      </c>
      <c r="E1471" s="39">
        <v>3140</v>
      </c>
      <c r="F1471" s="39">
        <v>3140</v>
      </c>
      <c r="G1471" s="39">
        <v>163169.35556999999</v>
      </c>
      <c r="H1471" s="39">
        <v>348.88888888888891</v>
      </c>
      <c r="I1471" s="48">
        <v>2.9399204411363828</v>
      </c>
      <c r="J1471" s="40">
        <v>50.553468673274601</v>
      </c>
      <c r="K1471" s="40">
        <v>0.65881832871174595</v>
      </c>
      <c r="L1471" s="49">
        <v>-3.6968280940389087</v>
      </c>
      <c r="M1471" s="50">
        <v>1</v>
      </c>
      <c r="N1471" s="51"/>
      <c r="O1471" s="37"/>
    </row>
    <row r="1472" spans="2:15" ht="15" customHeight="1">
      <c r="B1472" s="47" t="s">
        <v>1531</v>
      </c>
      <c r="C1472" s="47" t="s">
        <v>3949</v>
      </c>
      <c r="D1472" s="39">
        <v>39</v>
      </c>
      <c r="E1472" s="39">
        <v>168217</v>
      </c>
      <c r="F1472" s="39">
        <v>165370</v>
      </c>
      <c r="G1472" s="39">
        <v>1780234.3303699996</v>
      </c>
      <c r="H1472" s="39">
        <v>4313.2564102564102</v>
      </c>
      <c r="I1472" s="48">
        <v>9.2796086724484041</v>
      </c>
      <c r="J1472" s="40">
        <v>119.79303609558499</v>
      </c>
      <c r="K1472" s="40">
        <v>-2.4032396570740779</v>
      </c>
      <c r="L1472" s="49">
        <v>3.5912678108609635</v>
      </c>
      <c r="M1472" s="50">
        <v>0.98307543232848049</v>
      </c>
      <c r="N1472" s="51"/>
      <c r="O1472" s="37"/>
    </row>
    <row r="1473" spans="2:15" ht="15" customHeight="1">
      <c r="B1473" s="47" t="s">
        <v>1532</v>
      </c>
      <c r="C1473" s="47" t="s">
        <v>3950</v>
      </c>
      <c r="D1473" s="39">
        <v>15</v>
      </c>
      <c r="E1473" s="39">
        <v>75286</v>
      </c>
      <c r="F1473" s="39">
        <v>75286</v>
      </c>
      <c r="G1473" s="39">
        <v>512361.11886999995</v>
      </c>
      <c r="H1473" s="39">
        <v>5019.0666666666666</v>
      </c>
      <c r="I1473" s="48">
        <v>39.072650001504165</v>
      </c>
      <c r="J1473" s="40">
        <v>311.95324648912816</v>
      </c>
      <c r="K1473" s="40">
        <v>-20.60371726109744</v>
      </c>
      <c r="L1473" s="49">
        <v>-45.916273172250428</v>
      </c>
      <c r="M1473" s="50">
        <v>1</v>
      </c>
      <c r="N1473" s="51"/>
      <c r="O1473" s="37"/>
    </row>
    <row r="1474" spans="2:15" ht="15" customHeight="1">
      <c r="B1474" s="47" t="s">
        <v>1533</v>
      </c>
      <c r="C1474" s="47" t="s">
        <v>3951</v>
      </c>
      <c r="D1474" s="39">
        <v>2</v>
      </c>
      <c r="E1474" s="39">
        <v>871</v>
      </c>
      <c r="F1474" s="39">
        <v>871</v>
      </c>
      <c r="G1474" s="39">
        <v>10852.060940000001</v>
      </c>
      <c r="H1474" s="39">
        <v>435.5</v>
      </c>
      <c r="I1474" s="48">
        <v>15.052379849999999</v>
      </c>
      <c r="J1474" s="40">
        <v>-69.494464573380853</v>
      </c>
      <c r="K1474" s="40">
        <v>-7.4751356275925964</v>
      </c>
      <c r="L1474" s="49">
        <v>6.8610499087005667</v>
      </c>
      <c r="M1474" s="50">
        <v>1</v>
      </c>
      <c r="N1474" s="51"/>
      <c r="O1474" s="37"/>
    </row>
    <row r="1475" spans="2:15" ht="15" customHeight="1">
      <c r="B1475" s="47" t="s">
        <v>1534</v>
      </c>
      <c r="C1475" s="47" t="s">
        <v>3952</v>
      </c>
      <c r="D1475" s="39">
        <v>18</v>
      </c>
      <c r="E1475" s="39">
        <v>334</v>
      </c>
      <c r="F1475" s="39">
        <v>334</v>
      </c>
      <c r="G1475" s="39">
        <v>489.16999999999996</v>
      </c>
      <c r="H1475" s="39">
        <v>18.555555555555557</v>
      </c>
      <c r="I1475" s="48">
        <v>70.388717338166572</v>
      </c>
      <c r="J1475" s="40">
        <v>225.4736039618129</v>
      </c>
      <c r="K1475" s="40">
        <v>-14.748877895210255</v>
      </c>
      <c r="L1475" s="49">
        <v>-45.177007993131227</v>
      </c>
      <c r="M1475" s="50">
        <v>1</v>
      </c>
      <c r="N1475" s="51"/>
      <c r="O1475" s="37"/>
    </row>
    <row r="1476" spans="2:15" ht="15" customHeight="1">
      <c r="B1476" s="47" t="s">
        <v>1535</v>
      </c>
      <c r="C1476" s="47" t="s">
        <v>3953</v>
      </c>
      <c r="D1476" s="39">
        <v>2</v>
      </c>
      <c r="E1476" s="39">
        <v>948</v>
      </c>
      <c r="F1476" s="39">
        <v>948</v>
      </c>
      <c r="G1476" s="39">
        <v>13771.425999999999</v>
      </c>
      <c r="H1476" s="39">
        <v>474</v>
      </c>
      <c r="I1476" s="48">
        <v>37.292852320000001</v>
      </c>
      <c r="J1476" s="40">
        <v>-11.596514458270335</v>
      </c>
      <c r="K1476" s="40">
        <v>-8.2917047965838826</v>
      </c>
      <c r="L1476" s="49">
        <v>-25.115606966192168</v>
      </c>
      <c r="M1476" s="50">
        <v>1</v>
      </c>
      <c r="N1476" s="51"/>
      <c r="O1476" s="37"/>
    </row>
    <row r="1477" spans="2:15" ht="15" customHeight="1">
      <c r="B1477" s="47" t="s">
        <v>1536</v>
      </c>
      <c r="C1477" s="47" t="s">
        <v>3954</v>
      </c>
      <c r="D1477" s="39">
        <v>12</v>
      </c>
      <c r="E1477" s="39">
        <v>8082</v>
      </c>
      <c r="F1477" s="39">
        <v>8082</v>
      </c>
      <c r="G1477" s="39">
        <v>307372.29515000002</v>
      </c>
      <c r="H1477" s="39">
        <v>673.5</v>
      </c>
      <c r="I1477" s="48">
        <v>35.765639331292483</v>
      </c>
      <c r="J1477" s="40">
        <v>40.012570421771791</v>
      </c>
      <c r="K1477" s="40">
        <v>-17.173252622925929</v>
      </c>
      <c r="L1477" s="49">
        <v>-22.320688699553735</v>
      </c>
      <c r="M1477" s="50">
        <v>1</v>
      </c>
      <c r="N1477" s="51"/>
      <c r="O1477" s="37"/>
    </row>
    <row r="1478" spans="2:15" ht="15" customHeight="1">
      <c r="B1478" s="47" t="s">
        <v>1537</v>
      </c>
      <c r="C1478" s="47" t="s">
        <v>3955</v>
      </c>
      <c r="D1478" s="39">
        <v>24</v>
      </c>
      <c r="E1478" s="39">
        <v>50706</v>
      </c>
      <c r="F1478" s="39">
        <v>50706</v>
      </c>
      <c r="G1478" s="39">
        <v>2319687.6139899995</v>
      </c>
      <c r="H1478" s="39">
        <v>2112.75</v>
      </c>
      <c r="I1478" s="48">
        <v>4.4752136057185163</v>
      </c>
      <c r="J1478" s="40">
        <v>164.99588314247436</v>
      </c>
      <c r="K1478" s="40">
        <v>-5.09015703551513</v>
      </c>
      <c r="L1478" s="49">
        <v>7.0479061912838157</v>
      </c>
      <c r="M1478" s="50">
        <v>1</v>
      </c>
      <c r="N1478" s="51"/>
      <c r="O1478" s="37"/>
    </row>
    <row r="1479" spans="2:15" ht="15" customHeight="1">
      <c r="B1479" s="47" t="s">
        <v>1538</v>
      </c>
      <c r="C1479" s="47" t="s">
        <v>3956</v>
      </c>
      <c r="D1479" s="39">
        <v>39</v>
      </c>
      <c r="E1479" s="39">
        <v>7857</v>
      </c>
      <c r="F1479" s="39">
        <v>7818</v>
      </c>
      <c r="G1479" s="39">
        <v>190230.81155999997</v>
      </c>
      <c r="H1479" s="39">
        <v>201.46153846153845</v>
      </c>
      <c r="I1479" s="48">
        <v>34.827683376291667</v>
      </c>
      <c r="J1479" s="40">
        <v>283.44791163384701</v>
      </c>
      <c r="K1479" s="40">
        <v>-7.238313670622178</v>
      </c>
      <c r="L1479" s="49">
        <v>-11.639881675978165</v>
      </c>
      <c r="M1479" s="50">
        <v>0.99503627338678891</v>
      </c>
      <c r="N1479" s="51"/>
      <c r="O1479" s="37"/>
    </row>
    <row r="1480" spans="2:15" ht="15" customHeight="1">
      <c r="B1480" s="47" t="s">
        <v>1539</v>
      </c>
      <c r="C1480" s="47" t="s">
        <v>3957</v>
      </c>
      <c r="D1480" s="39">
        <v>23</v>
      </c>
      <c r="E1480" s="39">
        <v>63855</v>
      </c>
      <c r="F1480" s="39">
        <v>63855</v>
      </c>
      <c r="G1480" s="39">
        <v>13640848.5789</v>
      </c>
      <c r="H1480" s="39">
        <v>2776.304347826087</v>
      </c>
      <c r="I1480" s="48">
        <v>5.666522647927132</v>
      </c>
      <c r="J1480" s="40">
        <v>106.6512793776588</v>
      </c>
      <c r="K1480" s="40">
        <v>-3.5756881260775821</v>
      </c>
      <c r="L1480" s="49">
        <v>6.346370205505063</v>
      </c>
      <c r="M1480" s="50">
        <v>1</v>
      </c>
      <c r="N1480" s="51"/>
      <c r="O1480" s="37"/>
    </row>
    <row r="1481" spans="2:15" ht="15" customHeight="1">
      <c r="B1481" s="47" t="s">
        <v>1540</v>
      </c>
      <c r="C1481" s="47" t="s">
        <v>3958</v>
      </c>
      <c r="D1481" s="39">
        <v>1</v>
      </c>
      <c r="E1481" s="39">
        <v>1055</v>
      </c>
      <c r="F1481" s="39">
        <v>1055</v>
      </c>
      <c r="G1481" s="39">
        <v>4935.3997200000003</v>
      </c>
      <c r="H1481" s="39">
        <v>1055</v>
      </c>
      <c r="I1481" s="48">
        <v>24.832572899999999</v>
      </c>
      <c r="J1481" s="40">
        <v>88.759999999999991</v>
      </c>
      <c r="K1481" s="40">
        <v>-49.629999999999995</v>
      </c>
      <c r="L1481" s="49">
        <v>-103.9</v>
      </c>
      <c r="M1481" s="50">
        <v>1</v>
      </c>
      <c r="N1481" s="51"/>
      <c r="O1481" s="37"/>
    </row>
    <row r="1482" spans="2:15" ht="15" customHeight="1">
      <c r="B1482" s="47" t="s">
        <v>1541</v>
      </c>
      <c r="C1482" s="47" t="s">
        <v>3959</v>
      </c>
      <c r="D1482" s="39">
        <v>28</v>
      </c>
      <c r="E1482" s="39">
        <v>101719</v>
      </c>
      <c r="F1482" s="39">
        <v>101719</v>
      </c>
      <c r="G1482" s="39">
        <v>552647.57098600001</v>
      </c>
      <c r="H1482" s="39">
        <v>3632.8214285714284</v>
      </c>
      <c r="I1482" s="48">
        <v>18.167100855156789</v>
      </c>
      <c r="J1482" s="40">
        <v>29.168092294020859</v>
      </c>
      <c r="K1482" s="40">
        <v>-19.446920662672529</v>
      </c>
      <c r="L1482" s="49">
        <v>-10.994365226045119</v>
      </c>
      <c r="M1482" s="50">
        <v>1</v>
      </c>
      <c r="N1482" s="51"/>
      <c r="O1482" s="37"/>
    </row>
    <row r="1483" spans="2:15" ht="15" customHeight="1">
      <c r="B1483" s="47" t="s">
        <v>1542</v>
      </c>
      <c r="C1483" s="47" t="s">
        <v>3960</v>
      </c>
      <c r="D1483" s="39">
        <v>4</v>
      </c>
      <c r="E1483" s="39">
        <v>667</v>
      </c>
      <c r="F1483" s="39">
        <v>667</v>
      </c>
      <c r="G1483" s="39">
        <v>14506.9283</v>
      </c>
      <c r="H1483" s="39">
        <v>166.75</v>
      </c>
      <c r="I1483" s="48">
        <v>53.152693197379854</v>
      </c>
      <c r="J1483" s="40">
        <v>64.98173897950538</v>
      </c>
      <c r="K1483" s="40">
        <v>-6.0890671387684465</v>
      </c>
      <c r="L1483" s="49">
        <v>-12.305177018280293</v>
      </c>
      <c r="M1483" s="50">
        <v>1</v>
      </c>
      <c r="N1483" s="51"/>
      <c r="O1483" s="37"/>
    </row>
    <row r="1484" spans="2:15" ht="15" customHeight="1">
      <c r="B1484" s="47" t="s">
        <v>1543</v>
      </c>
      <c r="C1484" s="47" t="s">
        <v>3961</v>
      </c>
      <c r="D1484" s="39">
        <v>24</v>
      </c>
      <c r="E1484" s="39">
        <v>31561</v>
      </c>
      <c r="F1484" s="39">
        <v>31299</v>
      </c>
      <c r="G1484" s="39">
        <v>1021053.0503899999</v>
      </c>
      <c r="H1484" s="39">
        <v>1315.0416666666667</v>
      </c>
      <c r="I1484" s="48">
        <v>3.9378505470791603</v>
      </c>
      <c r="J1484" s="40">
        <v>-187.71832697263662</v>
      </c>
      <c r="K1484" s="40">
        <v>0.45980274845815</v>
      </c>
      <c r="L1484" s="49">
        <v>-19.408006324648046</v>
      </c>
      <c r="M1484" s="50">
        <v>0.9916986153797408</v>
      </c>
      <c r="N1484" s="51"/>
      <c r="O1484" s="37"/>
    </row>
    <row r="1485" spans="2:15" ht="15" customHeight="1">
      <c r="B1485" s="47" t="s">
        <v>1544</v>
      </c>
      <c r="C1485" s="47" t="s">
        <v>3962</v>
      </c>
      <c r="D1485" s="39">
        <v>20</v>
      </c>
      <c r="E1485" s="39">
        <v>20669</v>
      </c>
      <c r="F1485" s="39">
        <v>17710</v>
      </c>
      <c r="G1485" s="39">
        <v>1225960.7125599999</v>
      </c>
      <c r="H1485" s="39">
        <v>1033.45</v>
      </c>
      <c r="I1485" s="48">
        <v>6.8736119734470247</v>
      </c>
      <c r="J1485" s="40">
        <v>128.68961337028009</v>
      </c>
      <c r="K1485" s="40">
        <v>-7.9549460156088063</v>
      </c>
      <c r="L1485" s="49">
        <v>-1.9791733092414687</v>
      </c>
      <c r="M1485" s="50">
        <v>0.85683874401277271</v>
      </c>
      <c r="N1485" s="51"/>
      <c r="O1485" s="37"/>
    </row>
    <row r="1486" spans="2:15" ht="15" customHeight="1">
      <c r="B1486" s="47" t="s">
        <v>1545</v>
      </c>
      <c r="C1486" s="47" t="s">
        <v>3963</v>
      </c>
      <c r="D1486" s="39">
        <v>8</v>
      </c>
      <c r="E1486" s="39">
        <v>3467</v>
      </c>
      <c r="F1486" s="39">
        <v>2953</v>
      </c>
      <c r="G1486" s="39">
        <v>202447.28999999998</v>
      </c>
      <c r="H1486" s="39">
        <v>433.375</v>
      </c>
      <c r="I1486" s="48">
        <v>41.516636024566829</v>
      </c>
      <c r="J1486" s="40">
        <v>58.324857070697263</v>
      </c>
      <c r="K1486" s="40">
        <v>-9.2509979096287225</v>
      </c>
      <c r="L1486" s="49">
        <v>-4.1481148372003398</v>
      </c>
      <c r="M1486" s="50">
        <v>0.85174502451687339</v>
      </c>
      <c r="N1486" s="51"/>
      <c r="O1486" s="37"/>
    </row>
    <row r="1487" spans="2:15" ht="15" customHeight="1">
      <c r="B1487" s="47" t="s">
        <v>1546</v>
      </c>
      <c r="C1487" s="47" t="s">
        <v>3964</v>
      </c>
      <c r="D1487" s="39">
        <v>3</v>
      </c>
      <c r="E1487" s="39">
        <v>1245</v>
      </c>
      <c r="F1487" s="39">
        <v>1245</v>
      </c>
      <c r="G1487" s="39">
        <v>67547.282330000002</v>
      </c>
      <c r="H1487" s="39">
        <v>415</v>
      </c>
      <c r="I1487" s="48">
        <v>41.970327489999995</v>
      </c>
      <c r="J1487" s="40">
        <v>122.26256144761609</v>
      </c>
      <c r="K1487" s="40">
        <v>-3.0170371206568714</v>
      </c>
      <c r="L1487" s="49">
        <v>-61.563408473290977</v>
      </c>
      <c r="M1487" s="50">
        <v>1</v>
      </c>
      <c r="N1487" s="51"/>
      <c r="O1487" s="37"/>
    </row>
    <row r="1488" spans="2:15" ht="15" customHeight="1">
      <c r="B1488" s="47" t="s">
        <v>1547</v>
      </c>
      <c r="C1488" s="47" t="s">
        <v>3965</v>
      </c>
      <c r="D1488" s="39">
        <v>3</v>
      </c>
      <c r="E1488" s="39">
        <v>2002</v>
      </c>
      <c r="F1488" s="39">
        <v>2002</v>
      </c>
      <c r="G1488" s="39">
        <v>19229.519571999997</v>
      </c>
      <c r="H1488" s="39">
        <v>667.33333333333337</v>
      </c>
      <c r="I1488" s="48">
        <v>17.898177014824448</v>
      </c>
      <c r="J1488" s="40">
        <v>511.40414472904445</v>
      </c>
      <c r="K1488" s="40">
        <v>-28.035729213270642</v>
      </c>
      <c r="L1488" s="49">
        <v>-34.096980459463758</v>
      </c>
      <c r="M1488" s="50">
        <v>1</v>
      </c>
      <c r="N1488" s="51"/>
      <c r="O1488" s="37"/>
    </row>
    <row r="1489" spans="2:15" ht="15" customHeight="1">
      <c r="B1489" s="47" t="s">
        <v>1548</v>
      </c>
      <c r="C1489" s="47" t="s">
        <v>3966</v>
      </c>
      <c r="D1489" s="39">
        <v>29</v>
      </c>
      <c r="E1489" s="39">
        <v>25990</v>
      </c>
      <c r="F1489" s="39">
        <v>16694</v>
      </c>
      <c r="G1489" s="39">
        <v>70799.768799999991</v>
      </c>
      <c r="H1489" s="39">
        <v>896.20689655172418</v>
      </c>
      <c r="I1489" s="48">
        <v>28.579369309414375</v>
      </c>
      <c r="J1489" s="40">
        <v>-494.88338981784136</v>
      </c>
      <c r="K1489" s="40">
        <v>-8.5829198523875654</v>
      </c>
      <c r="L1489" s="49">
        <v>-4.1107851254919634</v>
      </c>
      <c r="M1489" s="50">
        <v>0.64232397075798386</v>
      </c>
      <c r="N1489" s="51"/>
      <c r="O1489" s="37"/>
    </row>
    <row r="1490" spans="2:15" ht="15" customHeight="1">
      <c r="B1490" s="47" t="s">
        <v>1549</v>
      </c>
      <c r="C1490" s="47" t="s">
        <v>3967</v>
      </c>
      <c r="D1490" s="39">
        <v>2</v>
      </c>
      <c r="E1490" s="39">
        <v>2</v>
      </c>
      <c r="F1490" s="39">
        <v>2</v>
      </c>
      <c r="G1490" s="39">
        <v>23.47</v>
      </c>
      <c r="H1490" s="39">
        <v>1</v>
      </c>
      <c r="I1490" s="48">
        <v>31.684431366889644</v>
      </c>
      <c r="J1490" s="40">
        <v>72.36461440136344</v>
      </c>
      <c r="K1490" s="40">
        <v>-4.2629356625479335</v>
      </c>
      <c r="L1490" s="49">
        <v>-17.105053259480187</v>
      </c>
      <c r="M1490" s="50">
        <v>1</v>
      </c>
      <c r="N1490" s="51"/>
      <c r="O1490" s="37"/>
    </row>
    <row r="1491" spans="2:15" ht="15" customHeight="1">
      <c r="B1491" s="47" t="s">
        <v>1550</v>
      </c>
      <c r="C1491" s="47" t="s">
        <v>3968</v>
      </c>
      <c r="D1491" s="39">
        <v>25</v>
      </c>
      <c r="E1491" s="39">
        <v>42388</v>
      </c>
      <c r="F1491" s="39">
        <v>42349</v>
      </c>
      <c r="G1491" s="39">
        <v>575500.52839999995</v>
      </c>
      <c r="H1491" s="39">
        <v>1695.52</v>
      </c>
      <c r="I1491" s="48">
        <v>8.3468589783475284</v>
      </c>
      <c r="J1491" s="40">
        <v>-425.28453049365879</v>
      </c>
      <c r="K1491" s="40">
        <v>-3.9245247159455081</v>
      </c>
      <c r="L1491" s="49">
        <v>9.6002655198992173</v>
      </c>
      <c r="M1491" s="50">
        <v>0.99907992828158909</v>
      </c>
      <c r="N1491" s="51"/>
      <c r="O1491" s="37"/>
    </row>
    <row r="1492" spans="2:15" ht="15" customHeight="1">
      <c r="B1492" s="47" t="s">
        <v>1551</v>
      </c>
      <c r="C1492" s="47" t="s">
        <v>3969</v>
      </c>
      <c r="D1492" s="39">
        <v>15</v>
      </c>
      <c r="E1492" s="39">
        <v>88750</v>
      </c>
      <c r="F1492" s="39">
        <v>77058</v>
      </c>
      <c r="G1492" s="39">
        <v>1158433.20995</v>
      </c>
      <c r="H1492" s="39">
        <v>5916.666666666667</v>
      </c>
      <c r="I1492" s="48">
        <v>7.1140869782150782</v>
      </c>
      <c r="J1492" s="40">
        <v>-289.96448352595729</v>
      </c>
      <c r="K1492" s="40">
        <v>-7.9838195734723385</v>
      </c>
      <c r="L1492" s="49">
        <v>14.002821744186136</v>
      </c>
      <c r="M1492" s="50">
        <v>0.8682591549295775</v>
      </c>
      <c r="N1492" s="51"/>
      <c r="O1492" s="37"/>
    </row>
    <row r="1493" spans="2:15" ht="15" customHeight="1">
      <c r="B1493" s="47" t="s">
        <v>1552</v>
      </c>
      <c r="C1493" s="47" t="s">
        <v>3970</v>
      </c>
      <c r="D1493" s="39">
        <v>15</v>
      </c>
      <c r="E1493" s="39">
        <v>12393</v>
      </c>
      <c r="F1493" s="39">
        <v>12393</v>
      </c>
      <c r="G1493" s="39">
        <v>145658.71977999998</v>
      </c>
      <c r="H1493" s="39">
        <v>826.2</v>
      </c>
      <c r="I1493" s="48">
        <v>85.241233655249346</v>
      </c>
      <c r="J1493" s="40">
        <v>364.35838057089774</v>
      </c>
      <c r="K1493" s="40">
        <v>-44.255050930648785</v>
      </c>
      <c r="L1493" s="49">
        <v>-37.592223823031595</v>
      </c>
      <c r="M1493" s="50">
        <v>1</v>
      </c>
      <c r="N1493" s="51"/>
      <c r="O1493" s="37"/>
    </row>
    <row r="1494" spans="2:15" ht="15" customHeight="1">
      <c r="B1494" s="47" t="s">
        <v>1553</v>
      </c>
      <c r="C1494" s="47" t="s">
        <v>3971</v>
      </c>
      <c r="D1494" s="39">
        <v>3</v>
      </c>
      <c r="E1494" s="39">
        <v>517</v>
      </c>
      <c r="F1494" s="39">
        <v>517</v>
      </c>
      <c r="G1494" s="39">
        <v>4398.4500000000007</v>
      </c>
      <c r="H1494" s="39">
        <v>172.33333333333334</v>
      </c>
      <c r="I1494" s="48">
        <v>224.32635437000005</v>
      </c>
      <c r="J1494" s="40">
        <v>-53.422613306960415</v>
      </c>
      <c r="K1494" s="40">
        <v>-15.169144357671454</v>
      </c>
      <c r="L1494" s="49">
        <v>200.60565835692123</v>
      </c>
      <c r="M1494" s="50">
        <v>1</v>
      </c>
      <c r="N1494" s="51"/>
      <c r="O1494" s="37"/>
    </row>
    <row r="1495" spans="2:15" ht="15" customHeight="1">
      <c r="B1495" s="47" t="s">
        <v>1554</v>
      </c>
      <c r="C1495" s="47" t="s">
        <v>3972</v>
      </c>
      <c r="D1495" s="39">
        <v>9</v>
      </c>
      <c r="E1495" s="39">
        <v>78343</v>
      </c>
      <c r="F1495" s="39">
        <v>78343</v>
      </c>
      <c r="G1495" s="39">
        <v>1017122.09482</v>
      </c>
      <c r="H1495" s="39">
        <v>8704.7777777777774</v>
      </c>
      <c r="I1495" s="48">
        <v>8.2747071653415532</v>
      </c>
      <c r="J1495" s="40">
        <v>194.99182071832902</v>
      </c>
      <c r="K1495" s="40">
        <v>-6.228975278376109</v>
      </c>
      <c r="L1495" s="49">
        <v>-16.162463778298356</v>
      </c>
      <c r="M1495" s="50">
        <v>1</v>
      </c>
      <c r="N1495" s="51"/>
      <c r="O1495" s="37"/>
    </row>
    <row r="1496" spans="2:15" ht="15" customHeight="1">
      <c r="B1496" s="47" t="s">
        <v>1555</v>
      </c>
      <c r="C1496" s="47" t="s">
        <v>3973</v>
      </c>
      <c r="D1496" s="39">
        <v>13</v>
      </c>
      <c r="E1496" s="39">
        <v>13771</v>
      </c>
      <c r="F1496" s="39">
        <v>13771</v>
      </c>
      <c r="G1496" s="39">
        <v>663064.28650000005</v>
      </c>
      <c r="H1496" s="39">
        <v>1059.3076923076924</v>
      </c>
      <c r="I1496" s="48">
        <v>26.592891302116904</v>
      </c>
      <c r="J1496" s="40">
        <v>176.04472364775538</v>
      </c>
      <c r="K1496" s="40">
        <v>-7.3392089170862018</v>
      </c>
      <c r="L1496" s="49">
        <v>5.0576749722708829</v>
      </c>
      <c r="M1496" s="50">
        <v>1</v>
      </c>
      <c r="N1496" s="51"/>
      <c r="O1496" s="37"/>
    </row>
    <row r="1497" spans="2:15" ht="15" customHeight="1">
      <c r="B1497" s="47" t="s">
        <v>1556</v>
      </c>
      <c r="C1497" s="47" t="s">
        <v>3974</v>
      </c>
      <c r="D1497" s="39">
        <v>6</v>
      </c>
      <c r="E1497" s="39">
        <v>11280</v>
      </c>
      <c r="F1497" s="39">
        <v>11280</v>
      </c>
      <c r="G1497" s="39">
        <v>238096.23659000001</v>
      </c>
      <c r="H1497" s="39">
        <v>1880</v>
      </c>
      <c r="I1497" s="48">
        <v>29.834982374018384</v>
      </c>
      <c r="J1497" s="40">
        <v>136.75276724615784</v>
      </c>
      <c r="K1497" s="40">
        <v>-11.42274053761389</v>
      </c>
      <c r="L1497" s="49">
        <v>-2.359857390919375</v>
      </c>
      <c r="M1497" s="50">
        <v>1</v>
      </c>
      <c r="N1497" s="51"/>
      <c r="O1497" s="37"/>
    </row>
    <row r="1498" spans="2:15" ht="15" customHeight="1">
      <c r="B1498" s="47" t="s">
        <v>1557</v>
      </c>
      <c r="C1498" s="47" t="s">
        <v>3975</v>
      </c>
      <c r="D1498" s="39">
        <v>32</v>
      </c>
      <c r="E1498" s="39">
        <v>69796</v>
      </c>
      <c r="F1498" s="39">
        <v>69796</v>
      </c>
      <c r="G1498" s="39">
        <v>849682.58928000019</v>
      </c>
      <c r="H1498" s="39">
        <v>2181.125</v>
      </c>
      <c r="I1498" s="48">
        <v>24.846338741006335</v>
      </c>
      <c r="J1498" s="40">
        <v>-190.21926815650247</v>
      </c>
      <c r="K1498" s="40">
        <v>-5.0018821811438494</v>
      </c>
      <c r="L1498" s="49">
        <v>-0.60127723848692538</v>
      </c>
      <c r="M1498" s="50">
        <v>1</v>
      </c>
      <c r="N1498" s="51"/>
      <c r="O1498" s="37"/>
    </row>
    <row r="1499" spans="2:15" ht="15" customHeight="1">
      <c r="B1499" s="47" t="s">
        <v>1558</v>
      </c>
      <c r="C1499" s="47" t="s">
        <v>3976</v>
      </c>
      <c r="D1499" s="39">
        <v>42</v>
      </c>
      <c r="E1499" s="39">
        <v>82428</v>
      </c>
      <c r="F1499" s="39">
        <v>82088</v>
      </c>
      <c r="G1499" s="39">
        <v>7175526.003370001</v>
      </c>
      <c r="H1499" s="39">
        <v>1962.5714285714287</v>
      </c>
      <c r="I1499" s="48">
        <v>5.6160716031507798</v>
      </c>
      <c r="J1499" s="40">
        <v>118.61589796655494</v>
      </c>
      <c r="K1499" s="40">
        <v>-0.48816408762915614</v>
      </c>
      <c r="L1499" s="49">
        <v>-2.015221346974883</v>
      </c>
      <c r="M1499" s="50">
        <v>0.9958751880428981</v>
      </c>
      <c r="N1499" s="51"/>
      <c r="O1499" s="37"/>
    </row>
    <row r="1500" spans="2:15" ht="15" customHeight="1">
      <c r="B1500" s="47" t="s">
        <v>1559</v>
      </c>
      <c r="C1500" s="47" t="s">
        <v>3977</v>
      </c>
      <c r="D1500" s="39">
        <v>3</v>
      </c>
      <c r="E1500" s="39">
        <v>2592</v>
      </c>
      <c r="F1500" s="39">
        <v>2592</v>
      </c>
      <c r="G1500" s="39">
        <v>69936.739999999991</v>
      </c>
      <c r="H1500" s="39">
        <v>864</v>
      </c>
      <c r="I1500" s="48">
        <v>26.362191996671825</v>
      </c>
      <c r="J1500" s="40">
        <v>-91.018292102262706</v>
      </c>
      <c r="K1500" s="40">
        <v>-8.9297916803099486</v>
      </c>
      <c r="L1500" s="49">
        <v>27.23517764196615</v>
      </c>
      <c r="M1500" s="50">
        <v>1</v>
      </c>
      <c r="N1500" s="51"/>
      <c r="O1500" s="37"/>
    </row>
    <row r="1501" spans="2:15" ht="15" customHeight="1">
      <c r="B1501" s="47" t="s">
        <v>1560</v>
      </c>
      <c r="C1501" s="47" t="s">
        <v>3978</v>
      </c>
      <c r="D1501" s="39">
        <v>2</v>
      </c>
      <c r="E1501" s="39">
        <v>175</v>
      </c>
      <c r="F1501" s="39">
        <v>175</v>
      </c>
      <c r="G1501" s="39">
        <v>1924.3254999999999</v>
      </c>
      <c r="H1501" s="39">
        <v>87.5</v>
      </c>
      <c r="I1501" s="48">
        <v>14.55641176</v>
      </c>
      <c r="J1501" s="40">
        <v>308.87150492731087</v>
      </c>
      <c r="K1501" s="40">
        <v>8.3616419389547136</v>
      </c>
      <c r="L1501" s="49">
        <v>4.1775761844864601</v>
      </c>
      <c r="M1501" s="50">
        <v>1</v>
      </c>
      <c r="N1501" s="51"/>
      <c r="O1501" s="37"/>
    </row>
    <row r="1502" spans="2:15" ht="15" customHeight="1">
      <c r="B1502" s="47" t="s">
        <v>1561</v>
      </c>
      <c r="C1502" s="47" t="s">
        <v>3979</v>
      </c>
      <c r="D1502" s="39">
        <v>19</v>
      </c>
      <c r="E1502" s="39">
        <v>43122</v>
      </c>
      <c r="F1502" s="39">
        <v>40897</v>
      </c>
      <c r="G1502" s="39">
        <v>2688193.1598300003</v>
      </c>
      <c r="H1502" s="39">
        <v>2269.5789473684213</v>
      </c>
      <c r="I1502" s="48">
        <v>18.637824684368244</v>
      </c>
      <c r="J1502" s="40">
        <v>316.65199257391475</v>
      </c>
      <c r="K1502" s="40">
        <v>-5.1650601436463228</v>
      </c>
      <c r="L1502" s="49">
        <v>-21.88646422909736</v>
      </c>
      <c r="M1502" s="50">
        <v>0.94840220768981032</v>
      </c>
      <c r="N1502" s="51"/>
      <c r="O1502" s="37"/>
    </row>
    <row r="1503" spans="2:15" ht="15" customHeight="1">
      <c r="B1503" s="47" t="s">
        <v>1562</v>
      </c>
      <c r="C1503" s="47" t="s">
        <v>3980</v>
      </c>
      <c r="D1503" s="39">
        <v>9</v>
      </c>
      <c r="E1503" s="39">
        <v>5762</v>
      </c>
      <c r="F1503" s="39">
        <v>5762</v>
      </c>
      <c r="G1503" s="39">
        <v>132509.73482000001</v>
      </c>
      <c r="H1503" s="39">
        <v>640.22222222222217</v>
      </c>
      <c r="I1503" s="48">
        <v>8.1209730030567329</v>
      </c>
      <c r="J1503" s="40">
        <v>84.259025571366692</v>
      </c>
      <c r="K1503" s="40">
        <v>-7.2687834614866658</v>
      </c>
      <c r="L1503" s="49">
        <v>-5.2473127107326576</v>
      </c>
      <c r="M1503" s="50">
        <v>1</v>
      </c>
      <c r="N1503" s="51"/>
      <c r="O1503" s="37"/>
    </row>
    <row r="1504" spans="2:15" ht="15" customHeight="1">
      <c r="B1504" s="47" t="s">
        <v>1563</v>
      </c>
      <c r="C1504" s="47" t="s">
        <v>3981</v>
      </c>
      <c r="D1504" s="39">
        <v>21</v>
      </c>
      <c r="E1504" s="39">
        <v>1651</v>
      </c>
      <c r="F1504" s="39">
        <v>1651</v>
      </c>
      <c r="G1504" s="39">
        <v>5527.6441979999991</v>
      </c>
      <c r="H1504" s="39">
        <v>78.61904761904762</v>
      </c>
      <c r="I1504" s="48">
        <v>34.327394285898215</v>
      </c>
      <c r="J1504" s="40">
        <v>116.22671762024648</v>
      </c>
      <c r="K1504" s="40">
        <v>-25.24002898642247</v>
      </c>
      <c r="L1504" s="49">
        <v>-37.208076564773492</v>
      </c>
      <c r="M1504" s="50">
        <v>1</v>
      </c>
      <c r="N1504" s="51"/>
      <c r="O1504" s="37"/>
    </row>
    <row r="1505" spans="2:15" ht="15" customHeight="1">
      <c r="B1505" s="47" t="s">
        <v>1564</v>
      </c>
      <c r="C1505" s="47" t="s">
        <v>3982</v>
      </c>
      <c r="D1505" s="39">
        <v>14</v>
      </c>
      <c r="E1505" s="39">
        <v>61149</v>
      </c>
      <c r="F1505" s="39">
        <v>61149</v>
      </c>
      <c r="G1505" s="39">
        <v>1517186.0666899998</v>
      </c>
      <c r="H1505" s="39">
        <v>4367.7857142857147</v>
      </c>
      <c r="I1505" s="48">
        <v>4.5528065982135679</v>
      </c>
      <c r="J1505" s="40">
        <v>-29.060374222938069</v>
      </c>
      <c r="K1505" s="40">
        <v>-1.6032208680237618</v>
      </c>
      <c r="L1505" s="49">
        <v>-3.6472451758083837</v>
      </c>
      <c r="M1505" s="50">
        <v>1</v>
      </c>
      <c r="N1505" s="51"/>
      <c r="O1505" s="37"/>
    </row>
    <row r="1506" spans="2:15" ht="15" customHeight="1">
      <c r="B1506" s="47" t="s">
        <v>1565</v>
      </c>
      <c r="C1506" s="47" t="s">
        <v>3983</v>
      </c>
      <c r="D1506" s="39">
        <v>13</v>
      </c>
      <c r="E1506" s="39">
        <v>27531</v>
      </c>
      <c r="F1506" s="39">
        <v>27531</v>
      </c>
      <c r="G1506" s="39">
        <v>643808.74057999998</v>
      </c>
      <c r="H1506" s="39">
        <v>2117.7692307692309</v>
      </c>
      <c r="I1506" s="48">
        <v>7.9135693329901864</v>
      </c>
      <c r="J1506" s="40">
        <v>-238.44902011400902</v>
      </c>
      <c r="K1506" s="40">
        <v>-4.5021364289709087</v>
      </c>
      <c r="L1506" s="49">
        <v>-18.659972376427842</v>
      </c>
      <c r="M1506" s="50">
        <v>1</v>
      </c>
      <c r="N1506" s="51"/>
      <c r="O1506" s="37"/>
    </row>
    <row r="1507" spans="2:15" ht="15" customHeight="1">
      <c r="B1507" s="47" t="s">
        <v>1566</v>
      </c>
      <c r="C1507" s="47" t="s">
        <v>3984</v>
      </c>
      <c r="D1507" s="39">
        <v>42</v>
      </c>
      <c r="E1507" s="39">
        <v>33192</v>
      </c>
      <c r="F1507" s="39">
        <v>33147</v>
      </c>
      <c r="G1507" s="39">
        <v>5478964.2803999996</v>
      </c>
      <c r="H1507" s="39">
        <v>790.28571428571433</v>
      </c>
      <c r="I1507" s="48">
        <v>10.369771133450069</v>
      </c>
      <c r="J1507" s="40">
        <v>260.25342466168331</v>
      </c>
      <c r="K1507" s="40">
        <v>-0.42769785810502098</v>
      </c>
      <c r="L1507" s="49">
        <v>-12.051064387646376</v>
      </c>
      <c r="M1507" s="50">
        <v>0.99864425162689807</v>
      </c>
      <c r="N1507" s="51"/>
      <c r="O1507" s="37"/>
    </row>
    <row r="1508" spans="2:15" ht="15" customHeight="1">
      <c r="B1508" s="47" t="s">
        <v>1567</v>
      </c>
      <c r="C1508" s="47" t="s">
        <v>3985</v>
      </c>
      <c r="D1508" s="39">
        <v>4</v>
      </c>
      <c r="E1508" s="39">
        <v>1567</v>
      </c>
      <c r="F1508" s="39">
        <v>1567</v>
      </c>
      <c r="G1508" s="39">
        <v>40109.083839999999</v>
      </c>
      <c r="H1508" s="39">
        <v>391.75</v>
      </c>
      <c r="I1508" s="48">
        <v>16.9458346391574</v>
      </c>
      <c r="J1508" s="40">
        <v>140.29827896014089</v>
      </c>
      <c r="K1508" s="40">
        <v>2.6938052487214321</v>
      </c>
      <c r="L1508" s="49">
        <v>24.021156824887477</v>
      </c>
      <c r="M1508" s="50">
        <v>1</v>
      </c>
      <c r="N1508" s="51"/>
      <c r="O1508" s="37"/>
    </row>
    <row r="1509" spans="2:15" ht="15" customHeight="1">
      <c r="B1509" s="47" t="s">
        <v>1568</v>
      </c>
      <c r="C1509" s="47" t="s">
        <v>3986</v>
      </c>
      <c r="D1509" s="39">
        <v>12</v>
      </c>
      <c r="E1509" s="39">
        <v>8342</v>
      </c>
      <c r="F1509" s="39">
        <v>8342</v>
      </c>
      <c r="G1509" s="39">
        <v>594603.99905999994</v>
      </c>
      <c r="H1509" s="39">
        <v>695.16666666666663</v>
      </c>
      <c r="I1509" s="48">
        <v>4.7289851433058265</v>
      </c>
      <c r="J1509" s="40">
        <v>-64.196500843914095</v>
      </c>
      <c r="K1509" s="40">
        <v>1.2269375890436682</v>
      </c>
      <c r="L1509" s="49">
        <v>-11.078717485738734</v>
      </c>
      <c r="M1509" s="50">
        <v>1</v>
      </c>
      <c r="N1509" s="51"/>
      <c r="O1509" s="37"/>
    </row>
    <row r="1510" spans="2:15" ht="15" customHeight="1">
      <c r="B1510" s="47" t="s">
        <v>1569</v>
      </c>
      <c r="C1510" s="47" t="s">
        <v>3987</v>
      </c>
      <c r="D1510" s="39">
        <v>41</v>
      </c>
      <c r="E1510" s="39">
        <v>18060</v>
      </c>
      <c r="F1510" s="39">
        <v>18060</v>
      </c>
      <c r="G1510" s="39">
        <v>807288.55619999999</v>
      </c>
      <c r="H1510" s="39">
        <v>440.48780487804879</v>
      </c>
      <c r="I1510" s="48">
        <v>4.6257481888083101</v>
      </c>
      <c r="J1510" s="40">
        <v>56.905197852809472</v>
      </c>
      <c r="K1510" s="40">
        <v>2.0449746226069373E-2</v>
      </c>
      <c r="L1510" s="49">
        <v>2.3677549120425647</v>
      </c>
      <c r="M1510" s="50">
        <v>1</v>
      </c>
      <c r="N1510" s="51"/>
      <c r="O1510" s="37"/>
    </row>
    <row r="1511" spans="2:15" ht="15" customHeight="1">
      <c r="B1511" s="47" t="s">
        <v>1570</v>
      </c>
      <c r="C1511" s="47" t="s">
        <v>3988</v>
      </c>
      <c r="D1511" s="39">
        <v>1</v>
      </c>
      <c r="E1511" s="39">
        <v>179</v>
      </c>
      <c r="F1511" s="39">
        <v>179</v>
      </c>
      <c r="G1511" s="39">
        <v>1256.58</v>
      </c>
      <c r="H1511" s="39">
        <v>179</v>
      </c>
      <c r="I1511" s="48">
        <v>98.528238910000013</v>
      </c>
      <c r="J1511" s="40">
        <v>-159.19</v>
      </c>
      <c r="K1511" s="40">
        <v>-35.74</v>
      </c>
      <c r="L1511" s="49">
        <v>-86.21</v>
      </c>
      <c r="M1511" s="50">
        <v>1</v>
      </c>
      <c r="N1511" s="51"/>
      <c r="O1511" s="37"/>
    </row>
    <row r="1512" spans="2:15" ht="15" customHeight="1">
      <c r="B1512" s="47" t="s">
        <v>1571</v>
      </c>
      <c r="C1512" s="47" t="s">
        <v>3989</v>
      </c>
      <c r="D1512" s="39">
        <v>4</v>
      </c>
      <c r="E1512" s="39">
        <v>5467</v>
      </c>
      <c r="F1512" s="39">
        <v>5467</v>
      </c>
      <c r="G1512" s="39">
        <v>92648.098710000006</v>
      </c>
      <c r="H1512" s="39">
        <v>1366.75</v>
      </c>
      <c r="I1512" s="48">
        <v>6.4682505041039322</v>
      </c>
      <c r="J1512" s="40">
        <v>-165.54229058941687</v>
      </c>
      <c r="K1512" s="40">
        <v>-7.7095732438976015</v>
      </c>
      <c r="L1512" s="49">
        <v>12.779526582606543</v>
      </c>
      <c r="M1512" s="50">
        <v>1</v>
      </c>
      <c r="N1512" s="51"/>
      <c r="O1512" s="37"/>
    </row>
    <row r="1513" spans="2:15" ht="15" customHeight="1">
      <c r="B1513" s="47" t="s">
        <v>1572</v>
      </c>
      <c r="C1513" s="47" t="s">
        <v>3990</v>
      </c>
      <c r="D1513" s="39">
        <v>8</v>
      </c>
      <c r="E1513" s="39">
        <v>9535</v>
      </c>
      <c r="F1513" s="39">
        <v>9535</v>
      </c>
      <c r="G1513" s="39">
        <v>443211.49365999998</v>
      </c>
      <c r="H1513" s="39">
        <v>1191.875</v>
      </c>
      <c r="I1513" s="48">
        <v>3.8977258140246382</v>
      </c>
      <c r="J1513" s="40">
        <v>-106.41681597572067</v>
      </c>
      <c r="K1513" s="40">
        <v>-2.8501180964414248</v>
      </c>
      <c r="L1513" s="49">
        <v>-25.793356370146039</v>
      </c>
      <c r="M1513" s="50">
        <v>1</v>
      </c>
      <c r="N1513" s="51"/>
      <c r="O1513" s="37"/>
    </row>
    <row r="1514" spans="2:15" ht="15" customHeight="1">
      <c r="B1514" s="47" t="s">
        <v>1573</v>
      </c>
      <c r="C1514" s="47" t="s">
        <v>3991</v>
      </c>
      <c r="D1514" s="39">
        <v>16</v>
      </c>
      <c r="E1514" s="39">
        <v>1661</v>
      </c>
      <c r="F1514" s="39">
        <v>1661</v>
      </c>
      <c r="G1514" s="39">
        <v>152466.98983999999</v>
      </c>
      <c r="H1514" s="39">
        <v>103.8125</v>
      </c>
      <c r="I1514" s="48">
        <v>15.649432290165036</v>
      </c>
      <c r="J1514" s="40">
        <v>820.59243553473743</v>
      </c>
      <c r="K1514" s="40">
        <v>-8.2160042157070237</v>
      </c>
      <c r="L1514" s="49">
        <v>-183.96420369401648</v>
      </c>
      <c r="M1514" s="50">
        <v>1</v>
      </c>
      <c r="N1514" s="51"/>
      <c r="O1514" s="37"/>
    </row>
    <row r="1515" spans="2:15" ht="15" customHeight="1">
      <c r="B1515" s="47" t="s">
        <v>1574</v>
      </c>
      <c r="C1515" s="47" t="s">
        <v>3992</v>
      </c>
      <c r="D1515" s="39">
        <v>1</v>
      </c>
      <c r="E1515" s="39">
        <v>925</v>
      </c>
      <c r="F1515" s="39">
        <v>925</v>
      </c>
      <c r="G1515" s="39">
        <v>35890</v>
      </c>
      <c r="H1515" s="39">
        <v>925</v>
      </c>
      <c r="I1515" s="48">
        <v>12.128212050000002</v>
      </c>
      <c r="J1515" s="40">
        <v>-133.19</v>
      </c>
      <c r="K1515" s="40">
        <v>-11.61</v>
      </c>
      <c r="L1515" s="49">
        <v>30.83</v>
      </c>
      <c r="M1515" s="50">
        <v>1</v>
      </c>
      <c r="N1515" s="51"/>
      <c r="O1515" s="37"/>
    </row>
    <row r="1516" spans="2:15" ht="15" customHeight="1">
      <c r="B1516" s="47" t="s">
        <v>1575</v>
      </c>
      <c r="C1516" s="47" t="s">
        <v>3993</v>
      </c>
      <c r="D1516" s="39">
        <v>14</v>
      </c>
      <c r="E1516" s="39">
        <v>1909</v>
      </c>
      <c r="F1516" s="39">
        <v>1909</v>
      </c>
      <c r="G1516" s="39">
        <v>101658.07229000001</v>
      </c>
      <c r="H1516" s="39">
        <v>136.35714285714286</v>
      </c>
      <c r="I1516" s="48">
        <v>10.56790980372441</v>
      </c>
      <c r="J1516" s="40">
        <v>-15.386177042569802</v>
      </c>
      <c r="K1516" s="40">
        <v>-14.121407493669482</v>
      </c>
      <c r="L1516" s="49">
        <v>-20.011359614813529</v>
      </c>
      <c r="M1516" s="50">
        <v>1</v>
      </c>
      <c r="N1516" s="51"/>
      <c r="O1516" s="37"/>
    </row>
    <row r="1517" spans="2:15" ht="15" customHeight="1">
      <c r="B1517" s="47" t="s">
        <v>1576</v>
      </c>
      <c r="C1517" s="47" t="s">
        <v>3994</v>
      </c>
      <c r="D1517" s="39">
        <v>24</v>
      </c>
      <c r="E1517" s="39">
        <v>135217</v>
      </c>
      <c r="F1517" s="39">
        <v>135217</v>
      </c>
      <c r="G1517" s="39">
        <v>5828241.7456999989</v>
      </c>
      <c r="H1517" s="39">
        <v>5634.041666666667</v>
      </c>
      <c r="I1517" s="48">
        <v>2.656186296203868</v>
      </c>
      <c r="J1517" s="40">
        <v>-221.01482389278877</v>
      </c>
      <c r="K1517" s="40">
        <v>-3.9651905310477766</v>
      </c>
      <c r="L1517" s="49">
        <v>4.6658542207452669</v>
      </c>
      <c r="M1517" s="50">
        <v>1</v>
      </c>
      <c r="N1517" s="51"/>
      <c r="O1517" s="37"/>
    </row>
    <row r="1518" spans="2:15" ht="15" customHeight="1">
      <c r="B1518" s="47" t="s">
        <v>1577</v>
      </c>
      <c r="C1518" s="47" t="s">
        <v>3995</v>
      </c>
      <c r="D1518" s="39">
        <v>6</v>
      </c>
      <c r="E1518" s="39">
        <v>15959</v>
      </c>
      <c r="F1518" s="39">
        <v>15959</v>
      </c>
      <c r="G1518" s="39">
        <v>235348.59016999998</v>
      </c>
      <c r="H1518" s="39">
        <v>2659.8333333333335</v>
      </c>
      <c r="I1518" s="48">
        <v>54.88063236343929</v>
      </c>
      <c r="J1518" s="40">
        <v>-64.314620099473359</v>
      </c>
      <c r="K1518" s="40">
        <v>-8.113932493876133</v>
      </c>
      <c r="L1518" s="49">
        <v>13.070830088751153</v>
      </c>
      <c r="M1518" s="50">
        <v>1</v>
      </c>
      <c r="N1518" s="51"/>
      <c r="O1518" s="37"/>
    </row>
    <row r="1519" spans="2:15" ht="15" customHeight="1">
      <c r="B1519" s="47" t="s">
        <v>1578</v>
      </c>
      <c r="C1519" s="47" t="s">
        <v>3996</v>
      </c>
      <c r="D1519" s="39">
        <v>1</v>
      </c>
      <c r="E1519" s="39">
        <v>59</v>
      </c>
      <c r="F1519" s="39">
        <v>59</v>
      </c>
      <c r="G1519" s="39">
        <v>663.75</v>
      </c>
      <c r="H1519" s="39">
        <v>59</v>
      </c>
      <c r="I1519" s="48">
        <v>68.324040719999999</v>
      </c>
      <c r="J1519" s="40">
        <v>44.64</v>
      </c>
      <c r="K1519" s="40">
        <v>-4.4400000000000004</v>
      </c>
      <c r="L1519" s="49">
        <v>-53.05</v>
      </c>
      <c r="M1519" s="50">
        <v>1</v>
      </c>
      <c r="N1519" s="51"/>
      <c r="O1519" s="37"/>
    </row>
    <row r="1520" spans="2:15" ht="15" customHeight="1">
      <c r="B1520" s="47" t="s">
        <v>1579</v>
      </c>
      <c r="C1520" s="47" t="s">
        <v>3997</v>
      </c>
      <c r="D1520" s="39">
        <v>7</v>
      </c>
      <c r="E1520" s="39">
        <v>9964</v>
      </c>
      <c r="F1520" s="39">
        <v>9964</v>
      </c>
      <c r="G1520" s="39">
        <v>555963.93810999999</v>
      </c>
      <c r="H1520" s="39">
        <v>1423.4285714285713</v>
      </c>
      <c r="I1520" s="48">
        <v>2.9883747535345253</v>
      </c>
      <c r="J1520" s="40">
        <v>-25.695879998413954</v>
      </c>
      <c r="K1520" s="40">
        <v>-2.4732410215189953</v>
      </c>
      <c r="L1520" s="49">
        <v>-0.15539609646913186</v>
      </c>
      <c r="M1520" s="50">
        <v>1</v>
      </c>
      <c r="N1520" s="51"/>
      <c r="O1520" s="37"/>
    </row>
    <row r="1521" spans="2:15" ht="15" customHeight="1">
      <c r="B1521" s="47" t="s">
        <v>1580</v>
      </c>
      <c r="C1521" s="47" t="s">
        <v>3998</v>
      </c>
      <c r="D1521" s="39">
        <v>7</v>
      </c>
      <c r="E1521" s="39">
        <v>1921</v>
      </c>
      <c r="F1521" s="39">
        <v>1921</v>
      </c>
      <c r="G1521" s="39">
        <v>124342.06775999999</v>
      </c>
      <c r="H1521" s="39">
        <v>274.42857142857144</v>
      </c>
      <c r="I1521" s="48">
        <v>49.429482276889985</v>
      </c>
      <c r="J1521" s="40">
        <v>188.47802429614507</v>
      </c>
      <c r="K1521" s="40">
        <v>-9.0636921321083861</v>
      </c>
      <c r="L1521" s="49">
        <v>-33.582012309292473</v>
      </c>
      <c r="M1521" s="50">
        <v>1</v>
      </c>
      <c r="N1521" s="51"/>
      <c r="O1521" s="37"/>
    </row>
    <row r="1522" spans="2:15" ht="15" customHeight="1">
      <c r="B1522" s="47" t="s">
        <v>1581</v>
      </c>
      <c r="C1522" s="47" t="s">
        <v>3999</v>
      </c>
      <c r="D1522" s="39">
        <v>30</v>
      </c>
      <c r="E1522" s="39">
        <v>197058</v>
      </c>
      <c r="F1522" s="39">
        <v>197058</v>
      </c>
      <c r="G1522" s="39">
        <v>14873303.417729998</v>
      </c>
      <c r="H1522" s="39">
        <v>6568.6</v>
      </c>
      <c r="I1522" s="48">
        <v>2.0160022725595312</v>
      </c>
      <c r="J1522" s="40">
        <v>44.754963159354936</v>
      </c>
      <c r="K1522" s="40">
        <v>-4.029541196750551</v>
      </c>
      <c r="L1522" s="49">
        <v>-6.5262112162306689</v>
      </c>
      <c r="M1522" s="50">
        <v>1</v>
      </c>
      <c r="N1522" s="51"/>
      <c r="O1522" s="37"/>
    </row>
    <row r="1523" spans="2:15" ht="15" customHeight="1">
      <c r="B1523" s="47" t="s">
        <v>1582</v>
      </c>
      <c r="C1523" s="47" t="s">
        <v>4000</v>
      </c>
      <c r="D1523" s="39">
        <v>3</v>
      </c>
      <c r="E1523" s="39">
        <v>1476</v>
      </c>
      <c r="F1523" s="39">
        <v>1476</v>
      </c>
      <c r="G1523" s="39">
        <v>85519.727409999992</v>
      </c>
      <c r="H1523" s="39">
        <v>492</v>
      </c>
      <c r="I1523" s="48">
        <v>11.465506677446024</v>
      </c>
      <c r="J1523" s="40">
        <v>61.722669609705441</v>
      </c>
      <c r="K1523" s="40">
        <v>1.2556457784457749</v>
      </c>
      <c r="L1523" s="49">
        <v>3.1955086729713438</v>
      </c>
      <c r="M1523" s="50">
        <v>1</v>
      </c>
      <c r="N1523" s="51"/>
      <c r="O1523" s="37"/>
    </row>
    <row r="1524" spans="2:15" ht="15" customHeight="1">
      <c r="B1524" s="47" t="s">
        <v>1583</v>
      </c>
      <c r="C1524" s="47" t="s">
        <v>4001</v>
      </c>
      <c r="D1524" s="39">
        <v>26</v>
      </c>
      <c r="E1524" s="39">
        <v>56060</v>
      </c>
      <c r="F1524" s="39">
        <v>56060</v>
      </c>
      <c r="G1524" s="39">
        <v>2669677.1227199999</v>
      </c>
      <c r="H1524" s="39">
        <v>2156.1538461538462</v>
      </c>
      <c r="I1524" s="48">
        <v>2.5043169906827001</v>
      </c>
      <c r="J1524" s="40">
        <v>88.247033432252948</v>
      </c>
      <c r="K1524" s="40">
        <v>-4.7465311561222547</v>
      </c>
      <c r="L1524" s="49">
        <v>2.26681188939641</v>
      </c>
      <c r="M1524" s="50">
        <v>1</v>
      </c>
      <c r="N1524" s="51"/>
      <c r="O1524" s="37"/>
    </row>
    <row r="1525" spans="2:15" ht="15" customHeight="1">
      <c r="B1525" s="47" t="s">
        <v>1584</v>
      </c>
      <c r="C1525" s="47" t="s">
        <v>4002</v>
      </c>
      <c r="D1525" s="39">
        <v>8</v>
      </c>
      <c r="E1525" s="39">
        <v>14791</v>
      </c>
      <c r="F1525" s="39">
        <v>14791</v>
      </c>
      <c r="G1525" s="39">
        <v>820044.61138000002</v>
      </c>
      <c r="H1525" s="39">
        <v>1848.875</v>
      </c>
      <c r="I1525" s="48">
        <v>14.009030780602515</v>
      </c>
      <c r="J1525" s="40">
        <v>219.6567578326509</v>
      </c>
      <c r="K1525" s="40">
        <v>-7.9411452355039778</v>
      </c>
      <c r="L1525" s="49">
        <v>20.788927882421511</v>
      </c>
      <c r="M1525" s="50">
        <v>1</v>
      </c>
      <c r="N1525" s="51"/>
      <c r="O1525" s="37"/>
    </row>
    <row r="1526" spans="2:15" ht="15" customHeight="1">
      <c r="B1526" s="47" t="s">
        <v>1585</v>
      </c>
      <c r="C1526" s="47" t="s">
        <v>4003</v>
      </c>
      <c r="D1526" s="39">
        <v>2</v>
      </c>
      <c r="E1526" s="39">
        <v>405</v>
      </c>
      <c r="F1526" s="39">
        <v>405</v>
      </c>
      <c r="G1526" s="39">
        <v>4159.1567500000001</v>
      </c>
      <c r="H1526" s="39">
        <v>202.5</v>
      </c>
      <c r="I1526" s="48">
        <v>85.007870310000001</v>
      </c>
      <c r="J1526" s="40">
        <v>-288.86098854713754</v>
      </c>
      <c r="K1526" s="40">
        <v>-6.0239372073437716</v>
      </c>
      <c r="L1526" s="49">
        <v>-76.410365647435611</v>
      </c>
      <c r="M1526" s="50">
        <v>1</v>
      </c>
      <c r="N1526" s="51"/>
      <c r="O1526" s="37"/>
    </row>
    <row r="1527" spans="2:15" ht="15" customHeight="1">
      <c r="B1527" s="47" t="s">
        <v>1586</v>
      </c>
      <c r="C1527" s="47" t="s">
        <v>4004</v>
      </c>
      <c r="D1527" s="39">
        <v>1</v>
      </c>
      <c r="E1527" s="39">
        <v>2913</v>
      </c>
      <c r="F1527" s="39">
        <v>2913</v>
      </c>
      <c r="G1527" s="39">
        <v>36992.274389999999</v>
      </c>
      <c r="H1527" s="39">
        <v>2913</v>
      </c>
      <c r="I1527" s="48">
        <v>8.2792991800000006</v>
      </c>
      <c r="J1527" s="40">
        <v>55.579999999999991</v>
      </c>
      <c r="K1527" s="40">
        <v>-3.17</v>
      </c>
      <c r="L1527" s="49">
        <v>24.33</v>
      </c>
      <c r="M1527" s="50">
        <v>1</v>
      </c>
      <c r="N1527" s="51"/>
      <c r="O1527" s="37"/>
    </row>
    <row r="1528" spans="2:15" ht="15" customHeight="1">
      <c r="B1528" s="47" t="s">
        <v>1587</v>
      </c>
      <c r="C1528" s="47" t="s">
        <v>4005</v>
      </c>
      <c r="D1528" s="39">
        <v>19</v>
      </c>
      <c r="E1528" s="39">
        <v>9279</v>
      </c>
      <c r="F1528" s="39">
        <v>9279</v>
      </c>
      <c r="G1528" s="39">
        <v>111953.32470999999</v>
      </c>
      <c r="H1528" s="39">
        <v>488.36842105263156</v>
      </c>
      <c r="I1528" s="48">
        <v>8.5559596826773401</v>
      </c>
      <c r="J1528" s="40">
        <v>-113.59581018666471</v>
      </c>
      <c r="K1528" s="40">
        <v>-7.0567818805566214</v>
      </c>
      <c r="L1528" s="49">
        <v>-4.2259767678658342</v>
      </c>
      <c r="M1528" s="50">
        <v>1</v>
      </c>
      <c r="N1528" s="51"/>
      <c r="O1528" s="37"/>
    </row>
    <row r="1529" spans="2:15" ht="15" customHeight="1">
      <c r="B1529" s="47" t="s">
        <v>1588</v>
      </c>
      <c r="C1529" s="47" t="s">
        <v>4006</v>
      </c>
      <c r="D1529" s="39">
        <v>4</v>
      </c>
      <c r="E1529" s="39">
        <v>2845</v>
      </c>
      <c r="F1529" s="39">
        <v>2845</v>
      </c>
      <c r="G1529" s="39">
        <v>54367.73</v>
      </c>
      <c r="H1529" s="39">
        <v>711.25</v>
      </c>
      <c r="I1529" s="48">
        <v>16.126975535977401</v>
      </c>
      <c r="J1529" s="40">
        <v>107.44147134338694</v>
      </c>
      <c r="K1529" s="40">
        <v>-1.8071829300211721</v>
      </c>
      <c r="L1529" s="49">
        <v>-28.585092611002874</v>
      </c>
      <c r="M1529" s="50">
        <v>1</v>
      </c>
      <c r="N1529" s="51"/>
      <c r="O1529" s="37"/>
    </row>
    <row r="1530" spans="2:15" ht="15" customHeight="1">
      <c r="B1530" s="47" t="s">
        <v>1589</v>
      </c>
      <c r="C1530" s="47" t="s">
        <v>4007</v>
      </c>
      <c r="D1530" s="39">
        <v>40</v>
      </c>
      <c r="E1530" s="39">
        <v>86845</v>
      </c>
      <c r="F1530" s="39">
        <v>86170</v>
      </c>
      <c r="G1530" s="39">
        <v>7645292.7967399983</v>
      </c>
      <c r="H1530" s="39">
        <v>2171.125</v>
      </c>
      <c r="I1530" s="48">
        <v>4.8029359397878251</v>
      </c>
      <c r="J1530" s="40">
        <v>92.146947583195939</v>
      </c>
      <c r="K1530" s="40">
        <v>-1.5862607921926553</v>
      </c>
      <c r="L1530" s="49">
        <v>-11.223667666480511</v>
      </c>
      <c r="M1530" s="50">
        <v>0.9922275318095457</v>
      </c>
      <c r="N1530" s="51"/>
      <c r="O1530" s="37"/>
    </row>
    <row r="1531" spans="2:15" ht="15" customHeight="1">
      <c r="B1531" s="47" t="s">
        <v>1590</v>
      </c>
      <c r="C1531" s="47" t="s">
        <v>4008</v>
      </c>
      <c r="D1531" s="39">
        <v>11</v>
      </c>
      <c r="E1531" s="39">
        <v>9966</v>
      </c>
      <c r="F1531" s="39">
        <v>9966</v>
      </c>
      <c r="G1531" s="39">
        <v>505133.01903999998</v>
      </c>
      <c r="H1531" s="39">
        <v>906</v>
      </c>
      <c r="I1531" s="48">
        <v>17.498250090783252</v>
      </c>
      <c r="J1531" s="40">
        <v>61.935063040481424</v>
      </c>
      <c r="K1531" s="40">
        <v>-4.5016726199892947</v>
      </c>
      <c r="L1531" s="49">
        <v>-8.3009939507022406</v>
      </c>
      <c r="M1531" s="50">
        <v>1</v>
      </c>
      <c r="N1531" s="51"/>
      <c r="O1531" s="37"/>
    </row>
    <row r="1532" spans="2:15" ht="15" customHeight="1">
      <c r="B1532" s="47" t="s">
        <v>1591</v>
      </c>
      <c r="C1532" s="47" t="s">
        <v>4009</v>
      </c>
      <c r="D1532" s="39">
        <v>8</v>
      </c>
      <c r="E1532" s="39">
        <v>1551</v>
      </c>
      <c r="F1532" s="39">
        <v>1551</v>
      </c>
      <c r="G1532" s="39">
        <v>27475.434699999998</v>
      </c>
      <c r="H1532" s="39">
        <v>193.875</v>
      </c>
      <c r="I1532" s="48">
        <v>17.10921206718746</v>
      </c>
      <c r="J1532" s="40">
        <v>132.45972657443707</v>
      </c>
      <c r="K1532" s="40">
        <v>-27.163392496891056</v>
      </c>
      <c r="L1532" s="49">
        <v>17.05862054535574</v>
      </c>
      <c r="M1532" s="50">
        <v>1</v>
      </c>
      <c r="N1532" s="51"/>
      <c r="O1532" s="37"/>
    </row>
    <row r="1533" spans="2:15" ht="15" customHeight="1">
      <c r="B1533" s="47" t="s">
        <v>1592</v>
      </c>
      <c r="C1533" s="47" t="s">
        <v>4010</v>
      </c>
      <c r="D1533" s="39">
        <v>46</v>
      </c>
      <c r="E1533" s="39">
        <v>157153</v>
      </c>
      <c r="F1533" s="39">
        <v>156371</v>
      </c>
      <c r="G1533" s="39">
        <v>2347083.0524199996</v>
      </c>
      <c r="H1533" s="39">
        <v>3416.3695652173915</v>
      </c>
      <c r="I1533" s="48">
        <v>6.742578144026643</v>
      </c>
      <c r="J1533" s="40">
        <v>97.430802617406655</v>
      </c>
      <c r="K1533" s="40">
        <v>-2.3883852974437816</v>
      </c>
      <c r="L1533" s="49">
        <v>-4.8159994050002535</v>
      </c>
      <c r="M1533" s="50">
        <v>0.99502395754455852</v>
      </c>
      <c r="N1533" s="51"/>
      <c r="O1533" s="37"/>
    </row>
    <row r="1534" spans="2:15" ht="15" customHeight="1">
      <c r="B1534" s="47" t="s">
        <v>1593</v>
      </c>
      <c r="C1534" s="47" t="s">
        <v>4011</v>
      </c>
      <c r="D1534" s="39">
        <v>22</v>
      </c>
      <c r="E1534" s="39">
        <v>55160</v>
      </c>
      <c r="F1534" s="39">
        <v>54982</v>
      </c>
      <c r="G1534" s="39">
        <v>843611.94284999988</v>
      </c>
      <c r="H1534" s="39">
        <v>2507.2727272727275</v>
      </c>
      <c r="I1534" s="48">
        <v>14.010579217403428</v>
      </c>
      <c r="J1534" s="40">
        <v>223.9271564822601</v>
      </c>
      <c r="K1534" s="40">
        <v>-0.81041569566975902</v>
      </c>
      <c r="L1534" s="49">
        <v>7.1168365249442962</v>
      </c>
      <c r="M1534" s="50">
        <v>0.99677302393038436</v>
      </c>
      <c r="N1534" s="51"/>
      <c r="O1534" s="37"/>
    </row>
    <row r="1535" spans="2:15" ht="15" customHeight="1">
      <c r="B1535" s="47" t="s">
        <v>1594</v>
      </c>
      <c r="C1535" s="47" t="s">
        <v>4012</v>
      </c>
      <c r="D1535" s="39">
        <v>10</v>
      </c>
      <c r="E1535" s="39">
        <v>29458</v>
      </c>
      <c r="F1535" s="39">
        <v>29458</v>
      </c>
      <c r="G1535" s="39">
        <v>427512.27743999998</v>
      </c>
      <c r="H1535" s="39">
        <v>2945.8</v>
      </c>
      <c r="I1535" s="48">
        <v>32.083763427131345</v>
      </c>
      <c r="J1535" s="40">
        <v>286.9017175500058</v>
      </c>
      <c r="K1535" s="40">
        <v>-8.2564017301231409</v>
      </c>
      <c r="L1535" s="49">
        <v>-0.98937747093512085</v>
      </c>
      <c r="M1535" s="50">
        <v>1</v>
      </c>
      <c r="N1535" s="51"/>
      <c r="O1535" s="37"/>
    </row>
    <row r="1536" spans="2:15" ht="15" customHeight="1">
      <c r="B1536" s="47" t="s">
        <v>1595</v>
      </c>
      <c r="C1536" s="47" t="s">
        <v>4013</v>
      </c>
      <c r="D1536" s="39">
        <v>2</v>
      </c>
      <c r="E1536" s="39">
        <v>2768</v>
      </c>
      <c r="F1536" s="39">
        <v>2768</v>
      </c>
      <c r="G1536" s="39">
        <v>14067.802984000002</v>
      </c>
      <c r="H1536" s="39">
        <v>1384</v>
      </c>
      <c r="I1536" s="48">
        <v>20.670514539999999</v>
      </c>
      <c r="J1536" s="40">
        <v>-123.69909005533171</v>
      </c>
      <c r="K1536" s="40">
        <v>-24.930051461602133</v>
      </c>
      <c r="L1536" s="49">
        <v>21.636571821935888</v>
      </c>
      <c r="M1536" s="50">
        <v>1</v>
      </c>
      <c r="N1536" s="51"/>
      <c r="O1536" s="37"/>
    </row>
    <row r="1537" spans="2:15" ht="15" customHeight="1">
      <c r="B1537" s="47" t="s">
        <v>1596</v>
      </c>
      <c r="C1537" s="47" t="s">
        <v>4014</v>
      </c>
      <c r="D1537" s="39">
        <v>38</v>
      </c>
      <c r="E1537" s="39">
        <v>28421</v>
      </c>
      <c r="F1537" s="39">
        <v>28129</v>
      </c>
      <c r="G1537" s="39">
        <v>291968.13541600009</v>
      </c>
      <c r="H1537" s="39">
        <v>747.92105263157896</v>
      </c>
      <c r="I1537" s="48">
        <v>24.666722480606175</v>
      </c>
      <c r="J1537" s="40">
        <v>161.05848406014951</v>
      </c>
      <c r="K1537" s="40">
        <v>-3.6021099442408087</v>
      </c>
      <c r="L1537" s="49">
        <v>-8.1852076975469767</v>
      </c>
      <c r="M1537" s="50">
        <v>0.98972590689982765</v>
      </c>
      <c r="N1537" s="51"/>
      <c r="O1537" s="37"/>
    </row>
    <row r="1538" spans="2:15" ht="15" customHeight="1">
      <c r="B1538" s="47" t="s">
        <v>1597</v>
      </c>
      <c r="C1538" s="47" t="s">
        <v>4015</v>
      </c>
      <c r="D1538" s="39">
        <v>2</v>
      </c>
      <c r="E1538" s="39">
        <v>10942</v>
      </c>
      <c r="F1538" s="39">
        <v>10942</v>
      </c>
      <c r="G1538" s="39">
        <v>140513.30411999999</v>
      </c>
      <c r="H1538" s="39">
        <v>5471</v>
      </c>
      <c r="I1538" s="48">
        <v>8.5070510499999976</v>
      </c>
      <c r="J1538" s="40">
        <v>16.727719832876986</v>
      </c>
      <c r="K1538" s="40">
        <v>-25.857176772106499</v>
      </c>
      <c r="L1538" s="49">
        <v>-29.624954293530852</v>
      </c>
      <c r="M1538" s="50">
        <v>1</v>
      </c>
      <c r="N1538" s="51"/>
      <c r="O1538" s="37"/>
    </row>
    <row r="1539" spans="2:15" ht="15" customHeight="1">
      <c r="B1539" s="47" t="s">
        <v>1598</v>
      </c>
      <c r="C1539" s="47" t="s">
        <v>4016</v>
      </c>
      <c r="D1539" s="39">
        <v>23</v>
      </c>
      <c r="E1539" s="39">
        <v>97483</v>
      </c>
      <c r="F1539" s="39">
        <v>97483</v>
      </c>
      <c r="G1539" s="39">
        <v>6017223.6215499993</v>
      </c>
      <c r="H1539" s="39">
        <v>4238.391304347826</v>
      </c>
      <c r="I1539" s="48">
        <v>3.5205372013362499</v>
      </c>
      <c r="J1539" s="40">
        <v>96.599347512935879</v>
      </c>
      <c r="K1539" s="40">
        <v>-2.0235224631831019</v>
      </c>
      <c r="L1539" s="49">
        <v>-6.8045628870277923</v>
      </c>
      <c r="M1539" s="50">
        <v>1</v>
      </c>
      <c r="N1539" s="51"/>
      <c r="O1539" s="37"/>
    </row>
    <row r="1540" spans="2:15" ht="15" customHeight="1">
      <c r="B1540" s="47" t="s">
        <v>1599</v>
      </c>
      <c r="C1540" s="47" t="s">
        <v>4017</v>
      </c>
      <c r="D1540" s="39">
        <v>14</v>
      </c>
      <c r="E1540" s="39">
        <v>21834</v>
      </c>
      <c r="F1540" s="39">
        <v>21834</v>
      </c>
      <c r="G1540" s="39">
        <v>1900024.3782799998</v>
      </c>
      <c r="H1540" s="39">
        <v>1559.5714285714287</v>
      </c>
      <c r="I1540" s="48">
        <v>41.59044410663018</v>
      </c>
      <c r="J1540" s="40">
        <v>67.99315912510508</v>
      </c>
      <c r="K1540" s="40">
        <v>-4.6150083572256122</v>
      </c>
      <c r="L1540" s="49">
        <v>17.686160255513983</v>
      </c>
      <c r="M1540" s="50">
        <v>1</v>
      </c>
      <c r="N1540" s="51"/>
      <c r="O1540" s="37"/>
    </row>
    <row r="1541" spans="2:15" ht="15" customHeight="1">
      <c r="B1541" s="47" t="s">
        <v>1600</v>
      </c>
      <c r="C1541" s="47" t="s">
        <v>4018</v>
      </c>
      <c r="D1541" s="39">
        <v>5</v>
      </c>
      <c r="E1541" s="39">
        <v>4336</v>
      </c>
      <c r="F1541" s="39">
        <v>3546</v>
      </c>
      <c r="G1541" s="39">
        <v>159676.40351999999</v>
      </c>
      <c r="H1541" s="39">
        <v>867.2</v>
      </c>
      <c r="I1541" s="48">
        <v>25.851479549999997</v>
      </c>
      <c r="J1541" s="40">
        <v>187.48475289367286</v>
      </c>
      <c r="K1541" s="40">
        <v>-7.5233218317816988</v>
      </c>
      <c r="L1541" s="49">
        <v>1.5162473853594467</v>
      </c>
      <c r="M1541" s="50">
        <v>0.81780442804428044</v>
      </c>
      <c r="N1541" s="51"/>
      <c r="O1541" s="37"/>
    </row>
    <row r="1542" spans="2:15" ht="15" customHeight="1">
      <c r="B1542" s="47" t="s">
        <v>1601</v>
      </c>
      <c r="C1542" s="47" t="s">
        <v>4019</v>
      </c>
      <c r="D1542" s="39">
        <v>10</v>
      </c>
      <c r="E1542" s="39">
        <v>18798</v>
      </c>
      <c r="F1542" s="39">
        <v>18798</v>
      </c>
      <c r="G1542" s="39">
        <v>177337.31520399998</v>
      </c>
      <c r="H1542" s="39">
        <v>1879.8</v>
      </c>
      <c r="I1542" s="48">
        <v>11.017247131280243</v>
      </c>
      <c r="J1542" s="40">
        <v>280.5738318546758</v>
      </c>
      <c r="K1542" s="40">
        <v>-6.1002310735683176</v>
      </c>
      <c r="L1542" s="49">
        <v>-7.3940285836692512</v>
      </c>
      <c r="M1542" s="50">
        <v>1</v>
      </c>
      <c r="N1542" s="51"/>
      <c r="O1542" s="37"/>
    </row>
    <row r="1543" spans="2:15" ht="15" customHeight="1">
      <c r="B1543" s="47" t="s">
        <v>1602</v>
      </c>
      <c r="C1543" s="47" t="s">
        <v>4020</v>
      </c>
      <c r="D1543" s="39">
        <v>15</v>
      </c>
      <c r="E1543" s="39">
        <v>22470</v>
      </c>
      <c r="F1543" s="39">
        <v>22470</v>
      </c>
      <c r="G1543" s="39">
        <v>1127773.8307699999</v>
      </c>
      <c r="H1543" s="39">
        <v>1498</v>
      </c>
      <c r="I1543" s="48">
        <v>3.9318306677846588</v>
      </c>
      <c r="J1543" s="40">
        <v>70.238670193160388</v>
      </c>
      <c r="K1543" s="40">
        <v>-2.5094062428635691</v>
      </c>
      <c r="L1543" s="49">
        <v>5.2051657874538737</v>
      </c>
      <c r="M1543" s="50">
        <v>1</v>
      </c>
      <c r="N1543" s="51"/>
      <c r="O1543" s="37"/>
    </row>
    <row r="1544" spans="2:15" ht="15" customHeight="1">
      <c r="B1544" s="47" t="s">
        <v>1603</v>
      </c>
      <c r="C1544" s="47" t="s">
        <v>4021</v>
      </c>
      <c r="D1544" s="39">
        <v>2</v>
      </c>
      <c r="E1544" s="39">
        <v>1662</v>
      </c>
      <c r="F1544" s="39">
        <v>1662</v>
      </c>
      <c r="G1544" s="39">
        <v>8437.5835399999996</v>
      </c>
      <c r="H1544" s="39">
        <v>831</v>
      </c>
      <c r="I1544" s="48">
        <v>19.668140280000003</v>
      </c>
      <c r="J1544" s="40">
        <v>198.17007862101238</v>
      </c>
      <c r="K1544" s="40">
        <v>-49.301823137220161</v>
      </c>
      <c r="L1544" s="49">
        <v>76.369773840361873</v>
      </c>
      <c r="M1544" s="50">
        <v>1</v>
      </c>
      <c r="N1544" s="51"/>
      <c r="O1544" s="37"/>
    </row>
    <row r="1545" spans="2:15" ht="15" customHeight="1">
      <c r="B1545" s="47" t="s">
        <v>1604</v>
      </c>
      <c r="C1545" s="47" t="s">
        <v>4022</v>
      </c>
      <c r="D1545" s="39">
        <v>2</v>
      </c>
      <c r="E1545" s="39">
        <v>1147</v>
      </c>
      <c r="F1545" s="39">
        <v>1147</v>
      </c>
      <c r="G1545" s="39">
        <v>72717.568419999996</v>
      </c>
      <c r="H1545" s="39">
        <v>573.5</v>
      </c>
      <c r="I1545" s="48">
        <v>8.7566625990141311</v>
      </c>
      <c r="J1545" s="40">
        <v>-23.387857040234074</v>
      </c>
      <c r="K1545" s="40">
        <v>-6.7920994447822887</v>
      </c>
      <c r="L1545" s="49">
        <v>12.192060249266513</v>
      </c>
      <c r="M1545" s="50">
        <v>1</v>
      </c>
      <c r="N1545" s="51"/>
      <c r="O1545" s="37"/>
    </row>
    <row r="1546" spans="2:15" ht="15" customHeight="1">
      <c r="B1546" s="47" t="s">
        <v>1605</v>
      </c>
      <c r="C1546" s="47" t="s">
        <v>4023</v>
      </c>
      <c r="D1546" s="39">
        <v>4</v>
      </c>
      <c r="E1546" s="39">
        <v>3208</v>
      </c>
      <c r="F1546" s="39">
        <v>3208</v>
      </c>
      <c r="G1546" s="39">
        <v>83766.878660000002</v>
      </c>
      <c r="H1546" s="39">
        <v>802</v>
      </c>
      <c r="I1546" s="48">
        <v>6.5322720864839745</v>
      </c>
      <c r="J1546" s="40">
        <v>110.37165657973917</v>
      </c>
      <c r="K1546" s="40">
        <v>-0.95489530618377705</v>
      </c>
      <c r="L1546" s="49">
        <v>12.415496835195077</v>
      </c>
      <c r="M1546" s="50">
        <v>1</v>
      </c>
      <c r="N1546" s="51"/>
      <c r="O1546" s="37"/>
    </row>
    <row r="1547" spans="2:15" ht="15" customHeight="1">
      <c r="B1547" s="47" t="s">
        <v>1606</v>
      </c>
      <c r="C1547" s="47" t="s">
        <v>4024</v>
      </c>
      <c r="D1547" s="39">
        <v>12</v>
      </c>
      <c r="E1547" s="39">
        <v>782</v>
      </c>
      <c r="F1547" s="39">
        <v>782</v>
      </c>
      <c r="G1547" s="39">
        <v>23685.143199999999</v>
      </c>
      <c r="H1547" s="39">
        <v>65.166666666666671</v>
      </c>
      <c r="I1547" s="48">
        <v>4.426557133506769</v>
      </c>
      <c r="J1547" s="40">
        <v>150.94038387018915</v>
      </c>
      <c r="K1547" s="40">
        <v>-2.9896853328545632</v>
      </c>
      <c r="L1547" s="49">
        <v>9.4056603070316225</v>
      </c>
      <c r="M1547" s="50">
        <v>1</v>
      </c>
      <c r="N1547" s="51"/>
      <c r="O1547" s="37"/>
    </row>
    <row r="1548" spans="2:15" ht="15" customHeight="1">
      <c r="B1548" s="47" t="s">
        <v>1607</v>
      </c>
      <c r="C1548" s="47" t="s">
        <v>4025</v>
      </c>
      <c r="D1548" s="39">
        <v>5</v>
      </c>
      <c r="E1548" s="39">
        <v>2143</v>
      </c>
      <c r="F1548" s="39">
        <v>2143</v>
      </c>
      <c r="G1548" s="39">
        <v>125239.82050999999</v>
      </c>
      <c r="H1548" s="39">
        <v>428.6</v>
      </c>
      <c r="I1548" s="48">
        <v>159.83613039816146</v>
      </c>
      <c r="J1548" s="40">
        <v>153.80665009858134</v>
      </c>
      <c r="K1548" s="40">
        <v>-11.927588754249486</v>
      </c>
      <c r="L1548" s="49">
        <v>-21.009201603279269</v>
      </c>
      <c r="M1548" s="50">
        <v>1</v>
      </c>
      <c r="N1548" s="51"/>
      <c r="O1548" s="37"/>
    </row>
    <row r="1549" spans="2:15" ht="15" customHeight="1">
      <c r="B1549" s="47" t="s">
        <v>1608</v>
      </c>
      <c r="C1549" s="47" t="s">
        <v>4026</v>
      </c>
      <c r="D1549" s="39">
        <v>20</v>
      </c>
      <c r="E1549" s="39">
        <v>134477</v>
      </c>
      <c r="F1549" s="39">
        <v>132382</v>
      </c>
      <c r="G1549" s="39">
        <v>4414137.0931099998</v>
      </c>
      <c r="H1549" s="39">
        <v>6723.85</v>
      </c>
      <c r="I1549" s="48">
        <v>4.2367461425514223</v>
      </c>
      <c r="J1549" s="40">
        <v>222.7590852291811</v>
      </c>
      <c r="K1549" s="40">
        <v>-6.0536610053053463</v>
      </c>
      <c r="L1549" s="49">
        <v>2.0341093258871847</v>
      </c>
      <c r="M1549" s="50">
        <v>0.98442112777649715</v>
      </c>
      <c r="N1549" s="51"/>
      <c r="O1549" s="37"/>
    </row>
    <row r="1550" spans="2:15" ht="15" customHeight="1">
      <c r="B1550" s="47" t="s">
        <v>1609</v>
      </c>
      <c r="C1550" s="47" t="s">
        <v>4027</v>
      </c>
      <c r="D1550" s="39">
        <v>15</v>
      </c>
      <c r="E1550" s="39">
        <v>30750</v>
      </c>
      <c r="F1550" s="39">
        <v>30750</v>
      </c>
      <c r="G1550" s="39">
        <v>571972.39431000012</v>
      </c>
      <c r="H1550" s="39">
        <v>2050</v>
      </c>
      <c r="I1550" s="48">
        <v>6.2906246020869681</v>
      </c>
      <c r="J1550" s="40">
        <v>-144.53850651447476</v>
      </c>
      <c r="K1550" s="40">
        <v>-0.40896359632772977</v>
      </c>
      <c r="L1550" s="49">
        <v>-3.429926122481223</v>
      </c>
      <c r="M1550" s="50">
        <v>1</v>
      </c>
      <c r="N1550" s="51"/>
      <c r="O1550" s="37"/>
    </row>
    <row r="1551" spans="2:15" ht="15" customHeight="1">
      <c r="B1551" s="47" t="s">
        <v>1610</v>
      </c>
      <c r="C1551" s="47" t="s">
        <v>4028</v>
      </c>
      <c r="D1551" s="39">
        <v>9</v>
      </c>
      <c r="E1551" s="39">
        <v>29377</v>
      </c>
      <c r="F1551" s="39">
        <v>29377</v>
      </c>
      <c r="G1551" s="39">
        <v>809384.10369999998</v>
      </c>
      <c r="H1551" s="39">
        <v>3264.1111111111113</v>
      </c>
      <c r="I1551" s="48">
        <v>3.6420917354103954</v>
      </c>
      <c r="J1551" s="40">
        <v>-64.331927757545841</v>
      </c>
      <c r="K1551" s="40">
        <v>-3.700183214934567</v>
      </c>
      <c r="L1551" s="49">
        <v>2.8883619057555716</v>
      </c>
      <c r="M1551" s="50">
        <v>1</v>
      </c>
      <c r="N1551" s="51"/>
      <c r="O1551" s="37"/>
    </row>
    <row r="1552" spans="2:15" ht="15" customHeight="1">
      <c r="B1552" s="47" t="s">
        <v>1611</v>
      </c>
      <c r="C1552" s="47" t="s">
        <v>4029</v>
      </c>
      <c r="D1552" s="39">
        <v>3</v>
      </c>
      <c r="E1552" s="39">
        <v>1488</v>
      </c>
      <c r="F1552" s="39">
        <v>1488</v>
      </c>
      <c r="G1552" s="39">
        <v>49398.656580000003</v>
      </c>
      <c r="H1552" s="39">
        <v>496</v>
      </c>
      <c r="I1552" s="48">
        <v>7.6630911896366802</v>
      </c>
      <c r="J1552" s="40">
        <v>-197.68635774224123</v>
      </c>
      <c r="K1552" s="40">
        <v>0.56147388750708394</v>
      </c>
      <c r="L1552" s="49">
        <v>4.4377106091697636</v>
      </c>
      <c r="M1552" s="50">
        <v>1</v>
      </c>
      <c r="N1552" s="51"/>
      <c r="O1552" s="37"/>
    </row>
    <row r="1553" spans="2:15" ht="15" customHeight="1">
      <c r="B1553" s="47" t="s">
        <v>1612</v>
      </c>
      <c r="C1553" s="47" t="s">
        <v>4030</v>
      </c>
      <c r="D1553" s="39">
        <v>28</v>
      </c>
      <c r="E1553" s="39">
        <v>61936</v>
      </c>
      <c r="F1553" s="39">
        <v>61716</v>
      </c>
      <c r="G1553" s="39">
        <v>2503879.9706200003</v>
      </c>
      <c r="H1553" s="39">
        <v>2212</v>
      </c>
      <c r="I1553" s="48">
        <v>5.5304294596329155</v>
      </c>
      <c r="J1553" s="40">
        <v>163.83197281053427</v>
      </c>
      <c r="K1553" s="40">
        <v>-7.2115407801730367</v>
      </c>
      <c r="L1553" s="49">
        <v>-7.9699069347767733</v>
      </c>
      <c r="M1553" s="50">
        <v>0.99644794626711441</v>
      </c>
      <c r="N1553" s="51"/>
      <c r="O1553" s="37"/>
    </row>
    <row r="1554" spans="2:15" ht="15" customHeight="1">
      <c r="B1554" s="47" t="s">
        <v>1613</v>
      </c>
      <c r="C1554" s="47" t="s">
        <v>4031</v>
      </c>
      <c r="D1554" s="39">
        <v>34</v>
      </c>
      <c r="E1554" s="39">
        <v>246552</v>
      </c>
      <c r="F1554" s="39">
        <v>246096</v>
      </c>
      <c r="G1554" s="39">
        <v>9267400.6390899979</v>
      </c>
      <c r="H1554" s="39">
        <v>7251.5294117647063</v>
      </c>
      <c r="I1554" s="48">
        <v>14.375879316379574</v>
      </c>
      <c r="J1554" s="40">
        <v>222.77033135712932</v>
      </c>
      <c r="K1554" s="40">
        <v>-16.22394481061496</v>
      </c>
      <c r="L1554" s="49">
        <v>-4.6189462468757103</v>
      </c>
      <c r="M1554" s="50">
        <v>0.99815049157986957</v>
      </c>
      <c r="N1554" s="51"/>
      <c r="O1554" s="37"/>
    </row>
    <row r="1555" spans="2:15" ht="15" customHeight="1">
      <c r="B1555" s="47" t="s">
        <v>1614</v>
      </c>
      <c r="C1555" s="47" t="s">
        <v>4032</v>
      </c>
      <c r="D1555" s="39">
        <v>18</v>
      </c>
      <c r="E1555" s="39">
        <v>21663</v>
      </c>
      <c r="F1555" s="39">
        <v>21663</v>
      </c>
      <c r="G1555" s="39">
        <v>1320992.0025100005</v>
      </c>
      <c r="H1555" s="39">
        <v>1203.5</v>
      </c>
      <c r="I1555" s="48">
        <v>16.453835430203217</v>
      </c>
      <c r="J1555" s="40">
        <v>314.63764604853714</v>
      </c>
      <c r="K1555" s="40">
        <v>0.41085344258463163</v>
      </c>
      <c r="L1555" s="49">
        <v>6.4399009226972215</v>
      </c>
      <c r="M1555" s="50">
        <v>1</v>
      </c>
      <c r="N1555" s="51"/>
      <c r="O1555" s="37"/>
    </row>
    <row r="1556" spans="2:15" ht="15" customHeight="1">
      <c r="B1556" s="47" t="s">
        <v>1615</v>
      </c>
      <c r="C1556" s="47" t="s">
        <v>4033</v>
      </c>
      <c r="D1556" s="39">
        <v>11</v>
      </c>
      <c r="E1556" s="39">
        <v>21724</v>
      </c>
      <c r="F1556" s="39">
        <v>21724</v>
      </c>
      <c r="G1556" s="39">
        <v>469139.69942000002</v>
      </c>
      <c r="H1556" s="39">
        <v>1974.909090909091</v>
      </c>
      <c r="I1556" s="48">
        <v>5.4385092451459123</v>
      </c>
      <c r="J1556" s="40">
        <v>-181.9686331204185</v>
      </c>
      <c r="K1556" s="40">
        <v>-0.2330123751787522</v>
      </c>
      <c r="L1556" s="49">
        <v>-20.185116572688194</v>
      </c>
      <c r="M1556" s="50">
        <v>1</v>
      </c>
      <c r="N1556" s="51"/>
      <c r="O1556" s="37"/>
    </row>
    <row r="1557" spans="2:15" ht="15" customHeight="1">
      <c r="B1557" s="47" t="s">
        <v>1616</v>
      </c>
      <c r="C1557" s="47" t="s">
        <v>4034</v>
      </c>
      <c r="D1557" s="39">
        <v>2</v>
      </c>
      <c r="E1557" s="39">
        <v>564</v>
      </c>
      <c r="F1557" s="39">
        <v>564</v>
      </c>
      <c r="G1557" s="39">
        <v>7460.5000499999996</v>
      </c>
      <c r="H1557" s="39">
        <v>282</v>
      </c>
      <c r="I1557" s="48">
        <v>31.972739109999996</v>
      </c>
      <c r="J1557" s="40">
        <v>-201.59728685887481</v>
      </c>
      <c r="K1557" s="40">
        <v>-9.2703418814399718</v>
      </c>
      <c r="L1557" s="49">
        <v>28.687788725837482</v>
      </c>
      <c r="M1557" s="50">
        <v>1</v>
      </c>
      <c r="N1557" s="51"/>
      <c r="O1557" s="37"/>
    </row>
    <row r="1558" spans="2:15" ht="15" customHeight="1">
      <c r="B1558" s="47" t="s">
        <v>1617</v>
      </c>
      <c r="C1558" s="47" t="s">
        <v>4035</v>
      </c>
      <c r="D1558" s="39">
        <v>7</v>
      </c>
      <c r="E1558" s="39">
        <v>11211</v>
      </c>
      <c r="F1558" s="39">
        <v>11211</v>
      </c>
      <c r="G1558" s="39">
        <v>932854.61330000008</v>
      </c>
      <c r="H1558" s="39">
        <v>1601.5714285714287</v>
      </c>
      <c r="I1558" s="48">
        <v>2.9588656038415464</v>
      </c>
      <c r="J1558" s="40">
        <v>-42.152421021331179</v>
      </c>
      <c r="K1558" s="40">
        <v>-2.6003226152850707</v>
      </c>
      <c r="L1558" s="49">
        <v>6.9062442274952076</v>
      </c>
      <c r="M1558" s="50">
        <v>1</v>
      </c>
      <c r="N1558" s="51"/>
      <c r="O1558" s="37"/>
    </row>
    <row r="1559" spans="2:15" ht="15" customHeight="1">
      <c r="B1559" s="47" t="s">
        <v>1618</v>
      </c>
      <c r="C1559" s="47" t="s">
        <v>4036</v>
      </c>
      <c r="D1559" s="39">
        <v>23</v>
      </c>
      <c r="E1559" s="39">
        <v>5476</v>
      </c>
      <c r="F1559" s="39">
        <v>3919</v>
      </c>
      <c r="G1559" s="39">
        <v>74790.159630000009</v>
      </c>
      <c r="H1559" s="39">
        <v>238.08695652173913</v>
      </c>
      <c r="I1559" s="48">
        <v>21.885138255327078</v>
      </c>
      <c r="J1559" s="40">
        <v>-185.04785505486421</v>
      </c>
      <c r="K1559" s="40">
        <v>-9.7290779069754478</v>
      </c>
      <c r="L1559" s="49">
        <v>20.661013706674453</v>
      </c>
      <c r="M1559" s="50">
        <v>0.71566837107377645</v>
      </c>
      <c r="N1559" s="51"/>
      <c r="O1559" s="37"/>
    </row>
    <row r="1560" spans="2:15" ht="15" customHeight="1">
      <c r="B1560" s="47" t="s">
        <v>1619</v>
      </c>
      <c r="C1560" s="47" t="s">
        <v>4037</v>
      </c>
      <c r="D1560" s="39">
        <v>5</v>
      </c>
      <c r="E1560" s="39">
        <v>6419</v>
      </c>
      <c r="F1560" s="39">
        <v>6419</v>
      </c>
      <c r="G1560" s="39">
        <v>196203.44263999996</v>
      </c>
      <c r="H1560" s="39">
        <v>1283.8</v>
      </c>
      <c r="I1560" s="48">
        <v>30.754113514131443</v>
      </c>
      <c r="J1560" s="40">
        <v>148.08773153071724</v>
      </c>
      <c r="K1560" s="40">
        <v>-9.383422006245997</v>
      </c>
      <c r="L1560" s="49">
        <v>-4.8965759615888445</v>
      </c>
      <c r="M1560" s="50">
        <v>1</v>
      </c>
      <c r="N1560" s="51"/>
      <c r="O1560" s="37"/>
    </row>
    <row r="1561" spans="2:15" ht="15" customHeight="1">
      <c r="B1561" s="47" t="s">
        <v>1620</v>
      </c>
      <c r="C1561" s="47" t="s">
        <v>4038</v>
      </c>
      <c r="D1561" s="39">
        <v>13</v>
      </c>
      <c r="E1561" s="39">
        <v>7321</v>
      </c>
      <c r="F1561" s="39">
        <v>7321</v>
      </c>
      <c r="G1561" s="39">
        <v>265111.32718999992</v>
      </c>
      <c r="H1561" s="39">
        <v>563.15384615384619</v>
      </c>
      <c r="I1561" s="48">
        <v>6.0309158038833628</v>
      </c>
      <c r="J1561" s="40">
        <v>80.561636317324854</v>
      </c>
      <c r="K1561" s="40">
        <v>-7.3008395904866026</v>
      </c>
      <c r="L1561" s="49">
        <v>14.882211745807748</v>
      </c>
      <c r="M1561" s="50">
        <v>1</v>
      </c>
      <c r="N1561" s="51"/>
      <c r="O1561" s="37"/>
    </row>
    <row r="1562" spans="2:15" ht="15" customHeight="1">
      <c r="B1562" s="47" t="s">
        <v>1621</v>
      </c>
      <c r="C1562" s="47" t="s">
        <v>4039</v>
      </c>
      <c r="D1562" s="39">
        <v>25</v>
      </c>
      <c r="E1562" s="39">
        <v>5090</v>
      </c>
      <c r="F1562" s="39">
        <v>5090</v>
      </c>
      <c r="G1562" s="39">
        <v>47521.474686000001</v>
      </c>
      <c r="H1562" s="39">
        <v>203.6</v>
      </c>
      <c r="I1562" s="48">
        <v>23.224643936715552</v>
      </c>
      <c r="J1562" s="40">
        <v>-65.067387428466816</v>
      </c>
      <c r="K1562" s="40">
        <v>-5.8800554860630365</v>
      </c>
      <c r="L1562" s="49">
        <v>-1.7233888335975285</v>
      </c>
      <c r="M1562" s="50">
        <v>1</v>
      </c>
      <c r="N1562" s="51"/>
      <c r="O1562" s="37"/>
    </row>
    <row r="1563" spans="2:15" ht="15" customHeight="1">
      <c r="B1563" s="47" t="s">
        <v>1622</v>
      </c>
      <c r="C1563" s="47" t="s">
        <v>4040</v>
      </c>
      <c r="D1563" s="39">
        <v>40</v>
      </c>
      <c r="E1563" s="39">
        <v>3628</v>
      </c>
      <c r="F1563" s="39">
        <v>3628</v>
      </c>
      <c r="G1563" s="39">
        <v>46478.781059999994</v>
      </c>
      <c r="H1563" s="39">
        <v>90.7</v>
      </c>
      <c r="I1563" s="48">
        <v>8.6177086143866592</v>
      </c>
      <c r="J1563" s="40">
        <v>-118.6305811454729</v>
      </c>
      <c r="K1563" s="40">
        <v>-2.7034534839885915</v>
      </c>
      <c r="L1563" s="49">
        <v>-4.3480270041617128</v>
      </c>
      <c r="M1563" s="50">
        <v>1</v>
      </c>
      <c r="N1563" s="51"/>
      <c r="O1563" s="37"/>
    </row>
    <row r="1564" spans="2:15" ht="15" customHeight="1">
      <c r="B1564" s="47" t="s">
        <v>1623</v>
      </c>
      <c r="C1564" s="47" t="s">
        <v>4041</v>
      </c>
      <c r="D1564" s="39">
        <v>3</v>
      </c>
      <c r="E1564" s="39">
        <v>1000</v>
      </c>
      <c r="F1564" s="39">
        <v>1000</v>
      </c>
      <c r="G1564" s="39">
        <v>5719.7099279999993</v>
      </c>
      <c r="H1564" s="39">
        <v>333.33333333333331</v>
      </c>
      <c r="I1564" s="48">
        <v>172.45217603903873</v>
      </c>
      <c r="J1564" s="40">
        <v>103.78845120152742</v>
      </c>
      <c r="K1564" s="40">
        <v>-19.656928587907235</v>
      </c>
      <c r="L1564" s="49">
        <v>-36.681353866838961</v>
      </c>
      <c r="M1564" s="50">
        <v>1</v>
      </c>
      <c r="N1564" s="51"/>
      <c r="O1564" s="37"/>
    </row>
    <row r="1565" spans="2:15" ht="15" customHeight="1">
      <c r="B1565" s="47" t="s">
        <v>1624</v>
      </c>
      <c r="C1565" s="47" t="s">
        <v>4042</v>
      </c>
      <c r="D1565" s="39">
        <v>1</v>
      </c>
      <c r="E1565" s="39">
        <v>580</v>
      </c>
      <c r="F1565" s="39">
        <v>580</v>
      </c>
      <c r="G1565" s="39">
        <v>1479</v>
      </c>
      <c r="H1565" s="39">
        <v>580</v>
      </c>
      <c r="I1565" s="48">
        <v>67.317241859999996</v>
      </c>
      <c r="J1565" s="40">
        <v>282.26</v>
      </c>
      <c r="K1565" s="40">
        <v>-19.57</v>
      </c>
      <c r="L1565" s="49">
        <v>0</v>
      </c>
      <c r="M1565" s="50">
        <v>1</v>
      </c>
      <c r="N1565" s="51"/>
      <c r="O1565" s="37"/>
    </row>
    <row r="1566" spans="2:15" ht="15" customHeight="1">
      <c r="B1566" s="47" t="s">
        <v>1625</v>
      </c>
      <c r="C1566" s="47" t="s">
        <v>4043</v>
      </c>
      <c r="D1566" s="39">
        <v>2</v>
      </c>
      <c r="E1566" s="39">
        <v>1914</v>
      </c>
      <c r="F1566" s="39">
        <v>1914</v>
      </c>
      <c r="G1566" s="39">
        <v>85817.67809999999</v>
      </c>
      <c r="H1566" s="39">
        <v>957</v>
      </c>
      <c r="I1566" s="48">
        <v>63.813792190000001</v>
      </c>
      <c r="J1566" s="40">
        <v>392.65389016786042</v>
      </c>
      <c r="K1566" s="40">
        <v>38.696214909258885</v>
      </c>
      <c r="L1566" s="49">
        <v>-89.440222491119826</v>
      </c>
      <c r="M1566" s="50">
        <v>1</v>
      </c>
      <c r="N1566" s="51"/>
      <c r="O1566" s="37"/>
    </row>
    <row r="1567" spans="2:15" ht="15" customHeight="1">
      <c r="B1567" s="47" t="s">
        <v>1626</v>
      </c>
      <c r="C1567" s="47" t="s">
        <v>4044</v>
      </c>
      <c r="D1567" s="39">
        <v>19</v>
      </c>
      <c r="E1567" s="39">
        <v>131230</v>
      </c>
      <c r="F1567" s="39">
        <v>131230</v>
      </c>
      <c r="G1567" s="39">
        <v>1313277.1101079998</v>
      </c>
      <c r="H1567" s="39">
        <v>6906.8421052631575</v>
      </c>
      <c r="I1567" s="48">
        <v>9.9887174558256966</v>
      </c>
      <c r="J1567" s="40">
        <v>274.21870213044105</v>
      </c>
      <c r="K1567" s="40">
        <v>-3.9765877400745731</v>
      </c>
      <c r="L1567" s="49">
        <v>-9.2133462057166042</v>
      </c>
      <c r="M1567" s="50">
        <v>1</v>
      </c>
      <c r="N1567" s="51"/>
      <c r="O1567" s="37"/>
    </row>
    <row r="1568" spans="2:15" ht="15" customHeight="1">
      <c r="B1568" s="47" t="s">
        <v>1627</v>
      </c>
      <c r="C1568" s="47" t="s">
        <v>4045</v>
      </c>
      <c r="D1568" s="39">
        <v>2</v>
      </c>
      <c r="E1568" s="39">
        <v>1658</v>
      </c>
      <c r="F1568" s="39">
        <v>1658</v>
      </c>
      <c r="G1568" s="39">
        <v>17055.284599999999</v>
      </c>
      <c r="H1568" s="39">
        <v>829</v>
      </c>
      <c r="I1568" s="48">
        <v>55.084534630000007</v>
      </c>
      <c r="J1568" s="40">
        <v>10.972536865904891</v>
      </c>
      <c r="K1568" s="40">
        <v>-4.7308110168973672</v>
      </c>
      <c r="L1568" s="49">
        <v>-2.9817746181731852</v>
      </c>
      <c r="M1568" s="50">
        <v>1</v>
      </c>
      <c r="N1568" s="51"/>
      <c r="O1568" s="37"/>
    </row>
    <row r="1569" spans="2:15" ht="15" customHeight="1">
      <c r="B1569" s="47" t="s">
        <v>1628</v>
      </c>
      <c r="C1569" s="47" t="s">
        <v>4046</v>
      </c>
      <c r="D1569" s="39">
        <v>4</v>
      </c>
      <c r="E1569" s="39">
        <v>4405</v>
      </c>
      <c r="F1569" s="39">
        <v>4405</v>
      </c>
      <c r="G1569" s="39">
        <v>187030.42345999999</v>
      </c>
      <c r="H1569" s="39">
        <v>1101.25</v>
      </c>
      <c r="I1569" s="48">
        <v>19.394385034656349</v>
      </c>
      <c r="J1569" s="40">
        <v>92.285931751280245</v>
      </c>
      <c r="K1569" s="40">
        <v>-16.285772441638251</v>
      </c>
      <c r="L1569" s="49">
        <v>17.920044589444039</v>
      </c>
      <c r="M1569" s="50">
        <v>1</v>
      </c>
      <c r="N1569" s="51"/>
      <c r="O1569" s="37"/>
    </row>
    <row r="1570" spans="2:15" ht="15" customHeight="1">
      <c r="B1570" s="47" t="s">
        <v>1629</v>
      </c>
      <c r="C1570" s="47" t="s">
        <v>4047</v>
      </c>
      <c r="D1570" s="39">
        <v>27</v>
      </c>
      <c r="E1570" s="39">
        <v>12981</v>
      </c>
      <c r="F1570" s="39">
        <v>12981</v>
      </c>
      <c r="G1570" s="39">
        <v>218051.52609</v>
      </c>
      <c r="H1570" s="39">
        <v>480.77777777777777</v>
      </c>
      <c r="I1570" s="48">
        <v>7.0197966793917876</v>
      </c>
      <c r="J1570" s="40">
        <v>45.312739192842677</v>
      </c>
      <c r="K1570" s="40">
        <v>-4.6612965698427784</v>
      </c>
      <c r="L1570" s="49">
        <v>1.1708083510079508</v>
      </c>
      <c r="M1570" s="50">
        <v>1</v>
      </c>
      <c r="N1570" s="51"/>
      <c r="O1570" s="37"/>
    </row>
    <row r="1571" spans="2:15" ht="15" customHeight="1">
      <c r="B1571" s="47" t="s">
        <v>1630</v>
      </c>
      <c r="C1571" s="47" t="s">
        <v>4048</v>
      </c>
      <c r="D1571" s="39">
        <v>6</v>
      </c>
      <c r="E1571" s="39">
        <v>5729</v>
      </c>
      <c r="F1571" s="39">
        <v>5729</v>
      </c>
      <c r="G1571" s="39">
        <v>54282.279425000001</v>
      </c>
      <c r="H1571" s="39">
        <v>954.83333333333337</v>
      </c>
      <c r="I1571" s="48">
        <v>15.00456376791697</v>
      </c>
      <c r="J1571" s="40">
        <v>-87.368986243576117</v>
      </c>
      <c r="K1571" s="40">
        <v>2.3487332035810131</v>
      </c>
      <c r="L1571" s="49">
        <v>9.2423918601559354</v>
      </c>
      <c r="M1571" s="50">
        <v>1</v>
      </c>
      <c r="N1571" s="51"/>
      <c r="O1571" s="37"/>
    </row>
    <row r="1572" spans="2:15" ht="15" customHeight="1">
      <c r="B1572" s="47" t="s">
        <v>1631</v>
      </c>
      <c r="C1572" s="47" t="s">
        <v>4049</v>
      </c>
      <c r="D1572" s="39">
        <v>6</v>
      </c>
      <c r="E1572" s="39">
        <v>3001</v>
      </c>
      <c r="F1572" s="39">
        <v>3001</v>
      </c>
      <c r="G1572" s="39">
        <v>79249.623439999996</v>
      </c>
      <c r="H1572" s="39">
        <v>500.16666666666669</v>
      </c>
      <c r="I1572" s="48">
        <v>14.692988296042421</v>
      </c>
      <c r="J1572" s="40">
        <v>-113.44511423862986</v>
      </c>
      <c r="K1572" s="40">
        <v>0.59201052866226667</v>
      </c>
      <c r="L1572" s="49">
        <v>-6.3957785222051777</v>
      </c>
      <c r="M1572" s="50">
        <v>1</v>
      </c>
      <c r="N1572" s="51"/>
      <c r="O1572" s="37"/>
    </row>
    <row r="1573" spans="2:15" ht="15" customHeight="1">
      <c r="B1573" s="47" t="s">
        <v>1632</v>
      </c>
      <c r="C1573" s="47" t="s">
        <v>4050</v>
      </c>
      <c r="D1573" s="39">
        <v>20</v>
      </c>
      <c r="E1573" s="39">
        <v>117497</v>
      </c>
      <c r="F1573" s="39">
        <v>117497</v>
      </c>
      <c r="G1573" s="39">
        <v>4670704.6853600005</v>
      </c>
      <c r="H1573" s="39">
        <v>5874.85</v>
      </c>
      <c r="I1573" s="48">
        <v>2.5475175044639067</v>
      </c>
      <c r="J1573" s="40">
        <v>75.333436055420862</v>
      </c>
      <c r="K1573" s="40">
        <v>-0.7059246235141855</v>
      </c>
      <c r="L1573" s="49">
        <v>7.1992339006503201</v>
      </c>
      <c r="M1573" s="50">
        <v>1</v>
      </c>
      <c r="N1573" s="51"/>
      <c r="O1573" s="37"/>
    </row>
    <row r="1574" spans="2:15" ht="15" customHeight="1">
      <c r="B1574" s="47" t="s">
        <v>1633</v>
      </c>
      <c r="C1574" s="47" t="s">
        <v>4051</v>
      </c>
      <c r="D1574" s="39">
        <v>15</v>
      </c>
      <c r="E1574" s="39">
        <v>4727</v>
      </c>
      <c r="F1574" s="39">
        <v>4727</v>
      </c>
      <c r="G1574" s="39">
        <v>89820.301770000005</v>
      </c>
      <c r="H1574" s="39">
        <v>315.13333333333333</v>
      </c>
      <c r="I1574" s="48">
        <v>5.6432477328416564</v>
      </c>
      <c r="J1574" s="40">
        <v>-23.983923146294952</v>
      </c>
      <c r="K1574" s="40">
        <v>-2.7775173451189829E-2</v>
      </c>
      <c r="L1574" s="49">
        <v>4.7657198919083523</v>
      </c>
      <c r="M1574" s="50">
        <v>1</v>
      </c>
      <c r="N1574" s="51"/>
      <c r="O1574" s="37"/>
    </row>
    <row r="1575" spans="2:15" ht="15" customHeight="1">
      <c r="B1575" s="47" t="s">
        <v>1634</v>
      </c>
      <c r="C1575" s="47" t="s">
        <v>4052</v>
      </c>
      <c r="D1575" s="39">
        <v>23</v>
      </c>
      <c r="E1575" s="39">
        <v>7221</v>
      </c>
      <c r="F1575" s="39">
        <v>7221</v>
      </c>
      <c r="G1575" s="39">
        <v>15249.326664000004</v>
      </c>
      <c r="H1575" s="39">
        <v>313.95652173913044</v>
      </c>
      <c r="I1575" s="48">
        <v>55.591672289143844</v>
      </c>
      <c r="J1575" s="40">
        <v>225.06128410433556</v>
      </c>
      <c r="K1575" s="40">
        <v>7.7489047777801572</v>
      </c>
      <c r="L1575" s="49">
        <v>-371.31161218502967</v>
      </c>
      <c r="M1575" s="50">
        <v>1</v>
      </c>
      <c r="N1575" s="51"/>
      <c r="O1575" s="37"/>
    </row>
    <row r="1576" spans="2:15" ht="15" customHeight="1">
      <c r="B1576" s="47" t="s">
        <v>1635</v>
      </c>
      <c r="C1576" s="47" t="s">
        <v>4053</v>
      </c>
      <c r="D1576" s="39">
        <v>7</v>
      </c>
      <c r="E1576" s="39">
        <v>2573</v>
      </c>
      <c r="F1576" s="39">
        <v>2423</v>
      </c>
      <c r="G1576" s="39">
        <v>632156.80709999998</v>
      </c>
      <c r="H1576" s="39">
        <v>367.57142857142856</v>
      </c>
      <c r="I1576" s="48">
        <v>8.5236765272098651</v>
      </c>
      <c r="J1576" s="40">
        <v>99.729592883532845</v>
      </c>
      <c r="K1576" s="40">
        <v>-0.42427631221658629</v>
      </c>
      <c r="L1576" s="49">
        <v>2.6124906396993861</v>
      </c>
      <c r="M1576" s="50">
        <v>0.94170229304314035</v>
      </c>
      <c r="N1576" s="51"/>
      <c r="O1576" s="37"/>
    </row>
    <row r="1577" spans="2:15" ht="15" customHeight="1">
      <c r="B1577" s="47" t="s">
        <v>1636</v>
      </c>
      <c r="C1577" s="47" t="s">
        <v>4054</v>
      </c>
      <c r="D1577" s="39">
        <v>2</v>
      </c>
      <c r="E1577" s="39">
        <v>2260</v>
      </c>
      <c r="F1577" s="39">
        <v>2260</v>
      </c>
      <c r="G1577" s="39">
        <v>11998.469294</v>
      </c>
      <c r="H1577" s="39">
        <v>1130</v>
      </c>
      <c r="I1577" s="48">
        <v>54.59573885999999</v>
      </c>
      <c r="J1577" s="40">
        <v>311.93990692969805</v>
      </c>
      <c r="K1577" s="40">
        <v>20.010434422959481</v>
      </c>
      <c r="L1577" s="49">
        <v>-112.49396637212079</v>
      </c>
      <c r="M1577" s="50">
        <v>1</v>
      </c>
      <c r="N1577" s="51"/>
      <c r="O1577" s="37"/>
    </row>
    <row r="1578" spans="2:15" ht="15" customHeight="1">
      <c r="B1578" s="47" t="s">
        <v>1637</v>
      </c>
      <c r="C1578" s="47" t="s">
        <v>4055</v>
      </c>
      <c r="D1578" s="39">
        <v>2</v>
      </c>
      <c r="E1578" s="39">
        <v>338</v>
      </c>
      <c r="F1578" s="39">
        <v>338</v>
      </c>
      <c r="G1578" s="39">
        <v>4862.6310000000003</v>
      </c>
      <c r="H1578" s="39">
        <v>169</v>
      </c>
      <c r="I1578" s="48">
        <v>47.259291860000005</v>
      </c>
      <c r="J1578" s="40">
        <v>-335.36860791411067</v>
      </c>
      <c r="K1578" s="40">
        <v>3.4869002336389499</v>
      </c>
      <c r="L1578" s="49">
        <v>-88.694699011707868</v>
      </c>
      <c r="M1578" s="50">
        <v>1</v>
      </c>
      <c r="N1578" s="51"/>
      <c r="O1578" s="37"/>
    </row>
    <row r="1579" spans="2:15" ht="15" customHeight="1">
      <c r="B1579" s="47" t="s">
        <v>1638</v>
      </c>
      <c r="C1579" s="47" t="s">
        <v>4056</v>
      </c>
      <c r="D1579" s="39">
        <v>3</v>
      </c>
      <c r="E1579" s="39">
        <v>1258</v>
      </c>
      <c r="F1579" s="39">
        <v>1258</v>
      </c>
      <c r="G1579" s="39">
        <v>8617.4617149999995</v>
      </c>
      <c r="H1579" s="39">
        <v>419.33333333333331</v>
      </c>
      <c r="I1579" s="48">
        <v>19.923875265405208</v>
      </c>
      <c r="J1579" s="40">
        <v>-53.397283864109411</v>
      </c>
      <c r="K1579" s="40">
        <v>-5.0725759116528888</v>
      </c>
      <c r="L1579" s="49">
        <v>-8.33480496092346</v>
      </c>
      <c r="M1579" s="50">
        <v>1</v>
      </c>
      <c r="N1579" s="51"/>
      <c r="O1579" s="37"/>
    </row>
    <row r="1580" spans="2:15" ht="15" customHeight="1">
      <c r="B1580" s="47" t="s">
        <v>1639</v>
      </c>
      <c r="C1580" s="47" t="s">
        <v>4057</v>
      </c>
      <c r="D1580" s="39">
        <v>26</v>
      </c>
      <c r="E1580" s="39">
        <v>157870</v>
      </c>
      <c r="F1580" s="39">
        <v>152523</v>
      </c>
      <c r="G1580" s="39">
        <v>8513696.2821999993</v>
      </c>
      <c r="H1580" s="39">
        <v>6071.9230769230771</v>
      </c>
      <c r="I1580" s="48">
        <v>8.7542321766642779</v>
      </c>
      <c r="J1580" s="40">
        <v>129.30175868599375</v>
      </c>
      <c r="K1580" s="40">
        <v>-5.6538517565471844</v>
      </c>
      <c r="L1580" s="49">
        <v>6.1313182154989461</v>
      </c>
      <c r="M1580" s="50">
        <v>0.96613036042313294</v>
      </c>
      <c r="N1580" s="51"/>
      <c r="O1580" s="37"/>
    </row>
    <row r="1581" spans="2:15" ht="15" customHeight="1">
      <c r="B1581" s="47" t="s">
        <v>1640</v>
      </c>
      <c r="C1581" s="47" t="s">
        <v>4058</v>
      </c>
      <c r="D1581" s="39">
        <v>3</v>
      </c>
      <c r="E1581" s="39">
        <v>1308</v>
      </c>
      <c r="F1581" s="39">
        <v>1308</v>
      </c>
      <c r="G1581" s="39">
        <v>38080.847759999997</v>
      </c>
      <c r="H1581" s="39">
        <v>436</v>
      </c>
      <c r="I1581" s="48">
        <v>21.664065565005416</v>
      </c>
      <c r="J1581" s="40">
        <v>58.335297406246603</v>
      </c>
      <c r="K1581" s="40">
        <v>-21.095803764154436</v>
      </c>
      <c r="L1581" s="49">
        <v>-18.046497378691761</v>
      </c>
      <c r="M1581" s="50">
        <v>1</v>
      </c>
      <c r="N1581" s="51"/>
      <c r="O1581" s="37"/>
    </row>
    <row r="1582" spans="2:15" ht="15" customHeight="1">
      <c r="B1582" s="47" t="s">
        <v>1641</v>
      </c>
      <c r="C1582" s="47" t="s">
        <v>4059</v>
      </c>
      <c r="D1582" s="39">
        <v>13</v>
      </c>
      <c r="E1582" s="39">
        <v>30066</v>
      </c>
      <c r="F1582" s="39">
        <v>30066</v>
      </c>
      <c r="G1582" s="39">
        <v>671322.62243999995</v>
      </c>
      <c r="H1582" s="39">
        <v>2312.7692307692309</v>
      </c>
      <c r="I1582" s="48">
        <v>48.217561938236877</v>
      </c>
      <c r="J1582" s="40">
        <v>105.79139632013337</v>
      </c>
      <c r="K1582" s="40">
        <v>-9.3406142509875529</v>
      </c>
      <c r="L1582" s="49">
        <v>1.0110919292623186</v>
      </c>
      <c r="M1582" s="50">
        <v>1</v>
      </c>
      <c r="N1582" s="51"/>
      <c r="O1582" s="37"/>
    </row>
    <row r="1583" spans="2:15" ht="15" customHeight="1">
      <c r="B1583" s="47" t="s">
        <v>1642</v>
      </c>
      <c r="C1583" s="47" t="s">
        <v>4060</v>
      </c>
      <c r="D1583" s="39">
        <v>38</v>
      </c>
      <c r="E1583" s="39">
        <v>14580</v>
      </c>
      <c r="F1583" s="39">
        <v>14509</v>
      </c>
      <c r="G1583" s="39">
        <v>569017.51374000008</v>
      </c>
      <c r="H1583" s="39">
        <v>383.68421052631578</v>
      </c>
      <c r="I1583" s="48">
        <v>21.152671857800332</v>
      </c>
      <c r="J1583" s="40">
        <v>-124.77669467716791</v>
      </c>
      <c r="K1583" s="40">
        <v>-3.6905738317145174</v>
      </c>
      <c r="L1583" s="49">
        <v>-6.9846038395623005</v>
      </c>
      <c r="M1583" s="50">
        <v>0.99513031550068587</v>
      </c>
      <c r="N1583" s="51"/>
      <c r="O1583" s="37"/>
    </row>
    <row r="1584" spans="2:15" ht="15" customHeight="1">
      <c r="B1584" s="47" t="s">
        <v>1643</v>
      </c>
      <c r="C1584" s="47" t="s">
        <v>4061</v>
      </c>
      <c r="D1584" s="39">
        <v>38</v>
      </c>
      <c r="E1584" s="39">
        <v>175158</v>
      </c>
      <c r="F1584" s="39">
        <v>173540</v>
      </c>
      <c r="G1584" s="39">
        <v>13087350.319060003</v>
      </c>
      <c r="H1584" s="39">
        <v>4609.4210526315792</v>
      </c>
      <c r="I1584" s="48">
        <v>2.7157441238602065</v>
      </c>
      <c r="J1584" s="40">
        <v>76.941758891079132</v>
      </c>
      <c r="K1584" s="40">
        <v>-2.3931278679090346</v>
      </c>
      <c r="L1584" s="49">
        <v>4.5904173997362188</v>
      </c>
      <c r="M1584" s="50">
        <v>0.99076262574361429</v>
      </c>
      <c r="N1584" s="51"/>
      <c r="O1584" s="37"/>
    </row>
    <row r="1585" spans="2:15" ht="15" customHeight="1">
      <c r="B1585" s="47" t="s">
        <v>1644</v>
      </c>
      <c r="C1585" s="47" t="s">
        <v>4062</v>
      </c>
      <c r="D1585" s="39">
        <v>2</v>
      </c>
      <c r="E1585" s="39">
        <v>5035</v>
      </c>
      <c r="F1585" s="39">
        <v>5035</v>
      </c>
      <c r="G1585" s="39">
        <v>20145.506600000001</v>
      </c>
      <c r="H1585" s="39">
        <v>2517.5</v>
      </c>
      <c r="I1585" s="48">
        <v>26.844460390000002</v>
      </c>
      <c r="J1585" s="40">
        <v>-217.37548931015709</v>
      </c>
      <c r="K1585" s="40">
        <v>-9.7557772155503883</v>
      </c>
      <c r="L1585" s="49">
        <v>2.7341652033709587</v>
      </c>
      <c r="M1585" s="50">
        <v>1</v>
      </c>
      <c r="N1585" s="51"/>
      <c r="O1585" s="37"/>
    </row>
    <row r="1586" spans="2:15" ht="15" customHeight="1">
      <c r="B1586" s="47" t="s">
        <v>1645</v>
      </c>
      <c r="C1586" s="47" t="s">
        <v>4063</v>
      </c>
      <c r="D1586" s="39">
        <v>27</v>
      </c>
      <c r="E1586" s="39">
        <v>130175</v>
      </c>
      <c r="F1586" s="39">
        <v>130143</v>
      </c>
      <c r="G1586" s="39">
        <v>4937168.2113900008</v>
      </c>
      <c r="H1586" s="39">
        <v>4821.2962962962965</v>
      </c>
      <c r="I1586" s="48">
        <v>6.6738288174227467</v>
      </c>
      <c r="J1586" s="40">
        <v>-225.16782689231164</v>
      </c>
      <c r="K1586" s="40">
        <v>-4.7008644570637594</v>
      </c>
      <c r="L1586" s="49">
        <v>5.6115809470954581</v>
      </c>
      <c r="M1586" s="50">
        <v>0.99975417706932979</v>
      </c>
      <c r="N1586" s="51"/>
      <c r="O1586" s="37"/>
    </row>
    <row r="1587" spans="2:15" ht="15" customHeight="1">
      <c r="B1587" s="47" t="s">
        <v>1646</v>
      </c>
      <c r="C1587" s="47" t="s">
        <v>4064</v>
      </c>
      <c r="D1587" s="39">
        <v>21</v>
      </c>
      <c r="E1587" s="39">
        <v>64855</v>
      </c>
      <c r="F1587" s="39">
        <v>63481</v>
      </c>
      <c r="G1587" s="39">
        <v>642274.94090499997</v>
      </c>
      <c r="H1587" s="39">
        <v>3088.3333333333335</v>
      </c>
      <c r="I1587" s="48">
        <v>10.191533711487558</v>
      </c>
      <c r="J1587" s="40">
        <v>-243.38159650346557</v>
      </c>
      <c r="K1587" s="40">
        <v>-18.332786780820694</v>
      </c>
      <c r="L1587" s="49">
        <v>-19.126852300654157</v>
      </c>
      <c r="M1587" s="50">
        <v>0.97881427800477994</v>
      </c>
      <c r="N1587" s="51"/>
      <c r="O1587" s="37"/>
    </row>
    <row r="1588" spans="2:15" ht="15" customHeight="1">
      <c r="B1588" s="47" t="s">
        <v>1647</v>
      </c>
      <c r="C1588" s="47" t="s">
        <v>4065</v>
      </c>
      <c r="D1588" s="39">
        <v>35</v>
      </c>
      <c r="E1588" s="39">
        <v>469323</v>
      </c>
      <c r="F1588" s="39">
        <v>465920</v>
      </c>
      <c r="G1588" s="39">
        <v>11063913.540030001</v>
      </c>
      <c r="H1588" s="39">
        <v>13409.228571428572</v>
      </c>
      <c r="I1588" s="48">
        <v>8.0663548598603789</v>
      </c>
      <c r="J1588" s="40">
        <v>267.76614335993173</v>
      </c>
      <c r="K1588" s="40">
        <v>-6.9289857908577925</v>
      </c>
      <c r="L1588" s="49">
        <v>-37.693109338891162</v>
      </c>
      <c r="M1588" s="50">
        <v>0.99274913012999577</v>
      </c>
      <c r="N1588" s="51"/>
      <c r="O1588" s="37"/>
    </row>
    <row r="1589" spans="2:15" ht="15" customHeight="1">
      <c r="B1589" s="47" t="s">
        <v>1648</v>
      </c>
      <c r="C1589" s="47" t="s">
        <v>4066</v>
      </c>
      <c r="D1589" s="39">
        <v>41</v>
      </c>
      <c r="E1589" s="39">
        <v>251734</v>
      </c>
      <c r="F1589" s="39">
        <v>251717</v>
      </c>
      <c r="G1589" s="39">
        <v>3694607.5730200005</v>
      </c>
      <c r="H1589" s="39">
        <v>6139.8536585365855</v>
      </c>
      <c r="I1589" s="48">
        <v>7.1211957009482196</v>
      </c>
      <c r="J1589" s="40">
        <v>366.57040803031214</v>
      </c>
      <c r="K1589" s="40">
        <v>-3.345645184921453</v>
      </c>
      <c r="L1589" s="49">
        <v>0.83381949644369624</v>
      </c>
      <c r="M1589" s="50">
        <v>0.99993246839918326</v>
      </c>
      <c r="N1589" s="51"/>
      <c r="O1589" s="37"/>
    </row>
    <row r="1590" spans="2:15" ht="15" customHeight="1">
      <c r="B1590" s="47" t="s">
        <v>1649</v>
      </c>
      <c r="C1590" s="47" t="s">
        <v>4067</v>
      </c>
      <c r="D1590" s="39">
        <v>4</v>
      </c>
      <c r="E1590" s="39">
        <v>1223</v>
      </c>
      <c r="F1590" s="39">
        <v>1223</v>
      </c>
      <c r="G1590" s="39">
        <v>10859.348086</v>
      </c>
      <c r="H1590" s="39">
        <v>305.75</v>
      </c>
      <c r="I1590" s="48">
        <v>15.076468715603998</v>
      </c>
      <c r="J1590" s="40">
        <v>365.09510807196716</v>
      </c>
      <c r="K1590" s="40">
        <v>0.90658037463889074</v>
      </c>
      <c r="L1590" s="49">
        <v>-34.054579478403866</v>
      </c>
      <c r="M1590" s="50">
        <v>1</v>
      </c>
      <c r="N1590" s="51"/>
      <c r="O1590" s="37"/>
    </row>
    <row r="1591" spans="2:15" ht="15" customHeight="1">
      <c r="B1591" s="47" t="s">
        <v>1650</v>
      </c>
      <c r="C1591" s="47" t="s">
        <v>4068</v>
      </c>
      <c r="D1591" s="39">
        <v>1</v>
      </c>
      <c r="E1591" s="39">
        <v>851</v>
      </c>
      <c r="F1591" s="39">
        <v>851</v>
      </c>
      <c r="G1591" s="39">
        <v>35390.09448</v>
      </c>
      <c r="H1591" s="39">
        <v>851</v>
      </c>
      <c r="I1591" s="48">
        <v>8.5446708000000005</v>
      </c>
      <c r="J1591" s="40">
        <v>145.51999999999998</v>
      </c>
      <c r="K1591" s="40">
        <v>2.76</v>
      </c>
      <c r="L1591" s="49">
        <v>-10.45</v>
      </c>
      <c r="M1591" s="50">
        <v>1</v>
      </c>
      <c r="N1591" s="51"/>
      <c r="O1591" s="37"/>
    </row>
    <row r="1592" spans="2:15" ht="15" customHeight="1">
      <c r="B1592" s="47" t="s">
        <v>1651</v>
      </c>
      <c r="C1592" s="47" t="s">
        <v>4069</v>
      </c>
      <c r="D1592" s="39">
        <v>14</v>
      </c>
      <c r="E1592" s="39">
        <v>15416</v>
      </c>
      <c r="F1592" s="39">
        <v>15416</v>
      </c>
      <c r="G1592" s="39">
        <v>581701.83281999989</v>
      </c>
      <c r="H1592" s="39">
        <v>1101.1428571428571</v>
      </c>
      <c r="I1592" s="48">
        <v>10.595660527086697</v>
      </c>
      <c r="J1592" s="40">
        <v>125.27373286089691</v>
      </c>
      <c r="K1592" s="40">
        <v>-3.3537051070129027</v>
      </c>
      <c r="L1592" s="49">
        <v>0.56963860281309187</v>
      </c>
      <c r="M1592" s="50">
        <v>1</v>
      </c>
      <c r="N1592" s="51"/>
      <c r="O1592" s="37"/>
    </row>
    <row r="1593" spans="2:15" ht="15" customHeight="1">
      <c r="B1593" s="47" t="s">
        <v>1652</v>
      </c>
      <c r="C1593" s="47" t="s">
        <v>4070</v>
      </c>
      <c r="D1593" s="39">
        <v>27</v>
      </c>
      <c r="E1593" s="39">
        <v>230427</v>
      </c>
      <c r="F1593" s="39">
        <v>217969</v>
      </c>
      <c r="G1593" s="39">
        <v>2070398.6688259996</v>
      </c>
      <c r="H1593" s="39">
        <v>8534.3333333333339</v>
      </c>
      <c r="I1593" s="48">
        <v>26.199508451518103</v>
      </c>
      <c r="J1593" s="40">
        <v>230.55549179733822</v>
      </c>
      <c r="K1593" s="40">
        <v>-10.79909672715023</v>
      </c>
      <c r="L1593" s="49">
        <v>-28.577699257048788</v>
      </c>
      <c r="M1593" s="50">
        <v>0.94593515516844817</v>
      </c>
      <c r="N1593" s="51"/>
      <c r="O1593" s="37"/>
    </row>
    <row r="1594" spans="2:15" ht="15" customHeight="1">
      <c r="B1594" s="47" t="s">
        <v>1653</v>
      </c>
      <c r="C1594" s="47" t="s">
        <v>4071</v>
      </c>
      <c r="D1594" s="39">
        <v>14</v>
      </c>
      <c r="E1594" s="39">
        <v>59964</v>
      </c>
      <c r="F1594" s="39">
        <v>59964</v>
      </c>
      <c r="G1594" s="39">
        <v>571470.10296499997</v>
      </c>
      <c r="H1594" s="39">
        <v>4283.1428571428569</v>
      </c>
      <c r="I1594" s="48">
        <v>65.748865393561445</v>
      </c>
      <c r="J1594" s="40">
        <v>262.08796627140708</v>
      </c>
      <c r="K1594" s="40">
        <v>-1.1438807655648011</v>
      </c>
      <c r="L1594" s="49">
        <v>-36.091826603029723</v>
      </c>
      <c r="M1594" s="50">
        <v>1</v>
      </c>
      <c r="N1594" s="51"/>
      <c r="O1594" s="37"/>
    </row>
    <row r="1595" spans="2:15" ht="15" customHeight="1">
      <c r="B1595" s="47" t="s">
        <v>1654</v>
      </c>
      <c r="C1595" s="47" t="s">
        <v>4072</v>
      </c>
      <c r="D1595" s="39">
        <v>19</v>
      </c>
      <c r="E1595" s="39">
        <v>20090</v>
      </c>
      <c r="F1595" s="39">
        <v>19887</v>
      </c>
      <c r="G1595" s="39">
        <v>2745587.4191000005</v>
      </c>
      <c r="H1595" s="39">
        <v>1057.3684210526317</v>
      </c>
      <c r="I1595" s="48">
        <v>10.980181347053779</v>
      </c>
      <c r="J1595" s="40">
        <v>184.67290537453022</v>
      </c>
      <c r="K1595" s="40">
        <v>-6.9896752107378557</v>
      </c>
      <c r="L1595" s="49">
        <v>9.9884690796334663</v>
      </c>
      <c r="M1595" s="50">
        <v>0.9898954703832753</v>
      </c>
      <c r="N1595" s="51"/>
      <c r="O1595" s="37"/>
    </row>
    <row r="1596" spans="2:15" ht="15" customHeight="1">
      <c r="B1596" s="47" t="s">
        <v>1655</v>
      </c>
      <c r="C1596" s="47" t="s">
        <v>4073</v>
      </c>
      <c r="D1596" s="39">
        <v>2</v>
      </c>
      <c r="E1596" s="39">
        <v>837</v>
      </c>
      <c r="F1596" s="39">
        <v>837</v>
      </c>
      <c r="G1596" s="39">
        <v>15816.503999999999</v>
      </c>
      <c r="H1596" s="39">
        <v>418.5</v>
      </c>
      <c r="I1596" s="48">
        <v>42.04696907999999</v>
      </c>
      <c r="J1596" s="40">
        <v>11.835766022630535</v>
      </c>
      <c r="K1596" s="40">
        <v>-11.653686847611835</v>
      </c>
      <c r="L1596" s="49">
        <v>-51.165940994293045</v>
      </c>
      <c r="M1596" s="50">
        <v>1</v>
      </c>
      <c r="N1596" s="51"/>
      <c r="O1596" s="37"/>
    </row>
    <row r="1597" spans="2:15" ht="15" customHeight="1">
      <c r="B1597" s="47" t="s">
        <v>1656</v>
      </c>
      <c r="C1597" s="47" t="s">
        <v>4074</v>
      </c>
      <c r="D1597" s="39">
        <v>20</v>
      </c>
      <c r="E1597" s="39">
        <v>57621</v>
      </c>
      <c r="F1597" s="39">
        <v>57621</v>
      </c>
      <c r="G1597" s="39">
        <v>1532412.9431299998</v>
      </c>
      <c r="H1597" s="39">
        <v>2881.05</v>
      </c>
      <c r="I1597" s="48">
        <v>5.5559317794808587</v>
      </c>
      <c r="J1597" s="40">
        <v>152.25869674527931</v>
      </c>
      <c r="K1597" s="40">
        <v>-1.0789877145004192</v>
      </c>
      <c r="L1597" s="49">
        <v>5.7133422633778697</v>
      </c>
      <c r="M1597" s="50">
        <v>1</v>
      </c>
      <c r="N1597" s="51"/>
      <c r="O1597" s="37"/>
    </row>
    <row r="1598" spans="2:15" ht="15" customHeight="1">
      <c r="B1598" s="47" t="s">
        <v>1657</v>
      </c>
      <c r="C1598" s="47" t="s">
        <v>4075</v>
      </c>
      <c r="D1598" s="39">
        <v>9</v>
      </c>
      <c r="E1598" s="39">
        <v>8473</v>
      </c>
      <c r="F1598" s="39">
        <v>8473</v>
      </c>
      <c r="G1598" s="39">
        <v>340657.19932999997</v>
      </c>
      <c r="H1598" s="39">
        <v>941.44444444444446</v>
      </c>
      <c r="I1598" s="48">
        <v>69.985187270223321</v>
      </c>
      <c r="J1598" s="40">
        <v>84.044636041898741</v>
      </c>
      <c r="K1598" s="40">
        <v>-1.7279185100670276</v>
      </c>
      <c r="L1598" s="49">
        <v>-17.891354297715736</v>
      </c>
      <c r="M1598" s="50">
        <v>1</v>
      </c>
      <c r="N1598" s="51"/>
      <c r="O1598" s="37"/>
    </row>
    <row r="1599" spans="2:15" ht="15" customHeight="1">
      <c r="B1599" s="47" t="s">
        <v>1658</v>
      </c>
      <c r="C1599" s="47" t="s">
        <v>4076</v>
      </c>
      <c r="D1599" s="39">
        <v>14</v>
      </c>
      <c r="E1599" s="39">
        <v>26794</v>
      </c>
      <c r="F1599" s="39">
        <v>26794</v>
      </c>
      <c r="G1599" s="39">
        <v>1422236.0360000001</v>
      </c>
      <c r="H1599" s="39">
        <v>1913.8571428571429</v>
      </c>
      <c r="I1599" s="48">
        <v>2.4442420631373198</v>
      </c>
      <c r="J1599" s="40">
        <v>87.615492489676456</v>
      </c>
      <c r="K1599" s="40">
        <v>-1.3241429902868103</v>
      </c>
      <c r="L1599" s="49">
        <v>0.15175550286569961</v>
      </c>
      <c r="M1599" s="50">
        <v>1</v>
      </c>
      <c r="N1599" s="51"/>
      <c r="O1599" s="37"/>
    </row>
    <row r="1600" spans="2:15" ht="15" customHeight="1">
      <c r="B1600" s="47" t="s">
        <v>1659</v>
      </c>
      <c r="C1600" s="47" t="s">
        <v>4077</v>
      </c>
      <c r="D1600" s="39">
        <v>14</v>
      </c>
      <c r="E1600" s="39">
        <v>31568</v>
      </c>
      <c r="F1600" s="39">
        <v>31568</v>
      </c>
      <c r="G1600" s="39">
        <v>906771.00116999994</v>
      </c>
      <c r="H1600" s="39">
        <v>2254.8571428571427</v>
      </c>
      <c r="I1600" s="48">
        <v>6.2190757079923351</v>
      </c>
      <c r="J1600" s="40">
        <v>59.624419839521707</v>
      </c>
      <c r="K1600" s="40">
        <v>-8.1336477638336842</v>
      </c>
      <c r="L1600" s="49">
        <v>9.0292655314051284</v>
      </c>
      <c r="M1600" s="50">
        <v>1</v>
      </c>
      <c r="N1600" s="51"/>
      <c r="O1600" s="37"/>
    </row>
    <row r="1601" spans="2:15" ht="15" customHeight="1">
      <c r="B1601" s="47" t="s">
        <v>1660</v>
      </c>
      <c r="C1601" s="47" t="s">
        <v>4078</v>
      </c>
      <c r="D1601" s="39">
        <v>1</v>
      </c>
      <c r="E1601" s="39">
        <v>15607</v>
      </c>
      <c r="F1601" s="39">
        <v>15607</v>
      </c>
      <c r="G1601" s="39">
        <v>233461.52338999999</v>
      </c>
      <c r="H1601" s="39">
        <v>15607</v>
      </c>
      <c r="I1601" s="48">
        <v>6.7009258899999997</v>
      </c>
      <c r="J1601" s="40">
        <v>145.74</v>
      </c>
      <c r="K1601" s="40">
        <v>-9.2099999999999991</v>
      </c>
      <c r="L1601" s="49">
        <v>20.83</v>
      </c>
      <c r="M1601" s="50">
        <v>1</v>
      </c>
      <c r="N1601" s="51"/>
      <c r="O1601" s="37"/>
    </row>
    <row r="1602" spans="2:15" ht="15" customHeight="1">
      <c r="B1602" s="47" t="s">
        <v>1661</v>
      </c>
      <c r="C1602" s="47" t="s">
        <v>4079</v>
      </c>
      <c r="D1602" s="39">
        <v>15</v>
      </c>
      <c r="E1602" s="39">
        <v>6582</v>
      </c>
      <c r="F1602" s="39">
        <v>6582</v>
      </c>
      <c r="G1602" s="39">
        <v>186413.56120999999</v>
      </c>
      <c r="H1602" s="39">
        <v>438.8</v>
      </c>
      <c r="I1602" s="48">
        <v>7.786156336133371</v>
      </c>
      <c r="J1602" s="40">
        <v>-157.59399656160886</v>
      </c>
      <c r="K1602" s="40">
        <v>-5.6465811175819853</v>
      </c>
      <c r="L1602" s="49">
        <v>3.7628723577529706</v>
      </c>
      <c r="M1602" s="50">
        <v>1</v>
      </c>
      <c r="N1602" s="51"/>
      <c r="O1602" s="37"/>
    </row>
    <row r="1603" spans="2:15" ht="15" customHeight="1">
      <c r="B1603" s="47" t="s">
        <v>1662</v>
      </c>
      <c r="C1603" s="47" t="s">
        <v>4080</v>
      </c>
      <c r="D1603" s="39">
        <v>39</v>
      </c>
      <c r="E1603" s="39">
        <v>77355</v>
      </c>
      <c r="F1603" s="39">
        <v>77355</v>
      </c>
      <c r="G1603" s="39">
        <v>1628451.76829</v>
      </c>
      <c r="H1603" s="39">
        <v>1983.4615384615386</v>
      </c>
      <c r="I1603" s="48">
        <v>74.555243794713462</v>
      </c>
      <c r="J1603" s="40">
        <v>77.712259467934459</v>
      </c>
      <c r="K1603" s="40">
        <v>-25.207016018039202</v>
      </c>
      <c r="L1603" s="49">
        <v>-4.1246378595394537</v>
      </c>
      <c r="M1603" s="50">
        <v>1</v>
      </c>
      <c r="N1603" s="51"/>
      <c r="O1603" s="37"/>
    </row>
    <row r="1604" spans="2:15" ht="15" customHeight="1">
      <c r="B1604" s="47" t="s">
        <v>1663</v>
      </c>
      <c r="C1604" s="47" t="s">
        <v>4081</v>
      </c>
      <c r="D1604" s="39">
        <v>1</v>
      </c>
      <c r="E1604" s="39">
        <v>22</v>
      </c>
      <c r="F1604" s="39">
        <v>0</v>
      </c>
      <c r="G1604" s="39">
        <v>0</v>
      </c>
      <c r="H1604" s="39">
        <v>22</v>
      </c>
      <c r="I1604" s="48" t="s">
        <v>145</v>
      </c>
      <c r="J1604" s="40" t="s">
        <v>145</v>
      </c>
      <c r="K1604" s="40" t="s">
        <v>145</v>
      </c>
      <c r="L1604" s="49" t="s">
        <v>145</v>
      </c>
      <c r="M1604" s="50">
        <v>0</v>
      </c>
      <c r="N1604" s="51"/>
      <c r="O1604" s="37"/>
    </row>
    <row r="1605" spans="2:15" ht="15" customHeight="1">
      <c r="B1605" s="47" t="s">
        <v>1664</v>
      </c>
      <c r="C1605" s="47" t="s">
        <v>4082</v>
      </c>
      <c r="D1605" s="39">
        <v>16</v>
      </c>
      <c r="E1605" s="39">
        <v>71891</v>
      </c>
      <c r="F1605" s="39">
        <v>71891</v>
      </c>
      <c r="G1605" s="39">
        <v>1342394.2447599999</v>
      </c>
      <c r="H1605" s="39">
        <v>4493.1875</v>
      </c>
      <c r="I1605" s="48">
        <v>5.4261063452361338</v>
      </c>
      <c r="J1605" s="40">
        <v>288.84360827629206</v>
      </c>
      <c r="K1605" s="40">
        <v>-9.7407793533307245</v>
      </c>
      <c r="L1605" s="49">
        <v>15.578056937648547</v>
      </c>
      <c r="M1605" s="50">
        <v>1</v>
      </c>
      <c r="N1605" s="51"/>
      <c r="O1605" s="37"/>
    </row>
    <row r="1606" spans="2:15" ht="15" customHeight="1">
      <c r="B1606" s="47" t="s">
        <v>1665</v>
      </c>
      <c r="C1606" s="47" t="s">
        <v>4083</v>
      </c>
      <c r="D1606" s="39">
        <v>2</v>
      </c>
      <c r="E1606" s="39">
        <v>5578</v>
      </c>
      <c r="F1606" s="39">
        <v>5578</v>
      </c>
      <c r="G1606" s="39">
        <v>79689.371699999989</v>
      </c>
      <c r="H1606" s="39">
        <v>2789</v>
      </c>
      <c r="I1606" s="48">
        <v>243.05308772000004</v>
      </c>
      <c r="J1606" s="40">
        <v>30.445795941656293</v>
      </c>
      <c r="K1606" s="40">
        <v>-4.3987248359996798</v>
      </c>
      <c r="L1606" s="49">
        <v>44.345896923052287</v>
      </c>
      <c r="M1606" s="50">
        <v>1</v>
      </c>
      <c r="N1606" s="51"/>
      <c r="O1606" s="37"/>
    </row>
    <row r="1607" spans="2:15" ht="15" customHeight="1">
      <c r="B1607" s="47" t="s">
        <v>1666</v>
      </c>
      <c r="C1607" s="47" t="s">
        <v>4084</v>
      </c>
      <c r="D1607" s="39">
        <v>15</v>
      </c>
      <c r="E1607" s="39">
        <v>19944</v>
      </c>
      <c r="F1607" s="39">
        <v>19527</v>
      </c>
      <c r="G1607" s="39">
        <v>143728.04982399999</v>
      </c>
      <c r="H1607" s="39">
        <v>1329.6</v>
      </c>
      <c r="I1607" s="48">
        <v>13.631531094703341</v>
      </c>
      <c r="J1607" s="40">
        <v>219.14392490334171</v>
      </c>
      <c r="K1607" s="40">
        <v>-8.0556987675838005</v>
      </c>
      <c r="L1607" s="49">
        <v>-21.452738705845668</v>
      </c>
      <c r="M1607" s="50">
        <v>0.97909145607701564</v>
      </c>
      <c r="N1607" s="51"/>
      <c r="O1607" s="37"/>
    </row>
    <row r="1608" spans="2:15" ht="15" customHeight="1">
      <c r="B1608" s="47" t="s">
        <v>1667</v>
      </c>
      <c r="C1608" s="47" t="s">
        <v>4085</v>
      </c>
      <c r="D1608" s="39">
        <v>2</v>
      </c>
      <c r="E1608" s="39">
        <v>68</v>
      </c>
      <c r="F1608" s="39">
        <v>68</v>
      </c>
      <c r="G1608" s="39">
        <v>393.58</v>
      </c>
      <c r="H1608" s="39">
        <v>34</v>
      </c>
      <c r="I1608" s="48">
        <v>17.875095179999999</v>
      </c>
      <c r="J1608" s="40">
        <v>-172.15322526551145</v>
      </c>
      <c r="K1608" s="40">
        <v>-9.1433147009502509</v>
      </c>
      <c r="L1608" s="49">
        <v>185.98411403018446</v>
      </c>
      <c r="M1608" s="50">
        <v>1</v>
      </c>
      <c r="N1608" s="51"/>
      <c r="O1608" s="37"/>
    </row>
    <row r="1609" spans="2:15" ht="15" customHeight="1">
      <c r="B1609" s="47" t="s">
        <v>1668</v>
      </c>
      <c r="C1609" s="47" t="s">
        <v>4086</v>
      </c>
      <c r="D1609" s="39">
        <v>9</v>
      </c>
      <c r="E1609" s="39">
        <v>249</v>
      </c>
      <c r="F1609" s="39">
        <v>249</v>
      </c>
      <c r="G1609" s="39">
        <v>6456.9948000000004</v>
      </c>
      <c r="H1609" s="39">
        <v>27.666666666666668</v>
      </c>
      <c r="I1609" s="48">
        <v>45.271756530633013</v>
      </c>
      <c r="J1609" s="40">
        <v>230.13215923776173</v>
      </c>
      <c r="K1609" s="40">
        <v>-3.0136154754220934</v>
      </c>
      <c r="L1609" s="49">
        <v>18.342432768414188</v>
      </c>
      <c r="M1609" s="50">
        <v>1</v>
      </c>
      <c r="N1609" s="51"/>
      <c r="O1609" s="37"/>
    </row>
    <row r="1610" spans="2:15" ht="15" customHeight="1">
      <c r="B1610" s="47" t="s">
        <v>1669</v>
      </c>
      <c r="C1610" s="47" t="s">
        <v>4087</v>
      </c>
      <c r="D1610" s="39">
        <v>21</v>
      </c>
      <c r="E1610" s="39">
        <v>36327</v>
      </c>
      <c r="F1610" s="39">
        <v>35682</v>
      </c>
      <c r="G1610" s="39">
        <v>1984113.7376100002</v>
      </c>
      <c r="H1610" s="39">
        <v>1729.8571428571429</v>
      </c>
      <c r="I1610" s="48">
        <v>3.9041208779214092</v>
      </c>
      <c r="J1610" s="40">
        <v>-123.14263362531248</v>
      </c>
      <c r="K1610" s="40">
        <v>-4.8003306741925957</v>
      </c>
      <c r="L1610" s="49">
        <v>-8.0554704738307876</v>
      </c>
      <c r="M1610" s="50">
        <v>0.98224461144603192</v>
      </c>
      <c r="N1610" s="51"/>
      <c r="O1610" s="37"/>
    </row>
    <row r="1611" spans="2:15" ht="15" customHeight="1">
      <c r="B1611" s="47" t="s">
        <v>1670</v>
      </c>
      <c r="C1611" s="47" t="s">
        <v>4088</v>
      </c>
      <c r="D1611" s="39">
        <v>20</v>
      </c>
      <c r="E1611" s="39">
        <v>22650</v>
      </c>
      <c r="F1611" s="39">
        <v>22623</v>
      </c>
      <c r="G1611" s="39">
        <v>1332235.1489200001</v>
      </c>
      <c r="H1611" s="39">
        <v>1132.5</v>
      </c>
      <c r="I1611" s="48">
        <v>2.6939023281916468</v>
      </c>
      <c r="J1611" s="40">
        <v>-42.68617068000222</v>
      </c>
      <c r="K1611" s="40">
        <v>-0.90377225073439504</v>
      </c>
      <c r="L1611" s="49">
        <v>5.3452015828088753</v>
      </c>
      <c r="M1611" s="50">
        <v>0.99880794701986753</v>
      </c>
      <c r="N1611" s="51"/>
      <c r="O1611" s="37"/>
    </row>
    <row r="1612" spans="2:15" ht="15" customHeight="1">
      <c r="B1612" s="47" t="s">
        <v>1671</v>
      </c>
      <c r="C1612" s="47" t="s">
        <v>4089</v>
      </c>
      <c r="D1612" s="39">
        <v>10</v>
      </c>
      <c r="E1612" s="39">
        <v>4259</v>
      </c>
      <c r="F1612" s="39">
        <v>4256</v>
      </c>
      <c r="G1612" s="39">
        <v>5573456.932</v>
      </c>
      <c r="H1612" s="39">
        <v>425.9</v>
      </c>
      <c r="I1612" s="48">
        <v>15.173300920825479</v>
      </c>
      <c r="J1612" s="40">
        <v>5.1047108326897153</v>
      </c>
      <c r="K1612" s="40">
        <v>-4.8267760778347757</v>
      </c>
      <c r="L1612" s="49">
        <v>32.206994415352206</v>
      </c>
      <c r="M1612" s="50">
        <v>0.99929560929795724</v>
      </c>
      <c r="N1612" s="51"/>
      <c r="O1612" s="37"/>
    </row>
    <row r="1613" spans="2:15" ht="15" customHeight="1">
      <c r="B1613" s="47" t="s">
        <v>1672</v>
      </c>
      <c r="C1613" s="47" t="s">
        <v>4090</v>
      </c>
      <c r="D1613" s="39">
        <v>4</v>
      </c>
      <c r="E1613" s="39">
        <v>4664</v>
      </c>
      <c r="F1613" s="39">
        <v>4664</v>
      </c>
      <c r="G1613" s="39">
        <v>221735.36627</v>
      </c>
      <c r="H1613" s="39">
        <v>1166</v>
      </c>
      <c r="I1613" s="48">
        <v>25.424478356699009</v>
      </c>
      <c r="J1613" s="40">
        <v>599.93726812696116</v>
      </c>
      <c r="K1613" s="40">
        <v>-7.0207548172058232</v>
      </c>
      <c r="L1613" s="49">
        <v>84.739726437832118</v>
      </c>
      <c r="M1613" s="50">
        <v>1</v>
      </c>
      <c r="N1613" s="51"/>
      <c r="O1613" s="37"/>
    </row>
    <row r="1614" spans="2:15" ht="15" customHeight="1">
      <c r="B1614" s="47" t="s">
        <v>1673</v>
      </c>
      <c r="C1614" s="47" t="s">
        <v>4091</v>
      </c>
      <c r="D1614" s="39">
        <v>1</v>
      </c>
      <c r="E1614" s="39">
        <v>161</v>
      </c>
      <c r="F1614" s="39">
        <v>161</v>
      </c>
      <c r="G1614" s="39">
        <v>6100.9597599999997</v>
      </c>
      <c r="H1614" s="39">
        <v>161</v>
      </c>
      <c r="I1614" s="48">
        <v>205.59813546999999</v>
      </c>
      <c r="J1614" s="40">
        <v>1.0999999999999999</v>
      </c>
      <c r="K1614" s="40">
        <v>12.99</v>
      </c>
      <c r="L1614" s="49">
        <v>19.61</v>
      </c>
      <c r="M1614" s="50">
        <v>1</v>
      </c>
      <c r="N1614" s="51"/>
      <c r="O1614" s="37"/>
    </row>
    <row r="1615" spans="2:15" ht="15" customHeight="1">
      <c r="B1615" s="47" t="s">
        <v>1674</v>
      </c>
      <c r="C1615" s="47" t="s">
        <v>4092</v>
      </c>
      <c r="D1615" s="39">
        <v>19</v>
      </c>
      <c r="E1615" s="39">
        <v>18695</v>
      </c>
      <c r="F1615" s="39">
        <v>18695</v>
      </c>
      <c r="G1615" s="39">
        <v>1130986.6907800001</v>
      </c>
      <c r="H1615" s="39">
        <v>983.9473684210526</v>
      </c>
      <c r="I1615" s="48">
        <v>11.957433190154326</v>
      </c>
      <c r="J1615" s="40">
        <v>133.54442181301391</v>
      </c>
      <c r="K1615" s="40">
        <v>-6.7518907423122929</v>
      </c>
      <c r="L1615" s="49">
        <v>1.6701166986874181</v>
      </c>
      <c r="M1615" s="50">
        <v>1</v>
      </c>
      <c r="N1615" s="51"/>
      <c r="O1615" s="37"/>
    </row>
    <row r="1616" spans="2:15" ht="15" customHeight="1">
      <c r="B1616" s="47" t="s">
        <v>1675</v>
      </c>
      <c r="C1616" s="47" t="s">
        <v>4093</v>
      </c>
      <c r="D1616" s="39">
        <v>25</v>
      </c>
      <c r="E1616" s="39">
        <v>38099</v>
      </c>
      <c r="F1616" s="39">
        <v>38099</v>
      </c>
      <c r="G1616" s="39">
        <v>1772601.0977200002</v>
      </c>
      <c r="H1616" s="39">
        <v>1523.96</v>
      </c>
      <c r="I1616" s="48">
        <v>4.8873856146879362</v>
      </c>
      <c r="J1616" s="40">
        <v>282.64396204548939</v>
      </c>
      <c r="K1616" s="40">
        <v>-8.0066096959896189</v>
      </c>
      <c r="L1616" s="49">
        <v>-8.5948058266678018</v>
      </c>
      <c r="M1616" s="50">
        <v>1</v>
      </c>
      <c r="N1616" s="51"/>
      <c r="O1616" s="37"/>
    </row>
    <row r="1617" spans="2:15" ht="15" customHeight="1">
      <c r="B1617" s="47" t="s">
        <v>1676</v>
      </c>
      <c r="C1617" s="47" t="s">
        <v>4094</v>
      </c>
      <c r="D1617" s="39">
        <v>2</v>
      </c>
      <c r="E1617" s="39">
        <v>256</v>
      </c>
      <c r="F1617" s="39">
        <v>256</v>
      </c>
      <c r="G1617" s="39">
        <v>848.38009599999998</v>
      </c>
      <c r="H1617" s="39">
        <v>128</v>
      </c>
      <c r="I1617" s="48">
        <v>26.942408709999995</v>
      </c>
      <c r="J1617" s="40">
        <v>540.66509994350452</v>
      </c>
      <c r="K1617" s="40">
        <v>32.190589679086479</v>
      </c>
      <c r="L1617" s="49">
        <v>-71.000640279802113</v>
      </c>
      <c r="M1617" s="50">
        <v>1</v>
      </c>
      <c r="N1617" s="51"/>
      <c r="O1617" s="37"/>
    </row>
    <row r="1618" spans="2:15" ht="15" customHeight="1">
      <c r="B1618" s="47" t="s">
        <v>1677</v>
      </c>
      <c r="C1618" s="47" t="s">
        <v>4095</v>
      </c>
      <c r="D1618" s="39">
        <v>4</v>
      </c>
      <c r="E1618" s="39">
        <v>3623</v>
      </c>
      <c r="F1618" s="39">
        <v>3623</v>
      </c>
      <c r="G1618" s="39">
        <v>72306.667490000007</v>
      </c>
      <c r="H1618" s="39">
        <v>905.75</v>
      </c>
      <c r="I1618" s="48">
        <v>5.765866023973282</v>
      </c>
      <c r="J1618" s="40">
        <v>148.75344120127281</v>
      </c>
      <c r="K1618" s="40">
        <v>-4.1651253395414916</v>
      </c>
      <c r="L1618" s="49">
        <v>11.639796078894074</v>
      </c>
      <c r="M1618" s="50">
        <v>1</v>
      </c>
      <c r="N1618" s="51"/>
      <c r="O1618" s="37"/>
    </row>
    <row r="1619" spans="2:15" ht="15" customHeight="1">
      <c r="B1619" s="47" t="s">
        <v>1678</v>
      </c>
      <c r="C1619" s="47" t="s">
        <v>4096</v>
      </c>
      <c r="D1619" s="39">
        <v>25</v>
      </c>
      <c r="E1619" s="39">
        <v>61495</v>
      </c>
      <c r="F1619" s="39">
        <v>61495</v>
      </c>
      <c r="G1619" s="39">
        <v>1536347.0726600001</v>
      </c>
      <c r="H1619" s="39">
        <v>2459.8000000000002</v>
      </c>
      <c r="I1619" s="48">
        <v>31.05651924468345</v>
      </c>
      <c r="J1619" s="40">
        <v>124.59738917819703</v>
      </c>
      <c r="K1619" s="40">
        <v>-4.08293253932941</v>
      </c>
      <c r="L1619" s="49">
        <v>10.080814236632371</v>
      </c>
      <c r="M1619" s="50">
        <v>1</v>
      </c>
      <c r="N1619" s="51"/>
      <c r="O1619" s="37"/>
    </row>
    <row r="1620" spans="2:15" ht="15" customHeight="1">
      <c r="B1620" s="47" t="s">
        <v>1679</v>
      </c>
      <c r="C1620" s="47" t="s">
        <v>4097</v>
      </c>
      <c r="D1620" s="39">
        <v>5</v>
      </c>
      <c r="E1620" s="39">
        <v>366</v>
      </c>
      <c r="F1620" s="39">
        <v>366</v>
      </c>
      <c r="G1620" s="39">
        <v>9312.5</v>
      </c>
      <c r="H1620" s="39">
        <v>73.2</v>
      </c>
      <c r="I1620" s="48">
        <v>8.452276288014712</v>
      </c>
      <c r="J1620" s="40">
        <v>-192.52420686174497</v>
      </c>
      <c r="K1620" s="40">
        <v>-0.94339419060402685</v>
      </c>
      <c r="L1620" s="49">
        <v>-21.926319420134227</v>
      </c>
      <c r="M1620" s="50">
        <v>1</v>
      </c>
      <c r="N1620" s="51"/>
      <c r="O1620" s="37"/>
    </row>
    <row r="1621" spans="2:15" ht="15" customHeight="1">
      <c r="B1621" s="47" t="s">
        <v>1680</v>
      </c>
      <c r="C1621" s="47" t="s">
        <v>4098</v>
      </c>
      <c r="D1621" s="39">
        <v>20</v>
      </c>
      <c r="E1621" s="39">
        <v>28404</v>
      </c>
      <c r="F1621" s="39">
        <v>28377</v>
      </c>
      <c r="G1621" s="39">
        <v>1282357.3663699999</v>
      </c>
      <c r="H1621" s="39">
        <v>1420.2</v>
      </c>
      <c r="I1621" s="48">
        <v>2.7900497179641288</v>
      </c>
      <c r="J1621" s="40">
        <v>35.26044292913457</v>
      </c>
      <c r="K1621" s="40">
        <v>-3.4005447412163883</v>
      </c>
      <c r="L1621" s="49">
        <v>5.1335023957027781</v>
      </c>
      <c r="M1621" s="50">
        <v>0.99904942965779464</v>
      </c>
      <c r="N1621" s="51"/>
      <c r="O1621" s="37"/>
    </row>
    <row r="1622" spans="2:15" ht="15" customHeight="1">
      <c r="B1622" s="47" t="s">
        <v>1681</v>
      </c>
      <c r="C1622" s="47" t="s">
        <v>4099</v>
      </c>
      <c r="D1622" s="39">
        <v>2</v>
      </c>
      <c r="E1622" s="39">
        <v>942</v>
      </c>
      <c r="F1622" s="39">
        <v>942</v>
      </c>
      <c r="G1622" s="39">
        <v>24557.75216</v>
      </c>
      <c r="H1622" s="39">
        <v>471</v>
      </c>
      <c r="I1622" s="48">
        <v>20.237337839999999</v>
      </c>
      <c r="J1622" s="40">
        <v>-228.70848150434298</v>
      </c>
      <c r="K1622" s="40">
        <v>-5.8251088440009724</v>
      </c>
      <c r="L1622" s="49">
        <v>-7.5108844000972994E-2</v>
      </c>
      <c r="M1622" s="50">
        <v>1</v>
      </c>
      <c r="N1622" s="51"/>
      <c r="O1622" s="37"/>
    </row>
    <row r="1623" spans="2:15" ht="15" customHeight="1">
      <c r="B1623" s="47" t="s">
        <v>1682</v>
      </c>
      <c r="C1623" s="47" t="s">
        <v>4100</v>
      </c>
      <c r="D1623" s="39">
        <v>14</v>
      </c>
      <c r="E1623" s="39">
        <v>13328</v>
      </c>
      <c r="F1623" s="39">
        <v>13328</v>
      </c>
      <c r="G1623" s="39">
        <v>272194.24641000002</v>
      </c>
      <c r="H1623" s="39">
        <v>952</v>
      </c>
      <c r="I1623" s="48">
        <v>84.701708978191903</v>
      </c>
      <c r="J1623" s="40">
        <v>100.34380398403181</v>
      </c>
      <c r="K1623" s="40">
        <v>-6.2412900503075681</v>
      </c>
      <c r="L1623" s="49">
        <v>7.912687173317754</v>
      </c>
      <c r="M1623" s="50">
        <v>1</v>
      </c>
      <c r="N1623" s="51"/>
      <c r="O1623" s="37"/>
    </row>
    <row r="1624" spans="2:15" ht="15" customHeight="1">
      <c r="B1624" s="47" t="s">
        <v>1683</v>
      </c>
      <c r="C1624" s="47" t="s">
        <v>4101</v>
      </c>
      <c r="D1624" s="39">
        <v>10</v>
      </c>
      <c r="E1624" s="39">
        <v>13306</v>
      </c>
      <c r="F1624" s="39">
        <v>13306</v>
      </c>
      <c r="G1624" s="39">
        <v>291031.89791</v>
      </c>
      <c r="H1624" s="39">
        <v>1330.6</v>
      </c>
      <c r="I1624" s="48">
        <v>8.4783337077462502</v>
      </c>
      <c r="J1624" s="40">
        <v>181.37783324762052</v>
      </c>
      <c r="K1624" s="40">
        <v>-0.84818821688108237</v>
      </c>
      <c r="L1624" s="49">
        <v>-8.3963184532042945</v>
      </c>
      <c r="M1624" s="50">
        <v>1</v>
      </c>
      <c r="N1624" s="51"/>
      <c r="O1624" s="37"/>
    </row>
    <row r="1625" spans="2:15" ht="15" customHeight="1">
      <c r="B1625" s="47" t="s">
        <v>1684</v>
      </c>
      <c r="C1625" s="47" t="s">
        <v>4102</v>
      </c>
      <c r="D1625" s="39">
        <v>2</v>
      </c>
      <c r="E1625" s="39">
        <v>25</v>
      </c>
      <c r="F1625" s="39">
        <v>25</v>
      </c>
      <c r="G1625" s="39">
        <v>105.18</v>
      </c>
      <c r="H1625" s="39">
        <v>12.5</v>
      </c>
      <c r="I1625" s="48">
        <v>36.052637130000001</v>
      </c>
      <c r="J1625" s="40">
        <v>215.60505419281233</v>
      </c>
      <c r="K1625" s="40">
        <v>-11.899343981745581</v>
      </c>
      <c r="L1625" s="49">
        <v>123.73588134626355</v>
      </c>
      <c r="M1625" s="50">
        <v>1</v>
      </c>
      <c r="N1625" s="51"/>
      <c r="O1625" s="37"/>
    </row>
    <row r="1626" spans="2:15" ht="15" customHeight="1">
      <c r="B1626" s="47" t="s">
        <v>1685</v>
      </c>
      <c r="C1626" s="47" t="s">
        <v>4103</v>
      </c>
      <c r="D1626" s="39">
        <v>24</v>
      </c>
      <c r="E1626" s="39">
        <v>23419</v>
      </c>
      <c r="F1626" s="39">
        <v>23419</v>
      </c>
      <c r="G1626" s="39">
        <v>2432167.0906999996</v>
      </c>
      <c r="H1626" s="39">
        <v>975.79166666666663</v>
      </c>
      <c r="I1626" s="48">
        <v>1.3566907762843681</v>
      </c>
      <c r="J1626" s="40">
        <v>72.735580815001526</v>
      </c>
      <c r="K1626" s="40">
        <v>-1.7019615028384523</v>
      </c>
      <c r="L1626" s="49">
        <v>2.2001738341052368</v>
      </c>
      <c r="M1626" s="50">
        <v>1</v>
      </c>
      <c r="N1626" s="51"/>
      <c r="O1626" s="37"/>
    </row>
    <row r="1627" spans="2:15" ht="15" customHeight="1">
      <c r="B1627" s="47" t="s">
        <v>1686</v>
      </c>
      <c r="C1627" s="47" t="s">
        <v>4104</v>
      </c>
      <c r="D1627" s="39">
        <v>2</v>
      </c>
      <c r="E1627" s="39">
        <v>10860</v>
      </c>
      <c r="F1627" s="39">
        <v>10860</v>
      </c>
      <c r="G1627" s="39">
        <v>178863.98</v>
      </c>
      <c r="H1627" s="39">
        <v>5430</v>
      </c>
      <c r="I1627" s="48">
        <v>43.55213728999999</v>
      </c>
      <c r="J1627" s="40">
        <v>18.192261350776157</v>
      </c>
      <c r="K1627" s="40">
        <v>-15.184622728399535</v>
      </c>
      <c r="L1627" s="49">
        <v>-12.147698182719626</v>
      </c>
      <c r="M1627" s="50">
        <v>1</v>
      </c>
      <c r="N1627" s="51"/>
      <c r="O1627" s="37"/>
    </row>
    <row r="1628" spans="2:15" ht="15" customHeight="1">
      <c r="B1628" s="47" t="s">
        <v>1687</v>
      </c>
      <c r="C1628" s="47" t="s">
        <v>4105</v>
      </c>
      <c r="D1628" s="39">
        <v>23</v>
      </c>
      <c r="E1628" s="39">
        <v>32046</v>
      </c>
      <c r="F1628" s="39">
        <v>32017</v>
      </c>
      <c r="G1628" s="39">
        <v>1353545.2797300001</v>
      </c>
      <c r="H1628" s="39">
        <v>1393.304347826087</v>
      </c>
      <c r="I1628" s="48">
        <v>5.507254644245748</v>
      </c>
      <c r="J1628" s="40">
        <v>-58.405035190265487</v>
      </c>
      <c r="K1628" s="40">
        <v>0.51144609848138189</v>
      </c>
      <c r="L1628" s="49">
        <v>-2.7384631224763933</v>
      </c>
      <c r="M1628" s="50">
        <v>0.99909505086438244</v>
      </c>
      <c r="N1628" s="51"/>
      <c r="O1628" s="37"/>
    </row>
    <row r="1629" spans="2:15" ht="15" customHeight="1">
      <c r="B1629" s="47" t="s">
        <v>1688</v>
      </c>
      <c r="C1629" s="47" t="s">
        <v>4106</v>
      </c>
      <c r="D1629" s="39">
        <v>40</v>
      </c>
      <c r="E1629" s="39">
        <v>929207</v>
      </c>
      <c r="F1629" s="39">
        <v>661161</v>
      </c>
      <c r="G1629" s="39">
        <v>22166548.389570002</v>
      </c>
      <c r="H1629" s="39">
        <v>23230.174999999999</v>
      </c>
      <c r="I1629" s="48">
        <v>3.0122770863200423</v>
      </c>
      <c r="J1629" s="40">
        <v>39.643521621381531</v>
      </c>
      <c r="K1629" s="40">
        <v>-5.0901754854679151</v>
      </c>
      <c r="L1629" s="49">
        <v>6.0369943692679549</v>
      </c>
      <c r="M1629" s="50">
        <v>0.71153252181699023</v>
      </c>
      <c r="N1629" s="51"/>
      <c r="O1629" s="37"/>
    </row>
    <row r="1630" spans="2:15" ht="15" customHeight="1">
      <c r="B1630" s="47" t="s">
        <v>1689</v>
      </c>
      <c r="C1630" s="47" t="s">
        <v>4107</v>
      </c>
      <c r="D1630" s="39">
        <v>12</v>
      </c>
      <c r="E1630" s="39">
        <v>16828</v>
      </c>
      <c r="F1630" s="39">
        <v>16686</v>
      </c>
      <c r="G1630" s="39">
        <v>728712.38954</v>
      </c>
      <c r="H1630" s="39">
        <v>1402.3333333333333</v>
      </c>
      <c r="I1630" s="48">
        <v>3.8960835857135545</v>
      </c>
      <c r="J1630" s="40">
        <v>69.676184544561877</v>
      </c>
      <c r="K1630" s="40">
        <v>-5.7415706731369331</v>
      </c>
      <c r="L1630" s="49">
        <v>-1.3013718842756756</v>
      </c>
      <c r="M1630" s="50">
        <v>0.99156168290943669</v>
      </c>
      <c r="N1630" s="51"/>
      <c r="O1630" s="37"/>
    </row>
    <row r="1631" spans="2:15" ht="15" customHeight="1">
      <c r="B1631" s="47" t="s">
        <v>1690</v>
      </c>
      <c r="C1631" s="47" t="s">
        <v>4108</v>
      </c>
      <c r="D1631" s="39">
        <v>3</v>
      </c>
      <c r="E1631" s="39">
        <v>2884</v>
      </c>
      <c r="F1631" s="39">
        <v>2884</v>
      </c>
      <c r="G1631" s="39">
        <v>74682.062699999995</v>
      </c>
      <c r="H1631" s="39">
        <v>961.33333333333337</v>
      </c>
      <c r="I1631" s="48">
        <v>36.282587140684619</v>
      </c>
      <c r="J1631" s="40">
        <v>-21.390183479961646</v>
      </c>
      <c r="K1631" s="40">
        <v>-9.6903232794747112</v>
      </c>
      <c r="L1631" s="49">
        <v>-20.925242547096918</v>
      </c>
      <c r="M1631" s="50">
        <v>1</v>
      </c>
      <c r="N1631" s="51"/>
      <c r="O1631" s="37"/>
    </row>
    <row r="1632" spans="2:15" ht="15" customHeight="1">
      <c r="B1632" s="47" t="s">
        <v>1691</v>
      </c>
      <c r="C1632" s="47" t="s">
        <v>4109</v>
      </c>
      <c r="D1632" s="39">
        <v>1</v>
      </c>
      <c r="E1632" s="39">
        <v>23</v>
      </c>
      <c r="F1632" s="39">
        <v>23</v>
      </c>
      <c r="G1632" s="39">
        <v>39.56</v>
      </c>
      <c r="H1632" s="39">
        <v>23</v>
      </c>
      <c r="I1632" s="48">
        <v>193.15860373999996</v>
      </c>
      <c r="J1632" s="40">
        <v>-227.27</v>
      </c>
      <c r="K1632" s="40">
        <v>-57.800000000000004</v>
      </c>
      <c r="L1632" s="49">
        <v>-114.93999999999998</v>
      </c>
      <c r="M1632" s="50">
        <v>1</v>
      </c>
      <c r="N1632" s="51"/>
      <c r="O1632" s="37"/>
    </row>
    <row r="1633" spans="2:15" ht="15" customHeight="1">
      <c r="B1633" s="47" t="s">
        <v>1692</v>
      </c>
      <c r="C1633" s="47" t="s">
        <v>4110</v>
      </c>
      <c r="D1633" s="39">
        <v>8</v>
      </c>
      <c r="E1633" s="39">
        <v>6447</v>
      </c>
      <c r="F1633" s="39">
        <v>6447</v>
      </c>
      <c r="G1633" s="39">
        <v>365466.50659999996</v>
      </c>
      <c r="H1633" s="39">
        <v>805.875</v>
      </c>
      <c r="I1633" s="48">
        <v>16.160272667829904</v>
      </c>
      <c r="J1633" s="40">
        <v>-113.39781796116033</v>
      </c>
      <c r="K1633" s="40">
        <v>-3.2966319632131231</v>
      </c>
      <c r="L1633" s="49">
        <v>-8.4638511562432743</v>
      </c>
      <c r="M1633" s="50">
        <v>1</v>
      </c>
      <c r="N1633" s="51"/>
      <c r="O1633" s="37"/>
    </row>
    <row r="1634" spans="2:15" ht="15" customHeight="1">
      <c r="B1634" s="47" t="s">
        <v>1693</v>
      </c>
      <c r="C1634" s="47" t="s">
        <v>4111</v>
      </c>
      <c r="D1634" s="39">
        <v>1</v>
      </c>
      <c r="E1634" s="39">
        <v>2601</v>
      </c>
      <c r="F1634" s="39">
        <v>2601</v>
      </c>
      <c r="G1634" s="39">
        <v>34837.429860000004</v>
      </c>
      <c r="H1634" s="39">
        <v>2601</v>
      </c>
      <c r="I1634" s="48">
        <v>66.379540849999998</v>
      </c>
      <c r="J1634" s="40">
        <v>-85.97</v>
      </c>
      <c r="K1634" s="40">
        <v>-12.04</v>
      </c>
      <c r="L1634" s="49">
        <v>17.849999999999998</v>
      </c>
      <c r="M1634" s="50">
        <v>1</v>
      </c>
      <c r="N1634" s="51"/>
      <c r="O1634" s="37"/>
    </row>
    <row r="1635" spans="2:15" ht="15" customHeight="1">
      <c r="B1635" s="47" t="s">
        <v>1694</v>
      </c>
      <c r="C1635" s="47" t="s">
        <v>4112</v>
      </c>
      <c r="D1635" s="39">
        <v>1</v>
      </c>
      <c r="E1635" s="39">
        <v>2960</v>
      </c>
      <c r="F1635" s="39">
        <v>2960</v>
      </c>
      <c r="G1635" s="39">
        <v>40485.814400000003</v>
      </c>
      <c r="H1635" s="39">
        <v>2960</v>
      </c>
      <c r="I1635" s="48">
        <v>31.733720789999996</v>
      </c>
      <c r="J1635" s="40">
        <v>5.589999999999999</v>
      </c>
      <c r="K1635" s="40">
        <v>-16.32</v>
      </c>
      <c r="L1635" s="49">
        <v>-23.599999999999994</v>
      </c>
      <c r="M1635" s="50">
        <v>1</v>
      </c>
      <c r="N1635" s="51"/>
      <c r="O1635" s="37"/>
    </row>
    <row r="1636" spans="2:15" ht="15" customHeight="1">
      <c r="B1636" s="47" t="s">
        <v>1695</v>
      </c>
      <c r="C1636" s="47" t="s">
        <v>4113</v>
      </c>
      <c r="D1636" s="39">
        <v>26</v>
      </c>
      <c r="E1636" s="39">
        <v>107959</v>
      </c>
      <c r="F1636" s="39">
        <v>107959</v>
      </c>
      <c r="G1636" s="39">
        <v>8747299.8784100022</v>
      </c>
      <c r="H1636" s="39">
        <v>4152.2692307692305</v>
      </c>
      <c r="I1636" s="48">
        <v>1.4289448691473055</v>
      </c>
      <c r="J1636" s="40">
        <v>96.028166692193096</v>
      </c>
      <c r="K1636" s="40">
        <v>-2.6631578309795199</v>
      </c>
      <c r="L1636" s="49">
        <v>8.5533977601579139</v>
      </c>
      <c r="M1636" s="50">
        <v>1</v>
      </c>
      <c r="N1636" s="51"/>
      <c r="O1636" s="37"/>
    </row>
    <row r="1637" spans="2:15" ht="15" customHeight="1">
      <c r="B1637" s="47" t="s">
        <v>1696</v>
      </c>
      <c r="C1637" s="47" t="s">
        <v>4114</v>
      </c>
      <c r="D1637" s="39">
        <v>2</v>
      </c>
      <c r="E1637" s="39">
        <v>1047</v>
      </c>
      <c r="F1637" s="39">
        <v>1047</v>
      </c>
      <c r="G1637" s="39">
        <v>31970.153999999999</v>
      </c>
      <c r="H1637" s="39">
        <v>523.5</v>
      </c>
      <c r="I1637" s="48">
        <v>33.471521109999998</v>
      </c>
      <c r="J1637" s="40">
        <v>-87.554188265092478</v>
      </c>
      <c r="K1637" s="40">
        <v>-6.1988048797012354</v>
      </c>
      <c r="L1637" s="49">
        <v>50.500343458464414</v>
      </c>
      <c r="M1637" s="50">
        <v>1</v>
      </c>
      <c r="N1637" s="51"/>
      <c r="O1637" s="37"/>
    </row>
    <row r="1638" spans="2:15" ht="15" customHeight="1">
      <c r="B1638" s="47" t="s">
        <v>1697</v>
      </c>
      <c r="C1638" s="47" t="s">
        <v>4115</v>
      </c>
      <c r="D1638" s="39">
        <v>8</v>
      </c>
      <c r="E1638" s="39">
        <v>12632</v>
      </c>
      <c r="F1638" s="39">
        <v>12413</v>
      </c>
      <c r="G1638" s="39">
        <v>406609.24929000001</v>
      </c>
      <c r="H1638" s="39">
        <v>1579</v>
      </c>
      <c r="I1638" s="48">
        <v>3.2864922733028132</v>
      </c>
      <c r="J1638" s="40">
        <v>28.233429183609413</v>
      </c>
      <c r="K1638" s="40">
        <v>-1.6786096847214196</v>
      </c>
      <c r="L1638" s="49">
        <v>4.3108847861201589</v>
      </c>
      <c r="M1638" s="50">
        <v>0.98266307789740337</v>
      </c>
      <c r="N1638" s="51"/>
      <c r="O1638" s="37"/>
    </row>
    <row r="1639" spans="2:15" ht="15" customHeight="1">
      <c r="B1639" s="47" t="s">
        <v>1698</v>
      </c>
      <c r="C1639" s="47" t="s">
        <v>4116</v>
      </c>
      <c r="D1639" s="39">
        <v>1</v>
      </c>
      <c r="E1639" s="39">
        <v>3455</v>
      </c>
      <c r="F1639" s="39">
        <v>3455</v>
      </c>
      <c r="G1639" s="39">
        <v>59267.795549999995</v>
      </c>
      <c r="H1639" s="39">
        <v>3455</v>
      </c>
      <c r="I1639" s="48">
        <v>14.28992354</v>
      </c>
      <c r="J1639" s="40">
        <v>-31.7</v>
      </c>
      <c r="K1639" s="40">
        <v>0.46</v>
      </c>
      <c r="L1639" s="49">
        <v>20.82</v>
      </c>
      <c r="M1639" s="50">
        <v>1</v>
      </c>
      <c r="N1639" s="51"/>
      <c r="O1639" s="37"/>
    </row>
    <row r="1640" spans="2:15" ht="15" customHeight="1">
      <c r="B1640" s="47" t="s">
        <v>1699</v>
      </c>
      <c r="C1640" s="47" t="s">
        <v>4117</v>
      </c>
      <c r="D1640" s="39">
        <v>5</v>
      </c>
      <c r="E1640" s="39">
        <v>1955</v>
      </c>
      <c r="F1640" s="39">
        <v>1955</v>
      </c>
      <c r="G1640" s="39">
        <v>219177.75129999997</v>
      </c>
      <c r="H1640" s="39">
        <v>391</v>
      </c>
      <c r="I1640" s="48">
        <v>5.5320662401154452</v>
      </c>
      <c r="J1640" s="40">
        <v>67.752031446875222</v>
      </c>
      <c r="K1640" s="40">
        <v>-3.4993268000236109</v>
      </c>
      <c r="L1640" s="49">
        <v>2.4101368465677839</v>
      </c>
      <c r="M1640" s="50">
        <v>1</v>
      </c>
      <c r="N1640" s="51"/>
      <c r="O1640" s="37"/>
    </row>
    <row r="1641" spans="2:15" ht="15" customHeight="1">
      <c r="B1641" s="47" t="s">
        <v>1700</v>
      </c>
      <c r="C1641" s="47" t="s">
        <v>4118</v>
      </c>
      <c r="D1641" s="39">
        <v>13</v>
      </c>
      <c r="E1641" s="39">
        <v>59</v>
      </c>
      <c r="F1641" s="39">
        <v>59</v>
      </c>
      <c r="G1641" s="39">
        <v>1542.9501000000002</v>
      </c>
      <c r="H1641" s="39">
        <v>4.5384615384615383</v>
      </c>
      <c r="I1641" s="48">
        <v>3.8070531709856299</v>
      </c>
      <c r="J1641" s="40">
        <v>-2.443347130927954</v>
      </c>
      <c r="K1641" s="40">
        <v>-1.1976328229927848</v>
      </c>
      <c r="L1641" s="49">
        <v>6.8629867764356094</v>
      </c>
      <c r="M1641" s="50">
        <v>1</v>
      </c>
      <c r="N1641" s="51"/>
      <c r="O1641" s="37"/>
    </row>
    <row r="1642" spans="2:15" ht="15" customHeight="1">
      <c r="B1642" s="47" t="s">
        <v>1701</v>
      </c>
      <c r="C1642" s="47" t="s">
        <v>4119</v>
      </c>
      <c r="D1642" s="39">
        <v>4</v>
      </c>
      <c r="E1642" s="39">
        <v>2209</v>
      </c>
      <c r="F1642" s="39">
        <v>2209</v>
      </c>
      <c r="G1642" s="39">
        <v>29151.900580000001</v>
      </c>
      <c r="H1642" s="39">
        <v>552.25</v>
      </c>
      <c r="I1642" s="48">
        <v>18.088154416820604</v>
      </c>
      <c r="J1642" s="40">
        <v>69.427092651603701</v>
      </c>
      <c r="K1642" s="40">
        <v>-2.338730428669705</v>
      </c>
      <c r="L1642" s="49">
        <v>-22.537504186939696</v>
      </c>
      <c r="M1642" s="50">
        <v>1</v>
      </c>
      <c r="N1642" s="51"/>
      <c r="O1642" s="37"/>
    </row>
    <row r="1643" spans="2:15" ht="15" customHeight="1">
      <c r="B1643" s="47" t="s">
        <v>1702</v>
      </c>
      <c r="C1643" s="47" t="s">
        <v>4120</v>
      </c>
      <c r="D1643" s="39">
        <v>41</v>
      </c>
      <c r="E1643" s="39">
        <v>51543</v>
      </c>
      <c r="F1643" s="39">
        <v>51485</v>
      </c>
      <c r="G1643" s="39">
        <v>938901.49391000008</v>
      </c>
      <c r="H1643" s="39">
        <v>1257.1463414634147</v>
      </c>
      <c r="I1643" s="48">
        <v>5.6908264237944657</v>
      </c>
      <c r="J1643" s="40">
        <v>128.92931367209107</v>
      </c>
      <c r="K1643" s="40">
        <v>-3.3585544361967634</v>
      </c>
      <c r="L1643" s="49">
        <v>2.0635443296821721</v>
      </c>
      <c r="M1643" s="50">
        <v>0.99887472595696802</v>
      </c>
      <c r="N1643" s="51"/>
      <c r="O1643" s="37"/>
    </row>
    <row r="1644" spans="2:15" ht="15" customHeight="1">
      <c r="B1644" s="47" t="s">
        <v>1703</v>
      </c>
      <c r="C1644" s="47" t="s">
        <v>4121</v>
      </c>
      <c r="D1644" s="39">
        <v>2</v>
      </c>
      <c r="E1644" s="39">
        <v>1262</v>
      </c>
      <c r="F1644" s="39">
        <v>1262</v>
      </c>
      <c r="G1644" s="39">
        <v>21353.03</v>
      </c>
      <c r="H1644" s="39">
        <v>631</v>
      </c>
      <c r="I1644" s="48">
        <v>80.658279100000016</v>
      </c>
      <c r="J1644" s="40">
        <v>87.874640680971268</v>
      </c>
      <c r="K1644" s="40">
        <v>-38.560023757752404</v>
      </c>
      <c r="L1644" s="49">
        <v>-83.42528012652069</v>
      </c>
      <c r="M1644" s="50">
        <v>1</v>
      </c>
      <c r="N1644" s="51"/>
      <c r="O1644" s="37"/>
    </row>
    <row r="1645" spans="2:15" ht="15" customHeight="1">
      <c r="B1645" s="47" t="s">
        <v>1704</v>
      </c>
      <c r="C1645" s="47" t="s">
        <v>4122</v>
      </c>
      <c r="D1645" s="39">
        <v>13</v>
      </c>
      <c r="E1645" s="39">
        <v>5848</v>
      </c>
      <c r="F1645" s="39">
        <v>5848</v>
      </c>
      <c r="G1645" s="39">
        <v>53072.0092</v>
      </c>
      <c r="H1645" s="39">
        <v>449.84615384615387</v>
      </c>
      <c r="I1645" s="48">
        <v>58.209771697933832</v>
      </c>
      <c r="J1645" s="40">
        <v>-134.51340309382897</v>
      </c>
      <c r="K1645" s="40">
        <v>-11.947502476088657</v>
      </c>
      <c r="L1645" s="49">
        <v>-50.269989956589015</v>
      </c>
      <c r="M1645" s="50">
        <v>1</v>
      </c>
      <c r="N1645" s="51"/>
      <c r="O1645" s="37"/>
    </row>
    <row r="1646" spans="2:15" ht="15" customHeight="1">
      <c r="B1646" s="47" t="s">
        <v>1705</v>
      </c>
      <c r="C1646" s="47" t="s">
        <v>4123</v>
      </c>
      <c r="D1646" s="39">
        <v>32</v>
      </c>
      <c r="E1646" s="39">
        <v>77147</v>
      </c>
      <c r="F1646" s="39">
        <v>77147</v>
      </c>
      <c r="G1646" s="39">
        <v>6689018.0301399985</v>
      </c>
      <c r="H1646" s="39">
        <v>2410.84375</v>
      </c>
      <c r="I1646" s="48">
        <v>8.4751346218804375</v>
      </c>
      <c r="J1646" s="40">
        <v>-176.87251290432999</v>
      </c>
      <c r="K1646" s="40">
        <v>-1.0544970021573505</v>
      </c>
      <c r="L1646" s="49">
        <v>0.58414020447581594</v>
      </c>
      <c r="M1646" s="50">
        <v>1</v>
      </c>
      <c r="N1646" s="51"/>
      <c r="O1646" s="37"/>
    </row>
    <row r="1647" spans="2:15" ht="15" customHeight="1">
      <c r="B1647" s="47" t="s">
        <v>1706</v>
      </c>
      <c r="C1647" s="47" t="s">
        <v>4124</v>
      </c>
      <c r="D1647" s="39">
        <v>7</v>
      </c>
      <c r="E1647" s="39">
        <v>4272</v>
      </c>
      <c r="F1647" s="39">
        <v>4272</v>
      </c>
      <c r="G1647" s="39">
        <v>141822.98055999997</v>
      </c>
      <c r="H1647" s="39">
        <v>610.28571428571433</v>
      </c>
      <c r="I1647" s="48">
        <v>43.326221706585343</v>
      </c>
      <c r="J1647" s="40">
        <v>-146.06278910490275</v>
      </c>
      <c r="K1647" s="40">
        <v>-2.6617702478160359</v>
      </c>
      <c r="L1647" s="49">
        <v>-36.670419376096632</v>
      </c>
      <c r="M1647" s="50">
        <v>1</v>
      </c>
      <c r="N1647" s="51"/>
      <c r="O1647" s="37"/>
    </row>
    <row r="1648" spans="2:15" ht="15" customHeight="1">
      <c r="B1648" s="47" t="s">
        <v>1707</v>
      </c>
      <c r="C1648" s="47" t="s">
        <v>4125</v>
      </c>
      <c r="D1648" s="39">
        <v>5</v>
      </c>
      <c r="E1648" s="39">
        <v>11108</v>
      </c>
      <c r="F1648" s="39">
        <v>11108</v>
      </c>
      <c r="G1648" s="39">
        <v>64786.785421</v>
      </c>
      <c r="H1648" s="39">
        <v>2221.6</v>
      </c>
      <c r="I1648" s="48">
        <v>16.535448798539331</v>
      </c>
      <c r="J1648" s="40">
        <v>445.10272404433647</v>
      </c>
      <c r="K1648" s="40">
        <v>-12.444312621828114</v>
      </c>
      <c r="L1648" s="49">
        <v>-15.684418624293052</v>
      </c>
      <c r="M1648" s="50">
        <v>1</v>
      </c>
      <c r="N1648" s="51"/>
      <c r="O1648" s="37"/>
    </row>
    <row r="1649" spans="2:15" ht="15" customHeight="1">
      <c r="B1649" s="47" t="s">
        <v>1708</v>
      </c>
      <c r="C1649" s="47" t="s">
        <v>4126</v>
      </c>
      <c r="D1649" s="39">
        <v>3</v>
      </c>
      <c r="E1649" s="39">
        <v>924</v>
      </c>
      <c r="F1649" s="39">
        <v>924</v>
      </c>
      <c r="G1649" s="39">
        <v>14676.29772</v>
      </c>
      <c r="H1649" s="39">
        <v>308</v>
      </c>
      <c r="I1649" s="48">
        <v>60.515307470000003</v>
      </c>
      <c r="J1649" s="40">
        <v>-267.46324585034375</v>
      </c>
      <c r="K1649" s="40">
        <v>-21.096348174899248</v>
      </c>
      <c r="L1649" s="49">
        <v>-22.92645617671484</v>
      </c>
      <c r="M1649" s="50">
        <v>1</v>
      </c>
      <c r="N1649" s="51"/>
      <c r="O1649" s="37"/>
    </row>
    <row r="1650" spans="2:15" ht="15" customHeight="1">
      <c r="B1650" s="47" t="s">
        <v>1709</v>
      </c>
      <c r="C1650" s="47" t="s">
        <v>4127</v>
      </c>
      <c r="D1650" s="39">
        <v>11</v>
      </c>
      <c r="E1650" s="39">
        <v>7967</v>
      </c>
      <c r="F1650" s="39">
        <v>7967</v>
      </c>
      <c r="G1650" s="39">
        <v>531434.93261000002</v>
      </c>
      <c r="H1650" s="39">
        <v>724.27272727272725</v>
      </c>
      <c r="I1650" s="48">
        <v>7.181325295427774</v>
      </c>
      <c r="J1650" s="40">
        <v>84.897497623556347</v>
      </c>
      <c r="K1650" s="40">
        <v>-1.1293766134894951</v>
      </c>
      <c r="L1650" s="49">
        <v>9.008609524377384</v>
      </c>
      <c r="M1650" s="50">
        <v>1</v>
      </c>
      <c r="N1650" s="51"/>
      <c r="O1650" s="37"/>
    </row>
    <row r="1651" spans="2:15" ht="15" customHeight="1">
      <c r="B1651" s="47" t="s">
        <v>1710</v>
      </c>
      <c r="C1651" s="47" t="s">
        <v>4128</v>
      </c>
      <c r="D1651" s="39">
        <v>38</v>
      </c>
      <c r="E1651" s="39">
        <v>6922</v>
      </c>
      <c r="F1651" s="39">
        <v>6922</v>
      </c>
      <c r="G1651" s="39">
        <v>374941.47013999987</v>
      </c>
      <c r="H1651" s="39">
        <v>182.15789473684211</v>
      </c>
      <c r="I1651" s="48">
        <v>5.8444448303927494</v>
      </c>
      <c r="J1651" s="40">
        <v>111.84866985904011</v>
      </c>
      <c r="K1651" s="40">
        <v>-0.47646631922922478</v>
      </c>
      <c r="L1651" s="49">
        <v>3.1577060670822075</v>
      </c>
      <c r="M1651" s="50">
        <v>1</v>
      </c>
      <c r="N1651" s="51"/>
      <c r="O1651" s="37"/>
    </row>
    <row r="1652" spans="2:15" ht="15" customHeight="1">
      <c r="B1652" s="47" t="s">
        <v>1711</v>
      </c>
      <c r="C1652" s="47" t="s">
        <v>4129</v>
      </c>
      <c r="D1652" s="39">
        <v>16</v>
      </c>
      <c r="E1652" s="39">
        <v>16570</v>
      </c>
      <c r="F1652" s="39">
        <v>16355</v>
      </c>
      <c r="G1652" s="39">
        <v>730465.06290000002</v>
      </c>
      <c r="H1652" s="39">
        <v>1035.625</v>
      </c>
      <c r="I1652" s="48">
        <v>9.6019911225070889</v>
      </c>
      <c r="J1652" s="40">
        <v>18.55744811072811</v>
      </c>
      <c r="K1652" s="40">
        <v>-2.7213912646459293</v>
      </c>
      <c r="L1652" s="49">
        <v>0.29067279267053342</v>
      </c>
      <c r="M1652" s="50">
        <v>0.98702474351237179</v>
      </c>
      <c r="N1652" s="51"/>
      <c r="O1652" s="37"/>
    </row>
    <row r="1653" spans="2:15" ht="15" customHeight="1">
      <c r="B1653" s="47" t="s">
        <v>1712</v>
      </c>
      <c r="C1653" s="47" t="s">
        <v>4130</v>
      </c>
      <c r="D1653" s="39">
        <v>2</v>
      </c>
      <c r="E1653" s="39">
        <v>2114</v>
      </c>
      <c r="F1653" s="39">
        <v>2114</v>
      </c>
      <c r="G1653" s="39">
        <v>20529.290022000001</v>
      </c>
      <c r="H1653" s="39">
        <v>1057</v>
      </c>
      <c r="I1653" s="48">
        <v>11.977587729999998</v>
      </c>
      <c r="J1653" s="40">
        <v>240.08530035512103</v>
      </c>
      <c r="K1653" s="40">
        <v>-5.0330870526906715</v>
      </c>
      <c r="L1653" s="49">
        <v>9.1359733545596846</v>
      </c>
      <c r="M1653" s="50">
        <v>1</v>
      </c>
      <c r="N1653" s="51"/>
      <c r="O1653" s="37"/>
    </row>
    <row r="1654" spans="2:15" ht="15" customHeight="1">
      <c r="B1654" s="47" t="s">
        <v>1713</v>
      </c>
      <c r="C1654" s="47" t="s">
        <v>4131</v>
      </c>
      <c r="D1654" s="39">
        <v>17</v>
      </c>
      <c r="E1654" s="39">
        <v>27532</v>
      </c>
      <c r="F1654" s="39">
        <v>26661</v>
      </c>
      <c r="G1654" s="39">
        <v>1017150.7207600001</v>
      </c>
      <c r="H1654" s="39">
        <v>1619.5294117647059</v>
      </c>
      <c r="I1654" s="48">
        <v>15.732404557349746</v>
      </c>
      <c r="J1654" s="40">
        <v>-180.44502243663396</v>
      </c>
      <c r="K1654" s="40">
        <v>-14.247746514342744</v>
      </c>
      <c r="L1654" s="49">
        <v>-13.020193444862384</v>
      </c>
      <c r="M1654" s="50">
        <v>0.96836408542786578</v>
      </c>
      <c r="N1654" s="51"/>
      <c r="O1654" s="37"/>
    </row>
    <row r="1655" spans="2:15" ht="15" customHeight="1">
      <c r="B1655" s="47" t="s">
        <v>1714</v>
      </c>
      <c r="C1655" s="47" t="s">
        <v>4132</v>
      </c>
      <c r="D1655" s="39">
        <v>27</v>
      </c>
      <c r="E1655" s="39">
        <v>66427</v>
      </c>
      <c r="F1655" s="39">
        <v>65146</v>
      </c>
      <c r="G1655" s="39">
        <v>4733703.1759799998</v>
      </c>
      <c r="H1655" s="39">
        <v>2460.2592592592591</v>
      </c>
      <c r="I1655" s="48">
        <v>11.082917476639921</v>
      </c>
      <c r="J1655" s="40">
        <v>-11.465740342673572</v>
      </c>
      <c r="K1655" s="40">
        <v>-4.0907445036645056</v>
      </c>
      <c r="L1655" s="49">
        <v>-15.355994505034241</v>
      </c>
      <c r="M1655" s="50">
        <v>0.98071567284387373</v>
      </c>
      <c r="N1655" s="51"/>
      <c r="O1655" s="37"/>
    </row>
    <row r="1656" spans="2:15" ht="15" customHeight="1">
      <c r="B1656" s="47" t="s">
        <v>1715</v>
      </c>
      <c r="C1656" s="47" t="s">
        <v>4133</v>
      </c>
      <c r="D1656" s="39">
        <v>28</v>
      </c>
      <c r="E1656" s="39">
        <v>4602</v>
      </c>
      <c r="F1656" s="39">
        <v>4499</v>
      </c>
      <c r="G1656" s="39">
        <v>51637.267419999989</v>
      </c>
      <c r="H1656" s="39">
        <v>164.35714285714286</v>
      </c>
      <c r="I1656" s="48">
        <v>9.3200977863916403</v>
      </c>
      <c r="J1656" s="40">
        <v>-174.00512165005651</v>
      </c>
      <c r="K1656" s="40">
        <v>-5.1292594097923709</v>
      </c>
      <c r="L1656" s="49">
        <v>-21.405180545779551</v>
      </c>
      <c r="M1656" s="50">
        <v>0.97761842677096911</v>
      </c>
      <c r="N1656" s="51"/>
      <c r="O1656" s="37"/>
    </row>
    <row r="1657" spans="2:15" ht="15" customHeight="1">
      <c r="B1657" s="47" t="s">
        <v>1716</v>
      </c>
      <c r="C1657" s="47" t="s">
        <v>4134</v>
      </c>
      <c r="D1657" s="39">
        <v>17</v>
      </c>
      <c r="E1657" s="39">
        <v>45710</v>
      </c>
      <c r="F1657" s="39">
        <v>45710</v>
      </c>
      <c r="G1657" s="39">
        <v>2151749.4454899998</v>
      </c>
      <c r="H1657" s="39">
        <v>2688.8235294117649</v>
      </c>
      <c r="I1657" s="48">
        <v>2.6943397477526818</v>
      </c>
      <c r="J1657" s="40">
        <v>77.590432378021262</v>
      </c>
      <c r="K1657" s="40">
        <v>-3.3938051330159094</v>
      </c>
      <c r="L1657" s="49">
        <v>4.7067437987799714</v>
      </c>
      <c r="M1657" s="50">
        <v>1</v>
      </c>
      <c r="N1657" s="51"/>
      <c r="O1657" s="37"/>
    </row>
    <row r="1658" spans="2:15" ht="15" customHeight="1">
      <c r="B1658" s="47" t="s">
        <v>1717</v>
      </c>
      <c r="C1658" s="47" t="s">
        <v>4135</v>
      </c>
      <c r="D1658" s="39">
        <v>9</v>
      </c>
      <c r="E1658" s="39">
        <v>17857</v>
      </c>
      <c r="F1658" s="39">
        <v>17857</v>
      </c>
      <c r="G1658" s="39">
        <v>990127.94913999992</v>
      </c>
      <c r="H1658" s="39">
        <v>1984.1111111111111</v>
      </c>
      <c r="I1658" s="48">
        <v>33.632795182871618</v>
      </c>
      <c r="J1658" s="40">
        <v>345.8749098163745</v>
      </c>
      <c r="K1658" s="40">
        <v>-1.0428558245813138</v>
      </c>
      <c r="L1658" s="49">
        <v>11.510000628321825</v>
      </c>
      <c r="M1658" s="50">
        <v>1</v>
      </c>
      <c r="N1658" s="51"/>
      <c r="O1658" s="37"/>
    </row>
    <row r="1659" spans="2:15" ht="15" customHeight="1">
      <c r="B1659" s="47" t="s">
        <v>1718</v>
      </c>
      <c r="C1659" s="47" t="s">
        <v>4136</v>
      </c>
      <c r="D1659" s="39">
        <v>14</v>
      </c>
      <c r="E1659" s="39">
        <v>20935</v>
      </c>
      <c r="F1659" s="39">
        <v>20935</v>
      </c>
      <c r="G1659" s="39">
        <v>347638.26444</v>
      </c>
      <c r="H1659" s="39">
        <v>1495.3571428571429</v>
      </c>
      <c r="I1659" s="48">
        <v>42.942841220742416</v>
      </c>
      <c r="J1659" s="40">
        <v>-81.228501635302024</v>
      </c>
      <c r="K1659" s="40">
        <v>-6.3985375698241409</v>
      </c>
      <c r="L1659" s="49">
        <v>14.585745901016155</v>
      </c>
      <c r="M1659" s="50">
        <v>1</v>
      </c>
      <c r="N1659" s="51"/>
      <c r="O1659" s="37"/>
    </row>
    <row r="1660" spans="2:15" ht="15" customHeight="1">
      <c r="B1660" s="47" t="s">
        <v>1719</v>
      </c>
      <c r="C1660" s="47" t="s">
        <v>4137</v>
      </c>
      <c r="D1660" s="39">
        <v>2</v>
      </c>
      <c r="E1660" s="39">
        <v>4419</v>
      </c>
      <c r="F1660" s="39">
        <v>4419</v>
      </c>
      <c r="G1660" s="39">
        <v>96775.606620000006</v>
      </c>
      <c r="H1660" s="39">
        <v>2209.5</v>
      </c>
      <c r="I1660" s="48">
        <v>21.470242639999995</v>
      </c>
      <c r="J1660" s="40">
        <v>213.36815784580406</v>
      </c>
      <c r="K1660" s="40">
        <v>-6.743545565645972</v>
      </c>
      <c r="L1660" s="49">
        <v>-13.475547353775914</v>
      </c>
      <c r="M1660" s="50">
        <v>1</v>
      </c>
      <c r="N1660" s="51"/>
      <c r="O1660" s="37"/>
    </row>
    <row r="1661" spans="2:15" ht="15" customHeight="1">
      <c r="B1661" s="47" t="s">
        <v>1720</v>
      </c>
      <c r="C1661" s="47" t="s">
        <v>4138</v>
      </c>
      <c r="D1661" s="39">
        <v>2</v>
      </c>
      <c r="E1661" s="39">
        <v>1691</v>
      </c>
      <c r="F1661" s="39">
        <v>1691</v>
      </c>
      <c r="G1661" s="39">
        <v>66380.762890000013</v>
      </c>
      <c r="H1661" s="39">
        <v>845.5</v>
      </c>
      <c r="I1661" s="48">
        <v>14.97207843</v>
      </c>
      <c r="J1661" s="40">
        <v>-15.339200332462463</v>
      </c>
      <c r="K1661" s="40">
        <v>3.4811050353989459E-2</v>
      </c>
      <c r="L1661" s="49">
        <v>7.0290642902010205</v>
      </c>
      <c r="M1661" s="50">
        <v>1</v>
      </c>
      <c r="N1661" s="51"/>
      <c r="O1661" s="37"/>
    </row>
    <row r="1662" spans="2:15" ht="15" customHeight="1">
      <c r="B1662" s="47" t="s">
        <v>1721</v>
      </c>
      <c r="C1662" s="47" t="s">
        <v>4139</v>
      </c>
      <c r="D1662" s="39">
        <v>38</v>
      </c>
      <c r="E1662" s="39">
        <v>2728</v>
      </c>
      <c r="F1662" s="39">
        <v>2728</v>
      </c>
      <c r="G1662" s="39">
        <v>115832.63433999999</v>
      </c>
      <c r="H1662" s="39">
        <v>71.78947368421052</v>
      </c>
      <c r="I1662" s="48">
        <v>17.214269433485974</v>
      </c>
      <c r="J1662" s="40">
        <v>87.677717197244917</v>
      </c>
      <c r="K1662" s="40">
        <v>-6.5677811386750857</v>
      </c>
      <c r="L1662" s="49">
        <v>-8.7228973082751029</v>
      </c>
      <c r="M1662" s="50">
        <v>1</v>
      </c>
      <c r="N1662" s="51"/>
      <c r="O1662" s="37"/>
    </row>
    <row r="1663" spans="2:15" ht="15" customHeight="1">
      <c r="B1663" s="47" t="s">
        <v>1722</v>
      </c>
      <c r="C1663" s="47" t="s">
        <v>4140</v>
      </c>
      <c r="D1663" s="39">
        <v>24</v>
      </c>
      <c r="E1663" s="39">
        <v>19685</v>
      </c>
      <c r="F1663" s="39">
        <v>19506</v>
      </c>
      <c r="G1663" s="39">
        <v>1947719.1733699995</v>
      </c>
      <c r="H1663" s="39">
        <v>820.20833333333337</v>
      </c>
      <c r="I1663" s="48">
        <v>1.8666015520587711</v>
      </c>
      <c r="J1663" s="40">
        <v>40.970068552845213</v>
      </c>
      <c r="K1663" s="40">
        <v>-2.2433814295208721</v>
      </c>
      <c r="L1663" s="49">
        <v>1.3284679133528596</v>
      </c>
      <c r="M1663" s="50">
        <v>0.99090678181356362</v>
      </c>
      <c r="N1663" s="51"/>
      <c r="O1663" s="37"/>
    </row>
    <row r="1664" spans="2:15" ht="15" customHeight="1">
      <c r="B1664" s="47" t="s">
        <v>1723</v>
      </c>
      <c r="C1664" s="47" t="s">
        <v>4141</v>
      </c>
      <c r="D1664" s="39">
        <v>1</v>
      </c>
      <c r="E1664" s="39">
        <v>599</v>
      </c>
      <c r="F1664" s="39">
        <v>599</v>
      </c>
      <c r="G1664" s="39">
        <v>14690.00179</v>
      </c>
      <c r="H1664" s="39">
        <v>599</v>
      </c>
      <c r="I1664" s="48">
        <v>18.716604789999998</v>
      </c>
      <c r="J1664" s="40">
        <v>-154.94999999999999</v>
      </c>
      <c r="K1664" s="40">
        <v>20.669999999999998</v>
      </c>
      <c r="L1664" s="49">
        <v>-108.91</v>
      </c>
      <c r="M1664" s="50">
        <v>1</v>
      </c>
      <c r="N1664" s="51"/>
      <c r="O1664" s="37"/>
    </row>
    <row r="1665" spans="2:15" ht="15" customHeight="1">
      <c r="B1665" s="47" t="s">
        <v>1724</v>
      </c>
      <c r="C1665" s="47" t="s">
        <v>4142</v>
      </c>
      <c r="D1665" s="39">
        <v>16</v>
      </c>
      <c r="E1665" s="39">
        <v>43857</v>
      </c>
      <c r="F1665" s="39">
        <v>42485</v>
      </c>
      <c r="G1665" s="39">
        <v>622971.85470999999</v>
      </c>
      <c r="H1665" s="39">
        <v>2741.0625</v>
      </c>
      <c r="I1665" s="48">
        <v>9.202718364419491</v>
      </c>
      <c r="J1665" s="40">
        <v>143.7043609458751</v>
      </c>
      <c r="K1665" s="40">
        <v>-3.0325964042479141</v>
      </c>
      <c r="L1665" s="49">
        <v>-8.0277121391903599</v>
      </c>
      <c r="M1665" s="50">
        <v>0.96871651047723284</v>
      </c>
      <c r="N1665" s="51"/>
      <c r="O1665" s="37"/>
    </row>
    <row r="1666" spans="2:15" ht="15" customHeight="1">
      <c r="B1666" s="47" t="s">
        <v>1725</v>
      </c>
      <c r="C1666" s="47" t="s">
        <v>4143</v>
      </c>
      <c r="D1666" s="39">
        <v>21</v>
      </c>
      <c r="E1666" s="39">
        <v>2367</v>
      </c>
      <c r="F1666" s="39">
        <v>2367</v>
      </c>
      <c r="G1666" s="39">
        <v>18279.403008000001</v>
      </c>
      <c r="H1666" s="39">
        <v>112.71428571428571</v>
      </c>
      <c r="I1666" s="48">
        <v>61.651964005789623</v>
      </c>
      <c r="J1666" s="40">
        <v>-235.37016543865445</v>
      </c>
      <c r="K1666" s="40">
        <v>-23.680227938100497</v>
      </c>
      <c r="L1666" s="49">
        <v>-45.379162832432023</v>
      </c>
      <c r="M1666" s="50">
        <v>1</v>
      </c>
      <c r="N1666" s="51"/>
      <c r="O1666" s="37"/>
    </row>
    <row r="1667" spans="2:15" ht="15" customHeight="1">
      <c r="B1667" s="47" t="s">
        <v>1726</v>
      </c>
      <c r="C1667" s="47" t="s">
        <v>4144</v>
      </c>
      <c r="D1667" s="39">
        <v>18</v>
      </c>
      <c r="E1667" s="39">
        <v>35535</v>
      </c>
      <c r="F1667" s="39">
        <v>35535</v>
      </c>
      <c r="G1667" s="39">
        <v>3128504.7011899995</v>
      </c>
      <c r="H1667" s="39">
        <v>1974.1666666666667</v>
      </c>
      <c r="I1667" s="48">
        <v>3.001659667716011</v>
      </c>
      <c r="J1667" s="40">
        <v>101.80741622860891</v>
      </c>
      <c r="K1667" s="40">
        <v>-2.2266627515206774</v>
      </c>
      <c r="L1667" s="49">
        <v>-9.6784692991019057</v>
      </c>
      <c r="M1667" s="50">
        <v>1</v>
      </c>
      <c r="N1667" s="51"/>
      <c r="O1667" s="37"/>
    </row>
    <row r="1668" spans="2:15" ht="15" customHeight="1">
      <c r="B1668" s="47" t="s">
        <v>1727</v>
      </c>
      <c r="C1668" s="47" t="s">
        <v>4145</v>
      </c>
      <c r="D1668" s="39">
        <v>1</v>
      </c>
      <c r="E1668" s="39">
        <v>49</v>
      </c>
      <c r="F1668" s="39">
        <v>49</v>
      </c>
      <c r="G1668" s="39">
        <v>513.03000000000009</v>
      </c>
      <c r="H1668" s="39">
        <v>49</v>
      </c>
      <c r="I1668" s="48">
        <v>22.13589335</v>
      </c>
      <c r="J1668" s="40">
        <v>-174.92999999999998</v>
      </c>
      <c r="K1668" s="40">
        <v>-4.7799999999999994</v>
      </c>
      <c r="L1668" s="49">
        <v>28.569999999999997</v>
      </c>
      <c r="M1668" s="50">
        <v>1</v>
      </c>
      <c r="N1668" s="51"/>
      <c r="O1668" s="37"/>
    </row>
    <row r="1669" spans="2:15" ht="15" customHeight="1">
      <c r="B1669" s="47" t="s">
        <v>1728</v>
      </c>
      <c r="C1669" s="47" t="s">
        <v>4146</v>
      </c>
      <c r="D1669" s="39">
        <v>13</v>
      </c>
      <c r="E1669" s="39">
        <v>2319</v>
      </c>
      <c r="F1669" s="39">
        <v>2319</v>
      </c>
      <c r="G1669" s="39">
        <v>75039.822860000015</v>
      </c>
      <c r="H1669" s="39">
        <v>178.38461538461539</v>
      </c>
      <c r="I1669" s="48">
        <v>6.3545822310735529</v>
      </c>
      <c r="J1669" s="40">
        <v>129.93750928720141</v>
      </c>
      <c r="K1669" s="40">
        <v>-6.0707736564491679</v>
      </c>
      <c r="L1669" s="49">
        <v>5.2413637009230563</v>
      </c>
      <c r="M1669" s="50">
        <v>1</v>
      </c>
      <c r="N1669" s="51"/>
      <c r="O1669" s="37"/>
    </row>
    <row r="1670" spans="2:15" ht="15" customHeight="1">
      <c r="B1670" s="47" t="s">
        <v>1729</v>
      </c>
      <c r="C1670" s="47" t="s">
        <v>4147</v>
      </c>
      <c r="D1670" s="39">
        <v>3</v>
      </c>
      <c r="E1670" s="39">
        <v>1086</v>
      </c>
      <c r="F1670" s="39">
        <v>1086</v>
      </c>
      <c r="G1670" s="39">
        <v>6679.0736999999999</v>
      </c>
      <c r="H1670" s="39">
        <v>362</v>
      </c>
      <c r="I1670" s="48">
        <v>29.958489950000001</v>
      </c>
      <c r="J1670" s="40">
        <v>182.38242709224784</v>
      </c>
      <c r="K1670" s="40">
        <v>8.2194856258286251</v>
      </c>
      <c r="L1670" s="49">
        <v>-32.158097072802178</v>
      </c>
      <c r="M1670" s="50">
        <v>1</v>
      </c>
      <c r="N1670" s="51"/>
      <c r="O1670" s="37"/>
    </row>
    <row r="1671" spans="2:15" ht="15" customHeight="1">
      <c r="B1671" s="47" t="s">
        <v>1730</v>
      </c>
      <c r="C1671" s="47" t="s">
        <v>4148</v>
      </c>
      <c r="D1671" s="39">
        <v>10</v>
      </c>
      <c r="E1671" s="39">
        <v>11195</v>
      </c>
      <c r="F1671" s="39">
        <v>11195</v>
      </c>
      <c r="G1671" s="39">
        <v>661445.08024000004</v>
      </c>
      <c r="H1671" s="39">
        <v>1119.5</v>
      </c>
      <c r="I1671" s="48">
        <v>5.3387184200890605</v>
      </c>
      <c r="J1671" s="40">
        <v>-26.71042374678817</v>
      </c>
      <c r="K1671" s="40">
        <v>3.1502219090491188</v>
      </c>
      <c r="L1671" s="49">
        <v>10.396843120718442</v>
      </c>
      <c r="M1671" s="50">
        <v>1</v>
      </c>
      <c r="N1671" s="51"/>
      <c r="O1671" s="37"/>
    </row>
    <row r="1672" spans="2:15" ht="15" customHeight="1">
      <c r="B1672" s="47" t="s">
        <v>1731</v>
      </c>
      <c r="C1672" s="47" t="s">
        <v>4149</v>
      </c>
      <c r="D1672" s="39">
        <v>10</v>
      </c>
      <c r="E1672" s="39">
        <v>3913</v>
      </c>
      <c r="F1672" s="39">
        <v>3913</v>
      </c>
      <c r="G1672" s="39">
        <v>833070.72820000001</v>
      </c>
      <c r="H1672" s="39">
        <v>391.3</v>
      </c>
      <c r="I1672" s="48">
        <v>12.770491964379547</v>
      </c>
      <c r="J1672" s="40">
        <v>-130.73342211508879</v>
      </c>
      <c r="K1672" s="40">
        <v>-2.2945515552457265</v>
      </c>
      <c r="L1672" s="49">
        <v>-9.4332378836990554</v>
      </c>
      <c r="M1672" s="50">
        <v>1</v>
      </c>
      <c r="N1672" s="51"/>
      <c r="O1672" s="37"/>
    </row>
    <row r="1673" spans="2:15" ht="15" customHeight="1">
      <c r="B1673" s="47" t="s">
        <v>1732</v>
      </c>
      <c r="C1673" s="47" t="s">
        <v>4150</v>
      </c>
      <c r="D1673" s="39">
        <v>21</v>
      </c>
      <c r="E1673" s="39">
        <v>9360</v>
      </c>
      <c r="F1673" s="39">
        <v>9153</v>
      </c>
      <c r="G1673" s="39">
        <v>665626.38926999993</v>
      </c>
      <c r="H1673" s="39">
        <v>445.71428571428572</v>
      </c>
      <c r="I1673" s="48">
        <v>4.0676835035764327</v>
      </c>
      <c r="J1673" s="40">
        <v>126.15817392504323</v>
      </c>
      <c r="K1673" s="40">
        <v>-5.4698923100501196</v>
      </c>
      <c r="L1673" s="49">
        <v>6.2079671925677653</v>
      </c>
      <c r="M1673" s="50">
        <v>0.97788461538461535</v>
      </c>
      <c r="N1673" s="51"/>
      <c r="O1673" s="37"/>
    </row>
    <row r="1674" spans="2:15" ht="15" customHeight="1">
      <c r="B1674" s="47" t="s">
        <v>1733</v>
      </c>
      <c r="C1674" s="47" t="s">
        <v>4151</v>
      </c>
      <c r="D1674" s="39">
        <v>11</v>
      </c>
      <c r="E1674" s="39">
        <v>10556</v>
      </c>
      <c r="F1674" s="39">
        <v>10556</v>
      </c>
      <c r="G1674" s="39">
        <v>313189.35202999995</v>
      </c>
      <c r="H1674" s="39">
        <v>959.63636363636363</v>
      </c>
      <c r="I1674" s="48">
        <v>14.681290457421726</v>
      </c>
      <c r="J1674" s="40">
        <v>-232.03273015510064</v>
      </c>
      <c r="K1674" s="40">
        <v>-9.7301310200804529</v>
      </c>
      <c r="L1674" s="49">
        <v>-14.34977552076613</v>
      </c>
      <c r="M1674" s="50">
        <v>1</v>
      </c>
      <c r="N1674" s="51"/>
      <c r="O1674" s="37"/>
    </row>
    <row r="1675" spans="2:15" ht="15" customHeight="1">
      <c r="B1675" s="47" t="s">
        <v>1734</v>
      </c>
      <c r="C1675" s="47" t="s">
        <v>4152</v>
      </c>
      <c r="D1675" s="39">
        <v>4</v>
      </c>
      <c r="E1675" s="39">
        <v>2474</v>
      </c>
      <c r="F1675" s="39">
        <v>2474</v>
      </c>
      <c r="G1675" s="39">
        <v>89557.452560000005</v>
      </c>
      <c r="H1675" s="39">
        <v>618.5</v>
      </c>
      <c r="I1675" s="48">
        <v>7.9289414437358694</v>
      </c>
      <c r="J1675" s="40">
        <v>160.11905857154946</v>
      </c>
      <c r="K1675" s="40">
        <v>2.3566362899447348</v>
      </c>
      <c r="L1675" s="49">
        <v>0.88555345160545673</v>
      </c>
      <c r="M1675" s="50">
        <v>1</v>
      </c>
      <c r="N1675" s="51"/>
      <c r="O1675" s="37"/>
    </row>
    <row r="1676" spans="2:15" ht="15" customHeight="1">
      <c r="B1676" s="47" t="s">
        <v>1735</v>
      </c>
      <c r="C1676" s="47" t="s">
        <v>4153</v>
      </c>
      <c r="D1676" s="39">
        <v>2</v>
      </c>
      <c r="E1676" s="39">
        <v>24</v>
      </c>
      <c r="F1676" s="39">
        <v>24</v>
      </c>
      <c r="G1676" s="39">
        <v>2202.6376</v>
      </c>
      <c r="H1676" s="39">
        <v>12</v>
      </c>
      <c r="I1676" s="48">
        <v>18.097835700000001</v>
      </c>
      <c r="J1676" s="40">
        <v>52.395107863408839</v>
      </c>
      <c r="K1676" s="40">
        <v>-2.3486743166465507</v>
      </c>
      <c r="L1676" s="49">
        <v>-22.566610256721301</v>
      </c>
      <c r="M1676" s="50">
        <v>1</v>
      </c>
      <c r="N1676" s="51"/>
      <c r="O1676" s="37"/>
    </row>
    <row r="1677" spans="2:15" ht="15" customHeight="1">
      <c r="B1677" s="47" t="s">
        <v>1736</v>
      </c>
      <c r="C1677" s="47" t="s">
        <v>4154</v>
      </c>
      <c r="D1677" s="39">
        <v>20</v>
      </c>
      <c r="E1677" s="39">
        <v>6565</v>
      </c>
      <c r="F1677" s="39">
        <v>6455</v>
      </c>
      <c r="G1677" s="39">
        <v>262623.23287000001</v>
      </c>
      <c r="H1677" s="39">
        <v>328.25</v>
      </c>
      <c r="I1677" s="48">
        <v>5.9565428095026762</v>
      </c>
      <c r="J1677" s="40">
        <v>118.85100343936377</v>
      </c>
      <c r="K1677" s="40">
        <v>-4.9648718524767128</v>
      </c>
      <c r="L1677" s="49">
        <v>2.4302584706568342</v>
      </c>
      <c r="M1677" s="50">
        <v>0.9832444782939832</v>
      </c>
      <c r="N1677" s="51"/>
      <c r="O1677" s="37"/>
    </row>
    <row r="1678" spans="2:15" ht="15" customHeight="1">
      <c r="B1678" s="47" t="s">
        <v>1737</v>
      </c>
      <c r="C1678" s="47" t="s">
        <v>4155</v>
      </c>
      <c r="D1678" s="39">
        <v>17</v>
      </c>
      <c r="E1678" s="39">
        <v>24089</v>
      </c>
      <c r="F1678" s="39">
        <v>23869</v>
      </c>
      <c r="G1678" s="39">
        <v>1781411.6337499998</v>
      </c>
      <c r="H1678" s="39">
        <v>1417</v>
      </c>
      <c r="I1678" s="48">
        <v>9.321713208045411</v>
      </c>
      <c r="J1678" s="40">
        <v>-116.04577051731613</v>
      </c>
      <c r="K1678" s="40">
        <v>-1.7766698369182576</v>
      </c>
      <c r="L1678" s="49">
        <v>-7.7748255973990741</v>
      </c>
      <c r="M1678" s="50">
        <v>0.99086720079704427</v>
      </c>
      <c r="N1678" s="51"/>
      <c r="O1678" s="37"/>
    </row>
    <row r="1679" spans="2:15" ht="15" customHeight="1">
      <c r="B1679" s="47" t="s">
        <v>1738</v>
      </c>
      <c r="C1679" s="47" t="s">
        <v>4156</v>
      </c>
      <c r="D1679" s="39">
        <v>6</v>
      </c>
      <c r="E1679" s="39">
        <v>27213</v>
      </c>
      <c r="F1679" s="39">
        <v>27213</v>
      </c>
      <c r="G1679" s="39">
        <v>451940.35609000002</v>
      </c>
      <c r="H1679" s="39">
        <v>4535.5</v>
      </c>
      <c r="I1679" s="48">
        <v>5.9907824709722437</v>
      </c>
      <c r="J1679" s="40">
        <v>132.14298433635309</v>
      </c>
      <c r="K1679" s="40">
        <v>1.2151652882342627</v>
      </c>
      <c r="L1679" s="49">
        <v>1.2593098045808551</v>
      </c>
      <c r="M1679" s="50">
        <v>1</v>
      </c>
      <c r="N1679" s="51"/>
      <c r="O1679" s="37"/>
    </row>
    <row r="1680" spans="2:15" ht="15" customHeight="1">
      <c r="B1680" s="47" t="s">
        <v>1739</v>
      </c>
      <c r="C1680" s="47" t="s">
        <v>4157</v>
      </c>
      <c r="D1680" s="39">
        <v>35</v>
      </c>
      <c r="E1680" s="39">
        <v>1314</v>
      </c>
      <c r="F1680" s="39">
        <v>1314</v>
      </c>
      <c r="G1680" s="39">
        <v>62370.477150000013</v>
      </c>
      <c r="H1680" s="39">
        <v>37.542857142857144</v>
      </c>
      <c r="I1680" s="48">
        <v>32.958344729361841</v>
      </c>
      <c r="J1680" s="40">
        <v>-222.86061014266264</v>
      </c>
      <c r="K1680" s="40">
        <v>-6.7448171392015706</v>
      </c>
      <c r="L1680" s="49">
        <v>-6.8361285535555663</v>
      </c>
      <c r="M1680" s="50">
        <v>1</v>
      </c>
      <c r="N1680" s="51"/>
      <c r="O1680" s="37"/>
    </row>
    <row r="1681" spans="2:15" ht="15" customHeight="1">
      <c r="B1681" s="47" t="s">
        <v>1740</v>
      </c>
      <c r="C1681" s="47" t="s">
        <v>4158</v>
      </c>
      <c r="D1681" s="39">
        <v>1</v>
      </c>
      <c r="E1681" s="39">
        <v>38</v>
      </c>
      <c r="F1681" s="39">
        <v>38</v>
      </c>
      <c r="G1681" s="39">
        <v>1153.3</v>
      </c>
      <c r="H1681" s="39">
        <v>38</v>
      </c>
      <c r="I1681" s="48">
        <v>83.843257050000005</v>
      </c>
      <c r="J1681" s="40">
        <v>231.73</v>
      </c>
      <c r="K1681" s="40">
        <v>-16.5</v>
      </c>
      <c r="L1681" s="49">
        <v>-9.8899999999999988</v>
      </c>
      <c r="M1681" s="50">
        <v>1</v>
      </c>
      <c r="N1681" s="51"/>
      <c r="O1681" s="37"/>
    </row>
    <row r="1682" spans="2:15" ht="15" customHeight="1">
      <c r="B1682" s="47" t="s">
        <v>1741</v>
      </c>
      <c r="C1682" s="47" t="s">
        <v>4159</v>
      </c>
      <c r="D1682" s="39">
        <v>26</v>
      </c>
      <c r="E1682" s="39">
        <v>181040</v>
      </c>
      <c r="F1682" s="39">
        <v>177311</v>
      </c>
      <c r="G1682" s="39">
        <v>4542016.9173099995</v>
      </c>
      <c r="H1682" s="39">
        <v>6963.0769230769229</v>
      </c>
      <c r="I1682" s="48">
        <v>6.0215230096479964</v>
      </c>
      <c r="J1682" s="40">
        <v>206.90740338189528</v>
      </c>
      <c r="K1682" s="40">
        <v>-8.7459494027326112</v>
      </c>
      <c r="L1682" s="49">
        <v>33.241090955816965</v>
      </c>
      <c r="M1682" s="50">
        <v>0.97940234202386212</v>
      </c>
      <c r="N1682" s="51"/>
      <c r="O1682" s="37"/>
    </row>
    <row r="1683" spans="2:15" ht="15" customHeight="1">
      <c r="B1683" s="47" t="s">
        <v>1742</v>
      </c>
      <c r="C1683" s="47" t="s">
        <v>4160</v>
      </c>
      <c r="D1683" s="39">
        <v>41</v>
      </c>
      <c r="E1683" s="39">
        <v>6028</v>
      </c>
      <c r="F1683" s="39">
        <v>6023</v>
      </c>
      <c r="G1683" s="39">
        <v>645846.83290000004</v>
      </c>
      <c r="H1683" s="39">
        <v>147.02439024390245</v>
      </c>
      <c r="I1683" s="48">
        <v>4.326731923387916</v>
      </c>
      <c r="J1683" s="40">
        <v>-45.003283264235399</v>
      </c>
      <c r="K1683" s="40">
        <v>-1.3119022652592163</v>
      </c>
      <c r="L1683" s="49">
        <v>-7.9980107525800976</v>
      </c>
      <c r="M1683" s="50">
        <v>0.99917053749170537</v>
      </c>
      <c r="N1683" s="51"/>
      <c r="O1683" s="37"/>
    </row>
    <row r="1684" spans="2:15" ht="15" customHeight="1">
      <c r="B1684" s="47" t="s">
        <v>1743</v>
      </c>
      <c r="C1684" s="47" t="s">
        <v>4161</v>
      </c>
      <c r="D1684" s="39">
        <v>30</v>
      </c>
      <c r="E1684" s="39">
        <v>389233</v>
      </c>
      <c r="F1684" s="39">
        <v>389072</v>
      </c>
      <c r="G1684" s="39">
        <v>14835719.244159998</v>
      </c>
      <c r="H1684" s="39">
        <v>12974.433333333332</v>
      </c>
      <c r="I1684" s="48">
        <v>2.7190295300557143</v>
      </c>
      <c r="J1684" s="40">
        <v>109.90303993129552</v>
      </c>
      <c r="K1684" s="40">
        <v>-9.0987404221025283</v>
      </c>
      <c r="L1684" s="49">
        <v>4.1991719386283712</v>
      </c>
      <c r="M1684" s="50">
        <v>0.99958636600699324</v>
      </c>
      <c r="N1684" s="51"/>
      <c r="O1684" s="37"/>
    </row>
    <row r="1685" spans="2:15" ht="15" customHeight="1">
      <c r="B1685" s="47" t="s">
        <v>1744</v>
      </c>
      <c r="C1685" s="47" t="s">
        <v>4162</v>
      </c>
      <c r="D1685" s="39">
        <v>2</v>
      </c>
      <c r="E1685" s="39">
        <v>2666</v>
      </c>
      <c r="F1685" s="39">
        <v>433</v>
      </c>
      <c r="G1685" s="39">
        <v>804.71</v>
      </c>
      <c r="H1685" s="39">
        <v>1333</v>
      </c>
      <c r="I1685" s="48">
        <v>58.736129330000004</v>
      </c>
      <c r="J1685" s="40">
        <v>166.88798722521159</v>
      </c>
      <c r="K1685" s="40">
        <v>-64.610474705173289</v>
      </c>
      <c r="L1685" s="49">
        <v>114.5811471213232</v>
      </c>
      <c r="M1685" s="50">
        <v>0.16241560390097523</v>
      </c>
      <c r="N1685" s="51"/>
      <c r="O1685" s="37"/>
    </row>
    <row r="1686" spans="2:15" ht="15" customHeight="1">
      <c r="B1686" s="47" t="s">
        <v>1745</v>
      </c>
      <c r="C1686" s="47" t="s">
        <v>4163</v>
      </c>
      <c r="D1686" s="39">
        <v>8</v>
      </c>
      <c r="E1686" s="39">
        <v>4011</v>
      </c>
      <c r="F1686" s="39">
        <v>4011</v>
      </c>
      <c r="G1686" s="39">
        <v>107922.10648999999</v>
      </c>
      <c r="H1686" s="39">
        <v>501.375</v>
      </c>
      <c r="I1686" s="48">
        <v>22.308026607746935</v>
      </c>
      <c r="J1686" s="40">
        <v>5.7833850083109093</v>
      </c>
      <c r="K1686" s="40">
        <v>-5.9458472259597581</v>
      </c>
      <c r="L1686" s="49">
        <v>-14.761388755137151</v>
      </c>
      <c r="M1686" s="50">
        <v>1</v>
      </c>
      <c r="N1686" s="51"/>
      <c r="O1686" s="37"/>
    </row>
    <row r="1687" spans="2:15" ht="15" customHeight="1">
      <c r="B1687" s="47" t="s">
        <v>1746</v>
      </c>
      <c r="C1687" s="47" t="s">
        <v>4164</v>
      </c>
      <c r="D1687" s="39">
        <v>2</v>
      </c>
      <c r="E1687" s="39">
        <v>862</v>
      </c>
      <c r="F1687" s="39">
        <v>862</v>
      </c>
      <c r="G1687" s="39">
        <v>3784.18</v>
      </c>
      <c r="H1687" s="39">
        <v>431</v>
      </c>
      <c r="I1687" s="48">
        <v>191.09503734999998</v>
      </c>
      <c r="J1687" s="40">
        <v>-266.08000000000004</v>
      </c>
      <c r="K1687" s="40">
        <v>-12.130522041763339</v>
      </c>
      <c r="L1687" s="49">
        <v>-56.629999999999995</v>
      </c>
      <c r="M1687" s="50">
        <v>1</v>
      </c>
      <c r="N1687" s="51"/>
      <c r="O1687" s="37"/>
    </row>
    <row r="1688" spans="2:15" ht="15" customHeight="1">
      <c r="B1688" s="47" t="s">
        <v>1747</v>
      </c>
      <c r="C1688" s="47" t="s">
        <v>4165</v>
      </c>
      <c r="D1688" s="39">
        <v>25</v>
      </c>
      <c r="E1688" s="39">
        <v>37907</v>
      </c>
      <c r="F1688" s="39">
        <v>37131</v>
      </c>
      <c r="G1688" s="39">
        <v>3434996.1517700003</v>
      </c>
      <c r="H1688" s="39">
        <v>1516.28</v>
      </c>
      <c r="I1688" s="48">
        <v>7.5435816995630693</v>
      </c>
      <c r="J1688" s="40">
        <v>189.24346125251392</v>
      </c>
      <c r="K1688" s="40">
        <v>-0.18508048173093544</v>
      </c>
      <c r="L1688" s="49">
        <v>-7.6489735959238887</v>
      </c>
      <c r="M1688" s="50">
        <v>0.9795288469148179</v>
      </c>
      <c r="N1688" s="51"/>
      <c r="O1688" s="37"/>
    </row>
    <row r="1689" spans="2:15" ht="15" customHeight="1">
      <c r="B1689" s="47" t="s">
        <v>1748</v>
      </c>
      <c r="C1689" s="47" t="s">
        <v>4166</v>
      </c>
      <c r="D1689" s="39">
        <v>11</v>
      </c>
      <c r="E1689" s="39">
        <v>8095</v>
      </c>
      <c r="F1689" s="39">
        <v>8095</v>
      </c>
      <c r="G1689" s="39">
        <v>204422.92898999999</v>
      </c>
      <c r="H1689" s="39">
        <v>735.90909090909088</v>
      </c>
      <c r="I1689" s="48">
        <v>11.89574429331414</v>
      </c>
      <c r="J1689" s="40">
        <v>-75.279436674227938</v>
      </c>
      <c r="K1689" s="40">
        <v>-15.548348728432435</v>
      </c>
      <c r="L1689" s="49">
        <v>18.083724715776565</v>
      </c>
      <c r="M1689" s="50">
        <v>1</v>
      </c>
      <c r="N1689" s="51"/>
      <c r="O1689" s="37"/>
    </row>
    <row r="1690" spans="2:15" ht="15" customHeight="1">
      <c r="B1690" s="47" t="s">
        <v>1749</v>
      </c>
      <c r="C1690" s="47" t="s">
        <v>4167</v>
      </c>
      <c r="D1690" s="39">
        <v>5</v>
      </c>
      <c r="E1690" s="39">
        <v>2681</v>
      </c>
      <c r="F1690" s="39">
        <v>2681</v>
      </c>
      <c r="G1690" s="39">
        <v>139671.16978</v>
      </c>
      <c r="H1690" s="39">
        <v>536.20000000000005</v>
      </c>
      <c r="I1690" s="48">
        <v>13.528676790635069</v>
      </c>
      <c r="J1690" s="40">
        <v>-31.391945455146018</v>
      </c>
      <c r="K1690" s="40">
        <v>-2.9451651020789491</v>
      </c>
      <c r="L1690" s="49">
        <v>-32.80089490446737</v>
      </c>
      <c r="M1690" s="50">
        <v>1</v>
      </c>
      <c r="N1690" s="51"/>
      <c r="O1690" s="37"/>
    </row>
    <row r="1691" spans="2:15" ht="15" customHeight="1">
      <c r="B1691" s="47" t="s">
        <v>1750</v>
      </c>
      <c r="C1691" s="47" t="s">
        <v>4168</v>
      </c>
      <c r="D1691" s="39">
        <v>3</v>
      </c>
      <c r="E1691" s="39">
        <v>7736</v>
      </c>
      <c r="F1691" s="39">
        <v>7736</v>
      </c>
      <c r="G1691" s="39">
        <v>83977.817840000003</v>
      </c>
      <c r="H1691" s="39">
        <v>2578.6666666666665</v>
      </c>
      <c r="I1691" s="48">
        <v>28.97444973</v>
      </c>
      <c r="J1691" s="40">
        <v>-40.877686377181526</v>
      </c>
      <c r="K1691" s="40">
        <v>-59.10992286275868</v>
      </c>
      <c r="L1691" s="49">
        <v>-40.877686377181526</v>
      </c>
      <c r="M1691" s="50">
        <v>1</v>
      </c>
      <c r="N1691" s="51"/>
      <c r="O1691" s="37"/>
    </row>
    <row r="1692" spans="2:15" ht="15" customHeight="1">
      <c r="B1692" s="47" t="s">
        <v>1751</v>
      </c>
      <c r="C1692" s="47" t="s">
        <v>4169</v>
      </c>
      <c r="D1692" s="39">
        <v>2</v>
      </c>
      <c r="E1692" s="39">
        <v>2821</v>
      </c>
      <c r="F1692" s="39">
        <v>2821</v>
      </c>
      <c r="G1692" s="39">
        <v>32613.668849999998</v>
      </c>
      <c r="H1692" s="39">
        <v>1410.5</v>
      </c>
      <c r="I1692" s="48">
        <v>35.936455609999996</v>
      </c>
      <c r="J1692" s="40">
        <v>127.17589120918545</v>
      </c>
      <c r="K1692" s="40">
        <v>-22.425420081693755</v>
      </c>
      <c r="L1692" s="49">
        <v>-9.5916438519918312</v>
      </c>
      <c r="M1692" s="50">
        <v>1</v>
      </c>
      <c r="N1692" s="51"/>
      <c r="O1692" s="37"/>
    </row>
    <row r="1693" spans="2:15" ht="15" customHeight="1">
      <c r="B1693" s="47" t="s">
        <v>1752</v>
      </c>
      <c r="C1693" s="47" t="s">
        <v>4170</v>
      </c>
      <c r="D1693" s="39">
        <v>1</v>
      </c>
      <c r="E1693" s="39">
        <v>20</v>
      </c>
      <c r="F1693" s="39">
        <v>20</v>
      </c>
      <c r="G1693" s="39">
        <v>866.2</v>
      </c>
      <c r="H1693" s="39">
        <v>20</v>
      </c>
      <c r="I1693" s="48">
        <v>54.175079660000002</v>
      </c>
      <c r="J1693" s="40">
        <v>527.46999999999991</v>
      </c>
      <c r="K1693" s="40">
        <v>-8.07</v>
      </c>
      <c r="L1693" s="49">
        <v>74.44</v>
      </c>
      <c r="M1693" s="50">
        <v>1</v>
      </c>
      <c r="N1693" s="51"/>
      <c r="O1693" s="37"/>
    </row>
    <row r="1694" spans="2:15" ht="15" customHeight="1">
      <c r="B1694" s="47" t="s">
        <v>1753</v>
      </c>
      <c r="C1694" s="47" t="s">
        <v>4171</v>
      </c>
      <c r="D1694" s="39">
        <v>9</v>
      </c>
      <c r="E1694" s="39">
        <v>11405</v>
      </c>
      <c r="F1694" s="39">
        <v>10795</v>
      </c>
      <c r="G1694" s="39">
        <v>145595.86160999999</v>
      </c>
      <c r="H1694" s="39">
        <v>1267.2222222222222</v>
      </c>
      <c r="I1694" s="48">
        <v>47.34801057568307</v>
      </c>
      <c r="J1694" s="40">
        <v>-239.3571908331742</v>
      </c>
      <c r="K1694" s="40">
        <v>3.4827306718330009</v>
      </c>
      <c r="L1694" s="49">
        <v>20.568171288872115</v>
      </c>
      <c r="M1694" s="50">
        <v>0.9465146865409908</v>
      </c>
      <c r="N1694" s="51"/>
      <c r="O1694" s="37"/>
    </row>
    <row r="1695" spans="2:15" ht="15" customHeight="1">
      <c r="B1695" s="47" t="s">
        <v>1754</v>
      </c>
      <c r="C1695" s="47" t="s">
        <v>4172</v>
      </c>
      <c r="D1695" s="39">
        <v>17</v>
      </c>
      <c r="E1695" s="39">
        <v>22958</v>
      </c>
      <c r="F1695" s="39">
        <v>22958</v>
      </c>
      <c r="G1695" s="39">
        <v>1792177.0238900001</v>
      </c>
      <c r="H1695" s="39">
        <v>1350.4705882352941</v>
      </c>
      <c r="I1695" s="48">
        <v>3.4793208083666571</v>
      </c>
      <c r="J1695" s="40">
        <v>86.803053063882146</v>
      </c>
      <c r="K1695" s="40">
        <v>-0.10237357202178989</v>
      </c>
      <c r="L1695" s="49">
        <v>4.2052016261708696</v>
      </c>
      <c r="M1695" s="50">
        <v>1</v>
      </c>
      <c r="N1695" s="51"/>
      <c r="O1695" s="37"/>
    </row>
    <row r="1696" spans="2:15" ht="15" customHeight="1">
      <c r="B1696" s="47" t="s">
        <v>1755</v>
      </c>
      <c r="C1696" s="47" t="s">
        <v>4173</v>
      </c>
      <c r="D1696" s="39">
        <v>2</v>
      </c>
      <c r="E1696" s="39">
        <v>223</v>
      </c>
      <c r="F1696" s="39">
        <v>223</v>
      </c>
      <c r="G1696" s="39">
        <v>13972.3595</v>
      </c>
      <c r="H1696" s="39">
        <v>111.5</v>
      </c>
      <c r="I1696" s="48">
        <v>11.58601858945854</v>
      </c>
      <c r="J1696" s="40">
        <v>-22.137965813862721</v>
      </c>
      <c r="K1696" s="40">
        <v>-9.6700888647332608</v>
      </c>
      <c r="L1696" s="49">
        <v>5.4752425483326554</v>
      </c>
      <c r="M1696" s="50">
        <v>1</v>
      </c>
      <c r="N1696" s="51"/>
      <c r="O1696" s="37"/>
    </row>
    <row r="1697" spans="2:15" ht="15" customHeight="1">
      <c r="B1697" s="47" t="s">
        <v>1756</v>
      </c>
      <c r="C1697" s="47" t="s">
        <v>4174</v>
      </c>
      <c r="D1697" s="39">
        <v>42</v>
      </c>
      <c r="E1697" s="39">
        <v>23110</v>
      </c>
      <c r="F1697" s="39">
        <v>21714</v>
      </c>
      <c r="G1697" s="39">
        <v>5615839.6993000004</v>
      </c>
      <c r="H1697" s="39">
        <v>550.23809523809518</v>
      </c>
      <c r="I1697" s="48">
        <v>9.4632809160393361</v>
      </c>
      <c r="J1697" s="40">
        <v>152.25631698661064</v>
      </c>
      <c r="K1697" s="40">
        <v>-5.6691954450009368</v>
      </c>
      <c r="L1697" s="49">
        <v>7.0315297010091067</v>
      </c>
      <c r="M1697" s="50">
        <v>0.9395932496754652</v>
      </c>
      <c r="N1697" s="51"/>
      <c r="O1697" s="37"/>
    </row>
    <row r="1698" spans="2:15" ht="15" customHeight="1">
      <c r="B1698" s="47" t="s">
        <v>1757</v>
      </c>
      <c r="C1698" s="47" t="s">
        <v>4175</v>
      </c>
      <c r="D1698" s="39">
        <v>2</v>
      </c>
      <c r="E1698" s="39">
        <v>1500</v>
      </c>
      <c r="F1698" s="39">
        <v>1500</v>
      </c>
      <c r="G1698" s="39">
        <v>11055.04</v>
      </c>
      <c r="H1698" s="39">
        <v>750</v>
      </c>
      <c r="I1698" s="48">
        <v>13.769998299999999</v>
      </c>
      <c r="J1698" s="40">
        <v>68.346475960285971</v>
      </c>
      <c r="K1698" s="40">
        <v>-6.7799732972472286</v>
      </c>
      <c r="L1698" s="49">
        <v>-53.943977986511122</v>
      </c>
      <c r="M1698" s="50">
        <v>1</v>
      </c>
      <c r="N1698" s="51"/>
      <c r="O1698" s="37"/>
    </row>
    <row r="1699" spans="2:15" ht="15" customHeight="1">
      <c r="B1699" s="47" t="s">
        <v>1758</v>
      </c>
      <c r="C1699" s="47" t="s">
        <v>4176</v>
      </c>
      <c r="D1699" s="39">
        <v>12</v>
      </c>
      <c r="E1699" s="39">
        <v>31</v>
      </c>
      <c r="F1699" s="39">
        <v>31</v>
      </c>
      <c r="G1699" s="39">
        <v>109.68499999999997</v>
      </c>
      <c r="H1699" s="39">
        <v>2.5833333333333335</v>
      </c>
      <c r="I1699" s="48">
        <v>42.230214726777604</v>
      </c>
      <c r="J1699" s="40">
        <v>-188.44051009709625</v>
      </c>
      <c r="K1699" s="40">
        <v>-5.4718594155992166</v>
      </c>
      <c r="L1699" s="49">
        <v>14.093897524729909</v>
      </c>
      <c r="M1699" s="50">
        <v>1</v>
      </c>
      <c r="N1699" s="51"/>
      <c r="O1699" s="37"/>
    </row>
    <row r="1700" spans="2:15" ht="15" customHeight="1">
      <c r="B1700" s="47" t="s">
        <v>1759</v>
      </c>
      <c r="C1700" s="47" t="s">
        <v>4177</v>
      </c>
      <c r="D1700" s="39">
        <v>8</v>
      </c>
      <c r="E1700" s="39">
        <v>674</v>
      </c>
      <c r="F1700" s="39">
        <v>674</v>
      </c>
      <c r="G1700" s="39">
        <v>8379.7372899999991</v>
      </c>
      <c r="H1700" s="39">
        <v>84.25</v>
      </c>
      <c r="I1700" s="48">
        <v>60.371545601589411</v>
      </c>
      <c r="J1700" s="40">
        <v>-83.348642341268459</v>
      </c>
      <c r="K1700" s="40">
        <v>-1.639942476502148</v>
      </c>
      <c r="L1700" s="49">
        <v>-49.891988441883484</v>
      </c>
      <c r="M1700" s="50">
        <v>1</v>
      </c>
      <c r="N1700" s="51"/>
      <c r="O1700" s="37"/>
    </row>
    <row r="1701" spans="2:15" ht="15" customHeight="1">
      <c r="B1701" s="47" t="s">
        <v>1760</v>
      </c>
      <c r="C1701" s="47" t="s">
        <v>4178</v>
      </c>
      <c r="D1701" s="39">
        <v>23</v>
      </c>
      <c r="E1701" s="39">
        <v>84475</v>
      </c>
      <c r="F1701" s="39">
        <v>84475</v>
      </c>
      <c r="G1701" s="39">
        <v>6696627.3563199993</v>
      </c>
      <c r="H1701" s="39">
        <v>3672.8260869565215</v>
      </c>
      <c r="I1701" s="48">
        <v>3.2862548643707918</v>
      </c>
      <c r="J1701" s="40">
        <v>-89.871267953348521</v>
      </c>
      <c r="K1701" s="40">
        <v>2.956174487558588</v>
      </c>
      <c r="L1701" s="49">
        <v>-12.185662250429852</v>
      </c>
      <c r="M1701" s="50">
        <v>1</v>
      </c>
      <c r="N1701" s="51"/>
      <c r="O1701" s="37"/>
    </row>
    <row r="1702" spans="2:15" ht="15" customHeight="1">
      <c r="B1702" s="47" t="s">
        <v>1761</v>
      </c>
      <c r="C1702" s="47" t="s">
        <v>4179</v>
      </c>
      <c r="D1702" s="39">
        <v>13</v>
      </c>
      <c r="E1702" s="39">
        <v>25133</v>
      </c>
      <c r="F1702" s="39">
        <v>25133</v>
      </c>
      <c r="G1702" s="39">
        <v>1327594.9425799998</v>
      </c>
      <c r="H1702" s="39">
        <v>1933.3076923076924</v>
      </c>
      <c r="I1702" s="48">
        <v>38.675305525799253</v>
      </c>
      <c r="J1702" s="40">
        <v>-158.34961587778787</v>
      </c>
      <c r="K1702" s="40">
        <v>4.8716291628014172</v>
      </c>
      <c r="L1702" s="49">
        <v>-22.79768708497139</v>
      </c>
      <c r="M1702" s="50">
        <v>1</v>
      </c>
      <c r="N1702" s="51"/>
      <c r="O1702" s="37"/>
    </row>
    <row r="1703" spans="2:15" ht="15" customHeight="1">
      <c r="B1703" s="47" t="s">
        <v>1762</v>
      </c>
      <c r="C1703" s="47" t="s">
        <v>4180</v>
      </c>
      <c r="D1703" s="39">
        <v>9</v>
      </c>
      <c r="E1703" s="39">
        <v>6415</v>
      </c>
      <c r="F1703" s="39">
        <v>6415</v>
      </c>
      <c r="G1703" s="39">
        <v>229435.06788000002</v>
      </c>
      <c r="H1703" s="39">
        <v>712.77777777777783</v>
      </c>
      <c r="I1703" s="48">
        <v>9.0227867660971182</v>
      </c>
      <c r="J1703" s="40">
        <v>-80.162387698428859</v>
      </c>
      <c r="K1703" s="40">
        <v>-2.6056261786353216</v>
      </c>
      <c r="L1703" s="49">
        <v>9.6693374879624798</v>
      </c>
      <c r="M1703" s="50">
        <v>1</v>
      </c>
      <c r="N1703" s="51"/>
      <c r="O1703" s="37"/>
    </row>
    <row r="1704" spans="2:15" ht="15" customHeight="1">
      <c r="B1704" s="47" t="s">
        <v>1763</v>
      </c>
      <c r="C1704" s="47" t="s">
        <v>4181</v>
      </c>
      <c r="D1704" s="39">
        <v>14</v>
      </c>
      <c r="E1704" s="39">
        <v>59718</v>
      </c>
      <c r="F1704" s="39">
        <v>59718</v>
      </c>
      <c r="G1704" s="39">
        <v>1073175.4755800001</v>
      </c>
      <c r="H1704" s="39">
        <v>4265.5714285714284</v>
      </c>
      <c r="I1704" s="48">
        <v>5.9320700707493854</v>
      </c>
      <c r="J1704" s="40">
        <v>286.67699194446976</v>
      </c>
      <c r="K1704" s="40">
        <v>-4.6019615960281444</v>
      </c>
      <c r="L1704" s="49">
        <v>-2.825276022667905</v>
      </c>
      <c r="M1704" s="50">
        <v>1</v>
      </c>
      <c r="N1704" s="51"/>
      <c r="O1704" s="37"/>
    </row>
    <row r="1705" spans="2:15" ht="15" customHeight="1">
      <c r="B1705" s="47" t="s">
        <v>1764</v>
      </c>
      <c r="C1705" s="47" t="s">
        <v>4182</v>
      </c>
      <c r="D1705" s="39">
        <v>1</v>
      </c>
      <c r="E1705" s="39">
        <v>380</v>
      </c>
      <c r="F1705" s="39">
        <v>380</v>
      </c>
      <c r="G1705" s="39">
        <v>25486.6</v>
      </c>
      <c r="H1705" s="39">
        <v>380</v>
      </c>
      <c r="I1705" s="48">
        <v>18.583272990000001</v>
      </c>
      <c r="J1705" s="40">
        <v>-72.08</v>
      </c>
      <c r="K1705" s="40">
        <v>-3.7299999999999995</v>
      </c>
      <c r="L1705" s="49">
        <v>4.47</v>
      </c>
      <c r="M1705" s="50">
        <v>1</v>
      </c>
      <c r="N1705" s="51"/>
      <c r="O1705" s="37"/>
    </row>
    <row r="1706" spans="2:15" ht="15" customHeight="1">
      <c r="B1706" s="47" t="s">
        <v>1765</v>
      </c>
      <c r="C1706" s="47" t="s">
        <v>4183</v>
      </c>
      <c r="D1706" s="39">
        <v>4</v>
      </c>
      <c r="E1706" s="39">
        <v>1234</v>
      </c>
      <c r="F1706" s="39">
        <v>1234</v>
      </c>
      <c r="G1706" s="39">
        <v>45279.39499999999</v>
      </c>
      <c r="H1706" s="39">
        <v>308.5</v>
      </c>
      <c r="I1706" s="48">
        <v>4.3313363408127277</v>
      </c>
      <c r="J1706" s="40">
        <v>36.347620627439916</v>
      </c>
      <c r="K1706" s="40">
        <v>-9.0679098097490023</v>
      </c>
      <c r="L1706" s="49">
        <v>-1.9765745876242384</v>
      </c>
      <c r="M1706" s="50">
        <v>1</v>
      </c>
      <c r="N1706" s="51"/>
      <c r="O1706" s="37"/>
    </row>
    <row r="1707" spans="2:15" ht="15" customHeight="1">
      <c r="B1707" s="47" t="s">
        <v>1766</v>
      </c>
      <c r="C1707" s="47" t="s">
        <v>4184</v>
      </c>
      <c r="D1707" s="39">
        <v>14</v>
      </c>
      <c r="E1707" s="39">
        <v>66660</v>
      </c>
      <c r="F1707" s="39">
        <v>66660</v>
      </c>
      <c r="G1707" s="39">
        <v>506251.86616500001</v>
      </c>
      <c r="H1707" s="39">
        <v>4761.4285714285716</v>
      </c>
      <c r="I1707" s="48">
        <v>13.037668494205658</v>
      </c>
      <c r="J1707" s="40">
        <v>322.87057472775598</v>
      </c>
      <c r="K1707" s="40">
        <v>-7.4381681756268563</v>
      </c>
      <c r="L1707" s="49">
        <v>12.453709452167018</v>
      </c>
      <c r="M1707" s="50">
        <v>1</v>
      </c>
      <c r="N1707" s="51"/>
      <c r="O1707" s="37"/>
    </row>
    <row r="1708" spans="2:15" ht="15" customHeight="1">
      <c r="B1708" s="47" t="s">
        <v>1767</v>
      </c>
      <c r="C1708" s="47" t="s">
        <v>4185</v>
      </c>
      <c r="D1708" s="39">
        <v>16</v>
      </c>
      <c r="E1708" s="39">
        <v>20080</v>
      </c>
      <c r="F1708" s="39">
        <v>20080</v>
      </c>
      <c r="G1708" s="39">
        <v>1807557.4517199998</v>
      </c>
      <c r="H1708" s="39">
        <v>1255</v>
      </c>
      <c r="I1708" s="48">
        <v>7.8796021253984305</v>
      </c>
      <c r="J1708" s="40">
        <v>-24.254676213842522</v>
      </c>
      <c r="K1708" s="40">
        <v>-9.2253321653164522E-2</v>
      </c>
      <c r="L1708" s="49">
        <v>7.421758482127454</v>
      </c>
      <c r="M1708" s="50">
        <v>1</v>
      </c>
      <c r="N1708" s="51"/>
      <c r="O1708" s="37"/>
    </row>
    <row r="1709" spans="2:15" ht="15" customHeight="1">
      <c r="B1709" s="47" t="s">
        <v>1768</v>
      </c>
      <c r="C1709" s="47" t="s">
        <v>4186</v>
      </c>
      <c r="D1709" s="39">
        <v>2</v>
      </c>
      <c r="E1709" s="39">
        <v>337</v>
      </c>
      <c r="F1709" s="39">
        <v>337</v>
      </c>
      <c r="G1709" s="39">
        <v>13328.190999999999</v>
      </c>
      <c r="H1709" s="39">
        <v>168.5</v>
      </c>
      <c r="I1709" s="48">
        <v>11.792568924508453</v>
      </c>
      <c r="J1709" s="40">
        <v>1.4937884751201382</v>
      </c>
      <c r="K1709" s="40">
        <v>-4.4457615118210709</v>
      </c>
      <c r="L1709" s="49">
        <v>-3.4004542401890858</v>
      </c>
      <c r="M1709" s="50">
        <v>1</v>
      </c>
      <c r="N1709" s="51"/>
      <c r="O1709" s="37"/>
    </row>
    <row r="1710" spans="2:15" ht="15" customHeight="1">
      <c r="B1710" s="47" t="s">
        <v>1769</v>
      </c>
      <c r="C1710" s="47" t="s">
        <v>4187</v>
      </c>
      <c r="D1710" s="39">
        <v>39</v>
      </c>
      <c r="E1710" s="39">
        <v>116867</v>
      </c>
      <c r="F1710" s="39">
        <v>114756</v>
      </c>
      <c r="G1710" s="39">
        <v>2668161.32595</v>
      </c>
      <c r="H1710" s="39">
        <v>2996.5897435897436</v>
      </c>
      <c r="I1710" s="48">
        <v>4.6807898159879775</v>
      </c>
      <c r="J1710" s="40">
        <v>119.27453673772332</v>
      </c>
      <c r="K1710" s="40">
        <v>-6.0032440761743704</v>
      </c>
      <c r="L1710" s="49">
        <v>-2.5146417373414582</v>
      </c>
      <c r="M1710" s="50">
        <v>0.98193673149819882</v>
      </c>
      <c r="N1710" s="51"/>
      <c r="O1710" s="37"/>
    </row>
    <row r="1711" spans="2:15" ht="15" customHeight="1">
      <c r="B1711" s="47" t="s">
        <v>1770</v>
      </c>
      <c r="C1711" s="47" t="s">
        <v>4188</v>
      </c>
      <c r="D1711" s="39">
        <v>9</v>
      </c>
      <c r="E1711" s="39">
        <v>3767</v>
      </c>
      <c r="F1711" s="39">
        <v>3767</v>
      </c>
      <c r="G1711" s="39">
        <v>420986.85749999993</v>
      </c>
      <c r="H1711" s="39">
        <v>418.55555555555554</v>
      </c>
      <c r="I1711" s="48">
        <v>4.4009527092755789</v>
      </c>
      <c r="J1711" s="40">
        <v>90.306194421967206</v>
      </c>
      <c r="K1711" s="40">
        <v>-2.283706695858077</v>
      </c>
      <c r="L1711" s="49">
        <v>-2.2941469740299438</v>
      </c>
      <c r="M1711" s="50">
        <v>1</v>
      </c>
      <c r="N1711" s="51"/>
      <c r="O1711" s="37"/>
    </row>
    <row r="1712" spans="2:15" ht="15" customHeight="1">
      <c r="B1712" s="47" t="s">
        <v>1771</v>
      </c>
      <c r="C1712" s="47" t="s">
        <v>4189</v>
      </c>
      <c r="D1712" s="39">
        <v>3</v>
      </c>
      <c r="E1712" s="39">
        <v>1890</v>
      </c>
      <c r="F1712" s="39">
        <v>1890</v>
      </c>
      <c r="G1712" s="39">
        <v>300906.98749999999</v>
      </c>
      <c r="H1712" s="39">
        <v>630</v>
      </c>
      <c r="I1712" s="48">
        <v>10.94385566635153</v>
      </c>
      <c r="J1712" s="40">
        <v>-38.383940643634944</v>
      </c>
      <c r="K1712" s="40">
        <v>-11.509024390518679</v>
      </c>
      <c r="L1712" s="49">
        <v>8.9195374433370347</v>
      </c>
      <c r="M1712" s="50">
        <v>1</v>
      </c>
      <c r="N1712" s="51"/>
      <c r="O1712" s="37"/>
    </row>
    <row r="1713" spans="2:15" ht="15" customHeight="1">
      <c r="B1713" s="47" t="s">
        <v>1772</v>
      </c>
      <c r="C1713" s="47" t="s">
        <v>4190</v>
      </c>
      <c r="D1713" s="39">
        <v>39</v>
      </c>
      <c r="E1713" s="39">
        <v>10808</v>
      </c>
      <c r="F1713" s="39">
        <v>10802</v>
      </c>
      <c r="G1713" s="39">
        <v>19848.669129999995</v>
      </c>
      <c r="H1713" s="39">
        <v>277.12820512820514</v>
      </c>
      <c r="I1713" s="48">
        <v>149.91241058768557</v>
      </c>
      <c r="J1713" s="40">
        <v>96.975470634896894</v>
      </c>
      <c r="K1713" s="40">
        <v>-29.889228234588455</v>
      </c>
      <c r="L1713" s="49">
        <v>133.58267588072789</v>
      </c>
      <c r="M1713" s="50">
        <v>0.99944485566247221</v>
      </c>
      <c r="N1713" s="51"/>
      <c r="O1713" s="37"/>
    </row>
    <row r="1714" spans="2:15" ht="15" customHeight="1">
      <c r="B1714" s="47" t="s">
        <v>1773</v>
      </c>
      <c r="C1714" s="47" t="s">
        <v>4191</v>
      </c>
      <c r="D1714" s="39">
        <v>35</v>
      </c>
      <c r="E1714" s="39">
        <v>34182</v>
      </c>
      <c r="F1714" s="39">
        <v>33780</v>
      </c>
      <c r="G1714" s="39">
        <v>1306355.0126800002</v>
      </c>
      <c r="H1714" s="39">
        <v>976.62857142857138</v>
      </c>
      <c r="I1714" s="48">
        <v>13.754904305555522</v>
      </c>
      <c r="J1714" s="40">
        <v>-105.53392289153979</v>
      </c>
      <c r="K1714" s="40">
        <v>-0.78554847500437897</v>
      </c>
      <c r="L1714" s="49">
        <v>-7.866868896440784</v>
      </c>
      <c r="M1714" s="50">
        <v>0.98823942425838163</v>
      </c>
      <c r="N1714" s="51"/>
      <c r="O1714" s="37"/>
    </row>
    <row r="1715" spans="2:15" ht="15" customHeight="1">
      <c r="B1715" s="47" t="s">
        <v>1774</v>
      </c>
      <c r="C1715" s="47" t="s">
        <v>4192</v>
      </c>
      <c r="D1715" s="39">
        <v>29</v>
      </c>
      <c r="E1715" s="39">
        <v>46044</v>
      </c>
      <c r="F1715" s="39">
        <v>46041</v>
      </c>
      <c r="G1715" s="39">
        <v>2797601.8080799999</v>
      </c>
      <c r="H1715" s="39">
        <v>1587.7241379310344</v>
      </c>
      <c r="I1715" s="48">
        <v>13.761617749055114</v>
      </c>
      <c r="J1715" s="40">
        <v>-613.47635149708378</v>
      </c>
      <c r="K1715" s="40">
        <v>13.706166603263258</v>
      </c>
      <c r="L1715" s="49">
        <v>-14.169915671711207</v>
      </c>
      <c r="M1715" s="50">
        <v>0.99993484493093565</v>
      </c>
      <c r="N1715" s="51"/>
      <c r="O1715" s="37"/>
    </row>
    <row r="1716" spans="2:15" ht="15" customHeight="1">
      <c r="B1716" s="47" t="s">
        <v>1775</v>
      </c>
      <c r="C1716" s="47" t="s">
        <v>4193</v>
      </c>
      <c r="D1716" s="39">
        <v>35</v>
      </c>
      <c r="E1716" s="39">
        <v>27517</v>
      </c>
      <c r="F1716" s="39">
        <v>27058</v>
      </c>
      <c r="G1716" s="39">
        <v>1789766.7832599999</v>
      </c>
      <c r="H1716" s="39">
        <v>786.2</v>
      </c>
      <c r="I1716" s="48">
        <v>6.6668855480740312</v>
      </c>
      <c r="J1716" s="40">
        <v>60.94419512363153</v>
      </c>
      <c r="K1716" s="40">
        <v>-4.8551532221356242</v>
      </c>
      <c r="L1716" s="49">
        <v>12.4041753133454</v>
      </c>
      <c r="M1716" s="50">
        <v>0.98331940255115025</v>
      </c>
      <c r="N1716" s="51"/>
      <c r="O1716" s="37"/>
    </row>
    <row r="1717" spans="2:15" ht="15" customHeight="1">
      <c r="B1717" s="47" t="s">
        <v>1776</v>
      </c>
      <c r="C1717" s="47" t="s">
        <v>4194</v>
      </c>
      <c r="D1717" s="39">
        <v>41</v>
      </c>
      <c r="E1717" s="39">
        <v>287134</v>
      </c>
      <c r="F1717" s="39">
        <v>287034</v>
      </c>
      <c r="G1717" s="39">
        <v>15567940.656439997</v>
      </c>
      <c r="H1717" s="39">
        <v>7003.2682926829266</v>
      </c>
      <c r="I1717" s="48">
        <v>2.0232509525522695</v>
      </c>
      <c r="J1717" s="40">
        <v>122.4167309427838</v>
      </c>
      <c r="K1717" s="40">
        <v>-1.6742971547406056</v>
      </c>
      <c r="L1717" s="49">
        <v>-8.9173811671552166</v>
      </c>
      <c r="M1717" s="50">
        <v>0.99965173055089263</v>
      </c>
      <c r="N1717" s="51"/>
      <c r="O1717" s="37"/>
    </row>
    <row r="1718" spans="2:15" ht="15" customHeight="1">
      <c r="B1718" s="47" t="s">
        <v>1777</v>
      </c>
      <c r="C1718" s="47" t="s">
        <v>4195</v>
      </c>
      <c r="D1718" s="39">
        <v>2</v>
      </c>
      <c r="E1718" s="39">
        <v>924</v>
      </c>
      <c r="F1718" s="39">
        <v>924</v>
      </c>
      <c r="G1718" s="39">
        <v>16847.498800000001</v>
      </c>
      <c r="H1718" s="39">
        <v>462</v>
      </c>
      <c r="I1718" s="48">
        <v>6.0713362950642855</v>
      </c>
      <c r="J1718" s="40">
        <v>51.40188129243257</v>
      </c>
      <c r="K1718" s="40">
        <v>-7.5570712630648771</v>
      </c>
      <c r="L1718" s="49">
        <v>50.117466078466194</v>
      </c>
      <c r="M1718" s="50">
        <v>1</v>
      </c>
      <c r="N1718" s="51"/>
      <c r="O1718" s="37"/>
    </row>
    <row r="1719" spans="2:15" ht="15" customHeight="1">
      <c r="B1719" s="47" t="s">
        <v>1778</v>
      </c>
      <c r="C1719" s="47" t="s">
        <v>4196</v>
      </c>
      <c r="D1719" s="39">
        <v>13</v>
      </c>
      <c r="E1719" s="39">
        <v>1282</v>
      </c>
      <c r="F1719" s="39">
        <v>1281</v>
      </c>
      <c r="G1719" s="39">
        <v>27641.532860000003</v>
      </c>
      <c r="H1719" s="39">
        <v>98.615384615384613</v>
      </c>
      <c r="I1719" s="48">
        <v>4.7152930148855958</v>
      </c>
      <c r="J1719" s="40">
        <v>53.081414112458887</v>
      </c>
      <c r="K1719" s="40">
        <v>1.7454880803017809</v>
      </c>
      <c r="L1719" s="49">
        <v>10.681026907485334</v>
      </c>
      <c r="M1719" s="50">
        <v>0.99921996879875197</v>
      </c>
      <c r="N1719" s="51"/>
      <c r="O1719" s="37"/>
    </row>
    <row r="1720" spans="2:15" ht="15" customHeight="1">
      <c r="B1720" s="47" t="s">
        <v>1779</v>
      </c>
      <c r="C1720" s="47" t="s">
        <v>4197</v>
      </c>
      <c r="D1720" s="39">
        <v>29</v>
      </c>
      <c r="E1720" s="39">
        <v>57064</v>
      </c>
      <c r="F1720" s="39">
        <v>49052</v>
      </c>
      <c r="G1720" s="39">
        <v>3464775.8490300006</v>
      </c>
      <c r="H1720" s="39">
        <v>1967.7241379310344</v>
      </c>
      <c r="I1720" s="48">
        <v>2.9042438249332223</v>
      </c>
      <c r="J1720" s="40">
        <v>-121.57725294666808</v>
      </c>
      <c r="K1720" s="40">
        <v>-2.1485025331823837</v>
      </c>
      <c r="L1720" s="49">
        <v>21.538554581768057</v>
      </c>
      <c r="M1720" s="50">
        <v>0.85959624281508484</v>
      </c>
      <c r="N1720" s="51"/>
      <c r="O1720" s="37"/>
    </row>
    <row r="1721" spans="2:15" ht="15" customHeight="1">
      <c r="B1721" s="47" t="s">
        <v>1780</v>
      </c>
      <c r="C1721" s="47" t="s">
        <v>4198</v>
      </c>
      <c r="D1721" s="39">
        <v>20</v>
      </c>
      <c r="E1721" s="39">
        <v>22214</v>
      </c>
      <c r="F1721" s="39">
        <v>22214</v>
      </c>
      <c r="G1721" s="39">
        <v>252811.68101</v>
      </c>
      <c r="H1721" s="39">
        <v>1110.7</v>
      </c>
      <c r="I1721" s="48">
        <v>21.950121003919513</v>
      </c>
      <c r="J1721" s="40">
        <v>-194.26121799276669</v>
      </c>
      <c r="K1721" s="40">
        <v>-8.0495379344089901</v>
      </c>
      <c r="L1721" s="49">
        <v>-65.81095527121505</v>
      </c>
      <c r="M1721" s="50">
        <v>1</v>
      </c>
      <c r="N1721" s="51"/>
      <c r="O1721" s="37"/>
    </row>
    <row r="1722" spans="2:15" ht="15" customHeight="1">
      <c r="B1722" s="47" t="s">
        <v>1781</v>
      </c>
      <c r="C1722" s="47" t="s">
        <v>4199</v>
      </c>
      <c r="D1722" s="39">
        <v>21</v>
      </c>
      <c r="E1722" s="39">
        <v>12200</v>
      </c>
      <c r="F1722" s="39">
        <v>11632</v>
      </c>
      <c r="G1722" s="39">
        <v>150436.11814000001</v>
      </c>
      <c r="H1722" s="39">
        <v>580.95238095238096</v>
      </c>
      <c r="I1722" s="48">
        <v>11.755014175260603</v>
      </c>
      <c r="J1722" s="40">
        <v>76.357189223849758</v>
      </c>
      <c r="K1722" s="40">
        <v>-2.9995437609249103</v>
      </c>
      <c r="L1722" s="49">
        <v>3.2150450113575371</v>
      </c>
      <c r="M1722" s="50">
        <v>0.95344262295081972</v>
      </c>
      <c r="N1722" s="51"/>
      <c r="O1722" s="37"/>
    </row>
    <row r="1723" spans="2:15" ht="15" customHeight="1">
      <c r="B1723" s="47" t="s">
        <v>1782</v>
      </c>
      <c r="C1723" s="47" t="s">
        <v>4200</v>
      </c>
      <c r="D1723" s="39">
        <v>41</v>
      </c>
      <c r="E1723" s="39">
        <v>20543</v>
      </c>
      <c r="F1723" s="39">
        <v>20070</v>
      </c>
      <c r="G1723" s="39">
        <v>611569.46658000001</v>
      </c>
      <c r="H1723" s="39">
        <v>501.04878048780489</v>
      </c>
      <c r="I1723" s="48">
        <v>8.4434608086030121</v>
      </c>
      <c r="J1723" s="40">
        <v>-287.14774082791251</v>
      </c>
      <c r="K1723" s="40">
        <v>3.4169573373340312E-2</v>
      </c>
      <c r="L1723" s="49">
        <v>-31.450514974824948</v>
      </c>
      <c r="M1723" s="50">
        <v>0.97697512534683351</v>
      </c>
      <c r="N1723" s="51"/>
      <c r="O1723" s="37"/>
    </row>
    <row r="1724" spans="2:15" ht="15" customHeight="1">
      <c r="B1724" s="47" t="s">
        <v>1783</v>
      </c>
      <c r="C1724" s="47" t="s">
        <v>4201</v>
      </c>
      <c r="D1724" s="39">
        <v>19</v>
      </c>
      <c r="E1724" s="39">
        <v>30394</v>
      </c>
      <c r="F1724" s="39">
        <v>30148</v>
      </c>
      <c r="G1724" s="39">
        <v>846597.87838999997</v>
      </c>
      <c r="H1724" s="39">
        <v>1599.6842105263158</v>
      </c>
      <c r="I1724" s="48">
        <v>18.886358219056326</v>
      </c>
      <c r="J1724" s="40">
        <v>-203.40710522889512</v>
      </c>
      <c r="K1724" s="40">
        <v>-3.4837419223870776</v>
      </c>
      <c r="L1724" s="49">
        <v>-3.3191758763241568</v>
      </c>
      <c r="M1724" s="50">
        <v>0.99190629729551882</v>
      </c>
      <c r="N1724" s="51"/>
      <c r="O1724" s="37"/>
    </row>
    <row r="1725" spans="2:15" ht="15" customHeight="1">
      <c r="B1725" s="47" t="s">
        <v>1784</v>
      </c>
      <c r="C1725" s="47" t="s">
        <v>4202</v>
      </c>
      <c r="D1725" s="39">
        <v>27</v>
      </c>
      <c r="E1725" s="39">
        <v>241912</v>
      </c>
      <c r="F1725" s="39">
        <v>234187</v>
      </c>
      <c r="G1725" s="39">
        <v>25049094.214099996</v>
      </c>
      <c r="H1725" s="39">
        <v>8959.7037037037044</v>
      </c>
      <c r="I1725" s="48">
        <v>0.94199013014306998</v>
      </c>
      <c r="J1725" s="40">
        <v>-76.927347686326485</v>
      </c>
      <c r="K1725" s="40">
        <v>-3.6832890995341976E-2</v>
      </c>
      <c r="L1725" s="49">
        <v>-0.80117075586970787</v>
      </c>
      <c r="M1725" s="50">
        <v>0.96806690036046161</v>
      </c>
      <c r="N1725" s="51"/>
      <c r="O1725" s="37"/>
    </row>
    <row r="1726" spans="2:15" ht="15" customHeight="1">
      <c r="B1726" s="47" t="s">
        <v>1785</v>
      </c>
      <c r="C1726" s="47" t="s">
        <v>4203</v>
      </c>
      <c r="D1726" s="39">
        <v>11</v>
      </c>
      <c r="E1726" s="39">
        <v>3595</v>
      </c>
      <c r="F1726" s="39">
        <v>3595</v>
      </c>
      <c r="G1726" s="39">
        <v>169729.24454000001</v>
      </c>
      <c r="H1726" s="39">
        <v>326.81818181818181</v>
      </c>
      <c r="I1726" s="48">
        <v>33.630646894927445</v>
      </c>
      <c r="J1726" s="40">
        <v>106.67968086930598</v>
      </c>
      <c r="K1726" s="40">
        <v>0.64856589001229736</v>
      </c>
      <c r="L1726" s="49">
        <v>-53.487311771875042</v>
      </c>
      <c r="M1726" s="50">
        <v>1</v>
      </c>
      <c r="N1726" s="51"/>
      <c r="O1726" s="37"/>
    </row>
    <row r="1727" spans="2:15" ht="15" customHeight="1">
      <c r="B1727" s="47" t="s">
        <v>1786</v>
      </c>
      <c r="C1727" s="47" t="s">
        <v>4204</v>
      </c>
      <c r="D1727" s="39">
        <v>9</v>
      </c>
      <c r="E1727" s="39">
        <v>12266</v>
      </c>
      <c r="F1727" s="39">
        <v>11881</v>
      </c>
      <c r="G1727" s="39">
        <v>170774.63173000002</v>
      </c>
      <c r="H1727" s="39">
        <v>1362.8888888888889</v>
      </c>
      <c r="I1727" s="48">
        <v>12.867224270325467</v>
      </c>
      <c r="J1727" s="40">
        <v>26.863475205448776</v>
      </c>
      <c r="K1727" s="40">
        <v>0.47518725750614127</v>
      </c>
      <c r="L1727" s="49">
        <v>13.370412654552879</v>
      </c>
      <c r="M1727" s="50">
        <v>0.96861242458829289</v>
      </c>
      <c r="N1727" s="51"/>
      <c r="O1727" s="37"/>
    </row>
    <row r="1728" spans="2:15" ht="15" customHeight="1">
      <c r="B1728" s="47" t="s">
        <v>1787</v>
      </c>
      <c r="C1728" s="47" t="s">
        <v>4205</v>
      </c>
      <c r="D1728" s="39">
        <v>18</v>
      </c>
      <c r="E1728" s="39">
        <v>52895</v>
      </c>
      <c r="F1728" s="39">
        <v>52895</v>
      </c>
      <c r="G1728" s="39">
        <v>2180683.2633599997</v>
      </c>
      <c r="H1728" s="39">
        <v>2938.6111111111113</v>
      </c>
      <c r="I1728" s="48">
        <v>103.17547715868513</v>
      </c>
      <c r="J1728" s="40">
        <v>-172.02730407332695</v>
      </c>
      <c r="K1728" s="40">
        <v>-3.606264345702709</v>
      </c>
      <c r="L1728" s="49">
        <v>-16.605898996269119</v>
      </c>
      <c r="M1728" s="50">
        <v>1</v>
      </c>
      <c r="N1728" s="51"/>
      <c r="O1728" s="37"/>
    </row>
    <row r="1729" spans="2:15" ht="15" customHeight="1">
      <c r="B1729" s="47" t="s">
        <v>1788</v>
      </c>
      <c r="C1729" s="47" t="s">
        <v>4206</v>
      </c>
      <c r="D1729" s="39">
        <v>9</v>
      </c>
      <c r="E1729" s="39">
        <v>5320</v>
      </c>
      <c r="F1729" s="39">
        <v>5320</v>
      </c>
      <c r="G1729" s="39">
        <v>272899.31196999998</v>
      </c>
      <c r="H1729" s="39">
        <v>591.11111111111109</v>
      </c>
      <c r="I1729" s="48">
        <v>159.87383542319236</v>
      </c>
      <c r="J1729" s="40">
        <v>-38.511862775120356</v>
      </c>
      <c r="K1729" s="40">
        <v>6.6851229250876729</v>
      </c>
      <c r="L1729" s="49">
        <v>6.5981705432666882</v>
      </c>
      <c r="M1729" s="50">
        <v>1</v>
      </c>
      <c r="N1729" s="51"/>
      <c r="O1729" s="37"/>
    </row>
    <row r="1730" spans="2:15" ht="15" customHeight="1">
      <c r="B1730" s="47" t="s">
        <v>1789</v>
      </c>
      <c r="C1730" s="47" t="s">
        <v>4207</v>
      </c>
      <c r="D1730" s="39">
        <v>1</v>
      </c>
      <c r="E1730" s="39">
        <v>448</v>
      </c>
      <c r="F1730" s="39">
        <v>448</v>
      </c>
      <c r="G1730" s="39">
        <v>9950.08</v>
      </c>
      <c r="H1730" s="39">
        <v>448</v>
      </c>
      <c r="I1730" s="48">
        <v>31.710743170000001</v>
      </c>
      <c r="J1730" s="40">
        <v>233.06999999999996</v>
      </c>
      <c r="K1730" s="40">
        <v>-24.83</v>
      </c>
      <c r="L1730" s="49">
        <v>-13.530000000000001</v>
      </c>
      <c r="M1730" s="50">
        <v>1</v>
      </c>
      <c r="N1730" s="51"/>
      <c r="O1730" s="37"/>
    </row>
    <row r="1731" spans="2:15" ht="15" customHeight="1">
      <c r="B1731" s="47" t="s">
        <v>1790</v>
      </c>
      <c r="C1731" s="47" t="s">
        <v>4208</v>
      </c>
      <c r="D1731" s="39">
        <v>13</v>
      </c>
      <c r="E1731" s="39">
        <v>7909</v>
      </c>
      <c r="F1731" s="39">
        <v>7215</v>
      </c>
      <c r="G1731" s="39">
        <v>117477.1032</v>
      </c>
      <c r="H1731" s="39">
        <v>608.38461538461536</v>
      </c>
      <c r="I1731" s="48">
        <v>18.944743912338616</v>
      </c>
      <c r="J1731" s="40">
        <v>-151.76638233581676</v>
      </c>
      <c r="K1731" s="40">
        <v>-8.2409233909267847</v>
      </c>
      <c r="L1731" s="49">
        <v>-26.570578674713186</v>
      </c>
      <c r="M1731" s="50">
        <v>0.91225186496396515</v>
      </c>
      <c r="N1731" s="51"/>
      <c r="O1731" s="37"/>
    </row>
    <row r="1732" spans="2:15" ht="15" customHeight="1">
      <c r="B1732" s="47" t="s">
        <v>1791</v>
      </c>
      <c r="C1732" s="47" t="s">
        <v>4209</v>
      </c>
      <c r="D1732" s="39">
        <v>1</v>
      </c>
      <c r="E1732" s="39">
        <v>94</v>
      </c>
      <c r="F1732" s="39">
        <v>94</v>
      </c>
      <c r="G1732" s="39">
        <v>103.4</v>
      </c>
      <c r="H1732" s="39">
        <v>94</v>
      </c>
      <c r="I1732" s="48">
        <v>127.90332749</v>
      </c>
      <c r="J1732" s="40">
        <v>-90.09</v>
      </c>
      <c r="K1732" s="40">
        <v>-45.249999999999993</v>
      </c>
      <c r="L1732" s="49">
        <v>91.74</v>
      </c>
      <c r="M1732" s="50">
        <v>1</v>
      </c>
      <c r="N1732" s="51"/>
      <c r="O1732" s="37"/>
    </row>
    <row r="1733" spans="2:15" ht="15" customHeight="1">
      <c r="B1733" s="47" t="s">
        <v>1792</v>
      </c>
      <c r="C1733" s="47" t="s">
        <v>4210</v>
      </c>
      <c r="D1733" s="39">
        <v>2</v>
      </c>
      <c r="E1733" s="39">
        <v>164</v>
      </c>
      <c r="F1733" s="39">
        <v>164</v>
      </c>
      <c r="G1733" s="39">
        <v>812.68599999999992</v>
      </c>
      <c r="H1733" s="39">
        <v>82</v>
      </c>
      <c r="I1733" s="48">
        <v>302.12707598999998</v>
      </c>
      <c r="J1733" s="40">
        <v>-235.55562490309907</v>
      </c>
      <c r="K1733" s="40">
        <v>-42.457327996298694</v>
      </c>
      <c r="L1733" s="49">
        <v>-181.20634365548318</v>
      </c>
      <c r="M1733" s="50">
        <v>1</v>
      </c>
      <c r="N1733" s="51"/>
      <c r="O1733" s="37"/>
    </row>
    <row r="1734" spans="2:15" ht="15" customHeight="1">
      <c r="B1734" s="47" t="s">
        <v>1793</v>
      </c>
      <c r="C1734" s="47" t="s">
        <v>4211</v>
      </c>
      <c r="D1734" s="39">
        <v>35</v>
      </c>
      <c r="E1734" s="39">
        <v>89597</v>
      </c>
      <c r="F1734" s="39">
        <v>89536</v>
      </c>
      <c r="G1734" s="39">
        <v>3169822.4105799994</v>
      </c>
      <c r="H1734" s="39">
        <v>2559.9142857142856</v>
      </c>
      <c r="I1734" s="48">
        <v>59.922938375438029</v>
      </c>
      <c r="J1734" s="40">
        <v>243.09945512055683</v>
      </c>
      <c r="K1734" s="40">
        <v>-16.312859463317636</v>
      </c>
      <c r="L1734" s="49">
        <v>7.8397305820293086</v>
      </c>
      <c r="M1734" s="50">
        <v>0.99931917363304579</v>
      </c>
      <c r="N1734" s="51"/>
      <c r="O1734" s="37"/>
    </row>
    <row r="1735" spans="2:15" ht="15" customHeight="1">
      <c r="B1735" s="47" t="s">
        <v>1794</v>
      </c>
      <c r="C1735" s="47" t="s">
        <v>4212</v>
      </c>
      <c r="D1735" s="39">
        <v>2</v>
      </c>
      <c r="E1735" s="39">
        <v>2887</v>
      </c>
      <c r="F1735" s="39">
        <v>2887</v>
      </c>
      <c r="G1735" s="39">
        <v>32800.30459</v>
      </c>
      <c r="H1735" s="39">
        <v>1443.5</v>
      </c>
      <c r="I1735" s="48">
        <v>36.353144960000002</v>
      </c>
      <c r="J1735" s="40">
        <v>355.36468465635971</v>
      </c>
      <c r="K1735" s="40">
        <v>50.697014694088239</v>
      </c>
      <c r="L1735" s="49">
        <v>-18.857198761900278</v>
      </c>
      <c r="M1735" s="50">
        <v>1</v>
      </c>
      <c r="N1735" s="51"/>
      <c r="O1735" s="37"/>
    </row>
    <row r="1736" spans="2:15" ht="15" customHeight="1">
      <c r="B1736" s="47" t="s">
        <v>1795</v>
      </c>
      <c r="C1736" s="47" t="s">
        <v>4213</v>
      </c>
      <c r="D1736" s="39">
        <v>3</v>
      </c>
      <c r="E1736" s="39">
        <v>1918</v>
      </c>
      <c r="F1736" s="39">
        <v>1918</v>
      </c>
      <c r="G1736" s="39">
        <v>49584.320779999995</v>
      </c>
      <c r="H1736" s="39">
        <v>639.33333333333337</v>
      </c>
      <c r="I1736" s="48">
        <v>19.823550665587717</v>
      </c>
      <c r="J1736" s="40">
        <v>130.53004136666928</v>
      </c>
      <c r="K1736" s="40">
        <v>-10.006648651973324</v>
      </c>
      <c r="L1736" s="49">
        <v>20.900775786863559</v>
      </c>
      <c r="M1736" s="50">
        <v>1</v>
      </c>
      <c r="N1736" s="51"/>
      <c r="O1736" s="37"/>
    </row>
    <row r="1737" spans="2:15" ht="15" customHeight="1">
      <c r="B1737" s="47" t="s">
        <v>1796</v>
      </c>
      <c r="C1737" s="47" t="s">
        <v>4214</v>
      </c>
      <c r="D1737" s="39">
        <v>9</v>
      </c>
      <c r="E1737" s="39">
        <v>10533</v>
      </c>
      <c r="F1737" s="39">
        <v>10533</v>
      </c>
      <c r="G1737" s="39">
        <v>712498.44763000007</v>
      </c>
      <c r="H1737" s="39">
        <v>1170.3333333333333</v>
      </c>
      <c r="I1737" s="48">
        <v>9.1338862705862898</v>
      </c>
      <c r="J1737" s="40">
        <v>-266.37797543879009</v>
      </c>
      <c r="K1737" s="40">
        <v>-6.1581668048811267</v>
      </c>
      <c r="L1737" s="49">
        <v>-14.93559549649836</v>
      </c>
      <c r="M1737" s="50">
        <v>1</v>
      </c>
      <c r="N1737" s="51"/>
      <c r="O1737" s="37"/>
    </row>
    <row r="1738" spans="2:15" ht="15" customHeight="1">
      <c r="B1738" s="47" t="s">
        <v>1797</v>
      </c>
      <c r="C1738" s="47" t="s">
        <v>4215</v>
      </c>
      <c r="D1738" s="39">
        <v>4</v>
      </c>
      <c r="E1738" s="39">
        <v>2117</v>
      </c>
      <c r="F1738" s="39">
        <v>2117</v>
      </c>
      <c r="G1738" s="39">
        <v>93205.033859999981</v>
      </c>
      <c r="H1738" s="39">
        <v>529.25</v>
      </c>
      <c r="I1738" s="48">
        <v>49.111366690131916</v>
      </c>
      <c r="J1738" s="40">
        <v>328.24779946286691</v>
      </c>
      <c r="K1738" s="40">
        <v>11.410598647099723</v>
      </c>
      <c r="L1738" s="49">
        <v>16.841631304539071</v>
      </c>
      <c r="M1738" s="50">
        <v>1</v>
      </c>
      <c r="N1738" s="51"/>
      <c r="O1738" s="37"/>
    </row>
    <row r="1739" spans="2:15" ht="15" customHeight="1">
      <c r="B1739" s="47" t="s">
        <v>1798</v>
      </c>
      <c r="C1739" s="47" t="s">
        <v>4216</v>
      </c>
      <c r="D1739" s="39">
        <v>35</v>
      </c>
      <c r="E1739" s="39">
        <v>2138</v>
      </c>
      <c r="F1739" s="39">
        <v>2131</v>
      </c>
      <c r="G1739" s="39">
        <v>16613.299897000001</v>
      </c>
      <c r="H1739" s="39">
        <v>61.085714285714289</v>
      </c>
      <c r="I1739" s="48">
        <v>12.70306731385109</v>
      </c>
      <c r="J1739" s="40">
        <v>67.880836395113946</v>
      </c>
      <c r="K1739" s="40">
        <v>-5.0741565226383765</v>
      </c>
      <c r="L1739" s="49">
        <v>-1.2901147342076407</v>
      </c>
      <c r="M1739" s="50">
        <v>0.99672591206735262</v>
      </c>
      <c r="N1739" s="51"/>
      <c r="O1739" s="37"/>
    </row>
    <row r="1740" spans="2:15" ht="15" customHeight="1">
      <c r="B1740" s="47" t="s">
        <v>1799</v>
      </c>
      <c r="C1740" s="47" t="s">
        <v>4217</v>
      </c>
      <c r="D1740" s="39">
        <v>8</v>
      </c>
      <c r="E1740" s="39">
        <v>9893</v>
      </c>
      <c r="F1740" s="39">
        <v>9743</v>
      </c>
      <c r="G1740" s="39">
        <v>488902.11008999997</v>
      </c>
      <c r="H1740" s="39">
        <v>1236.625</v>
      </c>
      <c r="I1740" s="48">
        <v>2.3570489013775395</v>
      </c>
      <c r="J1740" s="40">
        <v>18.972076019345501</v>
      </c>
      <c r="K1740" s="40">
        <v>1.4947369994252508</v>
      </c>
      <c r="L1740" s="49">
        <v>0.85674892173955408</v>
      </c>
      <c r="M1740" s="50">
        <v>0.98483776407560897</v>
      </c>
      <c r="N1740" s="51"/>
      <c r="O1740" s="37"/>
    </row>
    <row r="1741" spans="2:15" ht="15" customHeight="1">
      <c r="B1741" s="47" t="s">
        <v>1800</v>
      </c>
      <c r="C1741" s="47" t="s">
        <v>4218</v>
      </c>
      <c r="D1741" s="39">
        <v>2</v>
      </c>
      <c r="E1741" s="39">
        <v>863</v>
      </c>
      <c r="F1741" s="39">
        <v>863</v>
      </c>
      <c r="G1741" s="39">
        <v>14619.985999999999</v>
      </c>
      <c r="H1741" s="39">
        <v>431.5</v>
      </c>
      <c r="I1741" s="48">
        <v>30.980427559999995</v>
      </c>
      <c r="J1741" s="40">
        <v>-127.68713776059703</v>
      </c>
      <c r="K1741" s="40">
        <v>-39.002527039355577</v>
      </c>
      <c r="L1741" s="49">
        <v>-34.773036603455019</v>
      </c>
      <c r="M1741" s="50">
        <v>1</v>
      </c>
      <c r="N1741" s="51"/>
      <c r="O1741" s="37"/>
    </row>
    <row r="1742" spans="2:15" ht="15" customHeight="1">
      <c r="B1742" s="47" t="s">
        <v>1801</v>
      </c>
      <c r="C1742" s="47" t="s">
        <v>4219</v>
      </c>
      <c r="D1742" s="39">
        <v>1</v>
      </c>
      <c r="E1742" s="39">
        <v>453</v>
      </c>
      <c r="F1742" s="39">
        <v>453</v>
      </c>
      <c r="G1742" s="39">
        <v>29041.952310000001</v>
      </c>
      <c r="H1742" s="39">
        <v>453</v>
      </c>
      <c r="I1742" s="48">
        <v>62.492890429999989</v>
      </c>
      <c r="J1742" s="40">
        <v>94.52000000000001</v>
      </c>
      <c r="K1742" s="40">
        <v>10.19</v>
      </c>
      <c r="L1742" s="49">
        <v>-38.799999999999997</v>
      </c>
      <c r="M1742" s="50">
        <v>1</v>
      </c>
      <c r="N1742" s="51"/>
      <c r="O1742" s="37"/>
    </row>
    <row r="1743" spans="2:15" ht="15" customHeight="1">
      <c r="B1743" s="47" t="s">
        <v>1802</v>
      </c>
      <c r="C1743" s="47" t="s">
        <v>4220</v>
      </c>
      <c r="D1743" s="39">
        <v>2</v>
      </c>
      <c r="E1743" s="39">
        <v>7150</v>
      </c>
      <c r="F1743" s="39">
        <v>7150</v>
      </c>
      <c r="G1743" s="39">
        <v>61995.653000000006</v>
      </c>
      <c r="H1743" s="39">
        <v>3575</v>
      </c>
      <c r="I1743" s="48">
        <v>14.274892039999997</v>
      </c>
      <c r="J1743" s="40">
        <v>58.841639502963218</v>
      </c>
      <c r="K1743" s="40">
        <v>-27.919854482287654</v>
      </c>
      <c r="L1743" s="49">
        <v>0.83089251033778133</v>
      </c>
      <c r="M1743" s="50">
        <v>1</v>
      </c>
      <c r="N1743" s="51"/>
      <c r="O1743" s="37"/>
    </row>
    <row r="1744" spans="2:15" ht="15" customHeight="1">
      <c r="B1744" s="47" t="s">
        <v>1803</v>
      </c>
      <c r="C1744" s="47" t="s">
        <v>4221</v>
      </c>
      <c r="D1744" s="39">
        <v>7</v>
      </c>
      <c r="E1744" s="39">
        <v>6352</v>
      </c>
      <c r="F1744" s="39">
        <v>6352</v>
      </c>
      <c r="G1744" s="39">
        <v>107798.38784000001</v>
      </c>
      <c r="H1744" s="39">
        <v>907.42857142857144</v>
      </c>
      <c r="I1744" s="48">
        <v>32.330159311991316</v>
      </c>
      <c r="J1744" s="40">
        <v>48.122086484153492</v>
      </c>
      <c r="K1744" s="40">
        <v>-20.030261309919052</v>
      </c>
      <c r="L1744" s="49">
        <v>-52.440665760546501</v>
      </c>
      <c r="M1744" s="50">
        <v>1</v>
      </c>
      <c r="N1744" s="51"/>
      <c r="O1744" s="37"/>
    </row>
    <row r="1745" spans="2:15" ht="15" customHeight="1">
      <c r="B1745" s="47" t="s">
        <v>1804</v>
      </c>
      <c r="C1745" s="47" t="s">
        <v>4222</v>
      </c>
      <c r="D1745" s="39">
        <v>29</v>
      </c>
      <c r="E1745" s="39">
        <v>111217</v>
      </c>
      <c r="F1745" s="39">
        <v>108929</v>
      </c>
      <c r="G1745" s="39">
        <v>2535965.896530001</v>
      </c>
      <c r="H1745" s="39">
        <v>3835.0689655172414</v>
      </c>
      <c r="I1745" s="48">
        <v>6.5937980416365845</v>
      </c>
      <c r="J1745" s="40">
        <v>-248.68724614843012</v>
      </c>
      <c r="K1745" s="40">
        <v>-1.3051556686754315</v>
      </c>
      <c r="L1745" s="49">
        <v>2.469569299090443E-2</v>
      </c>
      <c r="M1745" s="50">
        <v>0.97942760549196617</v>
      </c>
      <c r="N1745" s="51"/>
      <c r="O1745" s="37"/>
    </row>
    <row r="1746" spans="2:15" ht="15" customHeight="1">
      <c r="B1746" s="47" t="s">
        <v>1805</v>
      </c>
      <c r="C1746" s="47" t="s">
        <v>4223</v>
      </c>
      <c r="D1746" s="39">
        <v>11</v>
      </c>
      <c r="E1746" s="39">
        <v>9387</v>
      </c>
      <c r="F1746" s="39">
        <v>9387</v>
      </c>
      <c r="G1746" s="39">
        <v>508639.30413999996</v>
      </c>
      <c r="H1746" s="39">
        <v>853.36363636363637</v>
      </c>
      <c r="I1746" s="48">
        <v>10.465402740700339</v>
      </c>
      <c r="J1746" s="40">
        <v>2.6884728150029353</v>
      </c>
      <c r="K1746" s="40">
        <v>-4.7604279877196429</v>
      </c>
      <c r="L1746" s="49">
        <v>-2.6657392793113694</v>
      </c>
      <c r="M1746" s="50">
        <v>1</v>
      </c>
      <c r="N1746" s="51"/>
      <c r="O1746" s="37"/>
    </row>
    <row r="1747" spans="2:15" ht="15" customHeight="1">
      <c r="B1747" s="47" t="s">
        <v>1806</v>
      </c>
      <c r="C1747" s="47" t="s">
        <v>4224</v>
      </c>
      <c r="D1747" s="39">
        <v>7</v>
      </c>
      <c r="E1747" s="39">
        <v>2694</v>
      </c>
      <c r="F1747" s="39">
        <v>2694</v>
      </c>
      <c r="G1747" s="39">
        <v>103310.36205</v>
      </c>
      <c r="H1747" s="39">
        <v>384.85714285714283</v>
      </c>
      <c r="I1747" s="48">
        <v>3.8831305677060457</v>
      </c>
      <c r="J1747" s="40">
        <v>62.778559165871194</v>
      </c>
      <c r="K1747" s="40">
        <v>-5.4378634514184228</v>
      </c>
      <c r="L1747" s="49">
        <v>16.618740347938797</v>
      </c>
      <c r="M1747" s="50">
        <v>1</v>
      </c>
      <c r="N1747" s="51"/>
      <c r="O1747" s="37"/>
    </row>
    <row r="1748" spans="2:15" ht="15" customHeight="1">
      <c r="B1748" s="47" t="s">
        <v>1807</v>
      </c>
      <c r="C1748" s="47" t="s">
        <v>4225</v>
      </c>
      <c r="D1748" s="39">
        <v>10</v>
      </c>
      <c r="E1748" s="39">
        <v>12846</v>
      </c>
      <c r="F1748" s="39">
        <v>12846</v>
      </c>
      <c r="G1748" s="39">
        <v>175045.67663999999</v>
      </c>
      <c r="H1748" s="39">
        <v>1284.5999999999999</v>
      </c>
      <c r="I1748" s="48">
        <v>10.876675992661392</v>
      </c>
      <c r="J1748" s="40">
        <v>173.27750338928453</v>
      </c>
      <c r="K1748" s="40">
        <v>-3.0601004978057027</v>
      </c>
      <c r="L1748" s="49">
        <v>-1.2001553753598626</v>
      </c>
      <c r="M1748" s="50">
        <v>1</v>
      </c>
      <c r="N1748" s="51"/>
      <c r="O1748" s="37"/>
    </row>
    <row r="1749" spans="2:15" ht="15" customHeight="1">
      <c r="B1749" s="47" t="s">
        <v>1808</v>
      </c>
      <c r="C1749" s="47" t="s">
        <v>4226</v>
      </c>
      <c r="D1749" s="39">
        <v>17</v>
      </c>
      <c r="E1749" s="39">
        <v>29600</v>
      </c>
      <c r="F1749" s="39">
        <v>29600</v>
      </c>
      <c r="G1749" s="39">
        <v>2279221.1076400001</v>
      </c>
      <c r="H1749" s="39">
        <v>1741.1764705882354</v>
      </c>
      <c r="I1749" s="48">
        <v>4.660712261135612</v>
      </c>
      <c r="J1749" s="40">
        <v>-140.50907168027931</v>
      </c>
      <c r="K1749" s="40">
        <v>-2.8500436368082362</v>
      </c>
      <c r="L1749" s="49">
        <v>-2.9909510209801651</v>
      </c>
      <c r="M1749" s="50">
        <v>1</v>
      </c>
      <c r="N1749" s="51"/>
      <c r="O1749" s="37"/>
    </row>
    <row r="1750" spans="2:15" ht="15" customHeight="1">
      <c r="B1750" s="47" t="s">
        <v>1809</v>
      </c>
      <c r="C1750" s="47" t="s">
        <v>4227</v>
      </c>
      <c r="D1750" s="39">
        <v>11</v>
      </c>
      <c r="E1750" s="39">
        <v>51220</v>
      </c>
      <c r="F1750" s="39">
        <v>51220</v>
      </c>
      <c r="G1750" s="39">
        <v>875121.17401000008</v>
      </c>
      <c r="H1750" s="39">
        <v>4656.363636363636</v>
      </c>
      <c r="I1750" s="48">
        <v>7.063290673743464</v>
      </c>
      <c r="J1750" s="40">
        <v>-273.99032145971267</v>
      </c>
      <c r="K1750" s="40">
        <v>-4.9268809924811974</v>
      </c>
      <c r="L1750" s="49">
        <v>-12.550232189447284</v>
      </c>
      <c r="M1750" s="50">
        <v>1</v>
      </c>
      <c r="N1750" s="51"/>
      <c r="O1750" s="37"/>
    </row>
    <row r="1751" spans="2:15" ht="15" customHeight="1">
      <c r="B1751" s="47" t="s">
        <v>1810</v>
      </c>
      <c r="C1751" s="47" t="s">
        <v>4228</v>
      </c>
      <c r="D1751" s="39">
        <v>2</v>
      </c>
      <c r="E1751" s="39">
        <v>5758</v>
      </c>
      <c r="F1751" s="39">
        <v>5758</v>
      </c>
      <c r="G1751" s="39">
        <v>78057.8</v>
      </c>
      <c r="H1751" s="39">
        <v>2879</v>
      </c>
      <c r="I1751" s="48">
        <v>83.498601100000002</v>
      </c>
      <c r="J1751" s="40">
        <v>-23.61959153345342</v>
      </c>
      <c r="K1751" s="40">
        <v>-34.218571161370164</v>
      </c>
      <c r="L1751" s="49">
        <v>11.853953583114059</v>
      </c>
      <c r="M1751" s="50">
        <v>1</v>
      </c>
      <c r="N1751" s="51"/>
      <c r="O1751" s="37"/>
    </row>
    <row r="1752" spans="2:15" ht="15" customHeight="1">
      <c r="B1752" s="47" t="s">
        <v>1811</v>
      </c>
      <c r="C1752" s="47" t="s">
        <v>4229</v>
      </c>
      <c r="D1752" s="39">
        <v>6</v>
      </c>
      <c r="E1752" s="39">
        <v>6949</v>
      </c>
      <c r="F1752" s="39">
        <v>6949</v>
      </c>
      <c r="G1752" s="39">
        <v>83293.695959999997</v>
      </c>
      <c r="H1752" s="39">
        <v>1158.1666666666667</v>
      </c>
      <c r="I1752" s="48">
        <v>8.5147163899672087</v>
      </c>
      <c r="J1752" s="40">
        <v>118.42099364758934</v>
      </c>
      <c r="K1752" s="40">
        <v>-2.3538899831909923</v>
      </c>
      <c r="L1752" s="49">
        <v>-21.520996793412074</v>
      </c>
      <c r="M1752" s="50">
        <v>1</v>
      </c>
      <c r="N1752" s="51"/>
      <c r="O1752" s="37"/>
    </row>
    <row r="1753" spans="2:15" ht="15" customHeight="1">
      <c r="B1753" s="47" t="s">
        <v>1812</v>
      </c>
      <c r="C1753" s="47" t="s">
        <v>4230</v>
      </c>
      <c r="D1753" s="39">
        <v>1</v>
      </c>
      <c r="E1753" s="39">
        <v>2910</v>
      </c>
      <c r="F1753" s="39">
        <v>2910</v>
      </c>
      <c r="G1753" s="39">
        <v>15777.95016</v>
      </c>
      <c r="H1753" s="39">
        <v>2910</v>
      </c>
      <c r="I1753" s="48">
        <v>54.318889980000002</v>
      </c>
      <c r="J1753" s="40">
        <v>-69.64</v>
      </c>
      <c r="K1753" s="40">
        <v>-5.57</v>
      </c>
      <c r="L1753" s="49">
        <v>-123.91</v>
      </c>
      <c r="M1753" s="50">
        <v>1</v>
      </c>
      <c r="N1753" s="51"/>
      <c r="O1753" s="37"/>
    </row>
    <row r="1754" spans="2:15" ht="15" customHeight="1">
      <c r="B1754" s="47" t="s">
        <v>1813</v>
      </c>
      <c r="C1754" s="47" t="s">
        <v>4231</v>
      </c>
      <c r="D1754" s="39">
        <v>28</v>
      </c>
      <c r="E1754" s="39">
        <v>84456</v>
      </c>
      <c r="F1754" s="39">
        <v>84456</v>
      </c>
      <c r="G1754" s="39">
        <v>4199474.9076400008</v>
      </c>
      <c r="H1754" s="39">
        <v>3016.2857142857142</v>
      </c>
      <c r="I1754" s="48">
        <v>2.0221976201878507</v>
      </c>
      <c r="J1754" s="40">
        <v>4.0653274894264904</v>
      </c>
      <c r="K1754" s="40">
        <v>-2.3510509046931487</v>
      </c>
      <c r="L1754" s="49">
        <v>-4.3098854392369317</v>
      </c>
      <c r="M1754" s="50">
        <v>1</v>
      </c>
      <c r="N1754" s="51"/>
      <c r="O1754" s="37"/>
    </row>
    <row r="1755" spans="2:15" ht="15" customHeight="1">
      <c r="B1755" s="47" t="s">
        <v>1814</v>
      </c>
      <c r="C1755" s="47" t="s">
        <v>4232</v>
      </c>
      <c r="D1755" s="39">
        <v>14</v>
      </c>
      <c r="E1755" s="39">
        <v>20936</v>
      </c>
      <c r="F1755" s="39">
        <v>20936</v>
      </c>
      <c r="G1755" s="39">
        <v>1050558.5282399999</v>
      </c>
      <c r="H1755" s="39">
        <v>1495.4285714285713</v>
      </c>
      <c r="I1755" s="48">
        <v>2.0406949387176652</v>
      </c>
      <c r="J1755" s="40">
        <v>-96.438890536128682</v>
      </c>
      <c r="K1755" s="40">
        <v>-1.5896257571938814</v>
      </c>
      <c r="L1755" s="49">
        <v>-8.0715770440496808</v>
      </c>
      <c r="M1755" s="50">
        <v>1</v>
      </c>
      <c r="N1755" s="51"/>
      <c r="O1755" s="37"/>
    </row>
    <row r="1756" spans="2:15" ht="15" customHeight="1">
      <c r="B1756" s="47" t="s">
        <v>1815</v>
      </c>
      <c r="C1756" s="47" t="s">
        <v>4233</v>
      </c>
      <c r="D1756" s="39">
        <v>1</v>
      </c>
      <c r="E1756" s="39">
        <v>10</v>
      </c>
      <c r="F1756" s="39">
        <v>10</v>
      </c>
      <c r="G1756" s="39">
        <v>362.40099999999995</v>
      </c>
      <c r="H1756" s="39">
        <v>10</v>
      </c>
      <c r="I1756" s="48">
        <v>33.964464139999997</v>
      </c>
      <c r="J1756" s="40">
        <v>211.36</v>
      </c>
      <c r="K1756" s="40">
        <v>-9.6199999999999974</v>
      </c>
      <c r="L1756" s="49">
        <v>-5.49</v>
      </c>
      <c r="M1756" s="50">
        <v>1</v>
      </c>
      <c r="N1756" s="51"/>
      <c r="O1756" s="37"/>
    </row>
    <row r="1757" spans="2:15" ht="15" customHeight="1">
      <c r="B1757" s="47" t="s">
        <v>1816</v>
      </c>
      <c r="C1757" s="47" t="s">
        <v>4234</v>
      </c>
      <c r="D1757" s="39">
        <v>2</v>
      </c>
      <c r="E1757" s="39">
        <v>7888</v>
      </c>
      <c r="F1757" s="39">
        <v>7888</v>
      </c>
      <c r="G1757" s="39">
        <v>86043.08554</v>
      </c>
      <c r="H1757" s="39">
        <v>3944</v>
      </c>
      <c r="I1757" s="48">
        <v>29.060970470000001</v>
      </c>
      <c r="J1757" s="40">
        <v>-100.09138282542349</v>
      </c>
      <c r="K1757" s="40">
        <v>1.703501279080234</v>
      </c>
      <c r="L1757" s="49">
        <v>-62.821496838071212</v>
      </c>
      <c r="M1757" s="50">
        <v>1</v>
      </c>
      <c r="N1757" s="51"/>
      <c r="O1757" s="37"/>
    </row>
    <row r="1758" spans="2:15" ht="15" customHeight="1">
      <c r="B1758" s="47" t="s">
        <v>1817</v>
      </c>
      <c r="C1758" s="47" t="s">
        <v>4235</v>
      </c>
      <c r="D1758" s="39">
        <v>16</v>
      </c>
      <c r="E1758" s="39">
        <v>25867</v>
      </c>
      <c r="F1758" s="39">
        <v>24186</v>
      </c>
      <c r="G1758" s="39">
        <v>1085623.3771900001</v>
      </c>
      <c r="H1758" s="39">
        <v>1616.6875</v>
      </c>
      <c r="I1758" s="48">
        <v>10.263954149898399</v>
      </c>
      <c r="J1758" s="40">
        <v>76.414293606760253</v>
      </c>
      <c r="K1758" s="40">
        <v>-6.3325950303183323</v>
      </c>
      <c r="L1758" s="49">
        <v>-4.1115734893838773</v>
      </c>
      <c r="M1758" s="50">
        <v>0.93501372404994776</v>
      </c>
      <c r="N1758" s="51"/>
      <c r="O1758" s="37"/>
    </row>
    <row r="1759" spans="2:15" ht="15" customHeight="1">
      <c r="B1759" s="47" t="s">
        <v>1818</v>
      </c>
      <c r="C1759" s="47" t="s">
        <v>4236</v>
      </c>
      <c r="D1759" s="39">
        <v>1</v>
      </c>
      <c r="E1759" s="39">
        <v>215</v>
      </c>
      <c r="F1759" s="39">
        <v>215</v>
      </c>
      <c r="G1759" s="39">
        <v>976.53</v>
      </c>
      <c r="H1759" s="39">
        <v>215</v>
      </c>
      <c r="I1759" s="48">
        <v>124.77186725</v>
      </c>
      <c r="J1759" s="40">
        <v>-397.46</v>
      </c>
      <c r="K1759" s="40">
        <v>4.41</v>
      </c>
      <c r="L1759" s="49">
        <v>70.95</v>
      </c>
      <c r="M1759" s="50">
        <v>1</v>
      </c>
      <c r="N1759" s="51"/>
      <c r="O1759" s="37"/>
    </row>
    <row r="1760" spans="2:15" ht="15" customHeight="1">
      <c r="B1760" s="47" t="s">
        <v>1819</v>
      </c>
      <c r="C1760" s="47" t="s">
        <v>4237</v>
      </c>
      <c r="D1760" s="39">
        <v>4</v>
      </c>
      <c r="E1760" s="39">
        <v>287</v>
      </c>
      <c r="F1760" s="39">
        <v>287</v>
      </c>
      <c r="G1760" s="39">
        <v>22078.13638</v>
      </c>
      <c r="H1760" s="39">
        <v>71.75</v>
      </c>
      <c r="I1760" s="48">
        <v>7.0490540106328403</v>
      </c>
      <c r="J1760" s="40">
        <v>123.81869416675828</v>
      </c>
      <c r="K1760" s="40">
        <v>-2.913912162245643</v>
      </c>
      <c r="L1760" s="49">
        <v>11.466794722761829</v>
      </c>
      <c r="M1760" s="50">
        <v>1</v>
      </c>
      <c r="N1760" s="51"/>
      <c r="O1760" s="37"/>
    </row>
    <row r="1761" spans="2:15" ht="15" customHeight="1">
      <c r="B1761" s="47" t="s">
        <v>1820</v>
      </c>
      <c r="C1761" s="47" t="s">
        <v>4238</v>
      </c>
      <c r="D1761" s="39">
        <v>2</v>
      </c>
      <c r="E1761" s="39">
        <v>4720</v>
      </c>
      <c r="F1761" s="39">
        <v>4720</v>
      </c>
      <c r="G1761" s="39">
        <v>43934.991625000002</v>
      </c>
      <c r="H1761" s="39">
        <v>2360</v>
      </c>
      <c r="I1761" s="48">
        <v>21.879613729999999</v>
      </c>
      <c r="J1761" s="40">
        <v>-139.54180844401151</v>
      </c>
      <c r="K1761" s="40">
        <v>2.4955944308206068</v>
      </c>
      <c r="L1761" s="49">
        <v>52.136612800088365</v>
      </c>
      <c r="M1761" s="50">
        <v>1</v>
      </c>
      <c r="N1761" s="51"/>
      <c r="O1761" s="37"/>
    </row>
    <row r="1762" spans="2:15" ht="15" customHeight="1">
      <c r="B1762" s="47" t="s">
        <v>1821</v>
      </c>
      <c r="C1762" s="47" t="s">
        <v>4239</v>
      </c>
      <c r="D1762" s="39">
        <v>21</v>
      </c>
      <c r="E1762" s="39">
        <v>17730</v>
      </c>
      <c r="F1762" s="39">
        <v>17730</v>
      </c>
      <c r="G1762" s="39">
        <v>6891218.3956000004</v>
      </c>
      <c r="H1762" s="39">
        <v>844.28571428571433</v>
      </c>
      <c r="I1762" s="48">
        <v>18.040235270406964</v>
      </c>
      <c r="J1762" s="40">
        <v>133.62922587539001</v>
      </c>
      <c r="K1762" s="40">
        <v>-1.9553856685802757</v>
      </c>
      <c r="L1762" s="49">
        <v>-9.2239244310009507</v>
      </c>
      <c r="M1762" s="50">
        <v>1</v>
      </c>
      <c r="N1762" s="51"/>
      <c r="O1762" s="37"/>
    </row>
    <row r="1763" spans="2:15" ht="15" customHeight="1">
      <c r="B1763" s="47" t="s">
        <v>1822</v>
      </c>
      <c r="C1763" s="47" t="s">
        <v>4240</v>
      </c>
      <c r="D1763" s="39">
        <v>3</v>
      </c>
      <c r="E1763" s="39">
        <v>6274</v>
      </c>
      <c r="F1763" s="39">
        <v>6274</v>
      </c>
      <c r="G1763" s="39">
        <v>50131.64</v>
      </c>
      <c r="H1763" s="39">
        <v>2091.3333333333335</v>
      </c>
      <c r="I1763" s="48">
        <v>66.533127249999993</v>
      </c>
      <c r="J1763" s="40">
        <v>61.799642038441199</v>
      </c>
      <c r="K1763" s="40">
        <v>12.359557397284428</v>
      </c>
      <c r="L1763" s="49">
        <v>-74.190481396579088</v>
      </c>
      <c r="M1763" s="50">
        <v>1</v>
      </c>
      <c r="N1763" s="51"/>
      <c r="O1763" s="37"/>
    </row>
    <row r="1764" spans="2:15" ht="15" customHeight="1">
      <c r="B1764" s="47" t="s">
        <v>1823</v>
      </c>
      <c r="C1764" s="47" t="s">
        <v>4241</v>
      </c>
      <c r="D1764" s="39">
        <v>5</v>
      </c>
      <c r="E1764" s="39">
        <v>4806</v>
      </c>
      <c r="F1764" s="39">
        <v>4806</v>
      </c>
      <c r="G1764" s="39">
        <v>66937.457920000001</v>
      </c>
      <c r="H1764" s="39">
        <v>961.2</v>
      </c>
      <c r="I1764" s="48">
        <v>8.9633510834546293</v>
      </c>
      <c r="J1764" s="40">
        <v>275.96077127525763</v>
      </c>
      <c r="K1764" s="40">
        <v>12.610236999095768</v>
      </c>
      <c r="L1764" s="49">
        <v>-11.85118662347015</v>
      </c>
      <c r="M1764" s="50">
        <v>1</v>
      </c>
      <c r="N1764" s="51"/>
      <c r="O1764" s="37"/>
    </row>
    <row r="1765" spans="2:15" ht="15" customHeight="1">
      <c r="B1765" s="47" t="s">
        <v>1824</v>
      </c>
      <c r="C1765" s="47" t="s">
        <v>4242</v>
      </c>
      <c r="D1765" s="39">
        <v>14</v>
      </c>
      <c r="E1765" s="39">
        <v>27718</v>
      </c>
      <c r="F1765" s="39">
        <v>27718</v>
      </c>
      <c r="G1765" s="39">
        <v>312663.64230000001</v>
      </c>
      <c r="H1765" s="39">
        <v>1979.8571428571429</v>
      </c>
      <c r="I1765" s="48">
        <v>20.378497143655906</v>
      </c>
      <c r="J1765" s="40">
        <v>428.59057700689834</v>
      </c>
      <c r="K1765" s="40">
        <v>-28.355101383814468</v>
      </c>
      <c r="L1765" s="49">
        <v>-31.671369060358767</v>
      </c>
      <c r="M1765" s="50">
        <v>1</v>
      </c>
      <c r="N1765" s="51"/>
      <c r="O1765" s="37"/>
    </row>
    <row r="1766" spans="2:15" ht="15" customHeight="1">
      <c r="B1766" s="47" t="s">
        <v>1825</v>
      </c>
      <c r="C1766" s="47" t="s">
        <v>4243</v>
      </c>
      <c r="D1766" s="39">
        <v>1</v>
      </c>
      <c r="E1766" s="39">
        <v>1707</v>
      </c>
      <c r="F1766" s="39">
        <v>1707</v>
      </c>
      <c r="G1766" s="39">
        <v>61922.927159999999</v>
      </c>
      <c r="H1766" s="39">
        <v>1707</v>
      </c>
      <c r="I1766" s="48">
        <v>55.433856219999996</v>
      </c>
      <c r="J1766" s="40">
        <v>34.1</v>
      </c>
      <c r="K1766" s="40">
        <v>14.9</v>
      </c>
      <c r="L1766" s="49">
        <v>-26.5</v>
      </c>
      <c r="M1766" s="50">
        <v>1</v>
      </c>
      <c r="N1766" s="51"/>
      <c r="O1766" s="37"/>
    </row>
    <row r="1767" spans="2:15" ht="15" customHeight="1">
      <c r="B1767" s="47" t="s">
        <v>1826</v>
      </c>
      <c r="C1767" s="47" t="s">
        <v>4244</v>
      </c>
      <c r="D1767" s="39">
        <v>5</v>
      </c>
      <c r="E1767" s="39">
        <v>24043</v>
      </c>
      <c r="F1767" s="39">
        <v>16341</v>
      </c>
      <c r="G1767" s="39">
        <v>156806.61979199998</v>
      </c>
      <c r="H1767" s="39">
        <v>4808.6000000000004</v>
      </c>
      <c r="I1767" s="48">
        <v>104.50736056592027</v>
      </c>
      <c r="J1767" s="40">
        <v>2.2073191834584684</v>
      </c>
      <c r="K1767" s="40">
        <v>-5.268666179319486</v>
      </c>
      <c r="L1767" s="49">
        <v>-0.62551833263944978</v>
      </c>
      <c r="M1767" s="50">
        <v>0.67965728070540277</v>
      </c>
      <c r="N1767" s="51"/>
      <c r="O1767" s="37"/>
    </row>
    <row r="1768" spans="2:15" ht="15" customHeight="1">
      <c r="B1768" s="47" t="s">
        <v>1827</v>
      </c>
      <c r="C1768" s="47" t="s">
        <v>4245</v>
      </c>
      <c r="D1768" s="39">
        <v>2</v>
      </c>
      <c r="E1768" s="39">
        <v>1332</v>
      </c>
      <c r="F1768" s="39">
        <v>1332</v>
      </c>
      <c r="G1768" s="39">
        <v>25771.328639999996</v>
      </c>
      <c r="H1768" s="39">
        <v>666</v>
      </c>
      <c r="I1768" s="48">
        <v>8.9597640600000013</v>
      </c>
      <c r="J1768" s="40">
        <v>176.57744428766867</v>
      </c>
      <c r="K1768" s="40">
        <v>7.4347354436748203</v>
      </c>
      <c r="L1768" s="49">
        <v>-12.092557743984441</v>
      </c>
      <c r="M1768" s="50">
        <v>1</v>
      </c>
      <c r="N1768" s="51"/>
      <c r="O1768" s="37"/>
    </row>
    <row r="1769" spans="2:15" ht="15" customHeight="1">
      <c r="B1769" s="47" t="s">
        <v>1828</v>
      </c>
      <c r="C1769" s="47" t="s">
        <v>4246</v>
      </c>
      <c r="D1769" s="39">
        <v>9</v>
      </c>
      <c r="E1769" s="39">
        <v>21777</v>
      </c>
      <c r="F1769" s="39">
        <v>21777</v>
      </c>
      <c r="G1769" s="39">
        <v>116288.31976200001</v>
      </c>
      <c r="H1769" s="39">
        <v>2419.6666666666665</v>
      </c>
      <c r="I1769" s="48">
        <v>34.717973773687234</v>
      </c>
      <c r="J1769" s="40">
        <v>456.27671197285599</v>
      </c>
      <c r="K1769" s="40">
        <v>3.1988565919849714</v>
      </c>
      <c r="L1769" s="49">
        <v>45.677992959032096</v>
      </c>
      <c r="M1769" s="50">
        <v>1</v>
      </c>
      <c r="N1769" s="51"/>
      <c r="O1769" s="37"/>
    </row>
    <row r="1770" spans="2:15" ht="15" customHeight="1">
      <c r="B1770" s="47" t="s">
        <v>1829</v>
      </c>
      <c r="C1770" s="47" t="s">
        <v>4247</v>
      </c>
      <c r="D1770" s="39">
        <v>5</v>
      </c>
      <c r="E1770" s="39">
        <v>271</v>
      </c>
      <c r="F1770" s="39">
        <v>271</v>
      </c>
      <c r="G1770" s="39">
        <v>5667.5619999999999</v>
      </c>
      <c r="H1770" s="39">
        <v>54.2</v>
      </c>
      <c r="I1770" s="48">
        <v>6.9774928987864193</v>
      </c>
      <c r="J1770" s="40">
        <v>17.176406599521979</v>
      </c>
      <c r="K1770" s="40">
        <v>-4.1448543624225014</v>
      </c>
      <c r="L1770" s="49">
        <v>18.202368775145292</v>
      </c>
      <c r="M1770" s="50">
        <v>1</v>
      </c>
      <c r="N1770" s="51"/>
      <c r="O1770" s="37"/>
    </row>
    <row r="1771" spans="2:15" ht="15" customHeight="1">
      <c r="B1771" s="47" t="s">
        <v>1830</v>
      </c>
      <c r="C1771" s="47" t="s">
        <v>4248</v>
      </c>
      <c r="D1771" s="39">
        <v>1</v>
      </c>
      <c r="E1771" s="39">
        <v>60</v>
      </c>
      <c r="F1771" s="39">
        <v>60</v>
      </c>
      <c r="G1771" s="39">
        <v>1439.3820000000001</v>
      </c>
      <c r="H1771" s="39">
        <v>60</v>
      </c>
      <c r="I1771" s="48">
        <v>33.46987833</v>
      </c>
      <c r="J1771" s="40">
        <v>315.01999999999992</v>
      </c>
      <c r="K1771" s="40">
        <v>-10.31</v>
      </c>
      <c r="L1771" s="49">
        <v>-16.579999999999998</v>
      </c>
      <c r="M1771" s="50">
        <v>1</v>
      </c>
      <c r="N1771" s="51"/>
      <c r="O1771" s="37"/>
    </row>
    <row r="1772" spans="2:15" ht="15" customHeight="1">
      <c r="B1772" s="47" t="s">
        <v>1831</v>
      </c>
      <c r="C1772" s="47" t="s">
        <v>4249</v>
      </c>
      <c r="D1772" s="39">
        <v>9</v>
      </c>
      <c r="E1772" s="39">
        <v>14574</v>
      </c>
      <c r="F1772" s="39">
        <v>14574</v>
      </c>
      <c r="G1772" s="39">
        <v>815661.07250000013</v>
      </c>
      <c r="H1772" s="39">
        <v>1619.3333333333333</v>
      </c>
      <c r="I1772" s="48">
        <v>15.352202460751133</v>
      </c>
      <c r="J1772" s="40">
        <v>-181.35922027954771</v>
      </c>
      <c r="K1772" s="40">
        <v>-8.6372618760694877</v>
      </c>
      <c r="L1772" s="49">
        <v>25.035688908807398</v>
      </c>
      <c r="M1772" s="50">
        <v>1</v>
      </c>
      <c r="N1772" s="51"/>
      <c r="O1772" s="37"/>
    </row>
    <row r="1773" spans="2:15" ht="15" customHeight="1">
      <c r="B1773" s="47" t="s">
        <v>1832</v>
      </c>
      <c r="C1773" s="47" t="s">
        <v>4250</v>
      </c>
      <c r="D1773" s="39">
        <v>26</v>
      </c>
      <c r="E1773" s="39">
        <v>46374</v>
      </c>
      <c r="F1773" s="39">
        <v>46374</v>
      </c>
      <c r="G1773" s="39">
        <v>3087760.5139499996</v>
      </c>
      <c r="H1773" s="39">
        <v>1783.6153846153845</v>
      </c>
      <c r="I1773" s="48">
        <v>20.547130573855668</v>
      </c>
      <c r="J1773" s="40">
        <v>200.98727073832598</v>
      </c>
      <c r="K1773" s="40">
        <v>-21.288992699445132</v>
      </c>
      <c r="L1773" s="49">
        <v>-10.092853982660564</v>
      </c>
      <c r="M1773" s="50">
        <v>1</v>
      </c>
      <c r="N1773" s="51"/>
      <c r="O1773" s="37"/>
    </row>
    <row r="1774" spans="2:15" ht="15" customHeight="1">
      <c r="B1774" s="47" t="s">
        <v>1833</v>
      </c>
      <c r="C1774" s="47" t="s">
        <v>4251</v>
      </c>
      <c r="D1774" s="39">
        <v>28</v>
      </c>
      <c r="E1774" s="39">
        <v>104310</v>
      </c>
      <c r="F1774" s="39">
        <v>103441</v>
      </c>
      <c r="G1774" s="39">
        <v>3844215.69875</v>
      </c>
      <c r="H1774" s="39">
        <v>3725.3571428571427</v>
      </c>
      <c r="I1774" s="48">
        <v>11.225801887840698</v>
      </c>
      <c r="J1774" s="40">
        <v>-323.21119175311912</v>
      </c>
      <c r="K1774" s="40">
        <v>0.64661070160089318</v>
      </c>
      <c r="L1774" s="49">
        <v>-16.166333640467055</v>
      </c>
      <c r="M1774" s="50">
        <v>0.99166906336880456</v>
      </c>
      <c r="N1774" s="51"/>
      <c r="O1774" s="37"/>
    </row>
    <row r="1775" spans="2:15" ht="15" customHeight="1">
      <c r="B1775" s="47" t="s">
        <v>1834</v>
      </c>
      <c r="C1775" s="47" t="s">
        <v>4252</v>
      </c>
      <c r="D1775" s="39">
        <v>9</v>
      </c>
      <c r="E1775" s="39">
        <v>7051</v>
      </c>
      <c r="F1775" s="39">
        <v>6411</v>
      </c>
      <c r="G1775" s="39">
        <v>258133.15396999998</v>
      </c>
      <c r="H1775" s="39">
        <v>783.44444444444446</v>
      </c>
      <c r="I1775" s="48">
        <v>4.2675529926240738</v>
      </c>
      <c r="J1775" s="40">
        <v>-50.983953667840808</v>
      </c>
      <c r="K1775" s="40">
        <v>-4.340901048252511</v>
      </c>
      <c r="L1775" s="49">
        <v>12.107340502055465</v>
      </c>
      <c r="M1775" s="50">
        <v>0.90923273294568141</v>
      </c>
      <c r="N1775" s="51"/>
      <c r="O1775" s="37"/>
    </row>
    <row r="1776" spans="2:15" ht="15" customHeight="1">
      <c r="B1776" s="47" t="s">
        <v>1835</v>
      </c>
      <c r="C1776" s="47" t="s">
        <v>4253</v>
      </c>
      <c r="D1776" s="39">
        <v>2</v>
      </c>
      <c r="E1776" s="39">
        <v>271</v>
      </c>
      <c r="F1776" s="39">
        <v>271</v>
      </c>
      <c r="G1776" s="39">
        <v>13963.897000000001</v>
      </c>
      <c r="H1776" s="39">
        <v>135.5</v>
      </c>
      <c r="I1776" s="48">
        <v>16.145224129999995</v>
      </c>
      <c r="J1776" s="40">
        <v>-24.677498687006931</v>
      </c>
      <c r="K1776" s="40">
        <v>-12.918061120258908</v>
      </c>
      <c r="L1776" s="49">
        <v>-8.6029522407677437</v>
      </c>
      <c r="M1776" s="50">
        <v>1</v>
      </c>
      <c r="N1776" s="51"/>
      <c r="O1776" s="37"/>
    </row>
    <row r="1777" spans="2:15" ht="15" customHeight="1">
      <c r="B1777" s="47" t="s">
        <v>1836</v>
      </c>
      <c r="C1777" s="47" t="s">
        <v>4254</v>
      </c>
      <c r="D1777" s="39">
        <v>23</v>
      </c>
      <c r="E1777" s="39">
        <v>71304</v>
      </c>
      <c r="F1777" s="39">
        <v>71304</v>
      </c>
      <c r="G1777" s="39">
        <v>5356607.2593600005</v>
      </c>
      <c r="H1777" s="39">
        <v>3100.1739130434785</v>
      </c>
      <c r="I1777" s="48">
        <v>5.5420719725936767</v>
      </c>
      <c r="J1777" s="40">
        <v>-67.570158865453877</v>
      </c>
      <c r="K1777" s="40">
        <v>-6.911722923493798</v>
      </c>
      <c r="L1777" s="49">
        <v>-2.6747755269172679</v>
      </c>
      <c r="M1777" s="50">
        <v>1</v>
      </c>
      <c r="N1777" s="51"/>
      <c r="O1777" s="37"/>
    </row>
    <row r="1778" spans="2:15" ht="15" customHeight="1">
      <c r="B1778" s="47" t="s">
        <v>1837</v>
      </c>
      <c r="C1778" s="47" t="s">
        <v>4255</v>
      </c>
      <c r="D1778" s="39">
        <v>3</v>
      </c>
      <c r="E1778" s="39">
        <v>640</v>
      </c>
      <c r="F1778" s="39">
        <v>630</v>
      </c>
      <c r="G1778" s="39">
        <v>4943.5499999999993</v>
      </c>
      <c r="H1778" s="39">
        <v>213.33333333333334</v>
      </c>
      <c r="I1778" s="48">
        <v>26.179642789999999</v>
      </c>
      <c r="J1778" s="40">
        <v>51.606401371484033</v>
      </c>
      <c r="K1778" s="40">
        <v>-42.428297175106948</v>
      </c>
      <c r="L1778" s="49">
        <v>-15.114318657644809</v>
      </c>
      <c r="M1778" s="50">
        <v>0.984375</v>
      </c>
      <c r="N1778" s="51"/>
      <c r="O1778" s="37"/>
    </row>
    <row r="1779" spans="2:15" ht="15" customHeight="1">
      <c r="B1779" s="47" t="s">
        <v>1838</v>
      </c>
      <c r="C1779" s="47" t="s">
        <v>4256</v>
      </c>
      <c r="D1779" s="39">
        <v>21</v>
      </c>
      <c r="E1779" s="39">
        <v>52338</v>
      </c>
      <c r="F1779" s="39">
        <v>52338</v>
      </c>
      <c r="G1779" s="39">
        <v>943704.30917999998</v>
      </c>
      <c r="H1779" s="39">
        <v>2492.2857142857142</v>
      </c>
      <c r="I1779" s="48">
        <v>28.692178009744705</v>
      </c>
      <c r="J1779" s="40">
        <v>249.65206494678253</v>
      </c>
      <c r="K1779" s="40">
        <v>-2.9325385409999689</v>
      </c>
      <c r="L1779" s="49">
        <v>-5.7578468989472302</v>
      </c>
      <c r="M1779" s="50">
        <v>1</v>
      </c>
      <c r="N1779" s="51"/>
      <c r="O1779" s="37"/>
    </row>
    <row r="1780" spans="2:15" ht="15" customHeight="1">
      <c r="B1780" s="47" t="s">
        <v>1839</v>
      </c>
      <c r="C1780" s="47" t="s">
        <v>4257</v>
      </c>
      <c r="D1780" s="39">
        <v>1</v>
      </c>
      <c r="E1780" s="39">
        <v>326</v>
      </c>
      <c r="F1780" s="39">
        <v>326</v>
      </c>
      <c r="G1780" s="39">
        <v>3315.42</v>
      </c>
      <c r="H1780" s="39">
        <v>326</v>
      </c>
      <c r="I1780" s="48">
        <v>84.49034399</v>
      </c>
      <c r="J1780" s="40">
        <v>-58.65</v>
      </c>
      <c r="K1780" s="40">
        <v>-24.519999999999996</v>
      </c>
      <c r="L1780" s="49">
        <v>19.7</v>
      </c>
      <c r="M1780" s="50">
        <v>1</v>
      </c>
      <c r="N1780" s="51"/>
      <c r="O1780" s="37"/>
    </row>
    <row r="1781" spans="2:15" ht="15" customHeight="1">
      <c r="B1781" s="47" t="s">
        <v>1840</v>
      </c>
      <c r="C1781" s="47" t="s">
        <v>4258</v>
      </c>
      <c r="D1781" s="39">
        <v>8</v>
      </c>
      <c r="E1781" s="39">
        <v>49087</v>
      </c>
      <c r="F1781" s="39">
        <v>49087</v>
      </c>
      <c r="G1781" s="39">
        <v>471328.56396999996</v>
      </c>
      <c r="H1781" s="39">
        <v>6135.875</v>
      </c>
      <c r="I1781" s="48">
        <v>9.6842725373307132</v>
      </c>
      <c r="J1781" s="40">
        <v>-420.30309393091409</v>
      </c>
      <c r="K1781" s="40">
        <v>-3.2390618515136129</v>
      </c>
      <c r="L1781" s="49">
        <v>-30.960639225613498</v>
      </c>
      <c r="M1781" s="50">
        <v>1</v>
      </c>
      <c r="N1781" s="51"/>
      <c r="O1781" s="37"/>
    </row>
    <row r="1782" spans="2:15" ht="15" customHeight="1">
      <c r="B1782" s="47" t="s">
        <v>1841</v>
      </c>
      <c r="C1782" s="47" t="s">
        <v>4259</v>
      </c>
      <c r="D1782" s="39">
        <v>4</v>
      </c>
      <c r="E1782" s="39">
        <v>1476</v>
      </c>
      <c r="F1782" s="39">
        <v>1476</v>
      </c>
      <c r="G1782" s="39">
        <v>17794.284</v>
      </c>
      <c r="H1782" s="39">
        <v>369</v>
      </c>
      <c r="I1782" s="48">
        <v>71.174174968001381</v>
      </c>
      <c r="J1782" s="40">
        <v>114.20309386542331</v>
      </c>
      <c r="K1782" s="40">
        <v>-33.987461090314177</v>
      </c>
      <c r="L1782" s="49">
        <v>-52.064440327017373</v>
      </c>
      <c r="M1782" s="50">
        <v>1</v>
      </c>
      <c r="N1782" s="51"/>
      <c r="O1782" s="37"/>
    </row>
    <row r="1783" spans="2:15" ht="15" customHeight="1">
      <c r="B1783" s="47" t="s">
        <v>1842</v>
      </c>
      <c r="C1783" s="47" t="s">
        <v>4260</v>
      </c>
      <c r="D1783" s="39">
        <v>24</v>
      </c>
      <c r="E1783" s="39">
        <v>200822</v>
      </c>
      <c r="F1783" s="39">
        <v>200822</v>
      </c>
      <c r="G1783" s="39">
        <v>5881173.0050299987</v>
      </c>
      <c r="H1783" s="39">
        <v>8367.5833333333339</v>
      </c>
      <c r="I1783" s="48">
        <v>3.2738339801669274</v>
      </c>
      <c r="J1783" s="40">
        <v>-140.00339744887526</v>
      </c>
      <c r="K1783" s="40">
        <v>-3.4533900458238591</v>
      </c>
      <c r="L1783" s="49">
        <v>12.062972422551695</v>
      </c>
      <c r="M1783" s="50">
        <v>1</v>
      </c>
      <c r="N1783" s="51"/>
      <c r="O1783" s="37"/>
    </row>
    <row r="1784" spans="2:15" ht="15" customHeight="1">
      <c r="B1784" s="47" t="s">
        <v>1843</v>
      </c>
      <c r="C1784" s="47" t="s">
        <v>4261</v>
      </c>
      <c r="D1784" s="39">
        <v>21</v>
      </c>
      <c r="E1784" s="39">
        <v>38203</v>
      </c>
      <c r="F1784" s="39">
        <v>38203</v>
      </c>
      <c r="G1784" s="39">
        <v>2024676.6031900006</v>
      </c>
      <c r="H1784" s="39">
        <v>1819.1904761904761</v>
      </c>
      <c r="I1784" s="48">
        <v>7.3983528252421342</v>
      </c>
      <c r="J1784" s="40">
        <v>114.86291248847044</v>
      </c>
      <c r="K1784" s="40">
        <v>-1.6979865799076368</v>
      </c>
      <c r="L1784" s="49">
        <v>-13.802404867950035</v>
      </c>
      <c r="M1784" s="50">
        <v>1</v>
      </c>
      <c r="N1784" s="51"/>
      <c r="O1784" s="37"/>
    </row>
    <row r="1785" spans="2:15" ht="15" customHeight="1">
      <c r="B1785" s="47" t="s">
        <v>1844</v>
      </c>
      <c r="C1785" s="47" t="s">
        <v>4262</v>
      </c>
      <c r="D1785" s="39">
        <v>25</v>
      </c>
      <c r="E1785" s="39">
        <v>11330</v>
      </c>
      <c r="F1785" s="39">
        <v>11330</v>
      </c>
      <c r="G1785" s="39">
        <v>141887.5331</v>
      </c>
      <c r="H1785" s="39">
        <v>453.2</v>
      </c>
      <c r="I1785" s="48">
        <v>8.1378514671489999</v>
      </c>
      <c r="J1785" s="40">
        <v>-7.5598782705857301</v>
      </c>
      <c r="K1785" s="40">
        <v>-2.4273094763052154</v>
      </c>
      <c r="L1785" s="49">
        <v>-4.1844348130942306</v>
      </c>
      <c r="M1785" s="50">
        <v>1</v>
      </c>
      <c r="N1785" s="51"/>
      <c r="O1785" s="37"/>
    </row>
    <row r="1786" spans="2:15" ht="15" customHeight="1">
      <c r="B1786" s="47" t="s">
        <v>1845</v>
      </c>
      <c r="C1786" s="47" t="s">
        <v>4263</v>
      </c>
      <c r="D1786" s="39">
        <v>25</v>
      </c>
      <c r="E1786" s="39">
        <v>78002</v>
      </c>
      <c r="F1786" s="39">
        <v>74406</v>
      </c>
      <c r="G1786" s="39">
        <v>6735038.7096199989</v>
      </c>
      <c r="H1786" s="39">
        <v>3120.08</v>
      </c>
      <c r="I1786" s="48">
        <v>7.9137942859143831</v>
      </c>
      <c r="J1786" s="40">
        <v>-136.25849705478947</v>
      </c>
      <c r="K1786" s="40">
        <v>-3.0155063924236289</v>
      </c>
      <c r="L1786" s="49">
        <v>12.482645927449628</v>
      </c>
      <c r="M1786" s="50">
        <v>0.95389861798415421</v>
      </c>
      <c r="N1786" s="51"/>
      <c r="O1786" s="37"/>
    </row>
    <row r="1787" spans="2:15" ht="15" customHeight="1">
      <c r="B1787" s="47" t="s">
        <v>1846</v>
      </c>
      <c r="C1787" s="47" t="s">
        <v>4264</v>
      </c>
      <c r="D1787" s="39">
        <v>35</v>
      </c>
      <c r="E1787" s="39">
        <v>51200</v>
      </c>
      <c r="F1787" s="39">
        <v>51200</v>
      </c>
      <c r="G1787" s="39">
        <v>1662517.6021899995</v>
      </c>
      <c r="H1787" s="39">
        <v>1462.8571428571429</v>
      </c>
      <c r="I1787" s="48">
        <v>4.9376340113425075</v>
      </c>
      <c r="J1787" s="40">
        <v>23.655518067502847</v>
      </c>
      <c r="K1787" s="40">
        <v>-1.8151347668800959</v>
      </c>
      <c r="L1787" s="49">
        <v>-13.026670544936902</v>
      </c>
      <c r="M1787" s="50">
        <v>1</v>
      </c>
      <c r="N1787" s="51"/>
      <c r="O1787" s="37"/>
    </row>
    <row r="1788" spans="2:15" ht="15" customHeight="1">
      <c r="B1788" s="47" t="s">
        <v>1847</v>
      </c>
      <c r="C1788" s="47" t="s">
        <v>4265</v>
      </c>
      <c r="D1788" s="39">
        <v>2</v>
      </c>
      <c r="E1788" s="39">
        <v>55</v>
      </c>
      <c r="F1788" s="39">
        <v>55</v>
      </c>
      <c r="G1788" s="39">
        <v>1185.3146999999999</v>
      </c>
      <c r="H1788" s="39">
        <v>27.5</v>
      </c>
      <c r="I1788" s="48">
        <v>6.4711486199999992</v>
      </c>
      <c r="J1788" s="40">
        <v>-151.28588000553776</v>
      </c>
      <c r="K1788" s="40">
        <v>-2.1901907113781682</v>
      </c>
      <c r="L1788" s="49">
        <v>-19.146417202115185</v>
      </c>
      <c r="M1788" s="50">
        <v>1</v>
      </c>
      <c r="N1788" s="51"/>
      <c r="O1788" s="37"/>
    </row>
    <row r="1789" spans="2:15" ht="15" customHeight="1">
      <c r="B1789" s="47" t="s">
        <v>1848</v>
      </c>
      <c r="C1789" s="47" t="s">
        <v>4266</v>
      </c>
      <c r="D1789" s="39">
        <v>1</v>
      </c>
      <c r="E1789" s="39">
        <v>935</v>
      </c>
      <c r="F1789" s="39">
        <v>935</v>
      </c>
      <c r="G1789" s="39">
        <v>34221.832150000002</v>
      </c>
      <c r="H1789" s="39">
        <v>935</v>
      </c>
      <c r="I1789" s="48">
        <v>45.047494620000002</v>
      </c>
      <c r="J1789" s="40">
        <v>-72.989999999999995</v>
      </c>
      <c r="K1789" s="40">
        <v>-9.31</v>
      </c>
      <c r="L1789" s="49">
        <v>-2.4899999999999998</v>
      </c>
      <c r="M1789" s="50">
        <v>1</v>
      </c>
      <c r="N1789" s="51"/>
      <c r="O1789" s="37"/>
    </row>
    <row r="1790" spans="2:15" ht="15" customHeight="1">
      <c r="B1790" s="47" t="s">
        <v>1849</v>
      </c>
      <c r="C1790" s="47" t="s">
        <v>4267</v>
      </c>
      <c r="D1790" s="39">
        <v>6</v>
      </c>
      <c r="E1790" s="39">
        <v>7029</v>
      </c>
      <c r="F1790" s="39">
        <v>7029</v>
      </c>
      <c r="G1790" s="39">
        <v>80736.062619999997</v>
      </c>
      <c r="H1790" s="39">
        <v>1171.5</v>
      </c>
      <c r="I1790" s="48">
        <v>10.773662648866059</v>
      </c>
      <c r="J1790" s="40">
        <v>100.93119698891007</v>
      </c>
      <c r="K1790" s="40">
        <v>-8.9539724070594016</v>
      </c>
      <c r="L1790" s="49">
        <v>-50.191498879426035</v>
      </c>
      <c r="M1790" s="50">
        <v>1</v>
      </c>
      <c r="N1790" s="51"/>
      <c r="O1790" s="37"/>
    </row>
    <row r="1791" spans="2:15" ht="15" customHeight="1">
      <c r="B1791" s="47" t="s">
        <v>1850</v>
      </c>
      <c r="C1791" s="47" t="s">
        <v>4268</v>
      </c>
      <c r="D1791" s="39">
        <v>18</v>
      </c>
      <c r="E1791" s="39">
        <v>2720</v>
      </c>
      <c r="F1791" s="39">
        <v>2720</v>
      </c>
      <c r="G1791" s="39">
        <v>156763.57137999998</v>
      </c>
      <c r="H1791" s="39">
        <v>151.11111111111111</v>
      </c>
      <c r="I1791" s="48">
        <v>4.4410009431749549</v>
      </c>
      <c r="J1791" s="40">
        <v>20.572576052775176</v>
      </c>
      <c r="K1791" s="40">
        <v>-1.2362448398922159</v>
      </c>
      <c r="L1791" s="49">
        <v>-2.9097145119755425</v>
      </c>
      <c r="M1791" s="50">
        <v>1</v>
      </c>
      <c r="N1791" s="51"/>
      <c r="O1791" s="37"/>
    </row>
    <row r="1792" spans="2:15" ht="15" customHeight="1">
      <c r="B1792" s="47" t="s">
        <v>1851</v>
      </c>
      <c r="C1792" s="47" t="s">
        <v>4269</v>
      </c>
      <c r="D1792" s="39">
        <v>2</v>
      </c>
      <c r="E1792" s="39">
        <v>630</v>
      </c>
      <c r="F1792" s="39">
        <v>630</v>
      </c>
      <c r="G1792" s="39">
        <v>10063.967999999999</v>
      </c>
      <c r="H1792" s="39">
        <v>315</v>
      </c>
      <c r="I1792" s="48">
        <v>115.11078198999999</v>
      </c>
      <c r="J1792" s="40">
        <v>13.530698825751434</v>
      </c>
      <c r="K1792" s="40">
        <v>-38.078986483263854</v>
      </c>
      <c r="L1792" s="49">
        <v>37.488829376246031</v>
      </c>
      <c r="M1792" s="50">
        <v>1</v>
      </c>
      <c r="N1792" s="51"/>
      <c r="O1792" s="37"/>
    </row>
    <row r="1793" spans="2:15" ht="15" customHeight="1">
      <c r="B1793" s="47" t="s">
        <v>1852</v>
      </c>
      <c r="C1793" s="47" t="s">
        <v>4270</v>
      </c>
      <c r="D1793" s="39">
        <v>2</v>
      </c>
      <c r="E1793" s="39">
        <v>426</v>
      </c>
      <c r="F1793" s="39">
        <v>426</v>
      </c>
      <c r="G1793" s="39">
        <v>6196.86</v>
      </c>
      <c r="H1793" s="39">
        <v>213</v>
      </c>
      <c r="I1793" s="48">
        <v>43.245627280000001</v>
      </c>
      <c r="J1793" s="40">
        <v>-340.87727000448609</v>
      </c>
      <c r="K1793" s="40">
        <v>-22.487414367921819</v>
      </c>
      <c r="L1793" s="49">
        <v>-22.873316453816933</v>
      </c>
      <c r="M1793" s="50">
        <v>1</v>
      </c>
      <c r="N1793" s="51"/>
      <c r="O1793" s="37"/>
    </row>
    <row r="1794" spans="2:15" ht="15" customHeight="1">
      <c r="B1794" s="47" t="s">
        <v>1853</v>
      </c>
      <c r="C1794" s="47" t="s">
        <v>4271</v>
      </c>
      <c r="D1794" s="39">
        <v>1</v>
      </c>
      <c r="E1794" s="39">
        <v>208</v>
      </c>
      <c r="F1794" s="39">
        <v>208</v>
      </c>
      <c r="G1794" s="39">
        <v>932.46399999999994</v>
      </c>
      <c r="H1794" s="39">
        <v>208</v>
      </c>
      <c r="I1794" s="48">
        <v>109.78305743</v>
      </c>
      <c r="J1794" s="40">
        <v>-147.24999999999997</v>
      </c>
      <c r="K1794" s="40">
        <v>29.08</v>
      </c>
      <c r="L1794" s="49">
        <v>-15.589999999999998</v>
      </c>
      <c r="M1794" s="50">
        <v>1</v>
      </c>
      <c r="N1794" s="51"/>
      <c r="O1794" s="37"/>
    </row>
    <row r="1795" spans="2:15" ht="15" customHeight="1">
      <c r="B1795" s="47" t="s">
        <v>1854</v>
      </c>
      <c r="C1795" s="47" t="s">
        <v>4272</v>
      </c>
      <c r="D1795" s="39">
        <v>7</v>
      </c>
      <c r="E1795" s="39">
        <v>6529</v>
      </c>
      <c r="F1795" s="39">
        <v>6529</v>
      </c>
      <c r="G1795" s="39">
        <v>172106.80397000001</v>
      </c>
      <c r="H1795" s="39">
        <v>932.71428571428567</v>
      </c>
      <c r="I1795" s="48">
        <v>26.359878684845008</v>
      </c>
      <c r="J1795" s="40">
        <v>16.63858338836307</v>
      </c>
      <c r="K1795" s="40">
        <v>-5.0804413382100408</v>
      </c>
      <c r="L1795" s="49">
        <v>37.501885957906445</v>
      </c>
      <c r="M1795" s="50">
        <v>1</v>
      </c>
      <c r="N1795" s="51"/>
      <c r="O1795" s="37"/>
    </row>
    <row r="1796" spans="2:15" ht="15" customHeight="1">
      <c r="B1796" s="47" t="s">
        <v>1855</v>
      </c>
      <c r="C1796" s="47" t="s">
        <v>4273</v>
      </c>
      <c r="D1796" s="39">
        <v>2</v>
      </c>
      <c r="E1796" s="39">
        <v>156</v>
      </c>
      <c r="F1796" s="39">
        <v>156</v>
      </c>
      <c r="G1796" s="39">
        <v>9063.3997600000002</v>
      </c>
      <c r="H1796" s="39">
        <v>78</v>
      </c>
      <c r="I1796" s="48">
        <v>42.948214499999999</v>
      </c>
      <c r="J1796" s="40">
        <v>88.508954648779593</v>
      </c>
      <c r="K1796" s="40">
        <v>10.298651873742351</v>
      </c>
      <c r="L1796" s="49">
        <v>-76.842910903976261</v>
      </c>
      <c r="M1796" s="50">
        <v>1</v>
      </c>
      <c r="N1796" s="51"/>
      <c r="O1796" s="37"/>
    </row>
    <row r="1797" spans="2:15" ht="15" customHeight="1">
      <c r="B1797" s="47" t="s">
        <v>1856</v>
      </c>
      <c r="C1797" s="47" t="s">
        <v>4274</v>
      </c>
      <c r="D1797" s="39">
        <v>9</v>
      </c>
      <c r="E1797" s="39">
        <v>11615</v>
      </c>
      <c r="F1797" s="39">
        <v>11615</v>
      </c>
      <c r="G1797" s="39">
        <v>1337343.0256999999</v>
      </c>
      <c r="H1797" s="39">
        <v>1290.5555555555557</v>
      </c>
      <c r="I1797" s="48">
        <v>6.4429709550789287</v>
      </c>
      <c r="J1797" s="40">
        <v>-100.36860032410532</v>
      </c>
      <c r="K1797" s="40">
        <v>-2.7487312815452771</v>
      </c>
      <c r="L1797" s="49">
        <v>-3.8718578785444362</v>
      </c>
      <c r="M1797" s="50">
        <v>1</v>
      </c>
      <c r="N1797" s="51"/>
      <c r="O1797" s="37"/>
    </row>
    <row r="1798" spans="2:15" ht="15" customHeight="1">
      <c r="B1798" s="47" t="s">
        <v>1857</v>
      </c>
      <c r="C1798" s="47" t="s">
        <v>4275</v>
      </c>
      <c r="D1798" s="39">
        <v>1</v>
      </c>
      <c r="E1798" s="39">
        <v>1448</v>
      </c>
      <c r="F1798" s="39">
        <v>1448</v>
      </c>
      <c r="G1798" s="39">
        <v>107658.79999999999</v>
      </c>
      <c r="H1798" s="39">
        <v>1448</v>
      </c>
      <c r="I1798" s="48">
        <v>51.88365572</v>
      </c>
      <c r="J1798" s="40">
        <v>18.79</v>
      </c>
      <c r="K1798" s="40">
        <v>-18.87</v>
      </c>
      <c r="L1798" s="49">
        <v>-20.22</v>
      </c>
      <c r="M1798" s="50">
        <v>1</v>
      </c>
      <c r="N1798" s="51"/>
      <c r="O1798" s="37"/>
    </row>
    <row r="1799" spans="2:15" ht="15" customHeight="1">
      <c r="B1799" s="47" t="s">
        <v>1858</v>
      </c>
      <c r="C1799" s="47" t="s">
        <v>4276</v>
      </c>
      <c r="D1799" s="39">
        <v>3</v>
      </c>
      <c r="E1799" s="39">
        <v>1307</v>
      </c>
      <c r="F1799" s="39">
        <v>1307</v>
      </c>
      <c r="G1799" s="39">
        <v>225187.6673</v>
      </c>
      <c r="H1799" s="39">
        <v>435.66666666666669</v>
      </c>
      <c r="I1799" s="48">
        <v>8.1833199620032442</v>
      </c>
      <c r="J1799" s="40">
        <v>107.51210331162302</v>
      </c>
      <c r="K1799" s="40">
        <v>-0.93256413324460941</v>
      </c>
      <c r="L1799" s="49">
        <v>-25.660519021531687</v>
      </c>
      <c r="M1799" s="50">
        <v>1</v>
      </c>
      <c r="N1799" s="51"/>
      <c r="O1799" s="37"/>
    </row>
    <row r="1800" spans="2:15" ht="15" customHeight="1">
      <c r="B1800" s="47" t="s">
        <v>1859</v>
      </c>
      <c r="C1800" s="47" t="s">
        <v>4277</v>
      </c>
      <c r="D1800" s="39">
        <v>23</v>
      </c>
      <c r="E1800" s="39">
        <v>35242</v>
      </c>
      <c r="F1800" s="39">
        <v>30089</v>
      </c>
      <c r="G1800" s="39">
        <v>1655497.7037699998</v>
      </c>
      <c r="H1800" s="39">
        <v>1532.2608695652175</v>
      </c>
      <c r="I1800" s="48">
        <v>3.2350640368567753</v>
      </c>
      <c r="J1800" s="40">
        <v>139.0037149234698</v>
      </c>
      <c r="K1800" s="40">
        <v>-7.2445929503030921</v>
      </c>
      <c r="L1800" s="49">
        <v>6.0366136061246509</v>
      </c>
      <c r="M1800" s="50">
        <v>0.8537824187049543</v>
      </c>
      <c r="N1800" s="51"/>
      <c r="O1800" s="37"/>
    </row>
    <row r="1801" spans="2:15" ht="15" customHeight="1">
      <c r="B1801" s="47" t="s">
        <v>1860</v>
      </c>
      <c r="C1801" s="47" t="s">
        <v>4278</v>
      </c>
      <c r="D1801" s="39">
        <v>23</v>
      </c>
      <c r="E1801" s="39">
        <v>1917</v>
      </c>
      <c r="F1801" s="39">
        <v>1917</v>
      </c>
      <c r="G1801" s="39">
        <v>30929.563990000002</v>
      </c>
      <c r="H1801" s="39">
        <v>83.347826086956516</v>
      </c>
      <c r="I1801" s="48">
        <v>10.169521195473862</v>
      </c>
      <c r="J1801" s="40">
        <v>-452.37057577397803</v>
      </c>
      <c r="K1801" s="40">
        <v>-1.410442578020318</v>
      </c>
      <c r="L1801" s="49">
        <v>-38.028185038737753</v>
      </c>
      <c r="M1801" s="50">
        <v>1</v>
      </c>
      <c r="N1801" s="51"/>
      <c r="O1801" s="37"/>
    </row>
    <row r="1802" spans="2:15" ht="15" customHeight="1">
      <c r="B1802" s="47" t="s">
        <v>1861</v>
      </c>
      <c r="C1802" s="47" t="s">
        <v>4279</v>
      </c>
      <c r="D1802" s="39">
        <v>2</v>
      </c>
      <c r="E1802" s="39">
        <v>1745</v>
      </c>
      <c r="F1802" s="39">
        <v>1745</v>
      </c>
      <c r="G1802" s="39">
        <v>38156.014659999993</v>
      </c>
      <c r="H1802" s="39">
        <v>872.5</v>
      </c>
      <c r="I1802" s="48">
        <v>25.9889464</v>
      </c>
      <c r="J1802" s="40">
        <v>-122.88270904317757</v>
      </c>
      <c r="K1802" s="40">
        <v>-7.8220543305452237</v>
      </c>
      <c r="L1802" s="49">
        <v>-18.522428299009359</v>
      </c>
      <c r="M1802" s="50">
        <v>1</v>
      </c>
      <c r="N1802" s="51"/>
      <c r="O1802" s="37"/>
    </row>
    <row r="1803" spans="2:15" ht="15" customHeight="1">
      <c r="B1803" s="47" t="s">
        <v>1862</v>
      </c>
      <c r="C1803" s="47" t="s">
        <v>4280</v>
      </c>
      <c r="D1803" s="39">
        <v>3</v>
      </c>
      <c r="E1803" s="39">
        <v>635</v>
      </c>
      <c r="F1803" s="39">
        <v>635</v>
      </c>
      <c r="G1803" s="39">
        <v>10326.99728</v>
      </c>
      <c r="H1803" s="39">
        <v>211.66666666666666</v>
      </c>
      <c r="I1803" s="48">
        <v>6.8245321535248937</v>
      </c>
      <c r="J1803" s="40">
        <v>156.97227646036526</v>
      </c>
      <c r="K1803" s="40">
        <v>-11.99668471065967</v>
      </c>
      <c r="L1803" s="49">
        <v>-17.894194216966035</v>
      </c>
      <c r="M1803" s="50">
        <v>1</v>
      </c>
      <c r="N1803" s="51"/>
      <c r="O1803" s="37"/>
    </row>
    <row r="1804" spans="2:15" ht="15" customHeight="1">
      <c r="B1804" s="47" t="s">
        <v>1863</v>
      </c>
      <c r="C1804" s="47" t="s">
        <v>4281</v>
      </c>
      <c r="D1804" s="39">
        <v>5</v>
      </c>
      <c r="E1804" s="39">
        <v>4008</v>
      </c>
      <c r="F1804" s="39">
        <v>4008</v>
      </c>
      <c r="G1804" s="39">
        <v>198920.06823999999</v>
      </c>
      <c r="H1804" s="39">
        <v>801.6</v>
      </c>
      <c r="I1804" s="48">
        <v>4.9136010550231335</v>
      </c>
      <c r="J1804" s="40">
        <v>45.062807201375612</v>
      </c>
      <c r="K1804" s="40">
        <v>-3.1732679102282213</v>
      </c>
      <c r="L1804" s="49">
        <v>2.9333414697646201</v>
      </c>
      <c r="M1804" s="50">
        <v>1</v>
      </c>
      <c r="N1804" s="51"/>
      <c r="O1804" s="37"/>
    </row>
    <row r="1805" spans="2:15" ht="15" customHeight="1">
      <c r="B1805" s="47" t="s">
        <v>1864</v>
      </c>
      <c r="C1805" s="47" t="s">
        <v>4282</v>
      </c>
      <c r="D1805" s="39">
        <v>2</v>
      </c>
      <c r="E1805" s="39">
        <v>1975</v>
      </c>
      <c r="F1805" s="39">
        <v>1975</v>
      </c>
      <c r="G1805" s="39">
        <v>35464.930079999998</v>
      </c>
      <c r="H1805" s="39">
        <v>987.5</v>
      </c>
      <c r="I1805" s="48">
        <v>11.19861317</v>
      </c>
      <c r="J1805" s="40">
        <v>-20.57542515950168</v>
      </c>
      <c r="K1805" s="40">
        <v>-23.389551892555151</v>
      </c>
      <c r="L1805" s="49">
        <v>1.7119558532850208</v>
      </c>
      <c r="M1805" s="50">
        <v>1</v>
      </c>
      <c r="N1805" s="51"/>
      <c r="O1805" s="37"/>
    </row>
    <row r="1806" spans="2:15" ht="15" customHeight="1">
      <c r="B1806" s="47" t="s">
        <v>1865</v>
      </c>
      <c r="C1806" s="47" t="s">
        <v>4283</v>
      </c>
      <c r="D1806" s="39">
        <v>4</v>
      </c>
      <c r="E1806" s="39">
        <v>1014</v>
      </c>
      <c r="F1806" s="39">
        <v>1014</v>
      </c>
      <c r="G1806" s="39">
        <v>10125.360319000001</v>
      </c>
      <c r="H1806" s="39">
        <v>253.5</v>
      </c>
      <c r="I1806" s="48">
        <v>17.733668598119674</v>
      </c>
      <c r="J1806" s="40">
        <v>-225.70687906611775</v>
      </c>
      <c r="K1806" s="40">
        <v>-19.055023489968502</v>
      </c>
      <c r="L1806" s="49">
        <v>24.093952302882975</v>
      </c>
      <c r="M1806" s="50">
        <v>1</v>
      </c>
      <c r="N1806" s="51"/>
      <c r="O1806" s="37"/>
    </row>
    <row r="1807" spans="2:15" ht="15" customHeight="1">
      <c r="B1807" s="47" t="s">
        <v>1866</v>
      </c>
      <c r="C1807" s="47" t="s">
        <v>4284</v>
      </c>
      <c r="D1807" s="39">
        <v>34</v>
      </c>
      <c r="E1807" s="39">
        <v>70122</v>
      </c>
      <c r="F1807" s="39">
        <v>68551</v>
      </c>
      <c r="G1807" s="39">
        <v>2800857.2775800005</v>
      </c>
      <c r="H1807" s="39">
        <v>2062.4117647058824</v>
      </c>
      <c r="I1807" s="48">
        <v>5.951490854780908</v>
      </c>
      <c r="J1807" s="40">
        <v>-280.38615150654454</v>
      </c>
      <c r="K1807" s="40">
        <v>-0.67336267332955191</v>
      </c>
      <c r="L1807" s="49">
        <v>-1.1230528877453145</v>
      </c>
      <c r="M1807" s="50">
        <v>0.97759618949830296</v>
      </c>
      <c r="N1807" s="51"/>
      <c r="O1807" s="37"/>
    </row>
    <row r="1808" spans="2:15" ht="15" customHeight="1">
      <c r="B1808" s="47" t="s">
        <v>1867</v>
      </c>
      <c r="C1808" s="47" t="s">
        <v>4285</v>
      </c>
      <c r="D1808" s="39">
        <v>9</v>
      </c>
      <c r="E1808" s="39">
        <v>17971</v>
      </c>
      <c r="F1808" s="39">
        <v>17971</v>
      </c>
      <c r="G1808" s="39">
        <v>296043.01676999999</v>
      </c>
      <c r="H1808" s="39">
        <v>1996.7777777777778</v>
      </c>
      <c r="I1808" s="48">
        <v>6.7526367624814041</v>
      </c>
      <c r="J1808" s="40">
        <v>168.71342626944175</v>
      </c>
      <c r="K1808" s="40">
        <v>-0.97586979346805514</v>
      </c>
      <c r="L1808" s="49">
        <v>11.596751971411145</v>
      </c>
      <c r="M1808" s="50">
        <v>1</v>
      </c>
      <c r="N1808" s="51"/>
      <c r="O1808" s="37"/>
    </row>
    <row r="1809" spans="2:15" ht="15" customHeight="1">
      <c r="B1809" s="47" t="s">
        <v>1868</v>
      </c>
      <c r="C1809" s="47" t="s">
        <v>4286</v>
      </c>
      <c r="D1809" s="39">
        <v>29</v>
      </c>
      <c r="E1809" s="39">
        <v>8468</v>
      </c>
      <c r="F1809" s="39">
        <v>8468</v>
      </c>
      <c r="G1809" s="39">
        <v>454057.15028</v>
      </c>
      <c r="H1809" s="39">
        <v>292</v>
      </c>
      <c r="I1809" s="48">
        <v>23.208545873264491</v>
      </c>
      <c r="J1809" s="40">
        <v>-167.28491674140346</v>
      </c>
      <c r="K1809" s="40">
        <v>-0.97677539200143204</v>
      </c>
      <c r="L1809" s="49">
        <v>-17.001355791989887</v>
      </c>
      <c r="M1809" s="50">
        <v>1</v>
      </c>
      <c r="N1809" s="51"/>
      <c r="O1809" s="37"/>
    </row>
    <row r="1810" spans="2:15" ht="15" customHeight="1">
      <c r="B1810" s="47" t="s">
        <v>1869</v>
      </c>
      <c r="C1810" s="47" t="s">
        <v>4287</v>
      </c>
      <c r="D1810" s="39">
        <v>12</v>
      </c>
      <c r="E1810" s="39">
        <v>13670</v>
      </c>
      <c r="F1810" s="39">
        <v>7831</v>
      </c>
      <c r="G1810" s="39">
        <v>184061.57166999998</v>
      </c>
      <c r="H1810" s="39">
        <v>1139.1666666666667</v>
      </c>
      <c r="I1810" s="48">
        <v>82.128253344179868</v>
      </c>
      <c r="J1810" s="40">
        <v>579.6709688415375</v>
      </c>
      <c r="K1810" s="40">
        <v>88.788709133999888</v>
      </c>
      <c r="L1810" s="49">
        <v>-58.483475330918317</v>
      </c>
      <c r="M1810" s="50">
        <v>0.57286027798098027</v>
      </c>
      <c r="N1810" s="51"/>
      <c r="O1810" s="37"/>
    </row>
    <row r="1811" spans="2:15" ht="15" customHeight="1">
      <c r="B1811" s="47" t="s">
        <v>1870</v>
      </c>
      <c r="C1811" s="47" t="s">
        <v>4288</v>
      </c>
      <c r="D1811" s="39">
        <v>2</v>
      </c>
      <c r="E1811" s="39">
        <v>2351</v>
      </c>
      <c r="F1811" s="39">
        <v>2351</v>
      </c>
      <c r="G1811" s="39">
        <v>24679.485290000001</v>
      </c>
      <c r="H1811" s="39">
        <v>1175.5</v>
      </c>
      <c r="I1811" s="48">
        <v>30.336785280000001</v>
      </c>
      <c r="J1811" s="40">
        <v>-193.80097963021171</v>
      </c>
      <c r="K1811" s="40">
        <v>-35.860007758537016</v>
      </c>
      <c r="L1811" s="49">
        <v>194.43013972879334</v>
      </c>
      <c r="M1811" s="50">
        <v>1</v>
      </c>
      <c r="N1811" s="51"/>
      <c r="O1811" s="37"/>
    </row>
    <row r="1812" spans="2:15" ht="15" customHeight="1">
      <c r="B1812" s="47" t="s">
        <v>1871</v>
      </c>
      <c r="C1812" s="47" t="s">
        <v>4289</v>
      </c>
      <c r="D1812" s="39">
        <v>4</v>
      </c>
      <c r="E1812" s="39">
        <v>2135</v>
      </c>
      <c r="F1812" s="39">
        <v>2135</v>
      </c>
      <c r="G1812" s="39">
        <v>153605.75751</v>
      </c>
      <c r="H1812" s="39">
        <v>533.75</v>
      </c>
      <c r="I1812" s="48">
        <v>9.5161264860469679</v>
      </c>
      <c r="J1812" s="40">
        <v>134.13167946508437</v>
      </c>
      <c r="K1812" s="40">
        <v>-4.0318197529489206</v>
      </c>
      <c r="L1812" s="49">
        <v>17.089101279021449</v>
      </c>
      <c r="M1812" s="50">
        <v>1</v>
      </c>
      <c r="N1812" s="51"/>
      <c r="O1812" s="37"/>
    </row>
    <row r="1813" spans="2:15" ht="15" customHeight="1">
      <c r="B1813" s="47" t="s">
        <v>1872</v>
      </c>
      <c r="C1813" s="47" t="s">
        <v>4290</v>
      </c>
      <c r="D1813" s="39">
        <v>3</v>
      </c>
      <c r="E1813" s="39">
        <v>3</v>
      </c>
      <c r="F1813" s="39">
        <v>3</v>
      </c>
      <c r="G1813" s="39">
        <v>54.94</v>
      </c>
      <c r="H1813" s="39">
        <v>1</v>
      </c>
      <c r="I1813" s="48">
        <v>8.3357862922406269</v>
      </c>
      <c r="J1813" s="40">
        <v>-1.8133600291226799</v>
      </c>
      <c r="K1813" s="40">
        <v>-3.6398343647615574</v>
      </c>
      <c r="L1813" s="49">
        <v>-23.520045504186381</v>
      </c>
      <c r="M1813" s="50">
        <v>1</v>
      </c>
      <c r="N1813" s="51"/>
      <c r="O1813" s="37"/>
    </row>
    <row r="1814" spans="2:15" ht="15" customHeight="1">
      <c r="B1814" s="47" t="s">
        <v>1873</v>
      </c>
      <c r="C1814" s="47" t="s">
        <v>4291</v>
      </c>
      <c r="D1814" s="39">
        <v>9</v>
      </c>
      <c r="E1814" s="39">
        <v>10219</v>
      </c>
      <c r="F1814" s="39">
        <v>10219</v>
      </c>
      <c r="G1814" s="39">
        <v>487839.66615999996</v>
      </c>
      <c r="H1814" s="39">
        <v>1135.4444444444443</v>
      </c>
      <c r="I1814" s="48">
        <v>2.7664502425805853</v>
      </c>
      <c r="J1814" s="40">
        <v>81.786860534556254</v>
      </c>
      <c r="K1814" s="40">
        <v>-1.1692700342897433</v>
      </c>
      <c r="L1814" s="49">
        <v>7.3009830694422098</v>
      </c>
      <c r="M1814" s="50">
        <v>1</v>
      </c>
      <c r="N1814" s="51"/>
      <c r="O1814" s="37"/>
    </row>
    <row r="1815" spans="2:15" ht="15" customHeight="1">
      <c r="B1815" s="47" t="s">
        <v>1874</v>
      </c>
      <c r="C1815" s="47" t="s">
        <v>4292</v>
      </c>
      <c r="D1815" s="39">
        <v>3</v>
      </c>
      <c r="E1815" s="39">
        <v>4490</v>
      </c>
      <c r="F1815" s="39">
        <v>4490</v>
      </c>
      <c r="G1815" s="39">
        <v>54496.479000000007</v>
      </c>
      <c r="H1815" s="39">
        <v>1496.6666666666667</v>
      </c>
      <c r="I1815" s="48">
        <v>25.898995843648461</v>
      </c>
      <c r="J1815" s="40">
        <v>28.526399856034732</v>
      </c>
      <c r="K1815" s="40">
        <v>-2.7612103569113149</v>
      </c>
      <c r="L1815" s="49">
        <v>-3.8130660588182201</v>
      </c>
      <c r="M1815" s="50">
        <v>1</v>
      </c>
      <c r="N1815" s="51"/>
      <c r="O1815" s="37"/>
    </row>
    <row r="1816" spans="2:15" ht="15" customHeight="1">
      <c r="B1816" s="47" t="s">
        <v>1875</v>
      </c>
      <c r="C1816" s="47" t="s">
        <v>4293</v>
      </c>
      <c r="D1816" s="39">
        <v>14</v>
      </c>
      <c r="E1816" s="39">
        <v>4752</v>
      </c>
      <c r="F1816" s="39">
        <v>4752</v>
      </c>
      <c r="G1816" s="39">
        <v>151616.53495</v>
      </c>
      <c r="H1816" s="39">
        <v>339.42857142857144</v>
      </c>
      <c r="I1816" s="48">
        <v>18.662709950921432</v>
      </c>
      <c r="J1816" s="40">
        <v>83.093445052343213</v>
      </c>
      <c r="K1816" s="40">
        <v>-7.4150013637295551</v>
      </c>
      <c r="L1816" s="49">
        <v>15.499957707082523</v>
      </c>
      <c r="M1816" s="50">
        <v>1</v>
      </c>
      <c r="N1816" s="51"/>
      <c r="O1816" s="37"/>
    </row>
    <row r="1817" spans="2:15" ht="15" customHeight="1">
      <c r="B1817" s="47" t="s">
        <v>1876</v>
      </c>
      <c r="C1817" s="47" t="s">
        <v>4294</v>
      </c>
      <c r="D1817" s="39">
        <v>2</v>
      </c>
      <c r="E1817" s="39">
        <v>4394</v>
      </c>
      <c r="F1817" s="39">
        <v>4394</v>
      </c>
      <c r="G1817" s="39">
        <v>35187.511962000004</v>
      </c>
      <c r="H1817" s="39">
        <v>2197</v>
      </c>
      <c r="I1817" s="48">
        <v>49.844127580000006</v>
      </c>
      <c r="J1817" s="40">
        <v>-98.46802504909995</v>
      </c>
      <c r="K1817" s="40">
        <v>-13.711415448903402</v>
      </c>
      <c r="L1817" s="49">
        <v>14.857091249785135</v>
      </c>
      <c r="M1817" s="50">
        <v>1</v>
      </c>
      <c r="N1817" s="51"/>
      <c r="O1817" s="37"/>
    </row>
    <row r="1818" spans="2:15" ht="15" customHeight="1">
      <c r="B1818" s="47" t="s">
        <v>1877</v>
      </c>
      <c r="C1818" s="47" t="s">
        <v>4295</v>
      </c>
      <c r="D1818" s="39">
        <v>2</v>
      </c>
      <c r="E1818" s="39">
        <v>207</v>
      </c>
      <c r="F1818" s="39">
        <v>207</v>
      </c>
      <c r="G1818" s="39">
        <v>6529.1699999999992</v>
      </c>
      <c r="H1818" s="39">
        <v>103.5</v>
      </c>
      <c r="I1818" s="48">
        <v>10.438966499999998</v>
      </c>
      <c r="J1818" s="40">
        <v>11.81598757575618</v>
      </c>
      <c r="K1818" s="40">
        <v>-7.4720080500277977</v>
      </c>
      <c r="L1818" s="49">
        <v>-20.908230234470842</v>
      </c>
      <c r="M1818" s="50">
        <v>1</v>
      </c>
      <c r="N1818" s="51"/>
      <c r="O1818" s="37"/>
    </row>
    <row r="1819" spans="2:15" ht="15" customHeight="1">
      <c r="B1819" s="47" t="s">
        <v>1878</v>
      </c>
      <c r="C1819" s="47" t="s">
        <v>4296</v>
      </c>
      <c r="D1819" s="39">
        <v>15</v>
      </c>
      <c r="E1819" s="39">
        <v>28874</v>
      </c>
      <c r="F1819" s="39">
        <v>27081</v>
      </c>
      <c r="G1819" s="39">
        <v>375111.24374999997</v>
      </c>
      <c r="H1819" s="39">
        <v>1924.9333333333334</v>
      </c>
      <c r="I1819" s="48">
        <v>16.526858151849368</v>
      </c>
      <c r="J1819" s="40">
        <v>46.199166624717833</v>
      </c>
      <c r="K1819" s="40">
        <v>-10.909310434669687</v>
      </c>
      <c r="L1819" s="49">
        <v>-15.023779719427564</v>
      </c>
      <c r="M1819" s="50">
        <v>0.93790261134584751</v>
      </c>
      <c r="N1819" s="51"/>
      <c r="O1819" s="37"/>
    </row>
    <row r="1820" spans="2:15" ht="15" customHeight="1">
      <c r="B1820" s="47" t="s">
        <v>1879</v>
      </c>
      <c r="C1820" s="47" t="s">
        <v>4297</v>
      </c>
      <c r="D1820" s="39">
        <v>17</v>
      </c>
      <c r="E1820" s="39">
        <v>101</v>
      </c>
      <c r="F1820" s="39">
        <v>101</v>
      </c>
      <c r="G1820" s="39">
        <v>311.32760000000002</v>
      </c>
      <c r="H1820" s="39">
        <v>5.9411764705882355</v>
      </c>
      <c r="I1820" s="48">
        <v>72.503674010497789</v>
      </c>
      <c r="J1820" s="40">
        <v>-122.11320296048274</v>
      </c>
      <c r="K1820" s="40">
        <v>-25.028369704452803</v>
      </c>
      <c r="L1820" s="49">
        <v>-3.9334854121510672</v>
      </c>
      <c r="M1820" s="50">
        <v>1</v>
      </c>
      <c r="N1820" s="51"/>
      <c r="O1820" s="37"/>
    </row>
    <row r="1821" spans="2:15" ht="15" customHeight="1">
      <c r="B1821" s="47" t="s">
        <v>1880</v>
      </c>
      <c r="C1821" s="47" t="s">
        <v>4298</v>
      </c>
      <c r="D1821" s="39">
        <v>21</v>
      </c>
      <c r="E1821" s="39">
        <v>18536</v>
      </c>
      <c r="F1821" s="39">
        <v>18233</v>
      </c>
      <c r="G1821" s="39">
        <v>2374473.7500999998</v>
      </c>
      <c r="H1821" s="39">
        <v>882.66666666666663</v>
      </c>
      <c r="I1821" s="48">
        <v>3.4574760514349316</v>
      </c>
      <c r="J1821" s="40">
        <v>74.363496335311609</v>
      </c>
      <c r="K1821" s="40">
        <v>-1.6608729914916569</v>
      </c>
      <c r="L1821" s="49">
        <v>4.0133432076124933</v>
      </c>
      <c r="M1821" s="50">
        <v>0.98365343116098403</v>
      </c>
      <c r="N1821" s="51"/>
      <c r="O1821" s="37"/>
    </row>
    <row r="1822" spans="2:15" ht="15" customHeight="1">
      <c r="B1822" s="47" t="s">
        <v>1881</v>
      </c>
      <c r="C1822" s="47" t="s">
        <v>4299</v>
      </c>
      <c r="D1822" s="39">
        <v>12</v>
      </c>
      <c r="E1822" s="39">
        <v>17135</v>
      </c>
      <c r="F1822" s="39">
        <v>17135</v>
      </c>
      <c r="G1822" s="39">
        <v>274467.43514999992</v>
      </c>
      <c r="H1822" s="39">
        <v>1427.9166666666667</v>
      </c>
      <c r="I1822" s="48">
        <v>47.905013469249326</v>
      </c>
      <c r="J1822" s="40">
        <v>-22.31073891877223</v>
      </c>
      <c r="K1822" s="40">
        <v>2.7261069759448264</v>
      </c>
      <c r="L1822" s="49">
        <v>14.216334824456863</v>
      </c>
      <c r="M1822" s="50">
        <v>1</v>
      </c>
      <c r="N1822" s="51"/>
      <c r="O1822" s="37"/>
    </row>
    <row r="1823" spans="2:15" ht="15" customHeight="1">
      <c r="B1823" s="47" t="s">
        <v>1882</v>
      </c>
      <c r="C1823" s="47" t="s">
        <v>4300</v>
      </c>
      <c r="D1823" s="39">
        <v>5</v>
      </c>
      <c r="E1823" s="39">
        <v>10073</v>
      </c>
      <c r="F1823" s="39">
        <v>9454</v>
      </c>
      <c r="G1823" s="39">
        <v>59931.281279000003</v>
      </c>
      <c r="H1823" s="39">
        <v>2014.6</v>
      </c>
      <c r="I1823" s="48">
        <v>42.370585626960619</v>
      </c>
      <c r="J1823" s="40">
        <v>-811.03544888365741</v>
      </c>
      <c r="K1823" s="40">
        <v>-30.709928783416796</v>
      </c>
      <c r="L1823" s="49">
        <v>-40.761080807711217</v>
      </c>
      <c r="M1823" s="50">
        <v>0.93854859525464107</v>
      </c>
      <c r="N1823" s="51"/>
      <c r="O1823" s="37"/>
    </row>
    <row r="1824" spans="2:15" ht="15" customHeight="1">
      <c r="B1824" s="47" t="s">
        <v>1883</v>
      </c>
      <c r="C1824" s="47" t="s">
        <v>4301</v>
      </c>
      <c r="D1824" s="39">
        <v>1</v>
      </c>
      <c r="E1824" s="39">
        <v>858</v>
      </c>
      <c r="F1824" s="39">
        <v>858</v>
      </c>
      <c r="G1824" s="39">
        <v>14500.199999999999</v>
      </c>
      <c r="H1824" s="39">
        <v>858</v>
      </c>
      <c r="I1824" s="48">
        <v>14.79164115</v>
      </c>
      <c r="J1824" s="40">
        <v>23.61</v>
      </c>
      <c r="K1824" s="40">
        <v>-23.72</v>
      </c>
      <c r="L1824" s="49">
        <v>-53.539999999999992</v>
      </c>
      <c r="M1824" s="50">
        <v>1</v>
      </c>
      <c r="N1824" s="51"/>
      <c r="O1824" s="37"/>
    </row>
    <row r="1825" spans="2:15" ht="15" customHeight="1">
      <c r="B1825" s="47" t="s">
        <v>1884</v>
      </c>
      <c r="C1825" s="47" t="s">
        <v>4302</v>
      </c>
      <c r="D1825" s="39">
        <v>1</v>
      </c>
      <c r="E1825" s="39">
        <v>1</v>
      </c>
      <c r="F1825" s="39">
        <v>1</v>
      </c>
      <c r="G1825" s="39">
        <v>5.2299999999999995</v>
      </c>
      <c r="H1825" s="39">
        <v>1</v>
      </c>
      <c r="I1825" s="48">
        <v>67.50741558</v>
      </c>
      <c r="J1825" s="40">
        <v>-94.699999999999974</v>
      </c>
      <c r="K1825" s="40">
        <v>-19.079999999999998</v>
      </c>
      <c r="L1825" s="49">
        <v>-38.1</v>
      </c>
      <c r="M1825" s="50">
        <v>1</v>
      </c>
      <c r="N1825" s="51"/>
      <c r="O1825" s="37"/>
    </row>
    <row r="1826" spans="2:15" ht="15" customHeight="1">
      <c r="B1826" s="47" t="s">
        <v>1885</v>
      </c>
      <c r="C1826" s="47" t="s">
        <v>4303</v>
      </c>
      <c r="D1826" s="39">
        <v>5</v>
      </c>
      <c r="E1826" s="39">
        <v>3929</v>
      </c>
      <c r="F1826" s="39">
        <v>3929</v>
      </c>
      <c r="G1826" s="39">
        <v>51164.960779999994</v>
      </c>
      <c r="H1826" s="39">
        <v>785.8</v>
      </c>
      <c r="I1826" s="48">
        <v>12.732193360836098</v>
      </c>
      <c r="J1826" s="40">
        <v>80.073869506482211</v>
      </c>
      <c r="K1826" s="40">
        <v>-9.1986435382781124</v>
      </c>
      <c r="L1826" s="49">
        <v>13.472128351507356</v>
      </c>
      <c r="M1826" s="50">
        <v>1</v>
      </c>
      <c r="N1826" s="51"/>
      <c r="O1826" s="37"/>
    </row>
    <row r="1827" spans="2:15" ht="15" customHeight="1">
      <c r="B1827" s="47" t="s">
        <v>1886</v>
      </c>
      <c r="C1827" s="47" t="s">
        <v>4304</v>
      </c>
      <c r="D1827" s="39">
        <v>1</v>
      </c>
      <c r="E1827" s="39">
        <v>180</v>
      </c>
      <c r="F1827" s="39">
        <v>180</v>
      </c>
      <c r="G1827" s="39">
        <v>3637.8</v>
      </c>
      <c r="H1827" s="39">
        <v>180</v>
      </c>
      <c r="I1827" s="48">
        <v>14.82784148</v>
      </c>
      <c r="J1827" s="40">
        <v>-155.78</v>
      </c>
      <c r="K1827" s="40">
        <v>-9.9099999999999984</v>
      </c>
      <c r="L1827" s="49">
        <v>54.129999999999995</v>
      </c>
      <c r="M1827" s="50">
        <v>1</v>
      </c>
      <c r="N1827" s="51"/>
      <c r="O1827" s="37"/>
    </row>
    <row r="1828" spans="2:15" ht="15" customHeight="1">
      <c r="B1828" s="47" t="s">
        <v>1887</v>
      </c>
      <c r="C1828" s="47" t="s">
        <v>4305</v>
      </c>
      <c r="D1828" s="39">
        <v>40</v>
      </c>
      <c r="E1828" s="39">
        <v>28335</v>
      </c>
      <c r="F1828" s="39">
        <v>28309</v>
      </c>
      <c r="G1828" s="39">
        <v>1702838.0556400006</v>
      </c>
      <c r="H1828" s="39">
        <v>708.375</v>
      </c>
      <c r="I1828" s="48">
        <v>1.8718118627318596</v>
      </c>
      <c r="J1828" s="40">
        <v>69.666249482921472</v>
      </c>
      <c r="K1828" s="40">
        <v>-1.3294638553347593</v>
      </c>
      <c r="L1828" s="49">
        <v>0.47995178394449833</v>
      </c>
      <c r="M1828" s="50">
        <v>0.99908240691724015</v>
      </c>
      <c r="N1828" s="51"/>
      <c r="O1828" s="37"/>
    </row>
    <row r="1829" spans="2:15" ht="15" customHeight="1">
      <c r="B1829" s="47" t="s">
        <v>1888</v>
      </c>
      <c r="C1829" s="47" t="s">
        <v>4306</v>
      </c>
      <c r="D1829" s="39">
        <v>7</v>
      </c>
      <c r="E1829" s="39">
        <v>3618</v>
      </c>
      <c r="F1829" s="39">
        <v>3618</v>
      </c>
      <c r="G1829" s="39">
        <v>310753.13165</v>
      </c>
      <c r="H1829" s="39">
        <v>516.85714285714289</v>
      </c>
      <c r="I1829" s="48">
        <v>13.986740445104717</v>
      </c>
      <c r="J1829" s="40">
        <v>148.49066164410092</v>
      </c>
      <c r="K1829" s="40">
        <v>-1.2124723554601706</v>
      </c>
      <c r="L1829" s="49">
        <v>-8.5718923549828077</v>
      </c>
      <c r="M1829" s="50">
        <v>1</v>
      </c>
      <c r="N1829" s="51"/>
      <c r="O1829" s="37"/>
    </row>
    <row r="1830" spans="2:15" ht="15" customHeight="1">
      <c r="B1830" s="47" t="s">
        <v>1889</v>
      </c>
      <c r="C1830" s="47" t="s">
        <v>4307</v>
      </c>
      <c r="D1830" s="39">
        <v>25</v>
      </c>
      <c r="E1830" s="39">
        <v>88245</v>
      </c>
      <c r="F1830" s="39">
        <v>85762</v>
      </c>
      <c r="G1830" s="39">
        <v>1126294.4272200002</v>
      </c>
      <c r="H1830" s="39">
        <v>3529.8</v>
      </c>
      <c r="I1830" s="48">
        <v>83.09696566185076</v>
      </c>
      <c r="J1830" s="40">
        <v>669.79035569599102</v>
      </c>
      <c r="K1830" s="40">
        <v>-17.693689770233572</v>
      </c>
      <c r="L1830" s="49">
        <v>-42.878984643725772</v>
      </c>
      <c r="M1830" s="50">
        <v>0.97186242846620208</v>
      </c>
      <c r="N1830" s="51"/>
      <c r="O1830" s="37"/>
    </row>
    <row r="1831" spans="2:15" ht="15" customHeight="1">
      <c r="B1831" s="47" t="s">
        <v>1890</v>
      </c>
      <c r="C1831" s="47" t="s">
        <v>4308</v>
      </c>
      <c r="D1831" s="39">
        <v>19</v>
      </c>
      <c r="E1831" s="39">
        <v>19242</v>
      </c>
      <c r="F1831" s="39">
        <v>19242</v>
      </c>
      <c r="G1831" s="39">
        <v>488371.94978999987</v>
      </c>
      <c r="H1831" s="39">
        <v>1012.7368421052631</v>
      </c>
      <c r="I1831" s="48">
        <v>7.3519633220258722</v>
      </c>
      <c r="J1831" s="40">
        <v>63.338439941396835</v>
      </c>
      <c r="K1831" s="40">
        <v>-5.7234254480786992</v>
      </c>
      <c r="L1831" s="49">
        <v>-1.9297527891396031</v>
      </c>
      <c r="M1831" s="50">
        <v>1</v>
      </c>
      <c r="N1831" s="51"/>
      <c r="O1831" s="37"/>
    </row>
    <row r="1832" spans="2:15" ht="15" customHeight="1">
      <c r="B1832" s="47" t="s">
        <v>1891</v>
      </c>
      <c r="C1832" s="47" t="s">
        <v>4309</v>
      </c>
      <c r="D1832" s="39">
        <v>24</v>
      </c>
      <c r="E1832" s="39">
        <v>60013</v>
      </c>
      <c r="F1832" s="39">
        <v>59838</v>
      </c>
      <c r="G1832" s="39">
        <v>791182.23317000014</v>
      </c>
      <c r="H1832" s="39">
        <v>2500.5416666666665</v>
      </c>
      <c r="I1832" s="48">
        <v>14.482151492210635</v>
      </c>
      <c r="J1832" s="40">
        <v>291.32835079861559</v>
      </c>
      <c r="K1832" s="40">
        <v>-1.3033660158995604</v>
      </c>
      <c r="L1832" s="49">
        <v>-8.6899513930025325</v>
      </c>
      <c r="M1832" s="50">
        <v>0.99708396514088615</v>
      </c>
      <c r="N1832" s="51"/>
      <c r="O1832" s="37"/>
    </row>
    <row r="1833" spans="2:15" ht="15" customHeight="1">
      <c r="B1833" s="47" t="s">
        <v>1892</v>
      </c>
      <c r="C1833" s="47" t="s">
        <v>4310</v>
      </c>
      <c r="D1833" s="39">
        <v>12</v>
      </c>
      <c r="E1833" s="39">
        <v>29012</v>
      </c>
      <c r="F1833" s="39">
        <v>29012</v>
      </c>
      <c r="G1833" s="39">
        <v>372299.52810399997</v>
      </c>
      <c r="H1833" s="39">
        <v>2417.6666666666665</v>
      </c>
      <c r="I1833" s="48">
        <v>14.147989911796614</v>
      </c>
      <c r="J1833" s="40">
        <v>66.708956690203976</v>
      </c>
      <c r="K1833" s="40">
        <v>-12.634904208251722</v>
      </c>
      <c r="L1833" s="49">
        <v>-12.702159980942053</v>
      </c>
      <c r="M1833" s="50">
        <v>1</v>
      </c>
      <c r="N1833" s="51"/>
      <c r="O1833" s="37"/>
    </row>
    <row r="1834" spans="2:15" ht="15" customHeight="1">
      <c r="B1834" s="47" t="s">
        <v>1893</v>
      </c>
      <c r="C1834" s="47" t="s">
        <v>4311</v>
      </c>
      <c r="D1834" s="39">
        <v>8</v>
      </c>
      <c r="E1834" s="39">
        <v>4702</v>
      </c>
      <c r="F1834" s="39">
        <v>4702</v>
      </c>
      <c r="G1834" s="39">
        <v>131646.60222</v>
      </c>
      <c r="H1834" s="39">
        <v>587.75</v>
      </c>
      <c r="I1834" s="48">
        <v>4.6156171562497068</v>
      </c>
      <c r="J1834" s="40">
        <v>-25.969266037590248</v>
      </c>
      <c r="K1834" s="40">
        <v>6.4081852529714281E-2</v>
      </c>
      <c r="L1834" s="49">
        <v>-0.51651775177657722</v>
      </c>
      <c r="M1834" s="50">
        <v>1</v>
      </c>
      <c r="N1834" s="51"/>
      <c r="O1834" s="37"/>
    </row>
    <row r="1835" spans="2:15" ht="15" customHeight="1">
      <c r="B1835" s="47" t="s">
        <v>1894</v>
      </c>
      <c r="C1835" s="47" t="s">
        <v>4312</v>
      </c>
      <c r="D1835" s="39">
        <v>40</v>
      </c>
      <c r="E1835" s="39">
        <v>27426</v>
      </c>
      <c r="F1835" s="39">
        <v>27405</v>
      </c>
      <c r="G1835" s="39">
        <v>2477197.9291399997</v>
      </c>
      <c r="H1835" s="39">
        <v>685.65</v>
      </c>
      <c r="I1835" s="48">
        <v>16.2692205316255</v>
      </c>
      <c r="J1835" s="40">
        <v>138.05809982270603</v>
      </c>
      <c r="K1835" s="40">
        <v>-4.0849914802084024</v>
      </c>
      <c r="L1835" s="49">
        <v>4.4623120065217732</v>
      </c>
      <c r="M1835" s="50">
        <v>0.99923430321592654</v>
      </c>
      <c r="N1835" s="51"/>
      <c r="O1835" s="37"/>
    </row>
    <row r="1836" spans="2:15" ht="15" customHeight="1">
      <c r="B1836" s="47" t="s">
        <v>1895</v>
      </c>
      <c r="C1836" s="47" t="s">
        <v>4313</v>
      </c>
      <c r="D1836" s="39">
        <v>7</v>
      </c>
      <c r="E1836" s="39">
        <v>14218</v>
      </c>
      <c r="F1836" s="39">
        <v>14218</v>
      </c>
      <c r="G1836" s="39">
        <v>828982.37401000003</v>
      </c>
      <c r="H1836" s="39">
        <v>2031.1428571428571</v>
      </c>
      <c r="I1836" s="48">
        <v>26.930046552507569</v>
      </c>
      <c r="J1836" s="40">
        <v>196.77287874148041</v>
      </c>
      <c r="K1836" s="40">
        <v>-13.779297404823357</v>
      </c>
      <c r="L1836" s="49">
        <v>4.5867000793350208</v>
      </c>
      <c r="M1836" s="50">
        <v>1</v>
      </c>
      <c r="N1836" s="51"/>
      <c r="O1836" s="37"/>
    </row>
    <row r="1837" spans="2:15" ht="15" customHeight="1">
      <c r="B1837" s="47" t="s">
        <v>1896</v>
      </c>
      <c r="C1837" s="47" t="s">
        <v>4314</v>
      </c>
      <c r="D1837" s="39">
        <v>10</v>
      </c>
      <c r="E1837" s="39">
        <v>9798</v>
      </c>
      <c r="F1837" s="39">
        <v>9798</v>
      </c>
      <c r="G1837" s="39">
        <v>74244.845109999995</v>
      </c>
      <c r="H1837" s="39">
        <v>979.8</v>
      </c>
      <c r="I1837" s="48">
        <v>22.022380609421226</v>
      </c>
      <c r="J1837" s="40">
        <v>95.330032583414166</v>
      </c>
      <c r="K1837" s="40">
        <v>-14.122152775657668</v>
      </c>
      <c r="L1837" s="49">
        <v>2.0410162518126103</v>
      </c>
      <c r="M1837" s="50">
        <v>1</v>
      </c>
      <c r="N1837" s="51"/>
      <c r="O1837" s="37"/>
    </row>
    <row r="1838" spans="2:15" ht="15" customHeight="1">
      <c r="B1838" s="47" t="s">
        <v>1897</v>
      </c>
      <c r="C1838" s="47" t="s">
        <v>4315</v>
      </c>
      <c r="D1838" s="39">
        <v>2</v>
      </c>
      <c r="E1838" s="39">
        <v>1919</v>
      </c>
      <c r="F1838" s="39">
        <v>1919</v>
      </c>
      <c r="G1838" s="39">
        <v>14229.792968</v>
      </c>
      <c r="H1838" s="39">
        <v>959.5</v>
      </c>
      <c r="I1838" s="48">
        <v>49.258941499999999</v>
      </c>
      <c r="J1838" s="40">
        <v>-99.800006898039925</v>
      </c>
      <c r="K1838" s="40">
        <v>3.4153574481885576</v>
      </c>
      <c r="L1838" s="49">
        <v>20.610114230468678</v>
      </c>
      <c r="M1838" s="50">
        <v>1</v>
      </c>
      <c r="N1838" s="51"/>
      <c r="O1838" s="37"/>
    </row>
    <row r="1839" spans="2:15" ht="15" customHeight="1">
      <c r="B1839" s="47" t="s">
        <v>1898</v>
      </c>
      <c r="C1839" s="47" t="s">
        <v>4316</v>
      </c>
      <c r="D1839" s="39">
        <v>2</v>
      </c>
      <c r="E1839" s="39">
        <v>1559</v>
      </c>
      <c r="F1839" s="39">
        <v>1559</v>
      </c>
      <c r="G1839" s="39">
        <v>5803.2424330000003</v>
      </c>
      <c r="H1839" s="39">
        <v>779.5</v>
      </c>
      <c r="I1839" s="48">
        <v>55.395081779999998</v>
      </c>
      <c r="J1839" s="40">
        <v>-528.2038181316334</v>
      </c>
      <c r="K1839" s="40">
        <v>-60.310720423490537</v>
      </c>
      <c r="L1839" s="49">
        <v>-99.96267960409196</v>
      </c>
      <c r="M1839" s="50">
        <v>1</v>
      </c>
      <c r="N1839" s="51"/>
      <c r="O1839" s="37"/>
    </row>
    <row r="1840" spans="2:15" ht="15" customHeight="1">
      <c r="B1840" s="47" t="s">
        <v>1899</v>
      </c>
      <c r="C1840" s="47" t="s">
        <v>4317</v>
      </c>
      <c r="D1840" s="39">
        <v>1</v>
      </c>
      <c r="E1840" s="39">
        <v>445</v>
      </c>
      <c r="F1840" s="39">
        <v>445</v>
      </c>
      <c r="G1840" s="39">
        <v>11442.9614</v>
      </c>
      <c r="H1840" s="39">
        <v>445</v>
      </c>
      <c r="I1840" s="48">
        <v>8.9118805800000001</v>
      </c>
      <c r="J1840" s="40">
        <v>414.95</v>
      </c>
      <c r="K1840" s="40">
        <v>-15.719999999999999</v>
      </c>
      <c r="L1840" s="49">
        <v>76.22</v>
      </c>
      <c r="M1840" s="50">
        <v>1</v>
      </c>
      <c r="N1840" s="51"/>
      <c r="O1840" s="37"/>
    </row>
    <row r="1841" spans="2:15" ht="15" customHeight="1">
      <c r="B1841" s="47" t="s">
        <v>1900</v>
      </c>
      <c r="C1841" s="47" t="s">
        <v>4318</v>
      </c>
      <c r="D1841" s="39">
        <v>16</v>
      </c>
      <c r="E1841" s="39">
        <v>51163</v>
      </c>
      <c r="F1841" s="39">
        <v>51163</v>
      </c>
      <c r="G1841" s="39">
        <v>3972479.8865600005</v>
      </c>
      <c r="H1841" s="39">
        <v>3197.6875</v>
      </c>
      <c r="I1841" s="48">
        <v>3.2912471833411452</v>
      </c>
      <c r="J1841" s="40">
        <v>10.457415208857711</v>
      </c>
      <c r="K1841" s="40">
        <v>0.36403755024504081</v>
      </c>
      <c r="L1841" s="49">
        <v>-11.298743020203601</v>
      </c>
      <c r="M1841" s="50">
        <v>1</v>
      </c>
      <c r="N1841" s="51"/>
      <c r="O1841" s="37"/>
    </row>
    <row r="1842" spans="2:15" ht="15" customHeight="1">
      <c r="B1842" s="47" t="s">
        <v>1901</v>
      </c>
      <c r="C1842" s="47" t="s">
        <v>4319</v>
      </c>
      <c r="D1842" s="39">
        <v>2</v>
      </c>
      <c r="E1842" s="39">
        <v>748</v>
      </c>
      <c r="F1842" s="39">
        <v>748</v>
      </c>
      <c r="G1842" s="39">
        <v>29552.728719999999</v>
      </c>
      <c r="H1842" s="39">
        <v>374</v>
      </c>
      <c r="I1842" s="48">
        <v>29.848217099999999</v>
      </c>
      <c r="J1842" s="40">
        <v>-68.129760704222363</v>
      </c>
      <c r="K1842" s="40">
        <v>-15.24985641052506</v>
      </c>
      <c r="L1842" s="49">
        <v>-17.938958006771834</v>
      </c>
      <c r="M1842" s="50">
        <v>1</v>
      </c>
      <c r="N1842" s="51"/>
      <c r="O1842" s="37"/>
    </row>
    <row r="1843" spans="2:15" ht="15" customHeight="1">
      <c r="B1843" s="47" t="s">
        <v>1902</v>
      </c>
      <c r="C1843" s="47" t="s">
        <v>4320</v>
      </c>
      <c r="D1843" s="39">
        <v>8</v>
      </c>
      <c r="E1843" s="39">
        <v>6825</v>
      </c>
      <c r="F1843" s="39">
        <v>6825</v>
      </c>
      <c r="G1843" s="39">
        <v>285107.19863999996</v>
      </c>
      <c r="H1843" s="39">
        <v>853.125</v>
      </c>
      <c r="I1843" s="48">
        <v>9.8479126320234336</v>
      </c>
      <c r="J1843" s="40">
        <v>61.817892832193749</v>
      </c>
      <c r="K1843" s="40">
        <v>-4.9132767966686082</v>
      </c>
      <c r="L1843" s="49">
        <v>-5.0844961330847296</v>
      </c>
      <c r="M1843" s="50">
        <v>1</v>
      </c>
      <c r="N1843" s="51"/>
      <c r="O1843" s="37"/>
    </row>
    <row r="1844" spans="2:15" ht="15" customHeight="1">
      <c r="B1844" s="47" t="s">
        <v>1903</v>
      </c>
      <c r="C1844" s="47" t="s">
        <v>4321</v>
      </c>
      <c r="D1844" s="39">
        <v>6</v>
      </c>
      <c r="E1844" s="39">
        <v>3038</v>
      </c>
      <c r="F1844" s="39">
        <v>3038</v>
      </c>
      <c r="G1844" s="39">
        <v>304363.67621000001</v>
      </c>
      <c r="H1844" s="39">
        <v>506.33333333333331</v>
      </c>
      <c r="I1844" s="48">
        <v>8.2327955705979505</v>
      </c>
      <c r="J1844" s="40">
        <v>1.8056040414997532</v>
      </c>
      <c r="K1844" s="40">
        <v>-6.765107971482208</v>
      </c>
      <c r="L1844" s="49">
        <v>-21.497133951391103</v>
      </c>
      <c r="M1844" s="50">
        <v>1</v>
      </c>
      <c r="N1844" s="51"/>
      <c r="O1844" s="37"/>
    </row>
    <row r="1845" spans="2:15" ht="15" customHeight="1">
      <c r="B1845" s="47" t="s">
        <v>1904</v>
      </c>
      <c r="C1845" s="47" t="s">
        <v>4322</v>
      </c>
      <c r="D1845" s="39">
        <v>27</v>
      </c>
      <c r="E1845" s="39">
        <v>105281</v>
      </c>
      <c r="F1845" s="39">
        <v>105281</v>
      </c>
      <c r="G1845" s="39">
        <v>3240337.3018500004</v>
      </c>
      <c r="H1845" s="39">
        <v>3899.2962962962961</v>
      </c>
      <c r="I1845" s="48">
        <v>8.3489546304591098</v>
      </c>
      <c r="J1845" s="40">
        <v>198.20331280432544</v>
      </c>
      <c r="K1845" s="40">
        <v>-4.1309335795179942</v>
      </c>
      <c r="L1845" s="49">
        <v>-8.0537479980696052</v>
      </c>
      <c r="M1845" s="50">
        <v>1</v>
      </c>
      <c r="N1845" s="51"/>
      <c r="O1845" s="37"/>
    </row>
    <row r="1846" spans="2:15" ht="15" customHeight="1">
      <c r="B1846" s="47" t="s">
        <v>1905</v>
      </c>
      <c r="C1846" s="47" t="s">
        <v>4323</v>
      </c>
      <c r="D1846" s="39">
        <v>15</v>
      </c>
      <c r="E1846" s="39">
        <v>17439</v>
      </c>
      <c r="F1846" s="39">
        <v>17439</v>
      </c>
      <c r="G1846" s="39">
        <v>224708.50218000004</v>
      </c>
      <c r="H1846" s="39">
        <v>1162.5999999999999</v>
      </c>
      <c r="I1846" s="48">
        <v>9.3080305450439074</v>
      </c>
      <c r="J1846" s="40">
        <v>-185.46663637389739</v>
      </c>
      <c r="K1846" s="40">
        <v>-13.286556824339115</v>
      </c>
      <c r="L1846" s="49">
        <v>-3.5452041063006199</v>
      </c>
      <c r="M1846" s="50">
        <v>1</v>
      </c>
      <c r="N1846" s="51"/>
      <c r="O1846" s="37"/>
    </row>
    <row r="1847" spans="2:15" ht="15" customHeight="1">
      <c r="B1847" s="47" t="s">
        <v>1906</v>
      </c>
      <c r="C1847" s="47" t="s">
        <v>4324</v>
      </c>
      <c r="D1847" s="39">
        <v>14</v>
      </c>
      <c r="E1847" s="39">
        <v>15409</v>
      </c>
      <c r="F1847" s="39">
        <v>15409</v>
      </c>
      <c r="G1847" s="39">
        <v>465540.53231000004</v>
      </c>
      <c r="H1847" s="39">
        <v>1100.6428571428571</v>
      </c>
      <c r="I1847" s="48">
        <v>5.0229875378915816</v>
      </c>
      <c r="J1847" s="40">
        <v>323.53696155569759</v>
      </c>
      <c r="K1847" s="40">
        <v>5.5754499140513296</v>
      </c>
      <c r="L1847" s="49">
        <v>2.668712407724573</v>
      </c>
      <c r="M1847" s="50">
        <v>1</v>
      </c>
      <c r="N1847" s="51"/>
      <c r="O1847" s="37"/>
    </row>
    <row r="1848" spans="2:15" ht="15" customHeight="1">
      <c r="B1848" s="47" t="s">
        <v>1907</v>
      </c>
      <c r="C1848" s="47" t="s">
        <v>4325</v>
      </c>
      <c r="D1848" s="39">
        <v>16</v>
      </c>
      <c r="E1848" s="39">
        <v>48932</v>
      </c>
      <c r="F1848" s="39">
        <v>45275</v>
      </c>
      <c r="G1848" s="39">
        <v>6002906.5119000003</v>
      </c>
      <c r="H1848" s="39">
        <v>3058.25</v>
      </c>
      <c r="I1848" s="48">
        <v>16.23344980236801</v>
      </c>
      <c r="J1848" s="40">
        <v>137.15738385023474</v>
      </c>
      <c r="K1848" s="40">
        <v>-8.290850379455998</v>
      </c>
      <c r="L1848" s="49">
        <v>7.4795946414435779</v>
      </c>
      <c r="M1848" s="50">
        <v>0.92526363116161203</v>
      </c>
      <c r="N1848" s="51"/>
      <c r="O1848" s="37"/>
    </row>
    <row r="1849" spans="2:15" ht="15" customHeight="1">
      <c r="B1849" s="47" t="s">
        <v>1908</v>
      </c>
      <c r="C1849" s="47" t="s">
        <v>4326</v>
      </c>
      <c r="D1849" s="39">
        <v>3</v>
      </c>
      <c r="E1849" s="39">
        <v>1023</v>
      </c>
      <c r="F1849" s="39">
        <v>1023</v>
      </c>
      <c r="G1849" s="39">
        <v>21490.809999999998</v>
      </c>
      <c r="H1849" s="39">
        <v>341</v>
      </c>
      <c r="I1849" s="48">
        <v>12.27106186490769</v>
      </c>
      <c r="J1849" s="40">
        <v>46.254499746635879</v>
      </c>
      <c r="K1849" s="40">
        <v>0.84244118765183784</v>
      </c>
      <c r="L1849" s="49">
        <v>51.094577179734031</v>
      </c>
      <c r="M1849" s="50">
        <v>1</v>
      </c>
      <c r="N1849" s="51"/>
      <c r="O1849" s="37"/>
    </row>
    <row r="1850" spans="2:15" ht="15" customHeight="1">
      <c r="B1850" s="47" t="s">
        <v>1909</v>
      </c>
      <c r="C1850" s="47" t="s">
        <v>4327</v>
      </c>
      <c r="D1850" s="39">
        <v>3</v>
      </c>
      <c r="E1850" s="39">
        <v>8183</v>
      </c>
      <c r="F1850" s="39">
        <v>8183</v>
      </c>
      <c r="G1850" s="39">
        <v>63042.309838999994</v>
      </c>
      <c r="H1850" s="39">
        <v>2727.6666666666665</v>
      </c>
      <c r="I1850" s="48">
        <v>13.465808450168707</v>
      </c>
      <c r="J1850" s="40">
        <v>133.47997696416192</v>
      </c>
      <c r="K1850" s="40">
        <v>-12.509785551756835</v>
      </c>
      <c r="L1850" s="49">
        <v>40.687864834675722</v>
      </c>
      <c r="M1850" s="50">
        <v>1</v>
      </c>
      <c r="N1850" s="51"/>
      <c r="O1850" s="37"/>
    </row>
    <row r="1851" spans="2:15" ht="15" customHeight="1">
      <c r="B1851" s="47" t="s">
        <v>1910</v>
      </c>
      <c r="C1851" s="47" t="s">
        <v>4328</v>
      </c>
      <c r="D1851" s="39">
        <v>22</v>
      </c>
      <c r="E1851" s="39">
        <v>54675</v>
      </c>
      <c r="F1851" s="39">
        <v>54675</v>
      </c>
      <c r="G1851" s="39">
        <v>3068044.26792</v>
      </c>
      <c r="H1851" s="39">
        <v>2485.2272727272725</v>
      </c>
      <c r="I1851" s="48">
        <v>1.9248633522898964</v>
      </c>
      <c r="J1851" s="40">
        <v>-78.217769864155557</v>
      </c>
      <c r="K1851" s="40">
        <v>-2.0672643701085214</v>
      </c>
      <c r="L1851" s="49">
        <v>1.6723308911604942</v>
      </c>
      <c r="M1851" s="50">
        <v>1</v>
      </c>
      <c r="N1851" s="51"/>
      <c r="O1851" s="37"/>
    </row>
    <row r="1852" spans="2:15" ht="15" customHeight="1">
      <c r="B1852" s="47" t="s">
        <v>1911</v>
      </c>
      <c r="C1852" s="47" t="s">
        <v>4329</v>
      </c>
      <c r="D1852" s="39">
        <v>2</v>
      </c>
      <c r="E1852" s="39">
        <v>2804</v>
      </c>
      <c r="F1852" s="39">
        <v>2804</v>
      </c>
      <c r="G1852" s="39">
        <v>41130.81076</v>
      </c>
      <c r="H1852" s="39">
        <v>1402</v>
      </c>
      <c r="I1852" s="48">
        <v>16.18401824</v>
      </c>
      <c r="J1852" s="40">
        <v>109.35367163820038</v>
      </c>
      <c r="K1852" s="40">
        <v>-21.280079290904787</v>
      </c>
      <c r="L1852" s="49">
        <v>-31.94553264918914</v>
      </c>
      <c r="M1852" s="50">
        <v>1</v>
      </c>
      <c r="N1852" s="51"/>
      <c r="O1852" s="37"/>
    </row>
    <row r="1853" spans="2:15" ht="15" customHeight="1">
      <c r="B1853" s="47" t="s">
        <v>1912</v>
      </c>
      <c r="C1853" s="47" t="s">
        <v>4330</v>
      </c>
      <c r="D1853" s="39">
        <v>9</v>
      </c>
      <c r="E1853" s="39">
        <v>28617</v>
      </c>
      <c r="F1853" s="39">
        <v>28617</v>
      </c>
      <c r="G1853" s="39">
        <v>348972.85700999998</v>
      </c>
      <c r="H1853" s="39">
        <v>3179.6666666666665</v>
      </c>
      <c r="I1853" s="48">
        <v>42.181259767482949</v>
      </c>
      <c r="J1853" s="40">
        <v>-195.28961859899118</v>
      </c>
      <c r="K1853" s="40">
        <v>-1.429488496427116</v>
      </c>
      <c r="L1853" s="49">
        <v>25.080600374437697</v>
      </c>
      <c r="M1853" s="50">
        <v>1</v>
      </c>
      <c r="N1853" s="51"/>
      <c r="O1853" s="37"/>
    </row>
    <row r="1854" spans="2:15" ht="15" customHeight="1">
      <c r="B1854" s="47" t="s">
        <v>1913</v>
      </c>
      <c r="C1854" s="47" t="s">
        <v>4331</v>
      </c>
      <c r="D1854" s="39">
        <v>2</v>
      </c>
      <c r="E1854" s="39">
        <v>1476</v>
      </c>
      <c r="F1854" s="39">
        <v>1476</v>
      </c>
      <c r="G1854" s="39">
        <v>71138.339550000004</v>
      </c>
      <c r="H1854" s="39">
        <v>738</v>
      </c>
      <c r="I1854" s="48">
        <v>258.44801200000001</v>
      </c>
      <c r="J1854" s="40">
        <v>24.303412783212764</v>
      </c>
      <c r="K1854" s="40">
        <v>-6.167729081940597</v>
      </c>
      <c r="L1854" s="49">
        <v>-78.8742348011762</v>
      </c>
      <c r="M1854" s="50">
        <v>1</v>
      </c>
      <c r="N1854" s="51"/>
      <c r="O1854" s="37"/>
    </row>
    <row r="1855" spans="2:15" ht="15" customHeight="1">
      <c r="B1855" s="47" t="s">
        <v>1914</v>
      </c>
      <c r="C1855" s="47" t="s">
        <v>4332</v>
      </c>
      <c r="D1855" s="39">
        <v>9</v>
      </c>
      <c r="E1855" s="39">
        <v>9563</v>
      </c>
      <c r="F1855" s="39">
        <v>9563</v>
      </c>
      <c r="G1855" s="39">
        <v>265866.06676000002</v>
      </c>
      <c r="H1855" s="39">
        <v>1062.5555555555557</v>
      </c>
      <c r="I1855" s="48">
        <v>5.3858248124548442</v>
      </c>
      <c r="J1855" s="40">
        <v>-104.7038650038932</v>
      </c>
      <c r="K1855" s="40">
        <v>4.8908160004476828</v>
      </c>
      <c r="L1855" s="49">
        <v>-11.078507627723477</v>
      </c>
      <c r="M1855" s="50">
        <v>1</v>
      </c>
      <c r="N1855" s="51"/>
      <c r="O1855" s="37"/>
    </row>
    <row r="1856" spans="2:15" ht="15" customHeight="1">
      <c r="B1856" s="47" t="s">
        <v>1915</v>
      </c>
      <c r="C1856" s="47" t="s">
        <v>4333</v>
      </c>
      <c r="D1856" s="39">
        <v>21</v>
      </c>
      <c r="E1856" s="39">
        <v>61572</v>
      </c>
      <c r="F1856" s="39">
        <v>61227</v>
      </c>
      <c r="G1856" s="39">
        <v>4232325.76633</v>
      </c>
      <c r="H1856" s="39">
        <v>2932</v>
      </c>
      <c r="I1856" s="48">
        <v>4.2717467723448612</v>
      </c>
      <c r="J1856" s="40">
        <v>138.89174935947773</v>
      </c>
      <c r="K1856" s="40">
        <v>-10.10618472158593</v>
      </c>
      <c r="L1856" s="49">
        <v>-0.54675161783786308</v>
      </c>
      <c r="M1856" s="50">
        <v>0.9943968037419606</v>
      </c>
      <c r="N1856" s="51"/>
      <c r="O1856" s="37"/>
    </row>
    <row r="1857" spans="2:15" ht="15" customHeight="1">
      <c r="B1857" s="47" t="s">
        <v>1916</v>
      </c>
      <c r="C1857" s="47" t="s">
        <v>4334</v>
      </c>
      <c r="D1857" s="39">
        <v>22</v>
      </c>
      <c r="E1857" s="39">
        <v>23741</v>
      </c>
      <c r="F1857" s="39">
        <v>23223</v>
      </c>
      <c r="G1857" s="39">
        <v>381009.47966999997</v>
      </c>
      <c r="H1857" s="39">
        <v>1079.1363636363637</v>
      </c>
      <c r="I1857" s="48">
        <v>23.107018140515002</v>
      </c>
      <c r="J1857" s="40">
        <v>313.90366544941219</v>
      </c>
      <c r="K1857" s="40">
        <v>-16.556206398557716</v>
      </c>
      <c r="L1857" s="49">
        <v>-16.159066149010762</v>
      </c>
      <c r="M1857" s="50">
        <v>0.9781812055094562</v>
      </c>
      <c r="N1857" s="51"/>
      <c r="O1857" s="37"/>
    </row>
    <row r="1858" spans="2:15" ht="15" customHeight="1">
      <c r="B1858" s="47" t="s">
        <v>1917</v>
      </c>
      <c r="C1858" s="47" t="s">
        <v>4335</v>
      </c>
      <c r="D1858" s="39">
        <v>20</v>
      </c>
      <c r="E1858" s="39">
        <v>182753</v>
      </c>
      <c r="F1858" s="39">
        <v>182753</v>
      </c>
      <c r="G1858" s="39">
        <v>5182561.1521699997</v>
      </c>
      <c r="H1858" s="39">
        <v>9137.65</v>
      </c>
      <c r="I1858" s="48">
        <v>3.6610201576683279</v>
      </c>
      <c r="J1858" s="40">
        <v>-30.058457916168585</v>
      </c>
      <c r="K1858" s="40">
        <v>-2.0834794163080259</v>
      </c>
      <c r="L1858" s="49">
        <v>-7.8154267514490821</v>
      </c>
      <c r="M1858" s="50">
        <v>1</v>
      </c>
      <c r="N1858" s="51"/>
      <c r="O1858" s="37"/>
    </row>
    <row r="1859" spans="2:15" ht="15" customHeight="1">
      <c r="B1859" s="47" t="s">
        <v>1918</v>
      </c>
      <c r="C1859" s="47" t="s">
        <v>4336</v>
      </c>
      <c r="D1859" s="39">
        <v>3</v>
      </c>
      <c r="E1859" s="39">
        <v>206</v>
      </c>
      <c r="F1859" s="39">
        <v>206</v>
      </c>
      <c r="G1859" s="39">
        <v>5518.119999999999</v>
      </c>
      <c r="H1859" s="39">
        <v>68.666666666666671</v>
      </c>
      <c r="I1859" s="48">
        <v>5.0538644983316781</v>
      </c>
      <c r="J1859" s="40">
        <v>39.645556892564848</v>
      </c>
      <c r="K1859" s="40">
        <v>-10.867427602154358</v>
      </c>
      <c r="L1859" s="49">
        <v>13.483510978376692</v>
      </c>
      <c r="M1859" s="50">
        <v>1</v>
      </c>
      <c r="N1859" s="51"/>
      <c r="O1859" s="37"/>
    </row>
    <row r="1860" spans="2:15" ht="15" customHeight="1">
      <c r="B1860" s="47" t="s">
        <v>1919</v>
      </c>
      <c r="C1860" s="47" t="s">
        <v>4337</v>
      </c>
      <c r="D1860" s="39">
        <v>2</v>
      </c>
      <c r="E1860" s="39">
        <v>8196</v>
      </c>
      <c r="F1860" s="39">
        <v>8196</v>
      </c>
      <c r="G1860" s="39">
        <v>81173.183999999994</v>
      </c>
      <c r="H1860" s="39">
        <v>4098</v>
      </c>
      <c r="I1860" s="48">
        <v>60.515974710000009</v>
      </c>
      <c r="J1860" s="40">
        <v>-16.13</v>
      </c>
      <c r="K1860" s="40">
        <v>-16.13</v>
      </c>
      <c r="L1860" s="49">
        <v>-6.0500000000000007</v>
      </c>
      <c r="M1860" s="50">
        <v>1</v>
      </c>
      <c r="N1860" s="51"/>
      <c r="O1860" s="37"/>
    </row>
    <row r="1861" spans="2:15" ht="15" customHeight="1">
      <c r="B1861" s="47" t="s">
        <v>1920</v>
      </c>
      <c r="C1861" s="47" t="s">
        <v>4338</v>
      </c>
      <c r="D1861" s="39">
        <v>17</v>
      </c>
      <c r="E1861" s="39">
        <v>15303</v>
      </c>
      <c r="F1861" s="39">
        <v>15303</v>
      </c>
      <c r="G1861" s="39">
        <v>466991.06287000002</v>
      </c>
      <c r="H1861" s="39">
        <v>900.17647058823525</v>
      </c>
      <c r="I1861" s="48">
        <v>17.469020817866497</v>
      </c>
      <c r="J1861" s="40">
        <v>-373.11742699938083</v>
      </c>
      <c r="K1861" s="40">
        <v>-2.3614962695793476</v>
      </c>
      <c r="L1861" s="49">
        <v>-13.867463699283618</v>
      </c>
      <c r="M1861" s="50">
        <v>1</v>
      </c>
      <c r="N1861" s="51"/>
      <c r="O1861" s="37"/>
    </row>
    <row r="1862" spans="2:15" ht="15" customHeight="1">
      <c r="B1862" s="47" t="s">
        <v>1921</v>
      </c>
      <c r="C1862" s="47" t="s">
        <v>4339</v>
      </c>
      <c r="D1862" s="39">
        <v>3</v>
      </c>
      <c r="E1862" s="39">
        <v>7143</v>
      </c>
      <c r="F1862" s="39">
        <v>7143</v>
      </c>
      <c r="G1862" s="39">
        <v>107616.57763999999</v>
      </c>
      <c r="H1862" s="39">
        <v>2381</v>
      </c>
      <c r="I1862" s="48">
        <v>9.707742411497966</v>
      </c>
      <c r="J1862" s="40">
        <v>71.407295840499827</v>
      </c>
      <c r="K1862" s="40">
        <v>-1.5622789262526113</v>
      </c>
      <c r="L1862" s="49">
        <v>-14.362250960111464</v>
      </c>
      <c r="M1862" s="50">
        <v>1</v>
      </c>
      <c r="N1862" s="51"/>
      <c r="O1862" s="37"/>
    </row>
    <row r="1863" spans="2:15" ht="15" customHeight="1">
      <c r="B1863" s="47" t="s">
        <v>1922</v>
      </c>
      <c r="C1863" s="47" t="s">
        <v>4340</v>
      </c>
      <c r="D1863" s="39">
        <v>2</v>
      </c>
      <c r="E1863" s="39">
        <v>197</v>
      </c>
      <c r="F1863" s="39">
        <v>197</v>
      </c>
      <c r="G1863" s="39">
        <v>7770.5</v>
      </c>
      <c r="H1863" s="39">
        <v>98.5</v>
      </c>
      <c r="I1863" s="48">
        <v>29.458128479999996</v>
      </c>
      <c r="J1863" s="40">
        <v>45.473595418570241</v>
      </c>
      <c r="K1863" s="40">
        <v>-1.96459486519529</v>
      </c>
      <c r="L1863" s="49">
        <v>-188.48649762563537</v>
      </c>
      <c r="M1863" s="50">
        <v>1</v>
      </c>
      <c r="N1863" s="51"/>
      <c r="O1863" s="37"/>
    </row>
    <row r="1864" spans="2:15" ht="15" customHeight="1">
      <c r="B1864" s="47" t="s">
        <v>1923</v>
      </c>
      <c r="C1864" s="47" t="s">
        <v>4341</v>
      </c>
      <c r="D1864" s="39">
        <v>19</v>
      </c>
      <c r="E1864" s="39">
        <v>20982</v>
      </c>
      <c r="F1864" s="39">
        <v>20982</v>
      </c>
      <c r="G1864" s="39">
        <v>478315.28892000008</v>
      </c>
      <c r="H1864" s="39">
        <v>1104.3157894736842</v>
      </c>
      <c r="I1864" s="48">
        <v>10.269007144851923</v>
      </c>
      <c r="J1864" s="40">
        <v>227.30608560860856</v>
      </c>
      <c r="K1864" s="40">
        <v>-5.7527622720479696</v>
      </c>
      <c r="L1864" s="49">
        <v>-8.8257518549942464</v>
      </c>
      <c r="M1864" s="50">
        <v>1</v>
      </c>
      <c r="N1864" s="51"/>
      <c r="O1864" s="37"/>
    </row>
    <row r="1865" spans="2:15" ht="15" customHeight="1">
      <c r="B1865" s="47" t="s">
        <v>1924</v>
      </c>
      <c r="C1865" s="47" t="s">
        <v>4342</v>
      </c>
      <c r="D1865" s="39">
        <v>20</v>
      </c>
      <c r="E1865" s="39">
        <v>51807</v>
      </c>
      <c r="F1865" s="39">
        <v>46453</v>
      </c>
      <c r="G1865" s="39">
        <v>1050361.96129</v>
      </c>
      <c r="H1865" s="39">
        <v>2590.35</v>
      </c>
      <c r="I1865" s="48">
        <v>13.296590768191267</v>
      </c>
      <c r="J1865" s="40">
        <v>-752.91422161985997</v>
      </c>
      <c r="K1865" s="40">
        <v>-31.008280634629998</v>
      </c>
      <c r="L1865" s="49">
        <v>23.955747117491082</v>
      </c>
      <c r="M1865" s="50">
        <v>0.89665489219603534</v>
      </c>
      <c r="N1865" s="51"/>
      <c r="O1865" s="37"/>
    </row>
    <row r="1866" spans="2:15" ht="15" customHeight="1">
      <c r="B1866" s="47" t="s">
        <v>1925</v>
      </c>
      <c r="C1866" s="47" t="s">
        <v>4343</v>
      </c>
      <c r="D1866" s="39">
        <v>5</v>
      </c>
      <c r="E1866" s="39">
        <v>13716</v>
      </c>
      <c r="F1866" s="39">
        <v>13688</v>
      </c>
      <c r="G1866" s="39">
        <v>45915.098496999999</v>
      </c>
      <c r="H1866" s="39">
        <v>2743.2</v>
      </c>
      <c r="I1866" s="48">
        <v>29.634165474776331</v>
      </c>
      <c r="J1866" s="40">
        <v>-265.7778531731534</v>
      </c>
      <c r="K1866" s="40">
        <v>-18.487233309752163</v>
      </c>
      <c r="L1866" s="49">
        <v>-22.329496605894651</v>
      </c>
      <c r="M1866" s="50">
        <v>0.9979585885097696</v>
      </c>
      <c r="N1866" s="51"/>
      <c r="O1866" s="37"/>
    </row>
    <row r="1867" spans="2:15" ht="15" customHeight="1">
      <c r="B1867" s="47" t="s">
        <v>1926</v>
      </c>
      <c r="C1867" s="47" t="s">
        <v>4344</v>
      </c>
      <c r="D1867" s="39">
        <v>38</v>
      </c>
      <c r="E1867" s="39">
        <v>364180</v>
      </c>
      <c r="F1867" s="39">
        <v>358294</v>
      </c>
      <c r="G1867" s="39">
        <v>11106505.149980001</v>
      </c>
      <c r="H1867" s="39">
        <v>9583.6842105263149</v>
      </c>
      <c r="I1867" s="48">
        <v>3.4505638937081509</v>
      </c>
      <c r="J1867" s="40">
        <v>121.54698573423518</v>
      </c>
      <c r="K1867" s="40">
        <v>-2.8027046617339342</v>
      </c>
      <c r="L1867" s="49">
        <v>5.3727997948972872</v>
      </c>
      <c r="M1867" s="50">
        <v>0.98383766269427209</v>
      </c>
      <c r="N1867" s="51"/>
      <c r="O1867" s="37"/>
    </row>
    <row r="1868" spans="2:15" ht="15" customHeight="1">
      <c r="B1868" s="47" t="s">
        <v>1927</v>
      </c>
      <c r="C1868" s="47" t="s">
        <v>4345</v>
      </c>
      <c r="D1868" s="39">
        <v>31</v>
      </c>
      <c r="E1868" s="39">
        <v>357119</v>
      </c>
      <c r="F1868" s="39">
        <v>323671</v>
      </c>
      <c r="G1868" s="39">
        <v>5927759.0551599981</v>
      </c>
      <c r="H1868" s="39">
        <v>11519.967741935483</v>
      </c>
      <c r="I1868" s="48">
        <v>7.1336334829751875</v>
      </c>
      <c r="J1868" s="40">
        <v>-64.426503470914056</v>
      </c>
      <c r="K1868" s="40">
        <v>-12.667179781245686</v>
      </c>
      <c r="L1868" s="49">
        <v>5.4759948387825332</v>
      </c>
      <c r="M1868" s="50">
        <v>0.90633934346814371</v>
      </c>
      <c r="N1868" s="51"/>
      <c r="O1868" s="37"/>
    </row>
    <row r="1869" spans="2:15" ht="15" customHeight="1">
      <c r="B1869" s="47" t="s">
        <v>1928</v>
      </c>
      <c r="C1869" s="47" t="s">
        <v>4346</v>
      </c>
      <c r="D1869" s="39">
        <v>10</v>
      </c>
      <c r="E1869" s="39">
        <v>8582</v>
      </c>
      <c r="F1869" s="39">
        <v>8582</v>
      </c>
      <c r="G1869" s="39">
        <v>191692.79827</v>
      </c>
      <c r="H1869" s="39">
        <v>858.2</v>
      </c>
      <c r="I1869" s="48">
        <v>42.900163659972847</v>
      </c>
      <c r="J1869" s="40">
        <v>209.59378896414077</v>
      </c>
      <c r="K1869" s="40">
        <v>-4.284851048339803</v>
      </c>
      <c r="L1869" s="49">
        <v>-14.511027047500878</v>
      </c>
      <c r="M1869" s="50">
        <v>1</v>
      </c>
      <c r="N1869" s="51"/>
      <c r="O1869" s="37"/>
    </row>
    <row r="1870" spans="2:15" ht="15" customHeight="1">
      <c r="B1870" s="47" t="s">
        <v>1929</v>
      </c>
      <c r="C1870" s="47" t="s">
        <v>4347</v>
      </c>
      <c r="D1870" s="39">
        <v>25</v>
      </c>
      <c r="E1870" s="39">
        <v>55383</v>
      </c>
      <c r="F1870" s="39">
        <v>55383</v>
      </c>
      <c r="G1870" s="39">
        <v>2622982.0493200002</v>
      </c>
      <c r="H1870" s="39">
        <v>2215.3200000000002</v>
      </c>
      <c r="I1870" s="48">
        <v>4.0100409081574231</v>
      </c>
      <c r="J1870" s="40">
        <v>169.51041376443064</v>
      </c>
      <c r="K1870" s="40">
        <v>-0.50931826840242311</v>
      </c>
      <c r="L1870" s="49">
        <v>0.84327721405281009</v>
      </c>
      <c r="M1870" s="50">
        <v>1</v>
      </c>
      <c r="N1870" s="51"/>
      <c r="O1870" s="37"/>
    </row>
    <row r="1871" spans="2:15" ht="15" customHeight="1">
      <c r="B1871" s="47" t="s">
        <v>1930</v>
      </c>
      <c r="C1871" s="47" t="s">
        <v>4348</v>
      </c>
      <c r="D1871" s="39">
        <v>9</v>
      </c>
      <c r="E1871" s="39">
        <v>6721</v>
      </c>
      <c r="F1871" s="39">
        <v>6721</v>
      </c>
      <c r="G1871" s="39">
        <v>325919.70643000002</v>
      </c>
      <c r="H1871" s="39">
        <v>746.77777777777783</v>
      </c>
      <c r="I1871" s="48">
        <v>8.2503468561767939</v>
      </c>
      <c r="J1871" s="40">
        <v>74.567402959709071</v>
      </c>
      <c r="K1871" s="40">
        <v>-3.2638924237048927</v>
      </c>
      <c r="L1871" s="49">
        <v>0.87765515540139816</v>
      </c>
      <c r="M1871" s="50">
        <v>1</v>
      </c>
      <c r="N1871" s="51"/>
      <c r="O1871" s="37"/>
    </row>
    <row r="1872" spans="2:15" ht="15" customHeight="1">
      <c r="B1872" s="47" t="s">
        <v>1931</v>
      </c>
      <c r="C1872" s="47" t="s">
        <v>4349</v>
      </c>
      <c r="D1872" s="39">
        <v>12</v>
      </c>
      <c r="E1872" s="39">
        <v>21708</v>
      </c>
      <c r="F1872" s="39">
        <v>21708</v>
      </c>
      <c r="G1872" s="39">
        <v>272836.92284000001</v>
      </c>
      <c r="H1872" s="39">
        <v>1809</v>
      </c>
      <c r="I1872" s="48">
        <v>12.290057452032196</v>
      </c>
      <c r="J1872" s="40">
        <v>156.02852576424621</v>
      </c>
      <c r="K1872" s="40">
        <v>-4.6444517422545202</v>
      </c>
      <c r="L1872" s="49">
        <v>-25.232257472092076</v>
      </c>
      <c r="M1872" s="50">
        <v>1</v>
      </c>
      <c r="N1872" s="51"/>
      <c r="O1872" s="37"/>
    </row>
    <row r="1873" spans="2:15" ht="15" customHeight="1">
      <c r="B1873" s="47" t="s">
        <v>1932</v>
      </c>
      <c r="C1873" s="47" t="s">
        <v>4350</v>
      </c>
      <c r="D1873" s="39">
        <v>9</v>
      </c>
      <c r="E1873" s="39">
        <v>14745</v>
      </c>
      <c r="F1873" s="39">
        <v>9745</v>
      </c>
      <c r="G1873" s="39">
        <v>299990.30460999999</v>
      </c>
      <c r="H1873" s="39">
        <v>1638.3333333333333</v>
      </c>
      <c r="I1873" s="48">
        <v>24.137328206557939</v>
      </c>
      <c r="J1873" s="40">
        <v>-552.29348857032312</v>
      </c>
      <c r="K1873" s="40">
        <v>-9.2589969217422148</v>
      </c>
      <c r="L1873" s="49">
        <v>12.273745866248779</v>
      </c>
      <c r="M1873" s="50">
        <v>0.66090200067819604</v>
      </c>
      <c r="N1873" s="51"/>
      <c r="O1873" s="37"/>
    </row>
    <row r="1874" spans="2:15" ht="15" customHeight="1">
      <c r="B1874" s="47" t="s">
        <v>1933</v>
      </c>
      <c r="C1874" s="47" t="s">
        <v>4351</v>
      </c>
      <c r="D1874" s="39">
        <v>2</v>
      </c>
      <c r="E1874" s="39">
        <v>182</v>
      </c>
      <c r="F1874" s="39">
        <v>182</v>
      </c>
      <c r="G1874" s="39">
        <v>922.74</v>
      </c>
      <c r="H1874" s="39">
        <v>91</v>
      </c>
      <c r="I1874" s="48">
        <v>53.639125119999996</v>
      </c>
      <c r="J1874" s="40">
        <v>324.42999999999995</v>
      </c>
      <c r="K1874" s="40">
        <v>13.842967032967028</v>
      </c>
      <c r="L1874" s="49">
        <v>0</v>
      </c>
      <c r="M1874" s="50">
        <v>1</v>
      </c>
      <c r="N1874" s="51"/>
      <c r="O1874" s="37"/>
    </row>
    <row r="1875" spans="2:15" ht="15" customHeight="1">
      <c r="B1875" s="47" t="s">
        <v>1934</v>
      </c>
      <c r="C1875" s="47" t="s">
        <v>4352</v>
      </c>
      <c r="D1875" s="39">
        <v>29</v>
      </c>
      <c r="E1875" s="39">
        <v>22305</v>
      </c>
      <c r="F1875" s="39">
        <v>22282</v>
      </c>
      <c r="G1875" s="39">
        <v>1044705.8977199997</v>
      </c>
      <c r="H1875" s="39">
        <v>769.13793103448279</v>
      </c>
      <c r="I1875" s="48">
        <v>26.429883745178302</v>
      </c>
      <c r="J1875" s="40">
        <v>20.704782166087718</v>
      </c>
      <c r="K1875" s="40">
        <v>-7.9802645434433783</v>
      </c>
      <c r="L1875" s="49">
        <v>-17.895808110471329</v>
      </c>
      <c r="M1875" s="50">
        <v>0.99896884106702533</v>
      </c>
      <c r="N1875" s="51"/>
      <c r="O1875" s="37"/>
    </row>
    <row r="1876" spans="2:15" ht="15" customHeight="1">
      <c r="B1876" s="47" t="s">
        <v>1935</v>
      </c>
      <c r="C1876" s="47" t="s">
        <v>4353</v>
      </c>
      <c r="D1876" s="39">
        <v>11</v>
      </c>
      <c r="E1876" s="39">
        <v>8349</v>
      </c>
      <c r="F1876" s="39">
        <v>8280</v>
      </c>
      <c r="G1876" s="39">
        <v>303702.99083999998</v>
      </c>
      <c r="H1876" s="39">
        <v>759</v>
      </c>
      <c r="I1876" s="48">
        <v>5.5311979178649748</v>
      </c>
      <c r="J1876" s="40">
        <v>28.633950560866992</v>
      </c>
      <c r="K1876" s="40">
        <v>6.8266354961040259</v>
      </c>
      <c r="L1876" s="49">
        <v>34.307853508541037</v>
      </c>
      <c r="M1876" s="50">
        <v>0.99173553719008267</v>
      </c>
      <c r="N1876" s="51"/>
      <c r="O1876" s="37"/>
    </row>
    <row r="1877" spans="2:15" ht="15" customHeight="1">
      <c r="B1877" s="47" t="s">
        <v>1936</v>
      </c>
      <c r="C1877" s="47" t="s">
        <v>4354</v>
      </c>
      <c r="D1877" s="39">
        <v>16</v>
      </c>
      <c r="E1877" s="39">
        <v>31782</v>
      </c>
      <c r="F1877" s="39">
        <v>30730</v>
      </c>
      <c r="G1877" s="39">
        <v>1061214.15744</v>
      </c>
      <c r="H1877" s="39">
        <v>1986.375</v>
      </c>
      <c r="I1877" s="48">
        <v>9.4826703044630882</v>
      </c>
      <c r="J1877" s="40">
        <v>271.09153310145854</v>
      </c>
      <c r="K1877" s="40">
        <v>-5.5311320425372923</v>
      </c>
      <c r="L1877" s="49">
        <v>-22.179007120931324</v>
      </c>
      <c r="M1877" s="50">
        <v>0.96689950286325588</v>
      </c>
      <c r="N1877" s="51"/>
      <c r="O1877" s="37"/>
    </row>
    <row r="1878" spans="2:15" ht="15" customHeight="1">
      <c r="B1878" s="47" t="s">
        <v>1937</v>
      </c>
      <c r="C1878" s="47" t="s">
        <v>4355</v>
      </c>
      <c r="D1878" s="39">
        <v>35</v>
      </c>
      <c r="E1878" s="39">
        <v>344083</v>
      </c>
      <c r="F1878" s="39">
        <v>338362</v>
      </c>
      <c r="G1878" s="39">
        <v>5214805.3358900007</v>
      </c>
      <c r="H1878" s="39">
        <v>9830.942857142858</v>
      </c>
      <c r="I1878" s="48">
        <v>10.704578302693053</v>
      </c>
      <c r="J1878" s="40">
        <v>137.62026339391218</v>
      </c>
      <c r="K1878" s="40">
        <v>-6.1720108310933544</v>
      </c>
      <c r="L1878" s="49">
        <v>-3.7719711374043188</v>
      </c>
      <c r="M1878" s="50">
        <v>0.98337319774589271</v>
      </c>
      <c r="N1878" s="51"/>
      <c r="O1878" s="37"/>
    </row>
    <row r="1879" spans="2:15" ht="15" customHeight="1">
      <c r="B1879" s="47" t="s">
        <v>1938</v>
      </c>
      <c r="C1879" s="47" t="s">
        <v>4356</v>
      </c>
      <c r="D1879" s="39">
        <v>41</v>
      </c>
      <c r="E1879" s="39">
        <v>5219</v>
      </c>
      <c r="F1879" s="39">
        <v>5047</v>
      </c>
      <c r="G1879" s="39">
        <v>236514.66838000005</v>
      </c>
      <c r="H1879" s="39">
        <v>127.29268292682927</v>
      </c>
      <c r="I1879" s="48">
        <v>13.92936266058631</v>
      </c>
      <c r="J1879" s="40">
        <v>-116.90970480127562</v>
      </c>
      <c r="K1879" s="40">
        <v>-3.6604278056726578</v>
      </c>
      <c r="L1879" s="49">
        <v>10.344004498524708</v>
      </c>
      <c r="M1879" s="50">
        <v>0.96704349492239894</v>
      </c>
      <c r="N1879" s="51"/>
      <c r="O1879" s="37"/>
    </row>
    <row r="1880" spans="2:15" ht="15" customHeight="1">
      <c r="B1880" s="47" t="s">
        <v>1939</v>
      </c>
      <c r="C1880" s="47" t="s">
        <v>4357</v>
      </c>
      <c r="D1880" s="39">
        <v>10</v>
      </c>
      <c r="E1880" s="39">
        <v>19576</v>
      </c>
      <c r="F1880" s="39">
        <v>19576</v>
      </c>
      <c r="G1880" s="39">
        <v>508187.64499</v>
      </c>
      <c r="H1880" s="39">
        <v>1957.6</v>
      </c>
      <c r="I1880" s="48">
        <v>6.1662054636969392</v>
      </c>
      <c r="J1880" s="40">
        <v>-72.726498124951391</v>
      </c>
      <c r="K1880" s="40">
        <v>-1.3124192861904869</v>
      </c>
      <c r="L1880" s="49">
        <v>-22.541683431333162</v>
      </c>
      <c r="M1880" s="50">
        <v>1</v>
      </c>
      <c r="N1880" s="51"/>
      <c r="O1880" s="37"/>
    </row>
    <row r="1881" spans="2:15" ht="15" customHeight="1">
      <c r="B1881" s="47" t="s">
        <v>1940</v>
      </c>
      <c r="C1881" s="47" t="s">
        <v>4358</v>
      </c>
      <c r="D1881" s="39">
        <v>1</v>
      </c>
      <c r="E1881" s="39">
        <v>14</v>
      </c>
      <c r="F1881" s="39">
        <v>14</v>
      </c>
      <c r="G1881" s="39">
        <v>353.78</v>
      </c>
      <c r="H1881" s="39">
        <v>14</v>
      </c>
      <c r="I1881" s="48">
        <v>21.864229699999999</v>
      </c>
      <c r="J1881" s="40">
        <v>19.749999999999996</v>
      </c>
      <c r="K1881" s="40">
        <v>-1.98</v>
      </c>
      <c r="L1881" s="49">
        <v>43.340000000000011</v>
      </c>
      <c r="M1881" s="50">
        <v>1</v>
      </c>
      <c r="N1881" s="51"/>
      <c r="O1881" s="37"/>
    </row>
    <row r="1882" spans="2:15" ht="15" customHeight="1">
      <c r="B1882" s="47" t="s">
        <v>1941</v>
      </c>
      <c r="C1882" s="47" t="s">
        <v>4359</v>
      </c>
      <c r="D1882" s="39">
        <v>23</v>
      </c>
      <c r="E1882" s="39">
        <v>65239</v>
      </c>
      <c r="F1882" s="39">
        <v>65239</v>
      </c>
      <c r="G1882" s="39">
        <v>370281.15554600005</v>
      </c>
      <c r="H1882" s="39">
        <v>2836.478260869565</v>
      </c>
      <c r="I1882" s="48">
        <v>17.923910078430357</v>
      </c>
      <c r="J1882" s="40">
        <v>354.42468657086096</v>
      </c>
      <c r="K1882" s="40">
        <v>-15.532516427291084</v>
      </c>
      <c r="L1882" s="49">
        <v>-34.796947589948815</v>
      </c>
      <c r="M1882" s="50">
        <v>1</v>
      </c>
      <c r="N1882" s="51"/>
      <c r="O1882" s="37"/>
    </row>
    <row r="1883" spans="2:15" ht="15" customHeight="1">
      <c r="B1883" s="47" t="s">
        <v>1942</v>
      </c>
      <c r="C1883" s="47" t="s">
        <v>4360</v>
      </c>
      <c r="D1883" s="39">
        <v>6</v>
      </c>
      <c r="E1883" s="39">
        <v>5286</v>
      </c>
      <c r="F1883" s="39">
        <v>5286</v>
      </c>
      <c r="G1883" s="39">
        <v>189562.54914999998</v>
      </c>
      <c r="H1883" s="39">
        <v>881</v>
      </c>
      <c r="I1883" s="48">
        <v>15.909600330889701</v>
      </c>
      <c r="J1883" s="40">
        <v>362.68223022155956</v>
      </c>
      <c r="K1883" s="40">
        <v>-4.7953595740105603</v>
      </c>
      <c r="L1883" s="49">
        <v>-56.628703528463809</v>
      </c>
      <c r="M1883" s="50">
        <v>1</v>
      </c>
      <c r="N1883" s="51"/>
      <c r="O1883" s="37"/>
    </row>
    <row r="1884" spans="2:15" ht="15" customHeight="1">
      <c r="B1884" s="47" t="s">
        <v>1943</v>
      </c>
      <c r="C1884" s="47" t="s">
        <v>4361</v>
      </c>
      <c r="D1884" s="39">
        <v>31</v>
      </c>
      <c r="E1884" s="39">
        <v>1135</v>
      </c>
      <c r="F1884" s="39">
        <v>1135</v>
      </c>
      <c r="G1884" s="39">
        <v>5266.9841999999999</v>
      </c>
      <c r="H1884" s="39">
        <v>36.612903225806448</v>
      </c>
      <c r="I1884" s="48">
        <v>30.711758693188223</v>
      </c>
      <c r="J1884" s="40">
        <v>-175.93424196298136</v>
      </c>
      <c r="K1884" s="40">
        <v>-12.058218595187736</v>
      </c>
      <c r="L1884" s="49">
        <v>-23.395791888268807</v>
      </c>
      <c r="M1884" s="50">
        <v>1</v>
      </c>
      <c r="N1884" s="51"/>
      <c r="O1884" s="37"/>
    </row>
    <row r="1885" spans="2:15" ht="15" customHeight="1">
      <c r="B1885" s="47" t="s">
        <v>1944</v>
      </c>
      <c r="C1885" s="47" t="s">
        <v>4362</v>
      </c>
      <c r="D1885" s="39">
        <v>39</v>
      </c>
      <c r="E1885" s="39">
        <v>22956</v>
      </c>
      <c r="F1885" s="39">
        <v>22956</v>
      </c>
      <c r="G1885" s="39">
        <v>205723.46818299999</v>
      </c>
      <c r="H1885" s="39">
        <v>588.61538461538464</v>
      </c>
      <c r="I1885" s="48">
        <v>16.799442812019027</v>
      </c>
      <c r="J1885" s="40">
        <v>-363.68274465259839</v>
      </c>
      <c r="K1885" s="40">
        <v>-8.187965304222768</v>
      </c>
      <c r="L1885" s="49">
        <v>-6.4531569950006027</v>
      </c>
      <c r="M1885" s="50">
        <v>1</v>
      </c>
      <c r="N1885" s="51"/>
      <c r="O1885" s="37"/>
    </row>
    <row r="1886" spans="2:15" ht="15" customHeight="1">
      <c r="B1886" s="47" t="s">
        <v>1945</v>
      </c>
      <c r="C1886" s="47" t="s">
        <v>4363</v>
      </c>
      <c r="D1886" s="39">
        <v>32</v>
      </c>
      <c r="E1886" s="39">
        <v>31639</v>
      </c>
      <c r="F1886" s="39">
        <v>20457</v>
      </c>
      <c r="G1886" s="39">
        <v>11452.278548999999</v>
      </c>
      <c r="H1886" s="39">
        <v>988.71875</v>
      </c>
      <c r="I1886" s="48">
        <v>24.834568319260526</v>
      </c>
      <c r="J1886" s="40">
        <v>919.94949445576299</v>
      </c>
      <c r="K1886" s="40">
        <v>13.586741510284586</v>
      </c>
      <c r="L1886" s="49">
        <v>-251.23051444434614</v>
      </c>
      <c r="M1886" s="50">
        <v>0.64657542905907261</v>
      </c>
      <c r="N1886" s="51"/>
      <c r="O1886" s="37"/>
    </row>
    <row r="1887" spans="2:15" ht="15" customHeight="1">
      <c r="B1887" s="47" t="s">
        <v>1946</v>
      </c>
      <c r="C1887" s="47" t="s">
        <v>4364</v>
      </c>
      <c r="D1887" s="39">
        <v>16</v>
      </c>
      <c r="E1887" s="39">
        <v>21213</v>
      </c>
      <c r="F1887" s="39">
        <v>21213</v>
      </c>
      <c r="G1887" s="39">
        <v>766218.84202999994</v>
      </c>
      <c r="H1887" s="39">
        <v>1325.8125</v>
      </c>
      <c r="I1887" s="48">
        <v>27.945068237814162</v>
      </c>
      <c r="J1887" s="40">
        <v>-106.13107238466991</v>
      </c>
      <c r="K1887" s="40">
        <v>-13.688325405015624</v>
      </c>
      <c r="L1887" s="49">
        <v>-15.539828158734194</v>
      </c>
      <c r="M1887" s="50">
        <v>1</v>
      </c>
      <c r="N1887" s="51"/>
      <c r="O1887" s="37"/>
    </row>
    <row r="1888" spans="2:15" ht="15" customHeight="1">
      <c r="B1888" s="47" t="s">
        <v>1947</v>
      </c>
      <c r="C1888" s="47" t="s">
        <v>4365</v>
      </c>
      <c r="D1888" s="39">
        <v>10</v>
      </c>
      <c r="E1888" s="39">
        <v>3411</v>
      </c>
      <c r="F1888" s="39">
        <v>3411</v>
      </c>
      <c r="G1888" s="39">
        <v>46291.692580000003</v>
      </c>
      <c r="H1888" s="39">
        <v>341.1</v>
      </c>
      <c r="I1888" s="48">
        <v>24.362249514616124</v>
      </c>
      <c r="J1888" s="40">
        <v>-58.164465497748765</v>
      </c>
      <c r="K1888" s="40">
        <v>-2.5576940513545598</v>
      </c>
      <c r="L1888" s="49">
        <v>-57.202252502109751</v>
      </c>
      <c r="M1888" s="50">
        <v>1</v>
      </c>
      <c r="N1888" s="51"/>
      <c r="O1888" s="37"/>
    </row>
    <row r="1889" spans="2:15" ht="15" customHeight="1">
      <c r="B1889" s="47" t="s">
        <v>1948</v>
      </c>
      <c r="C1889" s="47" t="s">
        <v>4366</v>
      </c>
      <c r="D1889" s="39">
        <v>25</v>
      </c>
      <c r="E1889" s="39">
        <v>9509</v>
      </c>
      <c r="F1889" s="39">
        <v>9340</v>
      </c>
      <c r="G1889" s="39">
        <v>318404.37855000002</v>
      </c>
      <c r="H1889" s="39">
        <v>380.36</v>
      </c>
      <c r="I1889" s="48">
        <v>39.825072084501684</v>
      </c>
      <c r="J1889" s="40">
        <v>-145.43707638961178</v>
      </c>
      <c r="K1889" s="40">
        <v>-3.9295067870039504</v>
      </c>
      <c r="L1889" s="49">
        <v>-0.85294508760611309</v>
      </c>
      <c r="M1889" s="50">
        <v>0.9822273635503207</v>
      </c>
      <c r="N1889" s="51"/>
      <c r="O1889" s="37"/>
    </row>
    <row r="1890" spans="2:15" ht="15" customHeight="1">
      <c r="B1890" s="47" t="s">
        <v>1949</v>
      </c>
      <c r="C1890" s="47" t="s">
        <v>4367</v>
      </c>
      <c r="D1890" s="39">
        <v>2</v>
      </c>
      <c r="E1890" s="39">
        <v>53</v>
      </c>
      <c r="F1890" s="39">
        <v>53</v>
      </c>
      <c r="G1890" s="39">
        <v>684.8</v>
      </c>
      <c r="H1890" s="39">
        <v>26.5</v>
      </c>
      <c r="I1890" s="48">
        <v>8.129661819999999</v>
      </c>
      <c r="J1890" s="40">
        <v>-47.25604234813084</v>
      </c>
      <c r="K1890" s="40">
        <v>-3.87</v>
      </c>
      <c r="L1890" s="49">
        <v>7.1406308411214967</v>
      </c>
      <c r="M1890" s="50">
        <v>1</v>
      </c>
      <c r="N1890" s="51"/>
      <c r="O1890" s="37"/>
    </row>
    <row r="1891" spans="2:15" ht="15" customHeight="1">
      <c r="B1891" s="47" t="s">
        <v>1950</v>
      </c>
      <c r="C1891" s="47" t="s">
        <v>4368</v>
      </c>
      <c r="D1891" s="39">
        <v>4</v>
      </c>
      <c r="E1891" s="39">
        <v>2030</v>
      </c>
      <c r="F1891" s="39">
        <v>2030</v>
      </c>
      <c r="G1891" s="39">
        <v>68253.445819999994</v>
      </c>
      <c r="H1891" s="39">
        <v>507.5</v>
      </c>
      <c r="I1891" s="48">
        <v>10.89327043236152</v>
      </c>
      <c r="J1891" s="40">
        <v>-155.90097494035064</v>
      </c>
      <c r="K1891" s="40">
        <v>-3.4971484903295091</v>
      </c>
      <c r="L1891" s="49">
        <v>12.522227348447737</v>
      </c>
      <c r="M1891" s="50">
        <v>1</v>
      </c>
      <c r="N1891" s="51"/>
      <c r="O1891" s="37"/>
    </row>
    <row r="1892" spans="2:15" ht="15" customHeight="1">
      <c r="B1892" s="47" t="s">
        <v>1951</v>
      </c>
      <c r="C1892" s="47" t="s">
        <v>4369</v>
      </c>
      <c r="D1892" s="39">
        <v>8</v>
      </c>
      <c r="E1892" s="39">
        <v>3432</v>
      </c>
      <c r="F1892" s="39">
        <v>3432</v>
      </c>
      <c r="G1892" s="39">
        <v>99656.549880000006</v>
      </c>
      <c r="H1892" s="39">
        <v>429</v>
      </c>
      <c r="I1892" s="48">
        <v>32.091957685314846</v>
      </c>
      <c r="J1892" s="40">
        <v>-18.27729674269554</v>
      </c>
      <c r="K1892" s="40">
        <v>-6.8806861698030115</v>
      </c>
      <c r="L1892" s="49">
        <v>-3.1497894088644931</v>
      </c>
      <c r="M1892" s="50">
        <v>1</v>
      </c>
      <c r="N1892" s="51"/>
      <c r="O1892" s="37"/>
    </row>
    <row r="1893" spans="2:15" ht="15" customHeight="1">
      <c r="B1893" s="47" t="s">
        <v>1952</v>
      </c>
      <c r="C1893" s="47" t="s">
        <v>4370</v>
      </c>
      <c r="D1893" s="39">
        <v>1</v>
      </c>
      <c r="E1893" s="39">
        <v>2</v>
      </c>
      <c r="F1893" s="39">
        <v>2</v>
      </c>
      <c r="G1893" s="39">
        <v>13.2798</v>
      </c>
      <c r="H1893" s="39">
        <v>2</v>
      </c>
      <c r="I1893" s="48">
        <v>79.626253149999997</v>
      </c>
      <c r="J1893" s="40">
        <v>15.19</v>
      </c>
      <c r="K1893" s="40">
        <v>-14.93</v>
      </c>
      <c r="L1893" s="49">
        <v>-45.230000000000004</v>
      </c>
      <c r="M1893" s="50">
        <v>1</v>
      </c>
      <c r="N1893" s="51"/>
      <c r="O1893" s="37"/>
    </row>
    <row r="1894" spans="2:15" ht="15" customHeight="1">
      <c r="B1894" s="47" t="s">
        <v>1953</v>
      </c>
      <c r="C1894" s="47" t="s">
        <v>4371</v>
      </c>
      <c r="D1894" s="39">
        <v>26</v>
      </c>
      <c r="E1894" s="39">
        <v>66359</v>
      </c>
      <c r="F1894" s="39">
        <v>66041</v>
      </c>
      <c r="G1894" s="39">
        <v>11853654.113699999</v>
      </c>
      <c r="H1894" s="39">
        <v>2552.2692307692309</v>
      </c>
      <c r="I1894" s="48">
        <v>6.7100891975655337</v>
      </c>
      <c r="J1894" s="40">
        <v>-145.04035524017308</v>
      </c>
      <c r="K1894" s="40">
        <v>6.5924461712619493</v>
      </c>
      <c r="L1894" s="49">
        <v>-9.9056647650121175</v>
      </c>
      <c r="M1894" s="50">
        <v>0.99520788438644348</v>
      </c>
      <c r="N1894" s="51"/>
      <c r="O1894" s="37"/>
    </row>
    <row r="1895" spans="2:15" ht="15" customHeight="1">
      <c r="B1895" s="47" t="s">
        <v>1954</v>
      </c>
      <c r="C1895" s="47" t="s">
        <v>4372</v>
      </c>
      <c r="D1895" s="39">
        <v>24</v>
      </c>
      <c r="E1895" s="39">
        <v>2823</v>
      </c>
      <c r="F1895" s="39">
        <v>2823</v>
      </c>
      <c r="G1895" s="39">
        <v>822448.25839999993</v>
      </c>
      <c r="H1895" s="39">
        <v>117.625</v>
      </c>
      <c r="I1895" s="48">
        <v>9.4401332049230842</v>
      </c>
      <c r="J1895" s="40">
        <v>9.697907605802035</v>
      </c>
      <c r="K1895" s="40">
        <v>-2.1160766333017991</v>
      </c>
      <c r="L1895" s="49">
        <v>6.3497086427704694</v>
      </c>
      <c r="M1895" s="50">
        <v>1</v>
      </c>
      <c r="N1895" s="51"/>
      <c r="O1895" s="37"/>
    </row>
    <row r="1896" spans="2:15" ht="15" customHeight="1">
      <c r="B1896" s="47" t="s">
        <v>1955</v>
      </c>
      <c r="C1896" s="47" t="s">
        <v>4373</v>
      </c>
      <c r="D1896" s="39">
        <v>3</v>
      </c>
      <c r="E1896" s="39">
        <v>8653</v>
      </c>
      <c r="F1896" s="39">
        <v>6278</v>
      </c>
      <c r="G1896" s="39">
        <v>20178.412293999998</v>
      </c>
      <c r="H1896" s="39">
        <v>2884.3333333333335</v>
      </c>
      <c r="I1896" s="48">
        <v>29.57011789105745</v>
      </c>
      <c r="J1896" s="40">
        <v>84.398150706133023</v>
      </c>
      <c r="K1896" s="40">
        <v>6.6486272703978662</v>
      </c>
      <c r="L1896" s="49">
        <v>-5.6384550766539112</v>
      </c>
      <c r="M1896" s="50">
        <v>0.72552871836357335</v>
      </c>
      <c r="N1896" s="51"/>
      <c r="O1896" s="37"/>
    </row>
    <row r="1897" spans="2:15" ht="15" customHeight="1">
      <c r="B1897" s="47" t="s">
        <v>1956</v>
      </c>
      <c r="C1897" s="47" t="s">
        <v>4374</v>
      </c>
      <c r="D1897" s="39">
        <v>31</v>
      </c>
      <c r="E1897" s="39">
        <v>251182</v>
      </c>
      <c r="F1897" s="39">
        <v>196524</v>
      </c>
      <c r="G1897" s="39">
        <v>20420893.883370001</v>
      </c>
      <c r="H1897" s="39">
        <v>8102.6451612903229</v>
      </c>
      <c r="I1897" s="48">
        <v>9.7994842276435037</v>
      </c>
      <c r="J1897" s="40">
        <v>-427.46648950420922</v>
      </c>
      <c r="K1897" s="40">
        <v>-11.111809267078433</v>
      </c>
      <c r="L1897" s="49">
        <v>13.926126127664253</v>
      </c>
      <c r="M1897" s="50">
        <v>0.78239682779817021</v>
      </c>
      <c r="N1897" s="51"/>
      <c r="O1897" s="37"/>
    </row>
    <row r="1898" spans="2:15" ht="15" customHeight="1">
      <c r="B1898" s="47" t="s">
        <v>1957</v>
      </c>
      <c r="C1898" s="47" t="s">
        <v>4375</v>
      </c>
      <c r="D1898" s="39">
        <v>18</v>
      </c>
      <c r="E1898" s="39">
        <v>49661</v>
      </c>
      <c r="F1898" s="39">
        <v>49661</v>
      </c>
      <c r="G1898" s="39">
        <v>2117101.6150599997</v>
      </c>
      <c r="H1898" s="39">
        <v>2758.9444444444443</v>
      </c>
      <c r="I1898" s="48">
        <v>13.589004446667049</v>
      </c>
      <c r="J1898" s="40">
        <v>258.63536038683981</v>
      </c>
      <c r="K1898" s="40">
        <v>-2.8030395045145786</v>
      </c>
      <c r="L1898" s="49">
        <v>-12.801954156714149</v>
      </c>
      <c r="M1898" s="50">
        <v>1</v>
      </c>
      <c r="N1898" s="51"/>
      <c r="O1898" s="37"/>
    </row>
    <row r="1899" spans="2:15" ht="15" customHeight="1">
      <c r="B1899" s="47" t="s">
        <v>1958</v>
      </c>
      <c r="C1899" s="47" t="s">
        <v>4376</v>
      </c>
      <c r="D1899" s="39">
        <v>43</v>
      </c>
      <c r="E1899" s="39">
        <v>189902</v>
      </c>
      <c r="F1899" s="39">
        <v>171088</v>
      </c>
      <c r="G1899" s="39">
        <v>8507287.1343200039</v>
      </c>
      <c r="H1899" s="39">
        <v>4416.3255813953492</v>
      </c>
      <c r="I1899" s="48">
        <v>8.8086101169342577</v>
      </c>
      <c r="J1899" s="40">
        <v>314.13192974356662</v>
      </c>
      <c r="K1899" s="40">
        <v>-5.5385652036750654</v>
      </c>
      <c r="L1899" s="49">
        <v>-16.68091794940155</v>
      </c>
      <c r="M1899" s="50">
        <v>0.90092784699476569</v>
      </c>
      <c r="N1899" s="51"/>
      <c r="O1899" s="37"/>
    </row>
    <row r="1900" spans="2:15" ht="15" customHeight="1">
      <c r="B1900" s="47" t="s">
        <v>1959</v>
      </c>
      <c r="C1900" s="47" t="s">
        <v>4377</v>
      </c>
      <c r="D1900" s="39">
        <v>7</v>
      </c>
      <c r="E1900" s="39">
        <v>7975</v>
      </c>
      <c r="F1900" s="39">
        <v>7975</v>
      </c>
      <c r="G1900" s="39">
        <v>193517.87334999998</v>
      </c>
      <c r="H1900" s="39">
        <v>1139.2857142857142</v>
      </c>
      <c r="I1900" s="48">
        <v>8.6403228907254661</v>
      </c>
      <c r="J1900" s="40">
        <v>132.92967657554564</v>
      </c>
      <c r="K1900" s="40">
        <v>-1.7200431905500784</v>
      </c>
      <c r="L1900" s="49">
        <v>15.13452937668251</v>
      </c>
      <c r="M1900" s="50">
        <v>1</v>
      </c>
      <c r="N1900" s="51"/>
      <c r="O1900" s="37"/>
    </row>
    <row r="1901" spans="2:15" ht="15" customHeight="1">
      <c r="B1901" s="47" t="s">
        <v>1960</v>
      </c>
      <c r="C1901" s="47" t="s">
        <v>4378</v>
      </c>
      <c r="D1901" s="39">
        <v>24</v>
      </c>
      <c r="E1901" s="39">
        <v>105806</v>
      </c>
      <c r="F1901" s="39">
        <v>105806</v>
      </c>
      <c r="G1901" s="39">
        <v>10536227.807639999</v>
      </c>
      <c r="H1901" s="39">
        <v>4408.583333333333</v>
      </c>
      <c r="I1901" s="48">
        <v>17.695441472733613</v>
      </c>
      <c r="J1901" s="40">
        <v>-273.76825284047698</v>
      </c>
      <c r="K1901" s="40">
        <v>-10.468070924815304</v>
      </c>
      <c r="L1901" s="49">
        <v>-8.5608523215355525</v>
      </c>
      <c r="M1901" s="50">
        <v>1</v>
      </c>
      <c r="N1901" s="51"/>
      <c r="O1901" s="37"/>
    </row>
    <row r="1902" spans="2:15" ht="15" customHeight="1">
      <c r="B1902" s="47" t="s">
        <v>1961</v>
      </c>
      <c r="C1902" s="47" t="s">
        <v>4379</v>
      </c>
      <c r="D1902" s="39">
        <v>16</v>
      </c>
      <c r="E1902" s="39">
        <v>16513</v>
      </c>
      <c r="F1902" s="39">
        <v>16513</v>
      </c>
      <c r="G1902" s="39">
        <v>968359.47000000009</v>
      </c>
      <c r="H1902" s="39">
        <v>1032.0625</v>
      </c>
      <c r="I1902" s="48">
        <v>5.6998726148156269</v>
      </c>
      <c r="J1902" s="40">
        <v>-74.301734929057091</v>
      </c>
      <c r="K1902" s="40">
        <v>-5.0005230928132507</v>
      </c>
      <c r="L1902" s="49">
        <v>-13.226432463688509</v>
      </c>
      <c r="M1902" s="50">
        <v>1</v>
      </c>
      <c r="N1902" s="51"/>
      <c r="O1902" s="37"/>
    </row>
    <row r="1903" spans="2:15" ht="15" customHeight="1">
      <c r="B1903" s="47" t="s">
        <v>1962</v>
      </c>
      <c r="C1903" s="47" t="s">
        <v>4380</v>
      </c>
      <c r="D1903" s="39">
        <v>7</v>
      </c>
      <c r="E1903" s="39">
        <v>2342</v>
      </c>
      <c r="F1903" s="39">
        <v>2342</v>
      </c>
      <c r="G1903" s="39">
        <v>66393.383450000008</v>
      </c>
      <c r="H1903" s="39">
        <v>334.57142857142856</v>
      </c>
      <c r="I1903" s="48">
        <v>7.6833950340062085</v>
      </c>
      <c r="J1903" s="40">
        <v>25.952331090772269</v>
      </c>
      <c r="K1903" s="40">
        <v>-0.44280552352389596</v>
      </c>
      <c r="L1903" s="49">
        <v>2.3862623696744292</v>
      </c>
      <c r="M1903" s="50">
        <v>1</v>
      </c>
      <c r="N1903" s="51"/>
      <c r="O1903" s="37"/>
    </row>
    <row r="1904" spans="2:15" ht="15" customHeight="1">
      <c r="B1904" s="47" t="s">
        <v>1963</v>
      </c>
      <c r="C1904" s="47" t="s">
        <v>4381</v>
      </c>
      <c r="D1904" s="39">
        <v>22</v>
      </c>
      <c r="E1904" s="39">
        <v>44699</v>
      </c>
      <c r="F1904" s="39">
        <v>44699</v>
      </c>
      <c r="G1904" s="39">
        <v>5751659.8106000014</v>
      </c>
      <c r="H1904" s="39">
        <v>2031.7727272727273</v>
      </c>
      <c r="I1904" s="48">
        <v>6.26325367708146</v>
      </c>
      <c r="J1904" s="40">
        <v>74.365400312728113</v>
      </c>
      <c r="K1904" s="40">
        <v>-3.7365545537252602</v>
      </c>
      <c r="L1904" s="49">
        <v>4.6170358317205089</v>
      </c>
      <c r="M1904" s="50">
        <v>1</v>
      </c>
      <c r="N1904" s="51"/>
      <c r="O1904" s="37"/>
    </row>
    <row r="1905" spans="2:15" ht="15" customHeight="1">
      <c r="B1905" s="47" t="s">
        <v>1964</v>
      </c>
      <c r="C1905" s="47" t="s">
        <v>4382</v>
      </c>
      <c r="D1905" s="39">
        <v>2</v>
      </c>
      <c r="E1905" s="39">
        <v>2000</v>
      </c>
      <c r="F1905" s="39">
        <v>2000</v>
      </c>
      <c r="G1905" s="39">
        <v>12480</v>
      </c>
      <c r="H1905" s="39">
        <v>1000</v>
      </c>
      <c r="I1905" s="48">
        <v>88.177382439999988</v>
      </c>
      <c r="J1905" s="40">
        <v>48.309999999999995</v>
      </c>
      <c r="K1905" s="40">
        <v>-63.689999999999991</v>
      </c>
      <c r="L1905" s="49">
        <v>48.309999999999995</v>
      </c>
      <c r="M1905" s="50">
        <v>1</v>
      </c>
      <c r="N1905" s="51"/>
      <c r="O1905" s="37"/>
    </row>
    <row r="1906" spans="2:15" ht="15" customHeight="1">
      <c r="B1906" s="47" t="s">
        <v>1965</v>
      </c>
      <c r="C1906" s="47" t="s">
        <v>4383</v>
      </c>
      <c r="D1906" s="39">
        <v>10</v>
      </c>
      <c r="E1906" s="39">
        <v>15030</v>
      </c>
      <c r="F1906" s="39">
        <v>15030</v>
      </c>
      <c r="G1906" s="39">
        <v>524753.76968999999</v>
      </c>
      <c r="H1906" s="39">
        <v>1503</v>
      </c>
      <c r="I1906" s="48">
        <v>4.3506314812449887</v>
      </c>
      <c r="J1906" s="40">
        <v>90.274884326846134</v>
      </c>
      <c r="K1906" s="40">
        <v>-0.1091707139999069</v>
      </c>
      <c r="L1906" s="49">
        <v>6.1012079400599166</v>
      </c>
      <c r="M1906" s="50">
        <v>1</v>
      </c>
      <c r="N1906" s="51"/>
      <c r="O1906" s="37"/>
    </row>
    <row r="1907" spans="2:15" ht="15" customHeight="1">
      <c r="B1907" s="47" t="s">
        <v>1966</v>
      </c>
      <c r="C1907" s="47" t="s">
        <v>4384</v>
      </c>
      <c r="D1907" s="39">
        <v>1</v>
      </c>
      <c r="E1907" s="39">
        <v>33</v>
      </c>
      <c r="F1907" s="39">
        <v>33</v>
      </c>
      <c r="G1907" s="39">
        <v>107.25</v>
      </c>
      <c r="H1907" s="39">
        <v>33</v>
      </c>
      <c r="I1907" s="48">
        <v>42.159484900000002</v>
      </c>
      <c r="J1907" s="40">
        <v>-121.57999999999998</v>
      </c>
      <c r="K1907" s="40">
        <v>-15.360000000000001</v>
      </c>
      <c r="L1907" s="49">
        <v>-61.16</v>
      </c>
      <c r="M1907" s="50">
        <v>1</v>
      </c>
      <c r="N1907" s="51"/>
      <c r="O1907" s="37"/>
    </row>
    <row r="1908" spans="2:15" ht="15" customHeight="1">
      <c r="B1908" s="47" t="s">
        <v>1967</v>
      </c>
      <c r="C1908" s="47" t="s">
        <v>4385</v>
      </c>
      <c r="D1908" s="39">
        <v>23</v>
      </c>
      <c r="E1908" s="39">
        <v>56125</v>
      </c>
      <c r="F1908" s="39">
        <v>56125</v>
      </c>
      <c r="G1908" s="39">
        <v>1767973.2420299998</v>
      </c>
      <c r="H1908" s="39">
        <v>2440.217391304348</v>
      </c>
      <c r="I1908" s="48">
        <v>4.4914469647054682</v>
      </c>
      <c r="J1908" s="40">
        <v>-164.19247724804146</v>
      </c>
      <c r="K1908" s="40">
        <v>-8.2933135061400431</v>
      </c>
      <c r="L1908" s="49">
        <v>-12.444095110093967</v>
      </c>
      <c r="M1908" s="50">
        <v>1</v>
      </c>
      <c r="N1908" s="51"/>
      <c r="O1908" s="37"/>
    </row>
    <row r="1909" spans="2:15" ht="15" customHeight="1">
      <c r="B1909" s="47" t="s">
        <v>1968</v>
      </c>
      <c r="C1909" s="47" t="s">
        <v>4386</v>
      </c>
      <c r="D1909" s="39">
        <v>7</v>
      </c>
      <c r="E1909" s="39">
        <v>5039</v>
      </c>
      <c r="F1909" s="39">
        <v>5039</v>
      </c>
      <c r="G1909" s="39">
        <v>117426.25072000001</v>
      </c>
      <c r="H1909" s="39">
        <v>719.85714285714289</v>
      </c>
      <c r="I1909" s="48">
        <v>15.759648447130857</v>
      </c>
      <c r="J1909" s="40">
        <v>118.97007153552252</v>
      </c>
      <c r="K1909" s="40">
        <v>-4.9033273167958979</v>
      </c>
      <c r="L1909" s="49">
        <v>-5.4788044229936697</v>
      </c>
      <c r="M1909" s="50">
        <v>1</v>
      </c>
      <c r="N1909" s="51"/>
      <c r="O1909" s="37"/>
    </row>
    <row r="1910" spans="2:15" ht="15" customHeight="1">
      <c r="B1910" s="47" t="s">
        <v>1969</v>
      </c>
      <c r="C1910" s="47" t="s">
        <v>4387</v>
      </c>
      <c r="D1910" s="39">
        <v>41</v>
      </c>
      <c r="E1910" s="39">
        <v>238303</v>
      </c>
      <c r="F1910" s="39">
        <v>238207</v>
      </c>
      <c r="G1910" s="39">
        <v>17906503.169410001</v>
      </c>
      <c r="H1910" s="39">
        <v>5812.2682926829266</v>
      </c>
      <c r="I1910" s="48">
        <v>1.9944829347528359</v>
      </c>
      <c r="J1910" s="40">
        <v>126.80464200578943</v>
      </c>
      <c r="K1910" s="40">
        <v>-7.0584366306629622</v>
      </c>
      <c r="L1910" s="49">
        <v>9.2241078504560754</v>
      </c>
      <c r="M1910" s="50">
        <v>0.99959715152557882</v>
      </c>
      <c r="N1910" s="51"/>
      <c r="O1910" s="37"/>
    </row>
    <row r="1911" spans="2:15" ht="15" customHeight="1">
      <c r="B1911" s="47" t="s">
        <v>1970</v>
      </c>
      <c r="C1911" s="47" t="s">
        <v>4388</v>
      </c>
      <c r="D1911" s="39">
        <v>19</v>
      </c>
      <c r="E1911" s="39">
        <v>53829</v>
      </c>
      <c r="F1911" s="39">
        <v>53829</v>
      </c>
      <c r="G1911" s="39">
        <v>1434869.8122</v>
      </c>
      <c r="H1911" s="39">
        <v>2833.1052631578946</v>
      </c>
      <c r="I1911" s="48">
        <v>9.429393285828727</v>
      </c>
      <c r="J1911" s="40">
        <v>231.81417358964347</v>
      </c>
      <c r="K1911" s="40">
        <v>-10.495828596260711</v>
      </c>
      <c r="L1911" s="49">
        <v>5.7242644790007224</v>
      </c>
      <c r="M1911" s="50">
        <v>1</v>
      </c>
      <c r="N1911" s="51"/>
      <c r="O1911" s="37"/>
    </row>
    <row r="1912" spans="2:15" ht="15" customHeight="1">
      <c r="B1912" s="47" t="s">
        <v>1971</v>
      </c>
      <c r="C1912" s="47" t="s">
        <v>4389</v>
      </c>
      <c r="D1912" s="39">
        <v>8</v>
      </c>
      <c r="E1912" s="39">
        <v>3705</v>
      </c>
      <c r="F1912" s="39">
        <v>3273</v>
      </c>
      <c r="G1912" s="39">
        <v>109005.18097999999</v>
      </c>
      <c r="H1912" s="39">
        <v>463.125</v>
      </c>
      <c r="I1912" s="48">
        <v>3.6292647030398828</v>
      </c>
      <c r="J1912" s="40">
        <v>86.370810209615783</v>
      </c>
      <c r="K1912" s="40">
        <v>-0.98717794544594717</v>
      </c>
      <c r="L1912" s="49">
        <v>10.54520972253699</v>
      </c>
      <c r="M1912" s="50">
        <v>0.88340080971659918</v>
      </c>
      <c r="N1912" s="51"/>
      <c r="O1912" s="37"/>
    </row>
    <row r="1913" spans="2:15" ht="15" customHeight="1">
      <c r="B1913" s="47" t="s">
        <v>1972</v>
      </c>
      <c r="C1913" s="47" t="s">
        <v>4390</v>
      </c>
      <c r="D1913" s="39">
        <v>4</v>
      </c>
      <c r="E1913" s="39">
        <v>1631</v>
      </c>
      <c r="F1913" s="39">
        <v>1631</v>
      </c>
      <c r="G1913" s="39">
        <v>171022.35990000001</v>
      </c>
      <c r="H1913" s="39">
        <v>407.75</v>
      </c>
      <c r="I1913" s="48">
        <v>7.6235120908253498</v>
      </c>
      <c r="J1913" s="40">
        <v>54.935044444887232</v>
      </c>
      <c r="K1913" s="40">
        <v>0.38389258010700633</v>
      </c>
      <c r="L1913" s="49">
        <v>0.13433410360161968</v>
      </c>
      <c r="M1913" s="50">
        <v>1</v>
      </c>
      <c r="N1913" s="51"/>
      <c r="O1913" s="37"/>
    </row>
    <row r="1914" spans="2:15" ht="15" customHeight="1">
      <c r="B1914" s="47" t="s">
        <v>1973</v>
      </c>
      <c r="C1914" s="47" t="s">
        <v>4391</v>
      </c>
      <c r="D1914" s="39">
        <v>13</v>
      </c>
      <c r="E1914" s="39">
        <v>17860</v>
      </c>
      <c r="F1914" s="39">
        <v>17860</v>
      </c>
      <c r="G1914" s="39">
        <v>880120.29839999997</v>
      </c>
      <c r="H1914" s="39">
        <v>1373.8461538461538</v>
      </c>
      <c r="I1914" s="48">
        <v>17.780974740366322</v>
      </c>
      <c r="J1914" s="40">
        <v>-80.048568325903759</v>
      </c>
      <c r="K1914" s="40">
        <v>-4.0535585355212156</v>
      </c>
      <c r="L1914" s="49">
        <v>4.0094547926646236</v>
      </c>
      <c r="M1914" s="50">
        <v>1</v>
      </c>
      <c r="N1914" s="51"/>
      <c r="O1914" s="37"/>
    </row>
    <row r="1915" spans="2:15" ht="15" customHeight="1">
      <c r="B1915" s="47" t="s">
        <v>1974</v>
      </c>
      <c r="C1915" s="47" t="s">
        <v>4392</v>
      </c>
      <c r="D1915" s="39">
        <v>39</v>
      </c>
      <c r="E1915" s="39">
        <v>5033</v>
      </c>
      <c r="F1915" s="39">
        <v>4825</v>
      </c>
      <c r="G1915" s="39">
        <v>77549.491229999985</v>
      </c>
      <c r="H1915" s="39">
        <v>129.05128205128204</v>
      </c>
      <c r="I1915" s="48">
        <v>6.1161692244579768</v>
      </c>
      <c r="J1915" s="40">
        <v>5.7577882870309098</v>
      </c>
      <c r="K1915" s="40">
        <v>-3.0008859700561561</v>
      </c>
      <c r="L1915" s="49">
        <v>-12.543195869964704</v>
      </c>
      <c r="M1915" s="50">
        <v>0.95867275978541622</v>
      </c>
      <c r="N1915" s="51"/>
      <c r="O1915" s="37"/>
    </row>
    <row r="1916" spans="2:15" ht="15" customHeight="1">
      <c r="B1916" s="47" t="s">
        <v>1975</v>
      </c>
      <c r="C1916" s="47" t="s">
        <v>4393</v>
      </c>
      <c r="D1916" s="39">
        <v>20</v>
      </c>
      <c r="E1916" s="39">
        <v>43287</v>
      </c>
      <c r="F1916" s="39">
        <v>43287</v>
      </c>
      <c r="G1916" s="39">
        <v>824685.07842000003</v>
      </c>
      <c r="H1916" s="39">
        <v>2164.35</v>
      </c>
      <c r="I1916" s="48">
        <v>5.3464318740402881</v>
      </c>
      <c r="J1916" s="40">
        <v>182.35987797947985</v>
      </c>
      <c r="K1916" s="40">
        <v>-2.6175832953359381</v>
      </c>
      <c r="L1916" s="49">
        <v>0.21456819942979546</v>
      </c>
      <c r="M1916" s="50">
        <v>1</v>
      </c>
      <c r="N1916" s="51"/>
      <c r="O1916" s="37"/>
    </row>
    <row r="1917" spans="2:15" ht="15" customHeight="1">
      <c r="B1917" s="47" t="s">
        <v>1976</v>
      </c>
      <c r="C1917" s="47" t="s">
        <v>4394</v>
      </c>
      <c r="D1917" s="39">
        <v>15</v>
      </c>
      <c r="E1917" s="39">
        <v>23134</v>
      </c>
      <c r="F1917" s="39">
        <v>23134</v>
      </c>
      <c r="G1917" s="39">
        <v>679565.09849999996</v>
      </c>
      <c r="H1917" s="39">
        <v>1542.2666666666667</v>
      </c>
      <c r="I1917" s="48">
        <v>12.437873872999804</v>
      </c>
      <c r="J1917" s="40">
        <v>-402.65643338946364</v>
      </c>
      <c r="K1917" s="40">
        <v>6.2674702911579843</v>
      </c>
      <c r="L1917" s="49">
        <v>13.192929446942163</v>
      </c>
      <c r="M1917" s="50">
        <v>1</v>
      </c>
      <c r="N1917" s="51"/>
      <c r="O1917" s="37"/>
    </row>
    <row r="1918" spans="2:15" ht="15" customHeight="1">
      <c r="B1918" s="47" t="s">
        <v>1977</v>
      </c>
      <c r="C1918" s="47" t="s">
        <v>4395</v>
      </c>
      <c r="D1918" s="39">
        <v>13</v>
      </c>
      <c r="E1918" s="39">
        <v>12989</v>
      </c>
      <c r="F1918" s="39">
        <v>12989</v>
      </c>
      <c r="G1918" s="39">
        <v>332371.03368999995</v>
      </c>
      <c r="H1918" s="39">
        <v>999.15384615384619</v>
      </c>
      <c r="I1918" s="48">
        <v>18.161827579471655</v>
      </c>
      <c r="J1918" s="40">
        <v>167.41536175251977</v>
      </c>
      <c r="K1918" s="40">
        <v>-15.23958575573096</v>
      </c>
      <c r="L1918" s="49">
        <v>9.0513254648349086</v>
      </c>
      <c r="M1918" s="50">
        <v>1</v>
      </c>
      <c r="N1918" s="51"/>
      <c r="O1918" s="37"/>
    </row>
    <row r="1919" spans="2:15" ht="15" customHeight="1">
      <c r="B1919" s="47" t="s">
        <v>1978</v>
      </c>
      <c r="C1919" s="47" t="s">
        <v>4396</v>
      </c>
      <c r="D1919" s="39">
        <v>1</v>
      </c>
      <c r="E1919" s="39">
        <v>3641</v>
      </c>
      <c r="F1919" s="39">
        <v>3641</v>
      </c>
      <c r="G1919" s="39">
        <v>22173.941229</v>
      </c>
      <c r="H1919" s="39">
        <v>3641</v>
      </c>
      <c r="I1919" s="48">
        <v>16.575585929999999</v>
      </c>
      <c r="J1919" s="40">
        <v>-97.45</v>
      </c>
      <c r="K1919" s="40">
        <v>-8.09</v>
      </c>
      <c r="L1919" s="49">
        <v>16.559999999999999</v>
      </c>
      <c r="M1919" s="50">
        <v>1</v>
      </c>
      <c r="N1919" s="51"/>
      <c r="O1919" s="37"/>
    </row>
    <row r="1920" spans="2:15" ht="15" customHeight="1">
      <c r="B1920" s="47" t="s">
        <v>1979</v>
      </c>
      <c r="C1920" s="47" t="s">
        <v>4397</v>
      </c>
      <c r="D1920" s="39">
        <v>14</v>
      </c>
      <c r="E1920" s="39">
        <v>13734</v>
      </c>
      <c r="F1920" s="39">
        <v>13734</v>
      </c>
      <c r="G1920" s="39">
        <v>958405.20399000007</v>
      </c>
      <c r="H1920" s="39">
        <v>981</v>
      </c>
      <c r="I1920" s="48">
        <v>8.5432266331141804</v>
      </c>
      <c r="J1920" s="40">
        <v>28.480412883851905</v>
      </c>
      <c r="K1920" s="40">
        <v>0.69920262611250583</v>
      </c>
      <c r="L1920" s="49">
        <v>9.7689173220321859</v>
      </c>
      <c r="M1920" s="50">
        <v>1</v>
      </c>
      <c r="N1920" s="51"/>
      <c r="O1920" s="37"/>
    </row>
    <row r="1921" spans="2:15" ht="15" customHeight="1">
      <c r="B1921" s="47" t="s">
        <v>1980</v>
      </c>
      <c r="C1921" s="47" t="s">
        <v>4398</v>
      </c>
      <c r="D1921" s="39">
        <v>7</v>
      </c>
      <c r="E1921" s="39">
        <v>27748</v>
      </c>
      <c r="F1921" s="39">
        <v>27748</v>
      </c>
      <c r="G1921" s="39">
        <v>1495023.45689</v>
      </c>
      <c r="H1921" s="39">
        <v>3964</v>
      </c>
      <c r="I1921" s="48">
        <v>1.9341736141520529</v>
      </c>
      <c r="J1921" s="40">
        <v>-4.6562505772436085</v>
      </c>
      <c r="K1921" s="40">
        <v>-1.5985478933497703</v>
      </c>
      <c r="L1921" s="49">
        <v>3.6239108038928443</v>
      </c>
      <c r="M1921" s="50">
        <v>1</v>
      </c>
      <c r="N1921" s="51"/>
      <c r="O1921" s="37"/>
    </row>
    <row r="1922" spans="2:15" ht="15" customHeight="1">
      <c r="B1922" s="47" t="s">
        <v>1981</v>
      </c>
      <c r="C1922" s="47" t="s">
        <v>4399</v>
      </c>
      <c r="D1922" s="39">
        <v>34</v>
      </c>
      <c r="E1922" s="39">
        <v>67657</v>
      </c>
      <c r="F1922" s="39">
        <v>53400</v>
      </c>
      <c r="G1922" s="39">
        <v>1177155.7495299997</v>
      </c>
      <c r="H1922" s="39">
        <v>1989.9117647058824</v>
      </c>
      <c r="I1922" s="48">
        <v>62.146740469363927</v>
      </c>
      <c r="J1922" s="40">
        <v>134.07346448307447</v>
      </c>
      <c r="K1922" s="40">
        <v>-31.448748960266993</v>
      </c>
      <c r="L1922" s="49">
        <v>-5.7211448839041443</v>
      </c>
      <c r="M1922" s="50">
        <v>0.7892753151928108</v>
      </c>
      <c r="N1922" s="51"/>
      <c r="O1922" s="37"/>
    </row>
    <row r="1923" spans="2:15" ht="15" customHeight="1">
      <c r="B1923" s="47" t="s">
        <v>1982</v>
      </c>
      <c r="C1923" s="47" t="s">
        <v>4400</v>
      </c>
      <c r="D1923" s="39">
        <v>1</v>
      </c>
      <c r="E1923" s="39">
        <v>1578</v>
      </c>
      <c r="F1923" s="39">
        <v>1578</v>
      </c>
      <c r="G1923" s="39">
        <v>8884.14</v>
      </c>
      <c r="H1923" s="39">
        <v>1578</v>
      </c>
      <c r="I1923" s="48">
        <v>30.26340458</v>
      </c>
      <c r="J1923" s="40">
        <v>122.80999999999999</v>
      </c>
      <c r="K1923" s="40">
        <v>-8.8899999999999988</v>
      </c>
      <c r="L1923" s="49">
        <v>174.51999999999998</v>
      </c>
      <c r="M1923" s="50">
        <v>1</v>
      </c>
      <c r="N1923" s="51"/>
      <c r="O1923" s="37"/>
    </row>
    <row r="1924" spans="2:15" ht="15" customHeight="1">
      <c r="B1924" s="47" t="s">
        <v>1983</v>
      </c>
      <c r="C1924" s="47" t="s">
        <v>4401</v>
      </c>
      <c r="D1924" s="39">
        <v>8</v>
      </c>
      <c r="E1924" s="39">
        <v>15266</v>
      </c>
      <c r="F1924" s="39">
        <v>15266</v>
      </c>
      <c r="G1924" s="39">
        <v>125415.61939400001</v>
      </c>
      <c r="H1924" s="39">
        <v>1908.25</v>
      </c>
      <c r="I1924" s="48">
        <v>14.771447057507656</v>
      </c>
      <c r="J1924" s="40">
        <v>477.00309632842806</v>
      </c>
      <c r="K1924" s="40">
        <v>-16.228198045044767</v>
      </c>
      <c r="L1924" s="49">
        <v>-35.11128215005823</v>
      </c>
      <c r="M1924" s="50">
        <v>1</v>
      </c>
      <c r="N1924" s="51"/>
      <c r="O1924" s="37"/>
    </row>
    <row r="1925" spans="2:15" ht="15" customHeight="1">
      <c r="B1925" s="47" t="s">
        <v>1984</v>
      </c>
      <c r="C1925" s="47" t="s">
        <v>4402</v>
      </c>
      <c r="D1925" s="39">
        <v>7</v>
      </c>
      <c r="E1925" s="39">
        <v>1347</v>
      </c>
      <c r="F1925" s="39">
        <v>1146</v>
      </c>
      <c r="G1925" s="39">
        <v>186097.97839999999</v>
      </c>
      <c r="H1925" s="39">
        <v>192.42857142857142</v>
      </c>
      <c r="I1925" s="48">
        <v>10.149265780311289</v>
      </c>
      <c r="J1925" s="40">
        <v>-23.740256841006065</v>
      </c>
      <c r="K1925" s="40">
        <v>-2.4085523561173723</v>
      </c>
      <c r="L1925" s="49">
        <v>15.162529774821026</v>
      </c>
      <c r="M1925" s="50">
        <v>0.8507795100222717</v>
      </c>
      <c r="N1925" s="51"/>
      <c r="O1925" s="37"/>
    </row>
    <row r="1926" spans="2:15" ht="15" customHeight="1">
      <c r="B1926" s="47" t="s">
        <v>1985</v>
      </c>
      <c r="C1926" s="47" t="s">
        <v>4403</v>
      </c>
      <c r="D1926" s="39">
        <v>28</v>
      </c>
      <c r="E1926" s="39">
        <v>17952</v>
      </c>
      <c r="F1926" s="39">
        <v>17952</v>
      </c>
      <c r="G1926" s="39">
        <v>118494.17200100001</v>
      </c>
      <c r="H1926" s="39">
        <v>641.14285714285711</v>
      </c>
      <c r="I1926" s="48">
        <v>63.675859452588135</v>
      </c>
      <c r="J1926" s="40">
        <v>-158.21582557658292</v>
      </c>
      <c r="K1926" s="40">
        <v>-13.492409397447981</v>
      </c>
      <c r="L1926" s="49">
        <v>-11.547312488447387</v>
      </c>
      <c r="M1926" s="50">
        <v>1</v>
      </c>
      <c r="N1926" s="51"/>
      <c r="O1926" s="37"/>
    </row>
    <row r="1927" spans="2:15" ht="15" customHeight="1">
      <c r="B1927" s="47" t="s">
        <v>1986</v>
      </c>
      <c r="C1927" s="47" t="s">
        <v>4404</v>
      </c>
      <c r="D1927" s="39">
        <v>15</v>
      </c>
      <c r="E1927" s="39">
        <v>20787</v>
      </c>
      <c r="F1927" s="39">
        <v>20787</v>
      </c>
      <c r="G1927" s="39">
        <v>729338.82906999998</v>
      </c>
      <c r="H1927" s="39">
        <v>1385.8</v>
      </c>
      <c r="I1927" s="48">
        <v>14.982832844396704</v>
      </c>
      <c r="J1927" s="40">
        <v>193.8618155439095</v>
      </c>
      <c r="K1927" s="40">
        <v>-2.9600003545077955</v>
      </c>
      <c r="L1927" s="49">
        <v>-8.3335920335929998</v>
      </c>
      <c r="M1927" s="50">
        <v>1</v>
      </c>
      <c r="N1927" s="51"/>
      <c r="O1927" s="37"/>
    </row>
    <row r="1928" spans="2:15" ht="15" customHeight="1">
      <c r="B1928" s="47" t="s">
        <v>1987</v>
      </c>
      <c r="C1928" s="47" t="s">
        <v>4405</v>
      </c>
      <c r="D1928" s="39">
        <v>13</v>
      </c>
      <c r="E1928" s="39">
        <v>13498</v>
      </c>
      <c r="F1928" s="39">
        <v>13498</v>
      </c>
      <c r="G1928" s="39">
        <v>1024657.55843</v>
      </c>
      <c r="H1928" s="39">
        <v>1038.3076923076924</v>
      </c>
      <c r="I1928" s="48">
        <v>2.1403594235048122</v>
      </c>
      <c r="J1928" s="40">
        <v>21.927401154639131</v>
      </c>
      <c r="K1928" s="40">
        <v>0.4057380311382357</v>
      </c>
      <c r="L1928" s="49">
        <v>-1.8852534093555582</v>
      </c>
      <c r="M1928" s="50">
        <v>1</v>
      </c>
      <c r="N1928" s="51"/>
      <c r="O1928" s="37"/>
    </row>
    <row r="1929" spans="2:15" ht="15" customHeight="1">
      <c r="B1929" s="47" t="s">
        <v>1988</v>
      </c>
      <c r="C1929" s="47" t="s">
        <v>4406</v>
      </c>
      <c r="D1929" s="39">
        <v>20</v>
      </c>
      <c r="E1929" s="39">
        <v>52761</v>
      </c>
      <c r="F1929" s="39">
        <v>52543</v>
      </c>
      <c r="G1929" s="39">
        <v>1395270.9756099996</v>
      </c>
      <c r="H1929" s="39">
        <v>2638.05</v>
      </c>
      <c r="I1929" s="48">
        <v>4.1623305873104561</v>
      </c>
      <c r="J1929" s="40">
        <v>-29.131292441699443</v>
      </c>
      <c r="K1929" s="40">
        <v>-8.8231727349136335</v>
      </c>
      <c r="L1929" s="49">
        <v>-3.8227571764749984</v>
      </c>
      <c r="M1929" s="50">
        <v>0.99586816019408275</v>
      </c>
      <c r="N1929" s="51"/>
      <c r="O1929" s="37"/>
    </row>
    <row r="1930" spans="2:15" ht="15" customHeight="1">
      <c r="B1930" s="47" t="s">
        <v>1989</v>
      </c>
      <c r="C1930" s="47" t="s">
        <v>4407</v>
      </c>
      <c r="D1930" s="39">
        <v>8</v>
      </c>
      <c r="E1930" s="39">
        <v>30249</v>
      </c>
      <c r="F1930" s="39">
        <v>30249</v>
      </c>
      <c r="G1930" s="39">
        <v>554618.37748000002</v>
      </c>
      <c r="H1930" s="39">
        <v>3781.125</v>
      </c>
      <c r="I1930" s="48">
        <v>5.8451473304809465</v>
      </c>
      <c r="J1930" s="40">
        <v>113.78299488517516</v>
      </c>
      <c r="K1930" s="40">
        <v>-3.7394808256513077</v>
      </c>
      <c r="L1930" s="49">
        <v>3.8519412363106169</v>
      </c>
      <c r="M1930" s="50">
        <v>1</v>
      </c>
      <c r="N1930" s="51"/>
      <c r="O1930" s="37"/>
    </row>
    <row r="1931" spans="2:15" ht="15" customHeight="1">
      <c r="B1931" s="47" t="s">
        <v>1990</v>
      </c>
      <c r="C1931" s="47" t="s">
        <v>4408</v>
      </c>
      <c r="D1931" s="39">
        <v>2</v>
      </c>
      <c r="E1931" s="39">
        <v>4376</v>
      </c>
      <c r="F1931" s="39">
        <v>4376</v>
      </c>
      <c r="G1931" s="39">
        <v>149876.8365</v>
      </c>
      <c r="H1931" s="39">
        <v>2188</v>
      </c>
      <c r="I1931" s="48">
        <v>58.189419860000008</v>
      </c>
      <c r="J1931" s="40">
        <v>81.169341138115087</v>
      </c>
      <c r="K1931" s="40">
        <v>-20.520174162703253</v>
      </c>
      <c r="L1931" s="49">
        <v>-32.138526775249886</v>
      </c>
      <c r="M1931" s="50">
        <v>1</v>
      </c>
      <c r="N1931" s="51"/>
      <c r="O1931" s="37"/>
    </row>
    <row r="1932" spans="2:15" ht="15" customHeight="1">
      <c r="B1932" s="47" t="s">
        <v>1991</v>
      </c>
      <c r="C1932" s="47" t="s">
        <v>4409</v>
      </c>
      <c r="D1932" s="39">
        <v>14</v>
      </c>
      <c r="E1932" s="39">
        <v>7852</v>
      </c>
      <c r="F1932" s="39">
        <v>7721</v>
      </c>
      <c r="G1932" s="39">
        <v>491327.13825999998</v>
      </c>
      <c r="H1932" s="39">
        <v>560.85714285714289</v>
      </c>
      <c r="I1932" s="48">
        <v>6.6522514103478336</v>
      </c>
      <c r="J1932" s="40">
        <v>4.8956518775784135</v>
      </c>
      <c r="K1932" s="40">
        <v>7.1499956970549032</v>
      </c>
      <c r="L1932" s="49">
        <v>-14.543716388420279</v>
      </c>
      <c r="M1932" s="50">
        <v>0.98331635252165051</v>
      </c>
      <c r="N1932" s="51"/>
      <c r="O1932" s="37"/>
    </row>
    <row r="1933" spans="2:15" ht="15" customHeight="1">
      <c r="B1933" s="47" t="s">
        <v>1992</v>
      </c>
      <c r="C1933" s="47" t="s">
        <v>4410</v>
      </c>
      <c r="D1933" s="39">
        <v>25</v>
      </c>
      <c r="E1933" s="39">
        <v>3378</v>
      </c>
      <c r="F1933" s="39">
        <v>3378</v>
      </c>
      <c r="G1933" s="39">
        <v>114768.80158999999</v>
      </c>
      <c r="H1933" s="39">
        <v>135.12</v>
      </c>
      <c r="I1933" s="48">
        <v>4.1228807951707092</v>
      </c>
      <c r="J1933" s="40">
        <v>35.166949823714702</v>
      </c>
      <c r="K1933" s="40">
        <v>-3.5331463267961087</v>
      </c>
      <c r="L1933" s="49">
        <v>-5.4669038328397868</v>
      </c>
      <c r="M1933" s="50">
        <v>1</v>
      </c>
      <c r="N1933" s="51"/>
      <c r="O1933" s="37"/>
    </row>
    <row r="1934" spans="2:15" ht="15" customHeight="1">
      <c r="B1934" s="47" t="s">
        <v>1993</v>
      </c>
      <c r="C1934" s="47" t="s">
        <v>4411</v>
      </c>
      <c r="D1934" s="39">
        <v>6</v>
      </c>
      <c r="E1934" s="39">
        <v>1476</v>
      </c>
      <c r="F1934" s="39">
        <v>1476</v>
      </c>
      <c r="G1934" s="39">
        <v>74181.009890000001</v>
      </c>
      <c r="H1934" s="39">
        <v>246</v>
      </c>
      <c r="I1934" s="48">
        <v>5.1794326327036417</v>
      </c>
      <c r="J1934" s="40">
        <v>98.561861526026732</v>
      </c>
      <c r="K1934" s="40">
        <v>1.2645101695554712</v>
      </c>
      <c r="L1934" s="49">
        <v>-14.666832203082045</v>
      </c>
      <c r="M1934" s="50">
        <v>1</v>
      </c>
      <c r="N1934" s="51"/>
      <c r="O1934" s="37"/>
    </row>
    <row r="1935" spans="2:15" ht="15" customHeight="1">
      <c r="B1935" s="47" t="s">
        <v>1994</v>
      </c>
      <c r="C1935" s="47" t="s">
        <v>4412</v>
      </c>
      <c r="D1935" s="39">
        <v>6</v>
      </c>
      <c r="E1935" s="39">
        <v>7590</v>
      </c>
      <c r="F1935" s="39">
        <v>7590</v>
      </c>
      <c r="G1935" s="39">
        <v>238113.26304999998</v>
      </c>
      <c r="H1935" s="39">
        <v>1265</v>
      </c>
      <c r="I1935" s="48">
        <v>4.7693117904318694</v>
      </c>
      <c r="J1935" s="40">
        <v>175.53423182305883</v>
      </c>
      <c r="K1935" s="40">
        <v>-1.9136509979379746</v>
      </c>
      <c r="L1935" s="49">
        <v>-5.8978099233838517</v>
      </c>
      <c r="M1935" s="50">
        <v>1</v>
      </c>
      <c r="N1935" s="51"/>
      <c r="O1935" s="37"/>
    </row>
    <row r="1936" spans="2:15" ht="15" customHeight="1">
      <c r="B1936" s="47" t="s">
        <v>1995</v>
      </c>
      <c r="C1936" s="47" t="s">
        <v>4413</v>
      </c>
      <c r="D1936" s="39">
        <v>41</v>
      </c>
      <c r="E1936" s="39">
        <v>156439</v>
      </c>
      <c r="F1936" s="39">
        <v>156439</v>
      </c>
      <c r="G1936" s="39">
        <v>6269997.121030001</v>
      </c>
      <c r="H1936" s="39">
        <v>3815.5853658536585</v>
      </c>
      <c r="I1936" s="48">
        <v>2.9403650551520699</v>
      </c>
      <c r="J1936" s="40">
        <v>38.476127246816915</v>
      </c>
      <c r="K1936" s="40">
        <v>-1.1187046214252383</v>
      </c>
      <c r="L1936" s="49">
        <v>-1.9200811924071846</v>
      </c>
      <c r="M1936" s="50">
        <v>1</v>
      </c>
      <c r="N1936" s="51"/>
      <c r="O1936" s="37"/>
    </row>
    <row r="1937" spans="2:15" ht="15" customHeight="1">
      <c r="B1937" s="47" t="s">
        <v>1996</v>
      </c>
      <c r="C1937" s="47" t="s">
        <v>4414</v>
      </c>
      <c r="D1937" s="39">
        <v>28</v>
      </c>
      <c r="E1937" s="39">
        <v>288322</v>
      </c>
      <c r="F1937" s="39">
        <v>253587</v>
      </c>
      <c r="G1937" s="39">
        <v>12525115.152889999</v>
      </c>
      <c r="H1937" s="39">
        <v>10297.214285714286</v>
      </c>
      <c r="I1937" s="48">
        <v>2.079948687603884</v>
      </c>
      <c r="J1937" s="40">
        <v>100.83949755795713</v>
      </c>
      <c r="K1937" s="40">
        <v>-4.3951313096126361</v>
      </c>
      <c r="L1937" s="49">
        <v>8.2814501073361093</v>
      </c>
      <c r="M1937" s="50">
        <v>0.8795270565548241</v>
      </c>
      <c r="N1937" s="51"/>
      <c r="O1937" s="37"/>
    </row>
    <row r="1938" spans="2:15" ht="15" customHeight="1">
      <c r="B1938" s="47" t="s">
        <v>1997</v>
      </c>
      <c r="C1938" s="47" t="s">
        <v>4415</v>
      </c>
      <c r="D1938" s="39">
        <v>9</v>
      </c>
      <c r="E1938" s="39">
        <v>82024</v>
      </c>
      <c r="F1938" s="39">
        <v>72269</v>
      </c>
      <c r="G1938" s="39">
        <v>1301801.0219899998</v>
      </c>
      <c r="H1938" s="39">
        <v>9113.7777777777774</v>
      </c>
      <c r="I1938" s="48">
        <v>23.152296696670014</v>
      </c>
      <c r="J1938" s="40">
        <v>451.73749567285898</v>
      </c>
      <c r="K1938" s="40">
        <v>-35.187713510066736</v>
      </c>
      <c r="L1938" s="49">
        <v>8.6362891111762927</v>
      </c>
      <c r="M1938" s="50">
        <v>0.88107139373841803</v>
      </c>
      <c r="N1938" s="51"/>
      <c r="O1938" s="37"/>
    </row>
    <row r="1939" spans="2:15" ht="15" customHeight="1">
      <c r="B1939" s="47" t="s">
        <v>1998</v>
      </c>
      <c r="C1939" s="47" t="s">
        <v>4416</v>
      </c>
      <c r="D1939" s="39">
        <v>41</v>
      </c>
      <c r="E1939" s="39">
        <v>80151</v>
      </c>
      <c r="F1939" s="39">
        <v>79261</v>
      </c>
      <c r="G1939" s="39">
        <v>3234322.8890800001</v>
      </c>
      <c r="H1939" s="39">
        <v>1954.9024390243903</v>
      </c>
      <c r="I1939" s="48">
        <v>14.217076132205376</v>
      </c>
      <c r="J1939" s="40">
        <v>174.62588687874958</v>
      </c>
      <c r="K1939" s="40">
        <v>-4.6143356490434666</v>
      </c>
      <c r="L1939" s="49">
        <v>-21.731010325307196</v>
      </c>
      <c r="M1939" s="50">
        <v>0.9888959588776185</v>
      </c>
      <c r="N1939" s="51"/>
      <c r="O1939" s="37"/>
    </row>
    <row r="1940" spans="2:15" ht="15" customHeight="1">
      <c r="B1940" s="47" t="s">
        <v>1999</v>
      </c>
      <c r="C1940" s="47" t="s">
        <v>4417</v>
      </c>
      <c r="D1940" s="39">
        <v>6</v>
      </c>
      <c r="E1940" s="39">
        <v>2360</v>
      </c>
      <c r="F1940" s="39">
        <v>2360</v>
      </c>
      <c r="G1940" s="39">
        <v>109239.73880000001</v>
      </c>
      <c r="H1940" s="39">
        <v>393.33333333333331</v>
      </c>
      <c r="I1940" s="48">
        <v>7.4619670084100216</v>
      </c>
      <c r="J1940" s="40">
        <v>158.11204382643032</v>
      </c>
      <c r="K1940" s="40">
        <v>-11.073939732254285</v>
      </c>
      <c r="L1940" s="49">
        <v>14.345733158818208</v>
      </c>
      <c r="M1940" s="50">
        <v>1</v>
      </c>
      <c r="N1940" s="51"/>
      <c r="O1940" s="37"/>
    </row>
    <row r="1941" spans="2:15" ht="15" customHeight="1">
      <c r="B1941" s="47" t="s">
        <v>2000</v>
      </c>
      <c r="C1941" s="47" t="s">
        <v>4418</v>
      </c>
      <c r="D1941" s="39">
        <v>12</v>
      </c>
      <c r="E1941" s="39">
        <v>9213</v>
      </c>
      <c r="F1941" s="39">
        <v>9213</v>
      </c>
      <c r="G1941" s="39">
        <v>281716.75173000002</v>
      </c>
      <c r="H1941" s="39">
        <v>767.75</v>
      </c>
      <c r="I1941" s="48">
        <v>7.7280426460252896</v>
      </c>
      <c r="J1941" s="40">
        <v>-75.214347172083563</v>
      </c>
      <c r="K1941" s="40">
        <v>-10.136746400381337</v>
      </c>
      <c r="L1941" s="49">
        <v>15.247505444859478</v>
      </c>
      <c r="M1941" s="50">
        <v>1</v>
      </c>
      <c r="N1941" s="51"/>
      <c r="O1941" s="37"/>
    </row>
    <row r="1942" spans="2:15" ht="15" customHeight="1">
      <c r="B1942" s="47" t="s">
        <v>2001</v>
      </c>
      <c r="C1942" s="47" t="s">
        <v>4419</v>
      </c>
      <c r="D1942" s="39">
        <v>2</v>
      </c>
      <c r="E1942" s="39">
        <v>280</v>
      </c>
      <c r="F1942" s="39">
        <v>280</v>
      </c>
      <c r="G1942" s="39">
        <v>6224.5119999999997</v>
      </c>
      <c r="H1942" s="39">
        <v>140</v>
      </c>
      <c r="I1942" s="48">
        <v>98.611481780000005</v>
      </c>
      <c r="J1942" s="40">
        <v>-112.29055039174155</v>
      </c>
      <c r="K1942" s="40">
        <v>-23.23063611733739</v>
      </c>
      <c r="L1942" s="49">
        <v>-120.98446217791852</v>
      </c>
      <c r="M1942" s="50">
        <v>1</v>
      </c>
      <c r="N1942" s="51"/>
      <c r="O1942" s="37"/>
    </row>
    <row r="1943" spans="2:15" ht="15" customHeight="1">
      <c r="B1943" s="47" t="s">
        <v>2002</v>
      </c>
      <c r="C1943" s="47" t="s">
        <v>4420</v>
      </c>
      <c r="D1943" s="39">
        <v>40</v>
      </c>
      <c r="E1943" s="39">
        <v>18343</v>
      </c>
      <c r="F1943" s="39">
        <v>18320</v>
      </c>
      <c r="G1943" s="39">
        <v>364332.3990700001</v>
      </c>
      <c r="H1943" s="39">
        <v>458.57499999999999</v>
      </c>
      <c r="I1943" s="48">
        <v>44.294425120953562</v>
      </c>
      <c r="J1943" s="40">
        <v>-134.27706856902313</v>
      </c>
      <c r="K1943" s="40">
        <v>-18.829430503228838</v>
      </c>
      <c r="L1943" s="49">
        <v>-24.10594231757462</v>
      </c>
      <c r="M1943" s="50">
        <v>0.99874611568445726</v>
      </c>
      <c r="N1943" s="51"/>
      <c r="O1943" s="37"/>
    </row>
    <row r="1944" spans="2:15" ht="15" customHeight="1">
      <c r="B1944" s="47" t="s">
        <v>2003</v>
      </c>
      <c r="C1944" s="47" t="s">
        <v>4421</v>
      </c>
      <c r="D1944" s="39">
        <v>3</v>
      </c>
      <c r="E1944" s="39">
        <v>490</v>
      </c>
      <c r="F1944" s="39">
        <v>471</v>
      </c>
      <c r="G1944" s="39">
        <v>55368.3</v>
      </c>
      <c r="H1944" s="39">
        <v>163.33333333333334</v>
      </c>
      <c r="I1944" s="48">
        <v>15.275341229999999</v>
      </c>
      <c r="J1944" s="40">
        <v>-198.21409203461181</v>
      </c>
      <c r="K1944" s="40">
        <v>-14.523451487584049</v>
      </c>
      <c r="L1944" s="49">
        <v>-4.6660749020649002</v>
      </c>
      <c r="M1944" s="50">
        <v>0.96122448979591835</v>
      </c>
      <c r="N1944" s="51"/>
      <c r="O1944" s="37"/>
    </row>
    <row r="1945" spans="2:15" ht="15" customHeight="1">
      <c r="B1945" s="47" t="s">
        <v>2004</v>
      </c>
      <c r="C1945" s="47" t="s">
        <v>4422</v>
      </c>
      <c r="D1945" s="39">
        <v>16</v>
      </c>
      <c r="E1945" s="39">
        <v>17135</v>
      </c>
      <c r="F1945" s="39">
        <v>15899</v>
      </c>
      <c r="G1945" s="39">
        <v>3183554.8568000002</v>
      </c>
      <c r="H1945" s="39">
        <v>1070.9375</v>
      </c>
      <c r="I1945" s="48">
        <v>6.6205533539646702</v>
      </c>
      <c r="J1945" s="40">
        <v>210.60104926818519</v>
      </c>
      <c r="K1945" s="40">
        <v>-1.2902901084424623</v>
      </c>
      <c r="L1945" s="49">
        <v>-6.9091289480006672</v>
      </c>
      <c r="M1945" s="50">
        <v>0.92786693901371464</v>
      </c>
      <c r="N1945" s="51"/>
      <c r="O1945" s="37"/>
    </row>
    <row r="1946" spans="2:15" ht="15" customHeight="1">
      <c r="B1946" s="47" t="s">
        <v>2005</v>
      </c>
      <c r="C1946" s="47" t="s">
        <v>4423</v>
      </c>
      <c r="D1946" s="39">
        <v>39</v>
      </c>
      <c r="E1946" s="39">
        <v>3738</v>
      </c>
      <c r="F1946" s="39">
        <v>3738</v>
      </c>
      <c r="G1946" s="39">
        <v>398305.70240000007</v>
      </c>
      <c r="H1946" s="39">
        <v>95.84615384615384</v>
      </c>
      <c r="I1946" s="48">
        <v>32.462507492464795</v>
      </c>
      <c r="J1946" s="40">
        <v>-31.040847322393255</v>
      </c>
      <c r="K1946" s="40">
        <v>-0.95358340568663646</v>
      </c>
      <c r="L1946" s="49">
        <v>-5.1586354560662189</v>
      </c>
      <c r="M1946" s="50">
        <v>1</v>
      </c>
      <c r="N1946" s="51"/>
      <c r="O1946" s="37"/>
    </row>
    <row r="1947" spans="2:15" ht="15" customHeight="1">
      <c r="B1947" s="47" t="s">
        <v>2006</v>
      </c>
      <c r="C1947" s="47" t="s">
        <v>4424</v>
      </c>
      <c r="D1947" s="39">
        <v>18</v>
      </c>
      <c r="E1947" s="39">
        <v>35030</v>
      </c>
      <c r="F1947" s="39">
        <v>33699</v>
      </c>
      <c r="G1947" s="39">
        <v>1063006.81809</v>
      </c>
      <c r="H1947" s="39">
        <v>1946.1111111111111</v>
      </c>
      <c r="I1947" s="48">
        <v>25.357905185164128</v>
      </c>
      <c r="J1947" s="40">
        <v>147.27352978279211</v>
      </c>
      <c r="K1947" s="40">
        <v>-3.8228758368627336</v>
      </c>
      <c r="L1947" s="49">
        <v>-3.2503899973224488</v>
      </c>
      <c r="M1947" s="50">
        <v>0.96200399657436486</v>
      </c>
      <c r="N1947" s="51"/>
      <c r="O1947" s="37"/>
    </row>
    <row r="1948" spans="2:15" ht="15" customHeight="1">
      <c r="B1948" s="47" t="s">
        <v>2007</v>
      </c>
      <c r="C1948" s="47" t="s">
        <v>4425</v>
      </c>
      <c r="D1948" s="39">
        <v>4</v>
      </c>
      <c r="E1948" s="39">
        <v>286</v>
      </c>
      <c r="F1948" s="39">
        <v>286</v>
      </c>
      <c r="G1948" s="39">
        <v>2120.1750000000002</v>
      </c>
      <c r="H1948" s="39">
        <v>71.5</v>
      </c>
      <c r="I1948" s="48">
        <v>14.567773986116311</v>
      </c>
      <c r="J1948" s="40">
        <v>-81.194588300494061</v>
      </c>
      <c r="K1948" s="40">
        <v>-6.6763128515334813</v>
      </c>
      <c r="L1948" s="49">
        <v>0.25893065430919615</v>
      </c>
      <c r="M1948" s="50">
        <v>1</v>
      </c>
      <c r="N1948" s="51"/>
      <c r="O1948" s="37"/>
    </row>
    <row r="1949" spans="2:15" ht="15" customHeight="1">
      <c r="B1949" s="47" t="s">
        <v>2008</v>
      </c>
      <c r="C1949" s="47" t="s">
        <v>4426</v>
      </c>
      <c r="D1949" s="39">
        <v>26</v>
      </c>
      <c r="E1949" s="39">
        <v>34427</v>
      </c>
      <c r="F1949" s="39">
        <v>34143</v>
      </c>
      <c r="G1949" s="39">
        <v>1728297.9690699996</v>
      </c>
      <c r="H1949" s="39">
        <v>1324.1153846153845</v>
      </c>
      <c r="I1949" s="48">
        <v>7.249542761622779</v>
      </c>
      <c r="J1949" s="40">
        <v>-21.399567237528146</v>
      </c>
      <c r="K1949" s="40">
        <v>-11.474242975800836</v>
      </c>
      <c r="L1949" s="49">
        <v>-6.7066119906968638</v>
      </c>
      <c r="M1949" s="50">
        <v>0.99175066081854357</v>
      </c>
      <c r="N1949" s="51"/>
      <c r="O1949" s="37"/>
    </row>
    <row r="1950" spans="2:15" ht="15" customHeight="1">
      <c r="B1950" s="47" t="s">
        <v>2009</v>
      </c>
      <c r="C1950" s="47" t="s">
        <v>4427</v>
      </c>
      <c r="D1950" s="39">
        <v>43</v>
      </c>
      <c r="E1950" s="39">
        <v>219549</v>
      </c>
      <c r="F1950" s="39">
        <v>197902</v>
      </c>
      <c r="G1950" s="39">
        <v>1706539.5875499998</v>
      </c>
      <c r="H1950" s="39">
        <v>5105.7906976744189</v>
      </c>
      <c r="I1950" s="48">
        <v>10.350035545689156</v>
      </c>
      <c r="J1950" s="40">
        <v>-178.63411703735207</v>
      </c>
      <c r="K1950" s="40">
        <v>-10.152528692339619</v>
      </c>
      <c r="L1950" s="49">
        <v>26.178236057687183</v>
      </c>
      <c r="M1950" s="50">
        <v>0.90140242041639906</v>
      </c>
      <c r="N1950" s="51"/>
      <c r="O1950" s="37"/>
    </row>
    <row r="1951" spans="2:15" ht="15" customHeight="1">
      <c r="B1951" s="47" t="s">
        <v>2010</v>
      </c>
      <c r="C1951" s="47" t="s">
        <v>4428</v>
      </c>
      <c r="D1951" s="39">
        <v>9</v>
      </c>
      <c r="E1951" s="39">
        <v>16012</v>
      </c>
      <c r="F1951" s="39">
        <v>16012</v>
      </c>
      <c r="G1951" s="39">
        <v>259877.61282000001</v>
      </c>
      <c r="H1951" s="39">
        <v>1779.1111111111111</v>
      </c>
      <c r="I1951" s="48">
        <v>7.2606072186542203</v>
      </c>
      <c r="J1951" s="40">
        <v>143.34408915379694</v>
      </c>
      <c r="K1951" s="40">
        <v>-3.963397253631507</v>
      </c>
      <c r="L1951" s="49">
        <v>3.9957843313473149</v>
      </c>
      <c r="M1951" s="50">
        <v>1</v>
      </c>
      <c r="N1951" s="51"/>
      <c r="O1951" s="37"/>
    </row>
    <row r="1952" spans="2:15" ht="15" customHeight="1">
      <c r="B1952" s="47" t="s">
        <v>2011</v>
      </c>
      <c r="C1952" s="47" t="s">
        <v>4429</v>
      </c>
      <c r="D1952" s="39">
        <v>6</v>
      </c>
      <c r="E1952" s="39">
        <v>58</v>
      </c>
      <c r="F1952" s="39">
        <v>58</v>
      </c>
      <c r="G1952" s="39">
        <v>1019.1621999999998</v>
      </c>
      <c r="H1952" s="39">
        <v>9.6666666666666661</v>
      </c>
      <c r="I1952" s="48">
        <v>16.979521231887954</v>
      </c>
      <c r="J1952" s="40">
        <v>-129.39073406372412</v>
      </c>
      <c r="K1952" s="40">
        <v>-4.8014211918377665</v>
      </c>
      <c r="L1952" s="49">
        <v>-61.466064989458978</v>
      </c>
      <c r="M1952" s="50">
        <v>1</v>
      </c>
      <c r="N1952" s="51"/>
      <c r="O1952" s="37"/>
    </row>
    <row r="1953" spans="2:15" ht="15" customHeight="1">
      <c r="B1953" s="47" t="s">
        <v>2012</v>
      </c>
      <c r="C1953" s="47" t="s">
        <v>4430</v>
      </c>
      <c r="D1953" s="39">
        <v>2</v>
      </c>
      <c r="E1953" s="39">
        <v>200</v>
      </c>
      <c r="F1953" s="39">
        <v>200</v>
      </c>
      <c r="G1953" s="39">
        <v>1448.8</v>
      </c>
      <c r="H1953" s="39">
        <v>100</v>
      </c>
      <c r="I1953" s="48">
        <v>14.895714269999999</v>
      </c>
      <c r="J1953" s="40">
        <v>-36.082882385422415</v>
      </c>
      <c r="K1953" s="40">
        <v>-6.9039867476532306</v>
      </c>
      <c r="L1953" s="49">
        <v>30.342584207620096</v>
      </c>
      <c r="M1953" s="50">
        <v>1</v>
      </c>
      <c r="N1953" s="51"/>
      <c r="O1953" s="37"/>
    </row>
    <row r="1954" spans="2:15" ht="15" customHeight="1">
      <c r="B1954" s="47" t="s">
        <v>2013</v>
      </c>
      <c r="C1954" s="47" t="s">
        <v>4431</v>
      </c>
      <c r="D1954" s="39">
        <v>11</v>
      </c>
      <c r="E1954" s="39">
        <v>21924</v>
      </c>
      <c r="F1954" s="39">
        <v>21903</v>
      </c>
      <c r="G1954" s="39">
        <v>1018437.49671</v>
      </c>
      <c r="H1954" s="39">
        <v>1993.090909090909</v>
      </c>
      <c r="I1954" s="48">
        <v>4.9675760763373322</v>
      </c>
      <c r="J1954" s="40">
        <v>-123.65170097118491</v>
      </c>
      <c r="K1954" s="40">
        <v>-2.8825101717603268</v>
      </c>
      <c r="L1954" s="49">
        <v>-15.318355666184212</v>
      </c>
      <c r="M1954" s="50">
        <v>0.99904214559386972</v>
      </c>
      <c r="N1954" s="51"/>
      <c r="O1954" s="37"/>
    </row>
    <row r="1955" spans="2:15" ht="15" customHeight="1">
      <c r="B1955" s="47" t="s">
        <v>2014</v>
      </c>
      <c r="C1955" s="47" t="s">
        <v>4432</v>
      </c>
      <c r="D1955" s="39">
        <v>2</v>
      </c>
      <c r="E1955" s="39">
        <v>684</v>
      </c>
      <c r="F1955" s="39">
        <v>684</v>
      </c>
      <c r="G1955" s="39">
        <v>19055.379999999997</v>
      </c>
      <c r="H1955" s="39">
        <v>342</v>
      </c>
      <c r="I1955" s="48">
        <v>25.853828480000001</v>
      </c>
      <c r="J1955" s="40">
        <v>-101.06453178052601</v>
      </c>
      <c r="K1955" s="40">
        <v>-12.128301172687188</v>
      </c>
      <c r="L1955" s="49">
        <v>0.45107059528595073</v>
      </c>
      <c r="M1955" s="50">
        <v>1</v>
      </c>
      <c r="N1955" s="51"/>
      <c r="O1955" s="37"/>
    </row>
    <row r="1956" spans="2:15" ht="15" customHeight="1">
      <c r="B1956" s="47" t="s">
        <v>2015</v>
      </c>
      <c r="C1956" s="47" t="s">
        <v>4433</v>
      </c>
      <c r="D1956" s="39">
        <v>17</v>
      </c>
      <c r="E1956" s="39">
        <v>25457</v>
      </c>
      <c r="F1956" s="39">
        <v>25457</v>
      </c>
      <c r="G1956" s="39">
        <v>427864.86888000002</v>
      </c>
      <c r="H1956" s="39">
        <v>1497.4705882352941</v>
      </c>
      <c r="I1956" s="48">
        <v>8.7050039384120197</v>
      </c>
      <c r="J1956" s="40">
        <v>-48.685077391474536</v>
      </c>
      <c r="K1956" s="40">
        <v>-6.1454002676320414</v>
      </c>
      <c r="L1956" s="49">
        <v>-15.430323718626077</v>
      </c>
      <c r="M1956" s="50">
        <v>1</v>
      </c>
      <c r="N1956" s="51"/>
      <c r="O1956" s="37"/>
    </row>
    <row r="1957" spans="2:15" ht="15" customHeight="1">
      <c r="B1957" s="47" t="s">
        <v>2016</v>
      </c>
      <c r="C1957" s="47" t="s">
        <v>4434</v>
      </c>
      <c r="D1957" s="39">
        <v>1</v>
      </c>
      <c r="E1957" s="39">
        <v>2523</v>
      </c>
      <c r="F1957" s="39">
        <v>2523</v>
      </c>
      <c r="G1957" s="39">
        <v>37970.922930000001</v>
      </c>
      <c r="H1957" s="39">
        <v>2523</v>
      </c>
      <c r="I1957" s="48">
        <v>22.305307199999998</v>
      </c>
      <c r="J1957" s="40">
        <v>444.49999999999994</v>
      </c>
      <c r="K1957" s="40">
        <v>-9.92</v>
      </c>
      <c r="L1957" s="49">
        <v>13.33</v>
      </c>
      <c r="M1957" s="50">
        <v>1</v>
      </c>
      <c r="N1957" s="51"/>
      <c r="O1957" s="37"/>
    </row>
    <row r="1958" spans="2:15" ht="15" customHeight="1">
      <c r="B1958" s="47" t="s">
        <v>2017</v>
      </c>
      <c r="C1958" s="47" t="s">
        <v>4435</v>
      </c>
      <c r="D1958" s="39">
        <v>17</v>
      </c>
      <c r="E1958" s="39">
        <v>388814</v>
      </c>
      <c r="F1958" s="39">
        <v>388814</v>
      </c>
      <c r="G1958" s="39">
        <v>79943227.686000004</v>
      </c>
      <c r="H1958" s="39">
        <v>22871.411764705881</v>
      </c>
      <c r="I1958" s="48">
        <v>0.48807457656285153</v>
      </c>
      <c r="J1958" s="40">
        <v>-33.367765651458505</v>
      </c>
      <c r="K1958" s="40">
        <v>0.31979751473534967</v>
      </c>
      <c r="L1958" s="49">
        <v>-7.7390084270037311</v>
      </c>
      <c r="M1958" s="50">
        <v>1</v>
      </c>
      <c r="N1958" s="51"/>
      <c r="O1958" s="37"/>
    </row>
    <row r="1959" spans="2:15" ht="15" customHeight="1">
      <c r="B1959" s="47" t="s">
        <v>2018</v>
      </c>
      <c r="C1959" s="47" t="s">
        <v>4436</v>
      </c>
      <c r="D1959" s="39">
        <v>22</v>
      </c>
      <c r="E1959" s="39">
        <v>1570</v>
      </c>
      <c r="F1959" s="39">
        <v>1570</v>
      </c>
      <c r="G1959" s="39">
        <v>18041.837567000002</v>
      </c>
      <c r="H1959" s="39">
        <v>71.36363636363636</v>
      </c>
      <c r="I1959" s="48">
        <v>40.826184931150678</v>
      </c>
      <c r="J1959" s="40">
        <v>-344.24964567036835</v>
      </c>
      <c r="K1959" s="40">
        <v>-1.5857477701539491</v>
      </c>
      <c r="L1959" s="49">
        <v>-67.363370676987557</v>
      </c>
      <c r="M1959" s="50">
        <v>1</v>
      </c>
      <c r="N1959" s="51"/>
      <c r="O1959" s="37"/>
    </row>
    <row r="1960" spans="2:15" ht="15" customHeight="1">
      <c r="B1960" s="47" t="s">
        <v>2019</v>
      </c>
      <c r="C1960" s="47" t="s">
        <v>4437</v>
      </c>
      <c r="D1960" s="39">
        <v>1</v>
      </c>
      <c r="E1960" s="39">
        <v>11753</v>
      </c>
      <c r="F1960" s="39">
        <v>11753</v>
      </c>
      <c r="G1960" s="39">
        <v>208144.10210999998</v>
      </c>
      <c r="H1960" s="39">
        <v>11753</v>
      </c>
      <c r="I1960" s="48">
        <v>50.952724459999999</v>
      </c>
      <c r="J1960" s="40">
        <v>-91.089999999999989</v>
      </c>
      <c r="K1960" s="40">
        <v>-2.7499999999999996</v>
      </c>
      <c r="L1960" s="49">
        <v>-39.61</v>
      </c>
      <c r="M1960" s="50">
        <v>1</v>
      </c>
      <c r="N1960" s="51"/>
      <c r="O1960" s="37"/>
    </row>
    <row r="1961" spans="2:15" ht="15" customHeight="1">
      <c r="B1961" s="47" t="s">
        <v>2020</v>
      </c>
      <c r="C1961" s="47" t="s">
        <v>4438</v>
      </c>
      <c r="D1961" s="39">
        <v>11</v>
      </c>
      <c r="E1961" s="39">
        <v>15528</v>
      </c>
      <c r="F1961" s="39">
        <v>15528</v>
      </c>
      <c r="G1961" s="39">
        <v>336098.0196</v>
      </c>
      <c r="H1961" s="39">
        <v>1411.6363636363637</v>
      </c>
      <c r="I1961" s="48">
        <v>10.95483376041043</v>
      </c>
      <c r="J1961" s="40">
        <v>331.69364455771006</v>
      </c>
      <c r="K1961" s="40">
        <v>4.1798073563950853</v>
      </c>
      <c r="L1961" s="49">
        <v>20.498110132185381</v>
      </c>
      <c r="M1961" s="50">
        <v>1</v>
      </c>
      <c r="N1961" s="51"/>
      <c r="O1961" s="37"/>
    </row>
    <row r="1962" spans="2:15" ht="15" customHeight="1">
      <c r="B1962" s="47" t="s">
        <v>2021</v>
      </c>
      <c r="C1962" s="47" t="s">
        <v>4439</v>
      </c>
      <c r="D1962" s="39">
        <v>4</v>
      </c>
      <c r="E1962" s="39">
        <v>8424</v>
      </c>
      <c r="F1962" s="39">
        <v>8424</v>
      </c>
      <c r="G1962" s="39">
        <v>527927.46481999999</v>
      </c>
      <c r="H1962" s="39">
        <v>2106</v>
      </c>
      <c r="I1962" s="48">
        <v>10.898588117288517</v>
      </c>
      <c r="J1962" s="40">
        <v>217.4571555500404</v>
      </c>
      <c r="K1962" s="40">
        <v>-4.6944690575888197</v>
      </c>
      <c r="L1962" s="49">
        <v>10.197119772717796</v>
      </c>
      <c r="M1962" s="50">
        <v>1</v>
      </c>
      <c r="N1962" s="51"/>
      <c r="O1962" s="37"/>
    </row>
    <row r="1963" spans="2:15" ht="15" customHeight="1">
      <c r="B1963" s="47" t="s">
        <v>2022</v>
      </c>
      <c r="C1963" s="47" t="s">
        <v>4440</v>
      </c>
      <c r="D1963" s="39">
        <v>2</v>
      </c>
      <c r="E1963" s="39">
        <v>3491</v>
      </c>
      <c r="F1963" s="39">
        <v>3491</v>
      </c>
      <c r="G1963" s="39">
        <v>40874.177510000009</v>
      </c>
      <c r="H1963" s="39">
        <v>1745.5</v>
      </c>
      <c r="I1963" s="48">
        <v>8.8053452100000005</v>
      </c>
      <c r="J1963" s="40">
        <v>-168.57624668460758</v>
      </c>
      <c r="K1963" s="40">
        <v>-2.3544116257668026</v>
      </c>
      <c r="L1963" s="49">
        <v>10.455272671244511</v>
      </c>
      <c r="M1963" s="50">
        <v>1</v>
      </c>
      <c r="N1963" s="51"/>
      <c r="O1963" s="37"/>
    </row>
    <row r="1964" spans="2:15" ht="15" customHeight="1">
      <c r="B1964" s="47" t="s">
        <v>2023</v>
      </c>
      <c r="C1964" s="47" t="s">
        <v>4441</v>
      </c>
      <c r="D1964" s="39">
        <v>15</v>
      </c>
      <c r="E1964" s="39">
        <v>11644</v>
      </c>
      <c r="F1964" s="39">
        <v>11644</v>
      </c>
      <c r="G1964" s="39">
        <v>1123154.1550099999</v>
      </c>
      <c r="H1964" s="39">
        <v>776.26666666666665</v>
      </c>
      <c r="I1964" s="48">
        <v>5.356925691006766</v>
      </c>
      <c r="J1964" s="40">
        <v>-150.60067928348948</v>
      </c>
      <c r="K1964" s="40">
        <v>1.0595399834802766</v>
      </c>
      <c r="L1964" s="49">
        <v>5.2746833237616917</v>
      </c>
      <c r="M1964" s="50">
        <v>1</v>
      </c>
      <c r="N1964" s="51"/>
      <c r="O1964" s="37"/>
    </row>
    <row r="1965" spans="2:15" ht="15" customHeight="1">
      <c r="B1965" s="47" t="s">
        <v>2024</v>
      </c>
      <c r="C1965" s="47" t="s">
        <v>4442</v>
      </c>
      <c r="D1965" s="39">
        <v>2</v>
      </c>
      <c r="E1965" s="39">
        <v>432</v>
      </c>
      <c r="F1965" s="39">
        <v>432</v>
      </c>
      <c r="G1965" s="39">
        <v>8595.9181000000008</v>
      </c>
      <c r="H1965" s="39">
        <v>216</v>
      </c>
      <c r="I1965" s="48">
        <v>85.438350580000005</v>
      </c>
      <c r="J1965" s="40">
        <v>158.49292546074861</v>
      </c>
      <c r="K1965" s="40">
        <v>-4.0222202277613599</v>
      </c>
      <c r="L1965" s="49">
        <v>-9.0289540910121069</v>
      </c>
      <c r="M1965" s="50">
        <v>1</v>
      </c>
      <c r="N1965" s="51"/>
      <c r="O1965" s="37"/>
    </row>
    <row r="1966" spans="2:15" ht="15" customHeight="1">
      <c r="B1966" s="47" t="s">
        <v>2025</v>
      </c>
      <c r="C1966" s="47" t="s">
        <v>4443</v>
      </c>
      <c r="D1966" s="39">
        <v>17</v>
      </c>
      <c r="E1966" s="39">
        <v>8326</v>
      </c>
      <c r="F1966" s="39">
        <v>8326</v>
      </c>
      <c r="G1966" s="39">
        <v>867323.65489999996</v>
      </c>
      <c r="H1966" s="39">
        <v>489.76470588235293</v>
      </c>
      <c r="I1966" s="48">
        <v>4.3314843116240684</v>
      </c>
      <c r="J1966" s="40">
        <v>67.820778042039095</v>
      </c>
      <c r="K1966" s="40">
        <v>-4.5592009029753955</v>
      </c>
      <c r="L1966" s="49">
        <v>13.413519269186034</v>
      </c>
      <c r="M1966" s="50">
        <v>1</v>
      </c>
      <c r="N1966" s="51"/>
      <c r="O1966" s="37"/>
    </row>
    <row r="1967" spans="2:15" ht="15" customHeight="1">
      <c r="B1967" s="47" t="s">
        <v>2026</v>
      </c>
      <c r="C1967" s="47" t="s">
        <v>4444</v>
      </c>
      <c r="D1967" s="39">
        <v>12</v>
      </c>
      <c r="E1967" s="39">
        <v>917</v>
      </c>
      <c r="F1967" s="39">
        <v>917</v>
      </c>
      <c r="G1967" s="39">
        <v>44474.197629999995</v>
      </c>
      <c r="H1967" s="39">
        <v>76.416666666666671</v>
      </c>
      <c r="I1967" s="48">
        <v>24.079302418084009</v>
      </c>
      <c r="J1967" s="40">
        <v>323.07663281553852</v>
      </c>
      <c r="K1967" s="40">
        <v>-18.676109849887805</v>
      </c>
      <c r="L1967" s="49">
        <v>10.572014657441267</v>
      </c>
      <c r="M1967" s="50">
        <v>1</v>
      </c>
      <c r="N1967" s="51"/>
      <c r="O1967" s="37"/>
    </row>
    <row r="1968" spans="2:15" ht="15" customHeight="1">
      <c r="B1968" s="47" t="s">
        <v>2027</v>
      </c>
      <c r="C1968" s="47" t="s">
        <v>4445</v>
      </c>
      <c r="D1968" s="39">
        <v>8</v>
      </c>
      <c r="E1968" s="39">
        <v>2172</v>
      </c>
      <c r="F1968" s="39">
        <v>2172</v>
      </c>
      <c r="G1968" s="39">
        <v>85411.696499999991</v>
      </c>
      <c r="H1968" s="39">
        <v>271.5</v>
      </c>
      <c r="I1968" s="48">
        <v>18.231723884404381</v>
      </c>
      <c r="J1968" s="40">
        <v>19.750091829636002</v>
      </c>
      <c r="K1968" s="40">
        <v>-8.9291741794989399</v>
      </c>
      <c r="L1968" s="49">
        <v>-3.0310549761179373</v>
      </c>
      <c r="M1968" s="50">
        <v>1</v>
      </c>
      <c r="N1968" s="51"/>
      <c r="O1968" s="37"/>
    </row>
    <row r="1969" spans="2:15" ht="15" customHeight="1">
      <c r="B1969" s="47" t="s">
        <v>2028</v>
      </c>
      <c r="C1969" s="47" t="s">
        <v>4446</v>
      </c>
      <c r="D1969" s="39">
        <v>2</v>
      </c>
      <c r="E1969" s="39">
        <v>2536</v>
      </c>
      <c r="F1969" s="39">
        <v>2536</v>
      </c>
      <c r="G1969" s="39">
        <v>14811.169999999998</v>
      </c>
      <c r="H1969" s="39">
        <v>1268</v>
      </c>
      <c r="I1969" s="48">
        <v>20.662854899999999</v>
      </c>
      <c r="J1969" s="40">
        <v>266.05570011687126</v>
      </c>
      <c r="K1969" s="40">
        <v>-8.5695085600934977</v>
      </c>
      <c r="L1969" s="49">
        <v>67.403168399255421</v>
      </c>
      <c r="M1969" s="50">
        <v>1</v>
      </c>
      <c r="N1969" s="51"/>
      <c r="O1969" s="37"/>
    </row>
    <row r="1970" spans="2:15" ht="15" customHeight="1">
      <c r="B1970" s="47" t="s">
        <v>2029</v>
      </c>
      <c r="C1970" s="47" t="s">
        <v>4447</v>
      </c>
      <c r="D1970" s="39">
        <v>3</v>
      </c>
      <c r="E1970" s="39">
        <v>2937</v>
      </c>
      <c r="F1970" s="39">
        <v>2937</v>
      </c>
      <c r="G1970" s="39">
        <v>88609.850979999988</v>
      </c>
      <c r="H1970" s="39">
        <v>979</v>
      </c>
      <c r="I1970" s="48">
        <v>15.431173189859868</v>
      </c>
      <c r="J1970" s="40">
        <v>-19.487909198097611</v>
      </c>
      <c r="K1970" s="40">
        <v>-6.7742384818984158</v>
      </c>
      <c r="L1970" s="49">
        <v>0.87913903074933264</v>
      </c>
      <c r="M1970" s="50">
        <v>1</v>
      </c>
      <c r="N1970" s="51"/>
      <c r="O1970" s="37"/>
    </row>
    <row r="1971" spans="2:15" ht="15" customHeight="1">
      <c r="B1971" s="47" t="s">
        <v>2030</v>
      </c>
      <c r="C1971" s="47" t="s">
        <v>4448</v>
      </c>
      <c r="D1971" s="39">
        <v>19</v>
      </c>
      <c r="E1971" s="39">
        <v>7447</v>
      </c>
      <c r="F1971" s="39">
        <v>7447</v>
      </c>
      <c r="G1971" s="39">
        <v>442636.62136999995</v>
      </c>
      <c r="H1971" s="39">
        <v>391.94736842105266</v>
      </c>
      <c r="I1971" s="48">
        <v>11.102295674404253</v>
      </c>
      <c r="J1971" s="40">
        <v>57.040084791823801</v>
      </c>
      <c r="K1971" s="40">
        <v>-3.0313605012972857</v>
      </c>
      <c r="L1971" s="49">
        <v>-3.0109454267950224</v>
      </c>
      <c r="M1971" s="50">
        <v>1</v>
      </c>
      <c r="N1971" s="51"/>
      <c r="O1971" s="37"/>
    </row>
    <row r="1972" spans="2:15" ht="15" customHeight="1">
      <c r="B1972" s="47" t="s">
        <v>2031</v>
      </c>
      <c r="C1972" s="47" t="s">
        <v>4449</v>
      </c>
      <c r="D1972" s="39">
        <v>5</v>
      </c>
      <c r="E1972" s="39">
        <v>6018</v>
      </c>
      <c r="F1972" s="39">
        <v>6018</v>
      </c>
      <c r="G1972" s="39">
        <v>78810.291399999987</v>
      </c>
      <c r="H1972" s="39">
        <v>1203.5999999999999</v>
      </c>
      <c r="I1972" s="48">
        <v>23.104248388347401</v>
      </c>
      <c r="J1972" s="40">
        <v>111.76086052081263</v>
      </c>
      <c r="K1972" s="40">
        <v>-39.658404602473027</v>
      </c>
      <c r="L1972" s="49">
        <v>64.609194275939458</v>
      </c>
      <c r="M1972" s="50">
        <v>1</v>
      </c>
      <c r="N1972" s="51"/>
      <c r="O1972" s="37"/>
    </row>
    <row r="1973" spans="2:15" ht="15" customHeight="1">
      <c r="B1973" s="47" t="s">
        <v>2032</v>
      </c>
      <c r="C1973" s="47" t="s">
        <v>4450</v>
      </c>
      <c r="D1973" s="39">
        <v>1</v>
      </c>
      <c r="E1973" s="39">
        <v>352</v>
      </c>
      <c r="F1973" s="39">
        <v>352</v>
      </c>
      <c r="G1973" s="39">
        <v>5360.96</v>
      </c>
      <c r="H1973" s="39">
        <v>352</v>
      </c>
      <c r="I1973" s="48">
        <v>12.997190139999997</v>
      </c>
      <c r="J1973" s="40">
        <v>391.17</v>
      </c>
      <c r="K1973" s="40">
        <v>-3.2800000000000002</v>
      </c>
      <c r="L1973" s="49">
        <v>-6.5699999999999994</v>
      </c>
      <c r="M1973" s="50">
        <v>1</v>
      </c>
      <c r="N1973" s="51"/>
      <c r="O1973" s="37"/>
    </row>
    <row r="1974" spans="2:15" ht="15" customHeight="1">
      <c r="B1974" s="47" t="s">
        <v>2033</v>
      </c>
      <c r="C1974" s="47" t="s">
        <v>4451</v>
      </c>
      <c r="D1974" s="39">
        <v>42</v>
      </c>
      <c r="E1974" s="39">
        <v>136731</v>
      </c>
      <c r="F1974" s="39">
        <v>136674</v>
      </c>
      <c r="G1974" s="39">
        <v>1253018.531957</v>
      </c>
      <c r="H1974" s="39">
        <v>3255.5</v>
      </c>
      <c r="I1974" s="48">
        <v>11.24182328501376</v>
      </c>
      <c r="J1974" s="40">
        <v>339.1293717708906</v>
      </c>
      <c r="K1974" s="40">
        <v>-6.0169321537995959</v>
      </c>
      <c r="L1974" s="49">
        <v>-1.7316436306832088</v>
      </c>
      <c r="M1974" s="50">
        <v>0.99958312306645891</v>
      </c>
      <c r="N1974" s="51"/>
      <c r="O1974" s="37"/>
    </row>
    <row r="1975" spans="2:15" ht="15" customHeight="1">
      <c r="B1975" s="47" t="s">
        <v>2034</v>
      </c>
      <c r="C1975" s="47" t="s">
        <v>4452</v>
      </c>
      <c r="D1975" s="39">
        <v>3</v>
      </c>
      <c r="E1975" s="39">
        <v>1667</v>
      </c>
      <c r="F1975" s="39">
        <v>1667</v>
      </c>
      <c r="G1975" s="39">
        <v>67810.269650000002</v>
      </c>
      <c r="H1975" s="39">
        <v>555.66666666666663</v>
      </c>
      <c r="I1975" s="48">
        <v>39.150032125306282</v>
      </c>
      <c r="J1975" s="40">
        <v>-139.54543983500434</v>
      </c>
      <c r="K1975" s="40">
        <v>-7.0653815870941594</v>
      </c>
      <c r="L1975" s="49">
        <v>86.303477662870478</v>
      </c>
      <c r="M1975" s="50">
        <v>1</v>
      </c>
      <c r="N1975" s="51"/>
      <c r="O1975" s="37"/>
    </row>
    <row r="1976" spans="2:15" ht="15" customHeight="1">
      <c r="B1976" s="47" t="s">
        <v>2035</v>
      </c>
      <c r="C1976" s="47" t="s">
        <v>4453</v>
      </c>
      <c r="D1976" s="39">
        <v>38</v>
      </c>
      <c r="E1976" s="39">
        <v>22094</v>
      </c>
      <c r="F1976" s="39">
        <v>18511</v>
      </c>
      <c r="G1976" s="39">
        <v>292030.62977999996</v>
      </c>
      <c r="H1976" s="39">
        <v>581.42105263157896</v>
      </c>
      <c r="I1976" s="48">
        <v>19.812570371242437</v>
      </c>
      <c r="J1976" s="40">
        <v>-121.7051190612903</v>
      </c>
      <c r="K1976" s="40">
        <v>-9.1349341730457638</v>
      </c>
      <c r="L1976" s="49">
        <v>0.11795009290411949</v>
      </c>
      <c r="M1976" s="50">
        <v>0.83782927491626691</v>
      </c>
      <c r="N1976" s="51"/>
      <c r="O1976" s="37"/>
    </row>
    <row r="1977" spans="2:15" ht="15" customHeight="1">
      <c r="B1977" s="47" t="s">
        <v>2036</v>
      </c>
      <c r="C1977" s="47" t="s">
        <v>4454</v>
      </c>
      <c r="D1977" s="39">
        <v>20</v>
      </c>
      <c r="E1977" s="39">
        <v>62660</v>
      </c>
      <c r="F1977" s="39">
        <v>62660</v>
      </c>
      <c r="G1977" s="39">
        <v>1342314.6021800002</v>
      </c>
      <c r="H1977" s="39">
        <v>3133</v>
      </c>
      <c r="I1977" s="48">
        <v>14.585576704139118</v>
      </c>
      <c r="J1977" s="40">
        <v>-414.58728804629322</v>
      </c>
      <c r="K1977" s="40">
        <v>-3.2227429154333267</v>
      </c>
      <c r="L1977" s="49">
        <v>-14.79834750584528</v>
      </c>
      <c r="M1977" s="50">
        <v>1</v>
      </c>
      <c r="N1977" s="51"/>
      <c r="O1977" s="37"/>
    </row>
    <row r="1978" spans="2:15" ht="15" customHeight="1">
      <c r="B1978" s="47" t="s">
        <v>2037</v>
      </c>
      <c r="C1978" s="47" t="s">
        <v>4455</v>
      </c>
      <c r="D1978" s="39">
        <v>25</v>
      </c>
      <c r="E1978" s="39">
        <v>77537</v>
      </c>
      <c r="F1978" s="39">
        <v>77537</v>
      </c>
      <c r="G1978" s="39">
        <v>2764592.3700299999</v>
      </c>
      <c r="H1978" s="39">
        <v>3101.48</v>
      </c>
      <c r="I1978" s="48">
        <v>5.8659188808071763</v>
      </c>
      <c r="J1978" s="40">
        <v>-174.7609815180414</v>
      </c>
      <c r="K1978" s="40">
        <v>-4.3730809703755735</v>
      </c>
      <c r="L1978" s="49">
        <v>2.28982609892843</v>
      </c>
      <c r="M1978" s="50">
        <v>1</v>
      </c>
      <c r="N1978" s="51"/>
      <c r="O1978" s="37"/>
    </row>
    <row r="1979" spans="2:15" ht="15" customHeight="1">
      <c r="B1979" s="47" t="s">
        <v>2038</v>
      </c>
      <c r="C1979" s="47" t="s">
        <v>4456</v>
      </c>
      <c r="D1979" s="39">
        <v>2</v>
      </c>
      <c r="E1979" s="39">
        <v>168</v>
      </c>
      <c r="F1979" s="39">
        <v>168</v>
      </c>
      <c r="G1979" s="39">
        <v>1254.3999999999999</v>
      </c>
      <c r="H1979" s="39">
        <v>84</v>
      </c>
      <c r="I1979" s="48">
        <v>48.96174156</v>
      </c>
      <c r="J1979" s="40">
        <v>-228.50004241071429</v>
      </c>
      <c r="K1979" s="40">
        <v>-7.263215401785712</v>
      </c>
      <c r="L1979" s="49">
        <v>-36.024850446428573</v>
      </c>
      <c r="M1979" s="50">
        <v>1</v>
      </c>
      <c r="N1979" s="51"/>
      <c r="O1979" s="37"/>
    </row>
    <row r="1980" spans="2:15" ht="15" customHeight="1">
      <c r="B1980" s="47" t="s">
        <v>2039</v>
      </c>
      <c r="C1980" s="47" t="s">
        <v>4457</v>
      </c>
      <c r="D1980" s="39">
        <v>17</v>
      </c>
      <c r="E1980" s="39">
        <v>36756</v>
      </c>
      <c r="F1980" s="39">
        <v>36756</v>
      </c>
      <c r="G1980" s="39">
        <v>764343.72413999995</v>
      </c>
      <c r="H1980" s="39">
        <v>2162.1176470588234</v>
      </c>
      <c r="I1980" s="48">
        <v>8.9225163223392592</v>
      </c>
      <c r="J1980" s="40">
        <v>90.935501450927774</v>
      </c>
      <c r="K1980" s="40">
        <v>-4.6491126686520996</v>
      </c>
      <c r="L1980" s="49">
        <v>6.1766452986401044</v>
      </c>
      <c r="M1980" s="50">
        <v>1</v>
      </c>
      <c r="N1980" s="51"/>
      <c r="O1980" s="37"/>
    </row>
    <row r="1981" spans="2:15" ht="15" customHeight="1">
      <c r="B1981" s="47" t="s">
        <v>2040</v>
      </c>
      <c r="C1981" s="47" t="s">
        <v>4458</v>
      </c>
      <c r="D1981" s="39">
        <v>21</v>
      </c>
      <c r="E1981" s="39">
        <v>57144</v>
      </c>
      <c r="F1981" s="39">
        <v>56319</v>
      </c>
      <c r="G1981" s="39">
        <v>539994.16194899997</v>
      </c>
      <c r="H1981" s="39">
        <v>2721.1428571428573</v>
      </c>
      <c r="I1981" s="48">
        <v>16.759607582996527</v>
      </c>
      <c r="J1981" s="40">
        <v>186.24170124654782</v>
      </c>
      <c r="K1981" s="40">
        <v>-5.8066237144098363</v>
      </c>
      <c r="L1981" s="49">
        <v>13.408151009286048</v>
      </c>
      <c r="M1981" s="50">
        <v>0.98556278874422509</v>
      </c>
      <c r="N1981" s="51"/>
      <c r="O1981" s="37"/>
    </row>
    <row r="1982" spans="2:15" ht="15" customHeight="1">
      <c r="B1982" s="47" t="s">
        <v>2041</v>
      </c>
      <c r="C1982" s="47" t="s">
        <v>4459</v>
      </c>
      <c r="D1982" s="39">
        <v>40</v>
      </c>
      <c r="E1982" s="39">
        <v>16111</v>
      </c>
      <c r="F1982" s="39">
        <v>16111</v>
      </c>
      <c r="G1982" s="39">
        <v>233214.43737999996</v>
      </c>
      <c r="H1982" s="39">
        <v>402.77499999999998</v>
      </c>
      <c r="I1982" s="48">
        <v>119.38315273863084</v>
      </c>
      <c r="J1982" s="40">
        <v>-104.70457590267348</v>
      </c>
      <c r="K1982" s="40">
        <v>-2.5485491442360888</v>
      </c>
      <c r="L1982" s="49">
        <v>15.845837006927161</v>
      </c>
      <c r="M1982" s="50">
        <v>1</v>
      </c>
      <c r="N1982" s="51"/>
      <c r="O1982" s="37"/>
    </row>
    <row r="1983" spans="2:15" ht="15" customHeight="1">
      <c r="B1983" s="47" t="s">
        <v>2042</v>
      </c>
      <c r="C1983" s="47" t="s">
        <v>4460</v>
      </c>
      <c r="D1983" s="39">
        <v>1</v>
      </c>
      <c r="E1983" s="39">
        <v>476</v>
      </c>
      <c r="F1983" s="39">
        <v>476</v>
      </c>
      <c r="G1983" s="39">
        <v>8389.1287200000006</v>
      </c>
      <c r="H1983" s="39">
        <v>476</v>
      </c>
      <c r="I1983" s="48">
        <v>38.139526029999999</v>
      </c>
      <c r="J1983" s="40">
        <v>-30.86</v>
      </c>
      <c r="K1983" s="40">
        <v>-2.4</v>
      </c>
      <c r="L1983" s="49">
        <v>20.260000000000002</v>
      </c>
      <c r="M1983" s="50">
        <v>1</v>
      </c>
      <c r="N1983" s="51"/>
      <c r="O1983" s="37"/>
    </row>
    <row r="1984" spans="2:15" ht="15" customHeight="1">
      <c r="B1984" s="47" t="s">
        <v>2043</v>
      </c>
      <c r="C1984" s="47" t="s">
        <v>4461</v>
      </c>
      <c r="D1984" s="39">
        <v>37</v>
      </c>
      <c r="E1984" s="39">
        <v>24163</v>
      </c>
      <c r="F1984" s="39">
        <v>24163</v>
      </c>
      <c r="G1984" s="39">
        <v>1701273.8085999999</v>
      </c>
      <c r="H1984" s="39">
        <v>653.05405405405406</v>
      </c>
      <c r="I1984" s="48">
        <v>12.028219560096575</v>
      </c>
      <c r="J1984" s="40">
        <v>95.87172233593239</v>
      </c>
      <c r="K1984" s="40">
        <v>-3.6269411082181509</v>
      </c>
      <c r="L1984" s="49">
        <v>-4.4218074881384482</v>
      </c>
      <c r="M1984" s="50">
        <v>1</v>
      </c>
      <c r="N1984" s="51"/>
      <c r="O1984" s="37"/>
    </row>
    <row r="1985" spans="2:15" ht="15" customHeight="1">
      <c r="B1985" s="47" t="s">
        <v>2044</v>
      </c>
      <c r="C1985" s="47" t="s">
        <v>4462</v>
      </c>
      <c r="D1985" s="39">
        <v>17</v>
      </c>
      <c r="E1985" s="39">
        <v>25040</v>
      </c>
      <c r="F1985" s="39">
        <v>25040</v>
      </c>
      <c r="G1985" s="39">
        <v>1063003.1503700002</v>
      </c>
      <c r="H1985" s="39">
        <v>1472.9411764705883</v>
      </c>
      <c r="I1985" s="48">
        <v>2.5988790593021136</v>
      </c>
      <c r="J1985" s="40">
        <v>126.06101101825767</v>
      </c>
      <c r="K1985" s="40">
        <v>-0.11729669626454092</v>
      </c>
      <c r="L1985" s="49">
        <v>-12.267685826487771</v>
      </c>
      <c r="M1985" s="50">
        <v>1</v>
      </c>
      <c r="N1985" s="51"/>
      <c r="O1985" s="37"/>
    </row>
    <row r="1986" spans="2:15" ht="15" customHeight="1">
      <c r="B1986" s="47" t="s">
        <v>2045</v>
      </c>
      <c r="C1986" s="47" t="s">
        <v>4463</v>
      </c>
      <c r="D1986" s="39">
        <v>38</v>
      </c>
      <c r="E1986" s="39">
        <v>5570</v>
      </c>
      <c r="F1986" s="39">
        <v>5570</v>
      </c>
      <c r="G1986" s="39">
        <v>427492.33436000004</v>
      </c>
      <c r="H1986" s="39">
        <v>146.57894736842104</v>
      </c>
      <c r="I1986" s="48">
        <v>2.0328614085634134</v>
      </c>
      <c r="J1986" s="40">
        <v>12.938149329754916</v>
      </c>
      <c r="K1986" s="40">
        <v>-0.84562737181615544</v>
      </c>
      <c r="L1986" s="49">
        <v>-3.0102835859929082</v>
      </c>
      <c r="M1986" s="50">
        <v>1</v>
      </c>
      <c r="N1986" s="51"/>
      <c r="O1986" s="37"/>
    </row>
    <row r="1987" spans="2:15" ht="15" customHeight="1">
      <c r="B1987" s="47" t="s">
        <v>2046</v>
      </c>
      <c r="C1987" s="47" t="s">
        <v>4464</v>
      </c>
      <c r="D1987" s="39">
        <v>16</v>
      </c>
      <c r="E1987" s="39">
        <v>57675</v>
      </c>
      <c r="F1987" s="39">
        <v>56153</v>
      </c>
      <c r="G1987" s="39">
        <v>268917.26335400005</v>
      </c>
      <c r="H1987" s="39">
        <v>3604.6875</v>
      </c>
      <c r="I1987" s="48">
        <v>33.066912484944012</v>
      </c>
      <c r="J1987" s="40">
        <v>302.91813045722347</v>
      </c>
      <c r="K1987" s="40">
        <v>4.4314049337052834</v>
      </c>
      <c r="L1987" s="49">
        <v>-10.290430433077129</v>
      </c>
      <c r="M1987" s="50">
        <v>0.97361074989163421</v>
      </c>
      <c r="N1987" s="51"/>
      <c r="O1987" s="37"/>
    </row>
    <row r="1988" spans="2:15" ht="15" customHeight="1">
      <c r="B1988" s="47" t="s">
        <v>2047</v>
      </c>
      <c r="C1988" s="47" t="s">
        <v>4465</v>
      </c>
      <c r="D1988" s="39">
        <v>35</v>
      </c>
      <c r="E1988" s="39">
        <v>650561</v>
      </c>
      <c r="F1988" s="39">
        <v>494497</v>
      </c>
      <c r="G1988" s="39">
        <v>11919687.404309999</v>
      </c>
      <c r="H1988" s="39">
        <v>18587.457142857143</v>
      </c>
      <c r="I1988" s="48">
        <v>4.6047237782310066</v>
      </c>
      <c r="J1988" s="40">
        <v>178.34796537484488</v>
      </c>
      <c r="K1988" s="40">
        <v>-10.31351652369263</v>
      </c>
      <c r="L1988" s="49">
        <v>2.5412881655765864</v>
      </c>
      <c r="M1988" s="50">
        <v>0.76010858320741637</v>
      </c>
      <c r="N1988" s="51"/>
      <c r="O1988" s="37"/>
    </row>
    <row r="1989" spans="2:15" ht="15" customHeight="1">
      <c r="B1989" s="47" t="s">
        <v>2048</v>
      </c>
      <c r="C1989" s="47" t="s">
        <v>4466</v>
      </c>
      <c r="D1989" s="39">
        <v>18</v>
      </c>
      <c r="E1989" s="39">
        <v>36143</v>
      </c>
      <c r="F1989" s="39">
        <v>35326</v>
      </c>
      <c r="G1989" s="39">
        <v>2959597.60494</v>
      </c>
      <c r="H1989" s="39">
        <v>2007.9444444444443</v>
      </c>
      <c r="I1989" s="48">
        <v>16.265119615967379</v>
      </c>
      <c r="J1989" s="40">
        <v>-338.15472774759144</v>
      </c>
      <c r="K1989" s="40">
        <v>-4.790936148566268</v>
      </c>
      <c r="L1989" s="49">
        <v>-23.797536198374559</v>
      </c>
      <c r="M1989" s="50">
        <v>0.97739534626345348</v>
      </c>
      <c r="N1989" s="51"/>
      <c r="O1989" s="37"/>
    </row>
    <row r="1990" spans="2:15" ht="15" customHeight="1">
      <c r="B1990" s="47" t="s">
        <v>2049</v>
      </c>
      <c r="C1990" s="47" t="s">
        <v>4467</v>
      </c>
      <c r="D1990" s="39">
        <v>39</v>
      </c>
      <c r="E1990" s="39">
        <v>112852</v>
      </c>
      <c r="F1990" s="39">
        <v>112668</v>
      </c>
      <c r="G1990" s="39">
        <v>1858658.2960799998</v>
      </c>
      <c r="H1990" s="39">
        <v>2893.6410256410259</v>
      </c>
      <c r="I1990" s="48">
        <v>5.9985885690247267</v>
      </c>
      <c r="J1990" s="40">
        <v>69.476730083990418</v>
      </c>
      <c r="K1990" s="40">
        <v>-3.7930087862197643</v>
      </c>
      <c r="L1990" s="49">
        <v>3.7834073238485821</v>
      </c>
      <c r="M1990" s="50">
        <v>0.99836954595399285</v>
      </c>
      <c r="N1990" s="51"/>
      <c r="O1990" s="37"/>
    </row>
    <row r="1991" spans="2:15" ht="15" customHeight="1">
      <c r="B1991" s="47" t="s">
        <v>2050</v>
      </c>
      <c r="C1991" s="47" t="s">
        <v>4468</v>
      </c>
      <c r="D1991" s="39">
        <v>6</v>
      </c>
      <c r="E1991" s="39">
        <v>962</v>
      </c>
      <c r="F1991" s="39">
        <v>962</v>
      </c>
      <c r="G1991" s="39">
        <v>22505.495370000001</v>
      </c>
      <c r="H1991" s="39">
        <v>160.33333333333334</v>
      </c>
      <c r="I1991" s="48">
        <v>18.227967459999995</v>
      </c>
      <c r="J1991" s="40">
        <v>35.464002440795859</v>
      </c>
      <c r="K1991" s="40">
        <v>-3.8858838750146547</v>
      </c>
      <c r="L1991" s="49">
        <v>6.3455072671968473</v>
      </c>
      <c r="M1991" s="50">
        <v>1</v>
      </c>
      <c r="N1991" s="51"/>
      <c r="O1991" s="37"/>
    </row>
    <row r="1992" spans="2:15" ht="15" customHeight="1">
      <c r="B1992" s="47" t="s">
        <v>2051</v>
      </c>
      <c r="C1992" s="47" t="s">
        <v>4469</v>
      </c>
      <c r="D1992" s="39">
        <v>4</v>
      </c>
      <c r="E1992" s="39">
        <v>1970</v>
      </c>
      <c r="F1992" s="39">
        <v>1970</v>
      </c>
      <c r="G1992" s="39">
        <v>50809.128779999999</v>
      </c>
      <c r="H1992" s="39">
        <v>492.5</v>
      </c>
      <c r="I1992" s="48">
        <v>18.189909320386295</v>
      </c>
      <c r="J1992" s="40">
        <v>-45.673084353153925</v>
      </c>
      <c r="K1992" s="40">
        <v>-10.566028925434372</v>
      </c>
      <c r="L1992" s="49">
        <v>8.0496257052963429</v>
      </c>
      <c r="M1992" s="50">
        <v>1</v>
      </c>
      <c r="N1992" s="51"/>
      <c r="O1992" s="37"/>
    </row>
    <row r="1993" spans="2:15" ht="15" customHeight="1">
      <c r="B1993" s="47" t="s">
        <v>2052</v>
      </c>
      <c r="C1993" s="47" t="s">
        <v>4470</v>
      </c>
      <c r="D1993" s="39">
        <v>2</v>
      </c>
      <c r="E1993" s="39">
        <v>3425</v>
      </c>
      <c r="F1993" s="39">
        <v>3425</v>
      </c>
      <c r="G1993" s="39">
        <v>170080.48180000001</v>
      </c>
      <c r="H1993" s="39">
        <v>1712.5</v>
      </c>
      <c r="I1993" s="48">
        <v>51.078869130000001</v>
      </c>
      <c r="J1993" s="40">
        <v>-12.274247376114854</v>
      </c>
      <c r="K1993" s="40">
        <v>-7.4830103168251949E-2</v>
      </c>
      <c r="L1993" s="49">
        <v>-78.752660853351387</v>
      </c>
      <c r="M1993" s="50">
        <v>1</v>
      </c>
      <c r="N1993" s="51"/>
      <c r="O1993" s="37"/>
    </row>
    <row r="1994" spans="2:15" ht="15" customHeight="1">
      <c r="B1994" s="47" t="s">
        <v>2053</v>
      </c>
      <c r="C1994" s="47" t="s">
        <v>4471</v>
      </c>
      <c r="D1994" s="39">
        <v>20</v>
      </c>
      <c r="E1994" s="39">
        <v>22131</v>
      </c>
      <c r="F1994" s="39">
        <v>22131</v>
      </c>
      <c r="G1994" s="39">
        <v>585602.52315999998</v>
      </c>
      <c r="H1994" s="39">
        <v>1106.55</v>
      </c>
      <c r="I1994" s="48">
        <v>9.2959487965607934</v>
      </c>
      <c r="J1994" s="40">
        <v>-156.17383384644398</v>
      </c>
      <c r="K1994" s="40">
        <v>-1.6994169830265451</v>
      </c>
      <c r="L1994" s="49">
        <v>1.2866015320315545</v>
      </c>
      <c r="M1994" s="50">
        <v>1</v>
      </c>
      <c r="N1994" s="51"/>
      <c r="O1994" s="37"/>
    </row>
    <row r="1995" spans="2:15" ht="15" customHeight="1">
      <c r="B1995" s="47" t="s">
        <v>2054</v>
      </c>
      <c r="C1995" s="47" t="s">
        <v>4472</v>
      </c>
      <c r="D1995" s="39">
        <v>15</v>
      </c>
      <c r="E1995" s="39">
        <v>10671</v>
      </c>
      <c r="F1995" s="39">
        <v>10671</v>
      </c>
      <c r="G1995" s="39">
        <v>654967.47033999988</v>
      </c>
      <c r="H1995" s="39">
        <v>711.4</v>
      </c>
      <c r="I1995" s="48">
        <v>3.3282665331862176</v>
      </c>
      <c r="J1995" s="40">
        <v>-97.949249203749687</v>
      </c>
      <c r="K1995" s="40">
        <v>1.5580293748702814</v>
      </c>
      <c r="L1995" s="49">
        <v>-13.220310603226888</v>
      </c>
      <c r="M1995" s="50">
        <v>1</v>
      </c>
      <c r="N1995" s="51"/>
      <c r="O1995" s="37"/>
    </row>
    <row r="1996" spans="2:15" ht="15" customHeight="1">
      <c r="B1996" s="47" t="s">
        <v>2055</v>
      </c>
      <c r="C1996" s="47" t="s">
        <v>4473</v>
      </c>
      <c r="D1996" s="39">
        <v>25</v>
      </c>
      <c r="E1996" s="39">
        <v>236950</v>
      </c>
      <c r="F1996" s="39">
        <v>236950</v>
      </c>
      <c r="G1996" s="39">
        <v>4780882.3327299999</v>
      </c>
      <c r="H1996" s="39">
        <v>9478</v>
      </c>
      <c r="I1996" s="48">
        <v>5.3077711857575149</v>
      </c>
      <c r="J1996" s="40">
        <v>148.59450534167684</v>
      </c>
      <c r="K1996" s="40">
        <v>-4.8182777687961211</v>
      </c>
      <c r="L1996" s="49">
        <v>-6.9581294311858324</v>
      </c>
      <c r="M1996" s="50">
        <v>1</v>
      </c>
      <c r="N1996" s="51"/>
      <c r="O1996" s="37"/>
    </row>
    <row r="1997" spans="2:15" ht="15" customHeight="1">
      <c r="B1997" s="47" t="s">
        <v>2056</v>
      </c>
      <c r="C1997" s="47" t="s">
        <v>4474</v>
      </c>
      <c r="D1997" s="39">
        <v>32</v>
      </c>
      <c r="E1997" s="39">
        <v>80237</v>
      </c>
      <c r="F1997" s="39">
        <v>80232</v>
      </c>
      <c r="G1997" s="39">
        <v>1628230.8655300001</v>
      </c>
      <c r="H1997" s="39">
        <v>2507.40625</v>
      </c>
      <c r="I1997" s="48">
        <v>5.167174735315788</v>
      </c>
      <c r="J1997" s="40">
        <v>-65.75298198855107</v>
      </c>
      <c r="K1997" s="40">
        <v>-4.6368912757559393</v>
      </c>
      <c r="L1997" s="49">
        <v>11.916005226486002</v>
      </c>
      <c r="M1997" s="50">
        <v>0.99993768460934485</v>
      </c>
      <c r="N1997" s="51"/>
      <c r="O1997" s="37"/>
    </row>
    <row r="1998" spans="2:15" ht="15" customHeight="1">
      <c r="B1998" s="47" t="s">
        <v>2057</v>
      </c>
      <c r="C1998" s="47" t="s">
        <v>4475</v>
      </c>
      <c r="D1998" s="39">
        <v>41</v>
      </c>
      <c r="E1998" s="39">
        <v>25874</v>
      </c>
      <c r="F1998" s="39">
        <v>25305</v>
      </c>
      <c r="G1998" s="39">
        <v>3959600.8621000005</v>
      </c>
      <c r="H1998" s="39">
        <v>631.07317073170736</v>
      </c>
      <c r="I1998" s="48">
        <v>5.9331295578795</v>
      </c>
      <c r="J1998" s="40">
        <v>155.7740416245764</v>
      </c>
      <c r="K1998" s="40">
        <v>-7.289280113536118</v>
      </c>
      <c r="L1998" s="49">
        <v>-3.7593848016035349</v>
      </c>
      <c r="M1998" s="50">
        <v>0.97800881193476075</v>
      </c>
      <c r="N1998" s="51"/>
      <c r="O1998" s="37"/>
    </row>
    <row r="1999" spans="2:15" ht="15" customHeight="1">
      <c r="B1999" s="47" t="s">
        <v>2058</v>
      </c>
      <c r="C1999" s="47" t="s">
        <v>4476</v>
      </c>
      <c r="D1999" s="39">
        <v>40</v>
      </c>
      <c r="E1999" s="39">
        <v>456992</v>
      </c>
      <c r="F1999" s="39">
        <v>456352</v>
      </c>
      <c r="G1999" s="39">
        <v>12230027.395869996</v>
      </c>
      <c r="H1999" s="39">
        <v>11424.8</v>
      </c>
      <c r="I1999" s="48">
        <v>3.6942113242596726</v>
      </c>
      <c r="J1999" s="40">
        <v>216.50827128629376</v>
      </c>
      <c r="K1999" s="40">
        <v>-2.7174731713653695</v>
      </c>
      <c r="L1999" s="49">
        <v>8.5389118907241688</v>
      </c>
      <c r="M1999" s="50">
        <v>0.99859953784748967</v>
      </c>
      <c r="N1999" s="51"/>
      <c r="O1999" s="37"/>
    </row>
    <row r="2000" spans="2:15" ht="15" customHeight="1">
      <c r="B2000" s="47" t="s">
        <v>2059</v>
      </c>
      <c r="C2000" s="47" t="s">
        <v>4477</v>
      </c>
      <c r="D2000" s="39">
        <v>2</v>
      </c>
      <c r="E2000" s="39">
        <v>1790</v>
      </c>
      <c r="F2000" s="39">
        <v>1790</v>
      </c>
      <c r="G2000" s="39">
        <v>125150.12014</v>
      </c>
      <c r="H2000" s="39">
        <v>895</v>
      </c>
      <c r="I2000" s="48">
        <v>9.2982485615848116</v>
      </c>
      <c r="J2000" s="40">
        <v>188.29515799850194</v>
      </c>
      <c r="K2000" s="40">
        <v>-10.977554629684272</v>
      </c>
      <c r="L2000" s="49">
        <v>20.03871533921965</v>
      </c>
      <c r="M2000" s="50">
        <v>1</v>
      </c>
      <c r="N2000" s="51"/>
      <c r="O2000" s="37"/>
    </row>
    <row r="2001" spans="2:15" ht="15" customHeight="1">
      <c r="B2001" s="47" t="s">
        <v>2060</v>
      </c>
      <c r="C2001" s="47" t="s">
        <v>4478</v>
      </c>
      <c r="D2001" s="39">
        <v>3</v>
      </c>
      <c r="E2001" s="39">
        <v>1414</v>
      </c>
      <c r="F2001" s="39">
        <v>1414</v>
      </c>
      <c r="G2001" s="39">
        <v>31254.77375</v>
      </c>
      <c r="H2001" s="39">
        <v>471.33333333333331</v>
      </c>
      <c r="I2001" s="48">
        <v>19.14101082641972</v>
      </c>
      <c r="J2001" s="40">
        <v>-133.60634497394176</v>
      </c>
      <c r="K2001" s="40">
        <v>-3.1631096837647084</v>
      </c>
      <c r="L2001" s="49">
        <v>-3.4612424658009249</v>
      </c>
      <c r="M2001" s="50">
        <v>1</v>
      </c>
      <c r="N2001" s="51"/>
      <c r="O2001" s="37"/>
    </row>
    <row r="2002" spans="2:15" ht="15" customHeight="1">
      <c r="B2002" s="47" t="s">
        <v>2061</v>
      </c>
      <c r="C2002" s="47" t="s">
        <v>4479</v>
      </c>
      <c r="D2002" s="39">
        <v>6</v>
      </c>
      <c r="E2002" s="39">
        <v>19470</v>
      </c>
      <c r="F2002" s="39">
        <v>19470</v>
      </c>
      <c r="G2002" s="39">
        <v>657493.03823000006</v>
      </c>
      <c r="H2002" s="39">
        <v>3245</v>
      </c>
      <c r="I2002" s="48">
        <v>24.663793671404552</v>
      </c>
      <c r="J2002" s="40">
        <v>158.63460014080079</v>
      </c>
      <c r="K2002" s="40">
        <v>-20.510333048938264</v>
      </c>
      <c r="L2002" s="49">
        <v>-12.461955619836161</v>
      </c>
      <c r="M2002" s="50">
        <v>1</v>
      </c>
      <c r="N2002" s="51"/>
      <c r="O2002" s="37"/>
    </row>
    <row r="2003" spans="2:15" ht="15" customHeight="1">
      <c r="B2003" s="47" t="s">
        <v>2062</v>
      </c>
      <c r="C2003" s="47" t="s">
        <v>4480</v>
      </c>
      <c r="D2003" s="39">
        <v>2</v>
      </c>
      <c r="E2003" s="39">
        <v>100</v>
      </c>
      <c r="F2003" s="39">
        <v>100</v>
      </c>
      <c r="G2003" s="39">
        <v>1504.8898799999999</v>
      </c>
      <c r="H2003" s="39">
        <v>50</v>
      </c>
      <c r="I2003" s="48">
        <v>61.658212329999998</v>
      </c>
      <c r="J2003" s="40">
        <v>-20.622280919584629</v>
      </c>
      <c r="K2003" s="40">
        <v>-14.467147093048426</v>
      </c>
      <c r="L2003" s="49">
        <v>-53.60408583570247</v>
      </c>
      <c r="M2003" s="50">
        <v>1</v>
      </c>
      <c r="N2003" s="51"/>
      <c r="O2003" s="37"/>
    </row>
    <row r="2004" spans="2:15" ht="15" customHeight="1">
      <c r="B2004" s="47" t="s">
        <v>2063</v>
      </c>
      <c r="C2004" s="47" t="s">
        <v>4481</v>
      </c>
      <c r="D2004" s="39">
        <v>15</v>
      </c>
      <c r="E2004" s="39">
        <v>4596</v>
      </c>
      <c r="F2004" s="39">
        <v>4596</v>
      </c>
      <c r="G2004" s="39">
        <v>120672.21552000001</v>
      </c>
      <c r="H2004" s="39">
        <v>306.39999999999998</v>
      </c>
      <c r="I2004" s="48">
        <v>17.404637103859375</v>
      </c>
      <c r="J2004" s="40">
        <v>71.842935476950274</v>
      </c>
      <c r="K2004" s="40">
        <v>-9.1007720188014982</v>
      </c>
      <c r="L2004" s="49">
        <v>4.1430503092200128</v>
      </c>
      <c r="M2004" s="50">
        <v>1</v>
      </c>
      <c r="N2004" s="51"/>
      <c r="O2004" s="37"/>
    </row>
    <row r="2005" spans="2:15" ht="15" customHeight="1">
      <c r="B2005" s="47" t="s">
        <v>2064</v>
      </c>
      <c r="C2005" s="47" t="s">
        <v>4482</v>
      </c>
      <c r="D2005" s="39">
        <v>28</v>
      </c>
      <c r="E2005" s="39">
        <v>267648</v>
      </c>
      <c r="F2005" s="39">
        <v>267563</v>
      </c>
      <c r="G2005" s="39">
        <v>2778965.4653899996</v>
      </c>
      <c r="H2005" s="39">
        <v>9558.8571428571431</v>
      </c>
      <c r="I2005" s="48">
        <v>11.679926125680383</v>
      </c>
      <c r="J2005" s="40">
        <v>401.5302252622725</v>
      </c>
      <c r="K2005" s="40">
        <v>-11.780604409321386</v>
      </c>
      <c r="L2005" s="49">
        <v>-14.225426474215528</v>
      </c>
      <c r="M2005" s="50">
        <v>0.99968241869918695</v>
      </c>
      <c r="N2005" s="51"/>
      <c r="O2005" s="37"/>
    </row>
    <row r="2006" spans="2:15" ht="15" customHeight="1">
      <c r="B2006" s="47" t="s">
        <v>2065</v>
      </c>
      <c r="C2006" s="47" t="s">
        <v>4483</v>
      </c>
      <c r="D2006" s="39">
        <v>11</v>
      </c>
      <c r="E2006" s="39">
        <v>49816</v>
      </c>
      <c r="F2006" s="39">
        <v>49816</v>
      </c>
      <c r="G2006" s="39">
        <v>780242.64610999997</v>
      </c>
      <c r="H2006" s="39">
        <v>4528.727272727273</v>
      </c>
      <c r="I2006" s="48">
        <v>7.6065274634110329</v>
      </c>
      <c r="J2006" s="40">
        <v>-289.63013208115399</v>
      </c>
      <c r="K2006" s="40">
        <v>-2.2964720633688467</v>
      </c>
      <c r="L2006" s="49">
        <v>20.211849881953125</v>
      </c>
      <c r="M2006" s="50">
        <v>1</v>
      </c>
      <c r="N2006" s="51"/>
      <c r="O2006" s="37"/>
    </row>
    <row r="2007" spans="2:15" ht="15" customHeight="1">
      <c r="B2007" s="47" t="s">
        <v>2066</v>
      </c>
      <c r="C2007" s="47" t="s">
        <v>4484</v>
      </c>
      <c r="D2007" s="39">
        <v>25</v>
      </c>
      <c r="E2007" s="39">
        <v>37786</v>
      </c>
      <c r="F2007" s="39">
        <v>36806</v>
      </c>
      <c r="G2007" s="39">
        <v>856929.42793999985</v>
      </c>
      <c r="H2007" s="39">
        <v>1511.44</v>
      </c>
      <c r="I2007" s="48">
        <v>7.0739634111113592</v>
      </c>
      <c r="J2007" s="40">
        <v>141.9754729982138</v>
      </c>
      <c r="K2007" s="40">
        <v>-3.5245925011066088</v>
      </c>
      <c r="L2007" s="49">
        <v>2.7667081095094588</v>
      </c>
      <c r="M2007" s="50">
        <v>0.97406446832160054</v>
      </c>
      <c r="N2007" s="51"/>
      <c r="O2007" s="37"/>
    </row>
    <row r="2008" spans="2:15" ht="15" customHeight="1">
      <c r="B2008" s="47" t="s">
        <v>2067</v>
      </c>
      <c r="C2008" s="47" t="s">
        <v>4485</v>
      </c>
      <c r="D2008" s="39">
        <v>9</v>
      </c>
      <c r="E2008" s="39">
        <v>14568</v>
      </c>
      <c r="F2008" s="39">
        <v>14568</v>
      </c>
      <c r="G2008" s="39">
        <v>259615.31796000001</v>
      </c>
      <c r="H2008" s="39">
        <v>1618.6666666666667</v>
      </c>
      <c r="I2008" s="48">
        <v>22.42920843454862</v>
      </c>
      <c r="J2008" s="40">
        <v>277.69828402215592</v>
      </c>
      <c r="K2008" s="40">
        <v>-16.754023277422178</v>
      </c>
      <c r="L2008" s="49">
        <v>14.451765348544923</v>
      </c>
      <c r="M2008" s="50">
        <v>1</v>
      </c>
      <c r="N2008" s="51"/>
      <c r="O2008" s="37"/>
    </row>
    <row r="2009" spans="2:15" ht="15" customHeight="1">
      <c r="B2009" s="47" t="s">
        <v>2068</v>
      </c>
      <c r="C2009" s="47" t="s">
        <v>4486</v>
      </c>
      <c r="D2009" s="39">
        <v>13</v>
      </c>
      <c r="E2009" s="39">
        <v>14355</v>
      </c>
      <c r="F2009" s="39">
        <v>14355</v>
      </c>
      <c r="G2009" s="39">
        <v>1626455.5141999996</v>
      </c>
      <c r="H2009" s="39">
        <v>1104.2307692307693</v>
      </c>
      <c r="I2009" s="48">
        <v>5.5867268955434568</v>
      </c>
      <c r="J2009" s="40">
        <v>48.589895917663569</v>
      </c>
      <c r="K2009" s="40">
        <v>-4.0468087830649635</v>
      </c>
      <c r="L2009" s="49">
        <v>7.4899865716382577</v>
      </c>
      <c r="M2009" s="50">
        <v>1</v>
      </c>
      <c r="N2009" s="51"/>
      <c r="O2009" s="37"/>
    </row>
    <row r="2010" spans="2:15" ht="15" customHeight="1">
      <c r="B2010" s="47" t="s">
        <v>2069</v>
      </c>
      <c r="C2010" s="47" t="s">
        <v>4487</v>
      </c>
      <c r="D2010" s="39">
        <v>30</v>
      </c>
      <c r="E2010" s="39">
        <v>25113</v>
      </c>
      <c r="F2010" s="39">
        <v>24345</v>
      </c>
      <c r="G2010" s="39">
        <v>1574119.77195</v>
      </c>
      <c r="H2010" s="39">
        <v>837.1</v>
      </c>
      <c r="I2010" s="48">
        <v>4.3960620775375769</v>
      </c>
      <c r="J2010" s="40">
        <v>-69.381742175336484</v>
      </c>
      <c r="K2010" s="40">
        <v>-5.5386995511632087</v>
      </c>
      <c r="L2010" s="49">
        <v>-3.5732265487621109</v>
      </c>
      <c r="M2010" s="50">
        <v>0.96941822960219803</v>
      </c>
      <c r="N2010" s="51"/>
      <c r="O2010" s="37"/>
    </row>
    <row r="2011" spans="2:15" ht="15" customHeight="1">
      <c r="B2011" s="47" t="s">
        <v>2070</v>
      </c>
      <c r="C2011" s="47" t="s">
        <v>4488</v>
      </c>
      <c r="D2011" s="39">
        <v>2</v>
      </c>
      <c r="E2011" s="39">
        <v>2479</v>
      </c>
      <c r="F2011" s="39">
        <v>2479</v>
      </c>
      <c r="G2011" s="39">
        <v>87375.833979999996</v>
      </c>
      <c r="H2011" s="39">
        <v>1239.5</v>
      </c>
      <c r="I2011" s="48">
        <v>17.744207669999998</v>
      </c>
      <c r="J2011" s="40">
        <v>-222.27808076452766</v>
      </c>
      <c r="K2011" s="40">
        <v>-31.698359594939795</v>
      </c>
      <c r="L2011" s="49">
        <v>-76.158108988578704</v>
      </c>
      <c r="M2011" s="50">
        <v>1</v>
      </c>
      <c r="N2011" s="51"/>
      <c r="O2011" s="37"/>
    </row>
    <row r="2012" spans="2:15" ht="15" customHeight="1">
      <c r="B2012" s="47" t="s">
        <v>2071</v>
      </c>
      <c r="C2012" s="47" t="s">
        <v>4489</v>
      </c>
      <c r="D2012" s="39">
        <v>30</v>
      </c>
      <c r="E2012" s="39">
        <v>284713</v>
      </c>
      <c r="F2012" s="39">
        <v>227402</v>
      </c>
      <c r="G2012" s="39">
        <v>2744555.03773</v>
      </c>
      <c r="H2012" s="39">
        <v>9490.4333333333325</v>
      </c>
      <c r="I2012" s="48">
        <v>8.3022473211246481</v>
      </c>
      <c r="J2012" s="40">
        <v>-400.13092505635387</v>
      </c>
      <c r="K2012" s="40">
        <v>-3.6650939694308904</v>
      </c>
      <c r="L2012" s="49">
        <v>-0.56497367190100167</v>
      </c>
      <c r="M2012" s="50">
        <v>0.79870606540621614</v>
      </c>
      <c r="N2012" s="51"/>
      <c r="O2012" s="37"/>
    </row>
    <row r="2013" spans="2:15" ht="15" customHeight="1">
      <c r="B2013" s="47" t="s">
        <v>2072</v>
      </c>
      <c r="C2013" s="47" t="s">
        <v>4490</v>
      </c>
      <c r="D2013" s="39">
        <v>3</v>
      </c>
      <c r="E2013" s="39">
        <v>636</v>
      </c>
      <c r="F2013" s="39">
        <v>636</v>
      </c>
      <c r="G2013" s="39">
        <v>43126.971499999992</v>
      </c>
      <c r="H2013" s="39">
        <v>212</v>
      </c>
      <c r="I2013" s="48">
        <v>24.109551149440893</v>
      </c>
      <c r="J2013" s="40">
        <v>132.1349219435684</v>
      </c>
      <c r="K2013" s="40">
        <v>-7.1160437173289566</v>
      </c>
      <c r="L2013" s="49">
        <v>9.001505162146616</v>
      </c>
      <c r="M2013" s="50">
        <v>1</v>
      </c>
      <c r="N2013" s="51"/>
      <c r="O2013" s="37"/>
    </row>
    <row r="2014" spans="2:15" ht="15" customHeight="1">
      <c r="B2014" s="47" t="s">
        <v>2073</v>
      </c>
      <c r="C2014" s="47" t="s">
        <v>4491</v>
      </c>
      <c r="D2014" s="39">
        <v>16</v>
      </c>
      <c r="E2014" s="39">
        <v>5685</v>
      </c>
      <c r="F2014" s="39">
        <v>5685</v>
      </c>
      <c r="G2014" s="39">
        <v>37095.007768000003</v>
      </c>
      <c r="H2014" s="39">
        <v>355.3125</v>
      </c>
      <c r="I2014" s="48">
        <v>23.601975186892041</v>
      </c>
      <c r="J2014" s="40">
        <v>552.30485385767997</v>
      </c>
      <c r="K2014" s="40">
        <v>-14.408865532876193</v>
      </c>
      <c r="L2014" s="49">
        <v>-51.87053779045484</v>
      </c>
      <c r="M2014" s="50">
        <v>1</v>
      </c>
      <c r="N2014" s="51"/>
      <c r="O2014" s="37"/>
    </row>
    <row r="2015" spans="2:15" ht="15" customHeight="1">
      <c r="B2015" s="47" t="s">
        <v>2074</v>
      </c>
      <c r="C2015" s="47" t="s">
        <v>4492</v>
      </c>
      <c r="D2015" s="39">
        <v>2</v>
      </c>
      <c r="E2015" s="39">
        <v>12216</v>
      </c>
      <c r="F2015" s="39">
        <v>12216</v>
      </c>
      <c r="G2015" s="39">
        <v>22966.178765999997</v>
      </c>
      <c r="H2015" s="39">
        <v>6108</v>
      </c>
      <c r="I2015" s="48">
        <v>119.53307769999999</v>
      </c>
      <c r="J2015" s="40">
        <v>716.73281149914828</v>
      </c>
      <c r="K2015" s="40">
        <v>-78.746111954460957</v>
      </c>
      <c r="L2015" s="49">
        <v>103.52326004835471</v>
      </c>
      <c r="M2015" s="50">
        <v>1</v>
      </c>
      <c r="N2015" s="51"/>
      <c r="O2015" s="37"/>
    </row>
    <row r="2016" spans="2:15" ht="15" customHeight="1">
      <c r="B2016" s="47" t="s">
        <v>2075</v>
      </c>
      <c r="C2016" s="47" t="s">
        <v>4493</v>
      </c>
      <c r="D2016" s="39">
        <v>2</v>
      </c>
      <c r="E2016" s="39">
        <v>176</v>
      </c>
      <c r="F2016" s="39">
        <v>176</v>
      </c>
      <c r="G2016" s="39">
        <v>13834.344000000001</v>
      </c>
      <c r="H2016" s="39">
        <v>88</v>
      </c>
      <c r="I2016" s="48">
        <v>54.070989389999994</v>
      </c>
      <c r="J2016" s="40">
        <v>139.59333710366025</v>
      </c>
      <c r="K2016" s="40">
        <v>-3.7282963789247967</v>
      </c>
      <c r="L2016" s="49">
        <v>-18.172735418462917</v>
      </c>
      <c r="M2016" s="50">
        <v>1</v>
      </c>
      <c r="N2016" s="51"/>
      <c r="O2016" s="37"/>
    </row>
    <row r="2017" spans="2:15" ht="15" customHeight="1">
      <c r="B2017" s="47" t="s">
        <v>2076</v>
      </c>
      <c r="C2017" s="47" t="s">
        <v>4494</v>
      </c>
      <c r="D2017" s="39">
        <v>24</v>
      </c>
      <c r="E2017" s="39">
        <v>75440</v>
      </c>
      <c r="F2017" s="39">
        <v>75198</v>
      </c>
      <c r="G2017" s="39">
        <v>2118285.7849399997</v>
      </c>
      <c r="H2017" s="39">
        <v>3143.3333333333335</v>
      </c>
      <c r="I2017" s="48">
        <v>9.8057559647852663</v>
      </c>
      <c r="J2017" s="40">
        <v>134.8736078855832</v>
      </c>
      <c r="K2017" s="40">
        <v>-15.518686200111672</v>
      </c>
      <c r="L2017" s="49">
        <v>-0.97556877311841717</v>
      </c>
      <c r="M2017" s="50">
        <v>0.99679215270413579</v>
      </c>
      <c r="N2017" s="51"/>
      <c r="O2017" s="37"/>
    </row>
    <row r="2018" spans="2:15" ht="15" customHeight="1">
      <c r="B2018" s="47" t="s">
        <v>2077</v>
      </c>
      <c r="C2018" s="47" t="s">
        <v>4495</v>
      </c>
      <c r="D2018" s="39">
        <v>15</v>
      </c>
      <c r="E2018" s="39">
        <v>57306</v>
      </c>
      <c r="F2018" s="39">
        <v>57306</v>
      </c>
      <c r="G2018" s="39">
        <v>1728809.2808099999</v>
      </c>
      <c r="H2018" s="39">
        <v>3820.4</v>
      </c>
      <c r="I2018" s="48">
        <v>14.420599283647013</v>
      </c>
      <c r="J2018" s="40">
        <v>49.264340346169931</v>
      </c>
      <c r="K2018" s="40">
        <v>-1.9995769935343262</v>
      </c>
      <c r="L2018" s="49">
        <v>-14.15008975391428</v>
      </c>
      <c r="M2018" s="50">
        <v>1</v>
      </c>
      <c r="N2018" s="51"/>
      <c r="O2018" s="37"/>
    </row>
    <row r="2019" spans="2:15" ht="15" customHeight="1">
      <c r="B2019" s="47" t="s">
        <v>2078</v>
      </c>
      <c r="C2019" s="47" t="s">
        <v>4496</v>
      </c>
      <c r="D2019" s="39">
        <v>29</v>
      </c>
      <c r="E2019" s="39">
        <v>14390</v>
      </c>
      <c r="F2019" s="39">
        <v>14390</v>
      </c>
      <c r="G2019" s="39">
        <v>1598232.8197999997</v>
      </c>
      <c r="H2019" s="39">
        <v>496.20689655172413</v>
      </c>
      <c r="I2019" s="48">
        <v>3.2643804300235715</v>
      </c>
      <c r="J2019" s="40">
        <v>90.01437651904611</v>
      </c>
      <c r="K2019" s="40">
        <v>-4.341929793793363</v>
      </c>
      <c r="L2019" s="49">
        <v>10.784723240757838</v>
      </c>
      <c r="M2019" s="50">
        <v>1</v>
      </c>
      <c r="N2019" s="51"/>
      <c r="O2019" s="37"/>
    </row>
    <row r="2020" spans="2:15" ht="15" customHeight="1">
      <c r="B2020" s="47" t="s">
        <v>2079</v>
      </c>
      <c r="C2020" s="47" t="s">
        <v>4497</v>
      </c>
      <c r="D2020" s="39">
        <v>2</v>
      </c>
      <c r="E2020" s="39">
        <v>3098</v>
      </c>
      <c r="F2020" s="39">
        <v>3098</v>
      </c>
      <c r="G2020" s="39">
        <v>90377.451599999986</v>
      </c>
      <c r="H2020" s="39">
        <v>1549</v>
      </c>
      <c r="I2020" s="48">
        <v>18.052221840000001</v>
      </c>
      <c r="J2020" s="40">
        <v>4.4030249866439028</v>
      </c>
      <c r="K2020" s="40">
        <v>-7.5980911378120775</v>
      </c>
      <c r="L2020" s="49">
        <v>-53.58704955296615</v>
      </c>
      <c r="M2020" s="50">
        <v>1</v>
      </c>
      <c r="N2020" s="51"/>
      <c r="O2020" s="37"/>
    </row>
    <row r="2021" spans="2:15" ht="15" customHeight="1">
      <c r="B2021" s="47" t="s">
        <v>2080</v>
      </c>
      <c r="C2021" s="47" t="s">
        <v>4498</v>
      </c>
      <c r="D2021" s="39">
        <v>19</v>
      </c>
      <c r="E2021" s="39">
        <v>96772</v>
      </c>
      <c r="F2021" s="39">
        <v>96772</v>
      </c>
      <c r="G2021" s="39">
        <v>1638984.6415300001</v>
      </c>
      <c r="H2021" s="39">
        <v>5093.2631578947367</v>
      </c>
      <c r="I2021" s="48">
        <v>5.9433990196754989</v>
      </c>
      <c r="J2021" s="40">
        <v>-30.491903815487323</v>
      </c>
      <c r="K2021" s="40">
        <v>-2.1687841458030142</v>
      </c>
      <c r="L2021" s="49">
        <v>-13.717456823770535</v>
      </c>
      <c r="M2021" s="50">
        <v>1</v>
      </c>
      <c r="N2021" s="51"/>
      <c r="O2021" s="37"/>
    </row>
    <row r="2022" spans="2:15" ht="15" customHeight="1">
      <c r="B2022" s="47" t="s">
        <v>2081</v>
      </c>
      <c r="C2022" s="47" t="s">
        <v>4499</v>
      </c>
      <c r="D2022" s="39">
        <v>35</v>
      </c>
      <c r="E2022" s="39">
        <v>16952</v>
      </c>
      <c r="F2022" s="39">
        <v>16849</v>
      </c>
      <c r="G2022" s="39">
        <v>1108178.3279599999</v>
      </c>
      <c r="H2022" s="39">
        <v>484.34285714285716</v>
      </c>
      <c r="I2022" s="48">
        <v>16.29435014633993</v>
      </c>
      <c r="J2022" s="40">
        <v>-116.69952930260274</v>
      </c>
      <c r="K2022" s="40">
        <v>-3.8370409399679946</v>
      </c>
      <c r="L2022" s="49">
        <v>9.897984686686744</v>
      </c>
      <c r="M2022" s="50">
        <v>0.99392402076451158</v>
      </c>
      <c r="N2022" s="51"/>
      <c r="O2022" s="37"/>
    </row>
    <row r="2023" spans="2:15" ht="15" customHeight="1">
      <c r="B2023" s="47" t="s">
        <v>2082</v>
      </c>
      <c r="C2023" s="47" t="s">
        <v>4500</v>
      </c>
      <c r="D2023" s="39">
        <v>1</v>
      </c>
      <c r="E2023" s="39">
        <v>2208</v>
      </c>
      <c r="F2023" s="39">
        <v>2208</v>
      </c>
      <c r="G2023" s="39">
        <v>13154.429376</v>
      </c>
      <c r="H2023" s="39">
        <v>2208</v>
      </c>
      <c r="I2023" s="48">
        <v>15.30134752</v>
      </c>
      <c r="J2023" s="40">
        <v>375.40999999999997</v>
      </c>
      <c r="K2023" s="40">
        <v>-21.23</v>
      </c>
      <c r="L2023" s="49">
        <v>152.69</v>
      </c>
      <c r="M2023" s="50">
        <v>1</v>
      </c>
      <c r="N2023" s="51"/>
      <c r="O2023" s="37"/>
    </row>
    <row r="2024" spans="2:15" ht="15" customHeight="1">
      <c r="B2024" s="47" t="s">
        <v>2083</v>
      </c>
      <c r="C2024" s="47" t="s">
        <v>4501</v>
      </c>
      <c r="D2024" s="39">
        <v>7</v>
      </c>
      <c r="E2024" s="39">
        <v>90</v>
      </c>
      <c r="F2024" s="39">
        <v>90</v>
      </c>
      <c r="G2024" s="39">
        <v>7243.683</v>
      </c>
      <c r="H2024" s="39">
        <v>12.857142857142858</v>
      </c>
      <c r="I2024" s="48">
        <v>3.2817765791488576</v>
      </c>
      <c r="J2024" s="40">
        <v>29.002718681919117</v>
      </c>
      <c r="K2024" s="40">
        <v>-2.3704699308349073</v>
      </c>
      <c r="L2024" s="49">
        <v>-6.0937984572212764</v>
      </c>
      <c r="M2024" s="50">
        <v>1</v>
      </c>
      <c r="N2024" s="51"/>
      <c r="O2024" s="37"/>
    </row>
    <row r="2025" spans="2:15" ht="15" customHeight="1">
      <c r="B2025" s="47" t="s">
        <v>2084</v>
      </c>
      <c r="C2025" s="47" t="s">
        <v>4502</v>
      </c>
      <c r="D2025" s="39">
        <v>29</v>
      </c>
      <c r="E2025" s="39">
        <v>312841</v>
      </c>
      <c r="F2025" s="39">
        <v>312841</v>
      </c>
      <c r="G2025" s="39">
        <v>15321046.417770002</v>
      </c>
      <c r="H2025" s="39">
        <v>10787.620689655172</v>
      </c>
      <c r="I2025" s="48">
        <v>2.3509398522664622</v>
      </c>
      <c r="J2025" s="40">
        <v>145.71323924853411</v>
      </c>
      <c r="K2025" s="40">
        <v>-4.9141396843105811</v>
      </c>
      <c r="L2025" s="49">
        <v>1.1293381856135283</v>
      </c>
      <c r="M2025" s="50">
        <v>1</v>
      </c>
      <c r="N2025" s="51"/>
      <c r="O2025" s="37"/>
    </row>
    <row r="2026" spans="2:15" ht="15" customHeight="1">
      <c r="B2026" s="47" t="s">
        <v>2085</v>
      </c>
      <c r="C2026" s="47" t="s">
        <v>4503</v>
      </c>
      <c r="D2026" s="39">
        <v>23</v>
      </c>
      <c r="E2026" s="39">
        <v>112669</v>
      </c>
      <c r="F2026" s="39">
        <v>112669</v>
      </c>
      <c r="G2026" s="39">
        <v>4374267.8209200008</v>
      </c>
      <c r="H2026" s="39">
        <v>4898.652173913043</v>
      </c>
      <c r="I2026" s="48">
        <v>2.581425456059617</v>
      </c>
      <c r="J2026" s="40">
        <v>83.286896104427385</v>
      </c>
      <c r="K2026" s="40">
        <v>-0.80591164437552931</v>
      </c>
      <c r="L2026" s="49">
        <v>14.419771793720328</v>
      </c>
      <c r="M2026" s="50">
        <v>1</v>
      </c>
      <c r="N2026" s="51"/>
      <c r="O2026" s="37"/>
    </row>
    <row r="2027" spans="2:15" ht="15" customHeight="1">
      <c r="B2027" s="47" t="s">
        <v>2086</v>
      </c>
      <c r="C2027" s="47" t="s">
        <v>4504</v>
      </c>
      <c r="D2027" s="39">
        <v>2</v>
      </c>
      <c r="E2027" s="39">
        <v>1022</v>
      </c>
      <c r="F2027" s="39">
        <v>780</v>
      </c>
      <c r="G2027" s="39">
        <v>5592.6</v>
      </c>
      <c r="H2027" s="39">
        <v>511</v>
      </c>
      <c r="I2027" s="48">
        <v>28.862909359999996</v>
      </c>
      <c r="J2027" s="40">
        <v>-242.85999999999999</v>
      </c>
      <c r="K2027" s="40">
        <v>-6.9799999999999995</v>
      </c>
      <c r="L2027" s="49">
        <v>-56.099999999999994</v>
      </c>
      <c r="M2027" s="50">
        <v>0.76320939334637961</v>
      </c>
      <c r="N2027" s="51"/>
      <c r="O2027" s="37"/>
    </row>
    <row r="2028" spans="2:15" ht="15" customHeight="1">
      <c r="B2028" s="47" t="s">
        <v>2087</v>
      </c>
      <c r="C2028" s="47" t="s">
        <v>4505</v>
      </c>
      <c r="D2028" s="39">
        <v>2</v>
      </c>
      <c r="E2028" s="39">
        <v>8023</v>
      </c>
      <c r="F2028" s="39">
        <v>8023</v>
      </c>
      <c r="G2028" s="39">
        <v>73057.893781000006</v>
      </c>
      <c r="H2028" s="39">
        <v>4011.5</v>
      </c>
      <c r="I2028" s="48">
        <v>37.776769139999999</v>
      </c>
      <c r="J2028" s="40">
        <v>31.232625385262331</v>
      </c>
      <c r="K2028" s="40">
        <v>-5.9606808924706902</v>
      </c>
      <c r="L2028" s="49">
        <v>-107.48554902325428</v>
      </c>
      <c r="M2028" s="50">
        <v>1</v>
      </c>
      <c r="N2028" s="51"/>
      <c r="O2028" s="37"/>
    </row>
    <row r="2029" spans="2:15" ht="15" customHeight="1">
      <c r="B2029" s="47" t="s">
        <v>2088</v>
      </c>
      <c r="C2029" s="47" t="s">
        <v>4506</v>
      </c>
      <c r="D2029" s="39">
        <v>21</v>
      </c>
      <c r="E2029" s="39">
        <v>95971</v>
      </c>
      <c r="F2029" s="39">
        <v>93760</v>
      </c>
      <c r="G2029" s="39">
        <v>1201361.9646200002</v>
      </c>
      <c r="H2029" s="39">
        <v>4570.0476190476193</v>
      </c>
      <c r="I2029" s="48">
        <v>7.9014877394741703</v>
      </c>
      <c r="J2029" s="40">
        <v>303.00483513997381</v>
      </c>
      <c r="K2029" s="40">
        <v>-3.9564233806884692</v>
      </c>
      <c r="L2029" s="49">
        <v>-12.816352480274352</v>
      </c>
      <c r="M2029" s="50">
        <v>0.97696179054089261</v>
      </c>
      <c r="N2029" s="51"/>
      <c r="O2029" s="37"/>
    </row>
    <row r="2030" spans="2:15" ht="15" customHeight="1">
      <c r="B2030" s="47" t="s">
        <v>2089</v>
      </c>
      <c r="C2030" s="47" t="s">
        <v>4507</v>
      </c>
      <c r="D2030" s="39">
        <v>9</v>
      </c>
      <c r="E2030" s="39">
        <v>22535</v>
      </c>
      <c r="F2030" s="39">
        <v>21324</v>
      </c>
      <c r="G2030" s="39">
        <v>333332.84604999999</v>
      </c>
      <c r="H2030" s="39">
        <v>2503.8888888888887</v>
      </c>
      <c r="I2030" s="48">
        <v>30.676801719256179</v>
      </c>
      <c r="J2030" s="40">
        <v>223.29839795282155</v>
      </c>
      <c r="K2030" s="40">
        <v>-0.94757465467000868</v>
      </c>
      <c r="L2030" s="49">
        <v>-37.266913484912479</v>
      </c>
      <c r="M2030" s="50">
        <v>0.94626137120035503</v>
      </c>
      <c r="N2030" s="51"/>
      <c r="O2030" s="37"/>
    </row>
    <row r="2031" spans="2:15" ht="15" customHeight="1">
      <c r="B2031" s="47" t="s">
        <v>2090</v>
      </c>
      <c r="C2031" s="47" t="s">
        <v>4508</v>
      </c>
      <c r="D2031" s="39">
        <v>38</v>
      </c>
      <c r="E2031" s="39">
        <v>32511</v>
      </c>
      <c r="F2031" s="39">
        <v>32510</v>
      </c>
      <c r="G2031" s="39">
        <v>3191247.8303800002</v>
      </c>
      <c r="H2031" s="39">
        <v>855.5526315789474</v>
      </c>
      <c r="I2031" s="48">
        <v>4.7022344036039403</v>
      </c>
      <c r="J2031" s="40">
        <v>107.43791445718679</v>
      </c>
      <c r="K2031" s="40">
        <v>-3.6900263046813233</v>
      </c>
      <c r="L2031" s="49">
        <v>6.9203085787588243</v>
      </c>
      <c r="M2031" s="50">
        <v>0.99996924117990837</v>
      </c>
      <c r="N2031" s="51"/>
      <c r="O2031" s="37"/>
    </row>
    <row r="2032" spans="2:15" ht="15" customHeight="1">
      <c r="B2032" s="47" t="s">
        <v>2091</v>
      </c>
      <c r="C2032" s="47" t="s">
        <v>4509</v>
      </c>
      <c r="D2032" s="39">
        <v>39</v>
      </c>
      <c r="E2032" s="39">
        <v>6984</v>
      </c>
      <c r="F2032" s="39">
        <v>6984</v>
      </c>
      <c r="G2032" s="39">
        <v>1005219.5238999999</v>
      </c>
      <c r="H2032" s="39">
        <v>179.07692307692307</v>
      </c>
      <c r="I2032" s="48">
        <v>25.779256107063105</v>
      </c>
      <c r="J2032" s="40">
        <v>449.17540059053266</v>
      </c>
      <c r="K2032" s="40">
        <v>-9.6646400788664586</v>
      </c>
      <c r="L2032" s="49">
        <v>-9.4258461174462713</v>
      </c>
      <c r="M2032" s="50">
        <v>1</v>
      </c>
      <c r="N2032" s="51"/>
      <c r="O2032" s="37"/>
    </row>
    <row r="2033" spans="2:15" ht="15" customHeight="1">
      <c r="B2033" s="47" t="s">
        <v>2092</v>
      </c>
      <c r="C2033" s="47" t="s">
        <v>4510</v>
      </c>
      <c r="D2033" s="39">
        <v>39</v>
      </c>
      <c r="E2033" s="39">
        <v>58933</v>
      </c>
      <c r="F2033" s="39">
        <v>58923</v>
      </c>
      <c r="G2033" s="39">
        <v>1230228.7926500002</v>
      </c>
      <c r="H2033" s="39">
        <v>1511.1025641025642</v>
      </c>
      <c r="I2033" s="48">
        <v>8.1860647055551574</v>
      </c>
      <c r="J2033" s="40">
        <v>280.04583592574284</v>
      </c>
      <c r="K2033" s="40">
        <v>0.70143667454538439</v>
      </c>
      <c r="L2033" s="49">
        <v>-15.696529912520578</v>
      </c>
      <c r="M2033" s="50">
        <v>0.99983031578232906</v>
      </c>
      <c r="N2033" s="51"/>
      <c r="O2033" s="37"/>
    </row>
    <row r="2034" spans="2:15" ht="15" customHeight="1">
      <c r="B2034" s="47" t="s">
        <v>2093</v>
      </c>
      <c r="C2034" s="47" t="s">
        <v>4511</v>
      </c>
      <c r="D2034" s="39">
        <v>3</v>
      </c>
      <c r="E2034" s="39">
        <v>1572</v>
      </c>
      <c r="F2034" s="39">
        <v>1572</v>
      </c>
      <c r="G2034" s="39">
        <v>20831.708439999999</v>
      </c>
      <c r="H2034" s="39">
        <v>524</v>
      </c>
      <c r="I2034" s="48">
        <v>20.323189985798773</v>
      </c>
      <c r="J2034" s="40">
        <v>36.293791283764719</v>
      </c>
      <c r="K2034" s="40">
        <v>-8.4124984382701946</v>
      </c>
      <c r="L2034" s="49">
        <v>-6.4098708328312215</v>
      </c>
      <c r="M2034" s="50">
        <v>1</v>
      </c>
      <c r="N2034" s="51"/>
      <c r="O2034" s="37"/>
    </row>
    <row r="2035" spans="2:15" ht="15" customHeight="1">
      <c r="B2035" s="47" t="s">
        <v>2094</v>
      </c>
      <c r="C2035" s="47" t="s">
        <v>4512</v>
      </c>
      <c r="D2035" s="39">
        <v>1</v>
      </c>
      <c r="E2035" s="39">
        <v>300</v>
      </c>
      <c r="F2035" s="39">
        <v>300</v>
      </c>
      <c r="G2035" s="39">
        <v>2235</v>
      </c>
      <c r="H2035" s="39">
        <v>300</v>
      </c>
      <c r="I2035" s="48">
        <v>30.533314269999998</v>
      </c>
      <c r="J2035" s="40">
        <v>387.1</v>
      </c>
      <c r="K2035" s="40">
        <v>-6.7199999999999989</v>
      </c>
      <c r="L2035" s="49">
        <v>-53.98</v>
      </c>
      <c r="M2035" s="50">
        <v>1</v>
      </c>
      <c r="N2035" s="51"/>
      <c r="O2035" s="37"/>
    </row>
    <row r="2036" spans="2:15" ht="15" customHeight="1">
      <c r="B2036" s="47" t="s">
        <v>2095</v>
      </c>
      <c r="C2036" s="47" t="s">
        <v>4513</v>
      </c>
      <c r="D2036" s="39">
        <v>2</v>
      </c>
      <c r="E2036" s="39">
        <v>3520</v>
      </c>
      <c r="F2036" s="39">
        <v>3520</v>
      </c>
      <c r="G2036" s="39">
        <v>70176.937690000006</v>
      </c>
      <c r="H2036" s="39">
        <v>1760</v>
      </c>
      <c r="I2036" s="48">
        <v>33.520905839999998</v>
      </c>
      <c r="J2036" s="40">
        <v>-104.72548945102164</v>
      </c>
      <c r="K2036" s="40">
        <v>-5.534497221688329</v>
      </c>
      <c r="L2036" s="49">
        <v>26.698920048882229</v>
      </c>
      <c r="M2036" s="50">
        <v>1</v>
      </c>
      <c r="N2036" s="51"/>
      <c r="O2036" s="37"/>
    </row>
    <row r="2037" spans="2:15" ht="15" customHeight="1">
      <c r="B2037" s="47" t="s">
        <v>2096</v>
      </c>
      <c r="C2037" s="47" t="s">
        <v>4514</v>
      </c>
      <c r="D2037" s="39">
        <v>8</v>
      </c>
      <c r="E2037" s="39">
        <v>4984</v>
      </c>
      <c r="F2037" s="39">
        <v>4984</v>
      </c>
      <c r="G2037" s="39">
        <v>246127.37505999999</v>
      </c>
      <c r="H2037" s="39">
        <v>623</v>
      </c>
      <c r="I2037" s="48">
        <v>17.48201084004943</v>
      </c>
      <c r="J2037" s="40">
        <v>-124.34616701222625</v>
      </c>
      <c r="K2037" s="40">
        <v>-6.5523734525818504</v>
      </c>
      <c r="L2037" s="49">
        <v>-2.7974429821272557</v>
      </c>
      <c r="M2037" s="50">
        <v>1</v>
      </c>
      <c r="N2037" s="51"/>
      <c r="O2037" s="37"/>
    </row>
    <row r="2038" spans="2:15" ht="15" customHeight="1">
      <c r="B2038" s="47" t="s">
        <v>2097</v>
      </c>
      <c r="C2038" s="47" t="s">
        <v>4515</v>
      </c>
      <c r="D2038" s="39">
        <v>16</v>
      </c>
      <c r="E2038" s="39">
        <v>72680</v>
      </c>
      <c r="F2038" s="39">
        <v>70490</v>
      </c>
      <c r="G2038" s="39">
        <v>685390.87125500001</v>
      </c>
      <c r="H2038" s="39">
        <v>4542.5</v>
      </c>
      <c r="I2038" s="48">
        <v>9.8061973054188751</v>
      </c>
      <c r="J2038" s="40">
        <v>-408.26698004860901</v>
      </c>
      <c r="K2038" s="40">
        <v>3.8073009762889134</v>
      </c>
      <c r="L2038" s="49">
        <v>-26.07069996679833</v>
      </c>
      <c r="M2038" s="50">
        <v>0.96986791414419371</v>
      </c>
      <c r="N2038" s="51"/>
      <c r="O2038" s="37"/>
    </row>
    <row r="2039" spans="2:15" ht="15" customHeight="1">
      <c r="B2039" s="47" t="s">
        <v>2098</v>
      </c>
      <c r="C2039" s="47" t="s">
        <v>4516</v>
      </c>
      <c r="D2039" s="39">
        <v>2</v>
      </c>
      <c r="E2039" s="39">
        <v>2109</v>
      </c>
      <c r="F2039" s="39">
        <v>2109</v>
      </c>
      <c r="G2039" s="39">
        <v>150263.50284000003</v>
      </c>
      <c r="H2039" s="39">
        <v>1054.5</v>
      </c>
      <c r="I2039" s="48">
        <v>10.209902699999999</v>
      </c>
      <c r="J2039" s="40">
        <v>-259.0046049811678</v>
      </c>
      <c r="K2039" s="40">
        <v>-16.74470005920168</v>
      </c>
      <c r="L2039" s="49">
        <v>-44.941180701702315</v>
      </c>
      <c r="M2039" s="50">
        <v>1</v>
      </c>
      <c r="N2039" s="51"/>
      <c r="O2039" s="37"/>
    </row>
    <row r="2040" spans="2:15" ht="15" customHeight="1">
      <c r="B2040" s="47" t="s">
        <v>2099</v>
      </c>
      <c r="C2040" s="47" t="s">
        <v>4517</v>
      </c>
      <c r="D2040" s="39">
        <v>29</v>
      </c>
      <c r="E2040" s="39">
        <v>4232</v>
      </c>
      <c r="F2040" s="39">
        <v>4232</v>
      </c>
      <c r="G2040" s="39">
        <v>222157.53288999994</v>
      </c>
      <c r="H2040" s="39">
        <v>145.93103448275863</v>
      </c>
      <c r="I2040" s="48">
        <v>62.31066302858342</v>
      </c>
      <c r="J2040" s="40">
        <v>-52.68685019972812</v>
      </c>
      <c r="K2040" s="40">
        <v>-24.739867861913051</v>
      </c>
      <c r="L2040" s="49">
        <v>-0.79824196646803813</v>
      </c>
      <c r="M2040" s="50">
        <v>1</v>
      </c>
      <c r="N2040" s="51"/>
      <c r="O2040" s="37"/>
    </row>
    <row r="2041" spans="2:15" ht="15" customHeight="1">
      <c r="B2041" s="47" t="s">
        <v>2100</v>
      </c>
      <c r="C2041" s="47" t="s">
        <v>4518</v>
      </c>
      <c r="D2041" s="39">
        <v>3</v>
      </c>
      <c r="E2041" s="39">
        <v>1648</v>
      </c>
      <c r="F2041" s="39">
        <v>1648</v>
      </c>
      <c r="G2041" s="39">
        <v>24324.48</v>
      </c>
      <c r="H2041" s="39">
        <v>549.33333333333337</v>
      </c>
      <c r="I2041" s="48">
        <v>26.769941419999999</v>
      </c>
      <c r="J2041" s="40">
        <v>-52.143531553398049</v>
      </c>
      <c r="K2041" s="40">
        <v>-20.114362864077666</v>
      </c>
      <c r="L2041" s="49">
        <v>0</v>
      </c>
      <c r="M2041" s="50">
        <v>1</v>
      </c>
      <c r="N2041" s="51"/>
      <c r="O2041" s="37"/>
    </row>
    <row r="2042" spans="2:15" ht="15" customHeight="1">
      <c r="B2042" s="47" t="s">
        <v>2101</v>
      </c>
      <c r="C2042" s="47" t="s">
        <v>4519</v>
      </c>
      <c r="D2042" s="39">
        <v>1</v>
      </c>
      <c r="E2042" s="39">
        <v>158</v>
      </c>
      <c r="F2042" s="39">
        <v>158</v>
      </c>
      <c r="G2042" s="39">
        <v>1753.1680000000001</v>
      </c>
      <c r="H2042" s="39">
        <v>158</v>
      </c>
      <c r="I2042" s="48">
        <v>30.534404030000001</v>
      </c>
      <c r="J2042" s="40">
        <v>197.88</v>
      </c>
      <c r="K2042" s="40">
        <v>-5.4099999999999993</v>
      </c>
      <c r="L2042" s="49">
        <v>-50.72</v>
      </c>
      <c r="M2042" s="50">
        <v>1</v>
      </c>
      <c r="N2042" s="51"/>
      <c r="O2042" s="37"/>
    </row>
    <row r="2043" spans="2:15" ht="15" customHeight="1">
      <c r="B2043" s="47" t="s">
        <v>2102</v>
      </c>
      <c r="C2043" s="47" t="s">
        <v>4520</v>
      </c>
      <c r="D2043" s="39">
        <v>5</v>
      </c>
      <c r="E2043" s="39">
        <v>3794</v>
      </c>
      <c r="F2043" s="39">
        <v>3794</v>
      </c>
      <c r="G2043" s="39">
        <v>19956.130289000001</v>
      </c>
      <c r="H2043" s="39">
        <v>758.8</v>
      </c>
      <c r="I2043" s="48">
        <v>71.296718032901907</v>
      </c>
      <c r="J2043" s="40">
        <v>-67.978037443243139</v>
      </c>
      <c r="K2043" s="40">
        <v>-4.8287156697451454</v>
      </c>
      <c r="L2043" s="49">
        <v>-16.08001864963019</v>
      </c>
      <c r="M2043" s="50">
        <v>1</v>
      </c>
      <c r="N2043" s="51"/>
      <c r="O2043" s="37"/>
    </row>
    <row r="2044" spans="2:15" ht="15" customHeight="1">
      <c r="B2044" s="47" t="s">
        <v>2103</v>
      </c>
      <c r="C2044" s="47" t="s">
        <v>4521</v>
      </c>
      <c r="D2044" s="39">
        <v>41</v>
      </c>
      <c r="E2044" s="39">
        <v>9765</v>
      </c>
      <c r="F2044" s="39">
        <v>9323</v>
      </c>
      <c r="G2044" s="39">
        <v>223633.94500000004</v>
      </c>
      <c r="H2044" s="39">
        <v>238.17073170731706</v>
      </c>
      <c r="I2044" s="48">
        <v>70.836658652085006</v>
      </c>
      <c r="J2044" s="40">
        <v>-168.57473083952436</v>
      </c>
      <c r="K2044" s="40">
        <v>-21.772185649459427</v>
      </c>
      <c r="L2044" s="49">
        <v>-53.189373197767438</v>
      </c>
      <c r="M2044" s="50">
        <v>0.95473630312339985</v>
      </c>
      <c r="N2044" s="51"/>
      <c r="O2044" s="37"/>
    </row>
    <row r="2045" spans="2:15" ht="15" customHeight="1">
      <c r="B2045" s="47" t="s">
        <v>2104</v>
      </c>
      <c r="C2045" s="47" t="s">
        <v>4522</v>
      </c>
      <c r="D2045" s="39">
        <v>27</v>
      </c>
      <c r="E2045" s="39">
        <v>158124</v>
      </c>
      <c r="F2045" s="39">
        <v>158124</v>
      </c>
      <c r="G2045" s="39">
        <v>6877051.2942700004</v>
      </c>
      <c r="H2045" s="39">
        <v>5856.4444444444443</v>
      </c>
      <c r="I2045" s="48">
        <v>2.3383132865348779</v>
      </c>
      <c r="J2045" s="40">
        <v>69.582242139094816</v>
      </c>
      <c r="K2045" s="40">
        <v>-1.2516962323314522</v>
      </c>
      <c r="L2045" s="49">
        <v>7.5959821895003543</v>
      </c>
      <c r="M2045" s="50">
        <v>1</v>
      </c>
      <c r="N2045" s="51"/>
      <c r="O2045" s="37"/>
    </row>
    <row r="2046" spans="2:15" ht="15" customHeight="1">
      <c r="B2046" s="47" t="s">
        <v>2105</v>
      </c>
      <c r="C2046" s="47" t="s">
        <v>4523</v>
      </c>
      <c r="D2046" s="39">
        <v>20</v>
      </c>
      <c r="E2046" s="39">
        <v>25286</v>
      </c>
      <c r="F2046" s="39">
        <v>25286</v>
      </c>
      <c r="G2046" s="39">
        <v>679264.76475999993</v>
      </c>
      <c r="H2046" s="39">
        <v>1264.3</v>
      </c>
      <c r="I2046" s="48">
        <v>4.9253597428788813</v>
      </c>
      <c r="J2046" s="40">
        <v>33.454850224426785</v>
      </c>
      <c r="K2046" s="40">
        <v>-2.277021775153</v>
      </c>
      <c r="L2046" s="49">
        <v>-23.929049376522673</v>
      </c>
      <c r="M2046" s="50">
        <v>1</v>
      </c>
      <c r="N2046" s="51"/>
      <c r="O2046" s="37"/>
    </row>
    <row r="2047" spans="2:15" ht="15" customHeight="1">
      <c r="B2047" s="47" t="s">
        <v>2106</v>
      </c>
      <c r="C2047" s="47" t="s">
        <v>4524</v>
      </c>
      <c r="D2047" s="39">
        <v>18</v>
      </c>
      <c r="E2047" s="39">
        <v>11155</v>
      </c>
      <c r="F2047" s="39">
        <v>10697</v>
      </c>
      <c r="G2047" s="39">
        <v>2648605.7823999999</v>
      </c>
      <c r="H2047" s="39">
        <v>619.72222222222217</v>
      </c>
      <c r="I2047" s="48">
        <v>12.185732148775598</v>
      </c>
      <c r="J2047" s="40">
        <v>-125.93560336413918</v>
      </c>
      <c r="K2047" s="40">
        <v>-13.972900098819171</v>
      </c>
      <c r="L2047" s="49">
        <v>-14.915795079212611</v>
      </c>
      <c r="M2047" s="50">
        <v>0.95894217839533846</v>
      </c>
      <c r="N2047" s="51"/>
      <c r="O2047" s="37"/>
    </row>
    <row r="2048" spans="2:15" ht="15" customHeight="1">
      <c r="B2048" s="47" t="s">
        <v>2107</v>
      </c>
      <c r="C2048" s="47" t="s">
        <v>4525</v>
      </c>
      <c r="D2048" s="39">
        <v>4</v>
      </c>
      <c r="E2048" s="39">
        <v>1563</v>
      </c>
      <c r="F2048" s="39">
        <v>1563</v>
      </c>
      <c r="G2048" s="39">
        <v>44635.818630000002</v>
      </c>
      <c r="H2048" s="39">
        <v>390.75</v>
      </c>
      <c r="I2048" s="48">
        <v>7.3679439270142533</v>
      </c>
      <c r="J2048" s="40">
        <v>-31.920296960799789</v>
      </c>
      <c r="K2048" s="40">
        <v>1.689212381870008</v>
      </c>
      <c r="L2048" s="49">
        <v>-7.8566027719003655</v>
      </c>
      <c r="M2048" s="50">
        <v>1</v>
      </c>
      <c r="N2048" s="51"/>
      <c r="O2048" s="37"/>
    </row>
    <row r="2049" spans="2:15" ht="15" customHeight="1">
      <c r="B2049" s="47" t="s">
        <v>2108</v>
      </c>
      <c r="C2049" s="47" t="s">
        <v>4526</v>
      </c>
      <c r="D2049" s="39">
        <v>29</v>
      </c>
      <c r="E2049" s="39">
        <v>186980</v>
      </c>
      <c r="F2049" s="39">
        <v>144982</v>
      </c>
      <c r="G2049" s="39">
        <v>856344.2739230002</v>
      </c>
      <c r="H2049" s="39">
        <v>6447.5862068965516</v>
      </c>
      <c r="I2049" s="48">
        <v>21.94930623107706</v>
      </c>
      <c r="J2049" s="40">
        <v>-465.41599821819813</v>
      </c>
      <c r="K2049" s="40">
        <v>7.9774389012587497</v>
      </c>
      <c r="L2049" s="49">
        <v>-52.670053307096985</v>
      </c>
      <c r="M2049" s="50">
        <v>0.77538774200449245</v>
      </c>
      <c r="N2049" s="51"/>
      <c r="O2049" s="37"/>
    </row>
    <row r="2050" spans="2:15" ht="15" customHeight="1">
      <c r="B2050" s="47" t="s">
        <v>2109</v>
      </c>
      <c r="C2050" s="47" t="s">
        <v>4527</v>
      </c>
      <c r="D2050" s="39">
        <v>2</v>
      </c>
      <c r="E2050" s="39">
        <v>343</v>
      </c>
      <c r="F2050" s="39">
        <v>343</v>
      </c>
      <c r="G2050" s="39">
        <v>31566.017390000001</v>
      </c>
      <c r="H2050" s="39">
        <v>171.5</v>
      </c>
      <c r="I2050" s="48">
        <v>22.207040820000003</v>
      </c>
      <c r="J2050" s="40">
        <v>21.77495079463365</v>
      </c>
      <c r="K2050" s="40">
        <v>-6.9185257673901317</v>
      </c>
      <c r="L2050" s="49">
        <v>-6.4352242670452373</v>
      </c>
      <c r="M2050" s="50">
        <v>1</v>
      </c>
      <c r="N2050" s="51"/>
      <c r="O2050" s="37"/>
    </row>
    <row r="2051" spans="2:15" ht="15" customHeight="1">
      <c r="B2051" s="47" t="s">
        <v>2110</v>
      </c>
      <c r="C2051" s="47" t="s">
        <v>4528</v>
      </c>
      <c r="D2051" s="39">
        <v>8</v>
      </c>
      <c r="E2051" s="39">
        <v>10081</v>
      </c>
      <c r="F2051" s="39">
        <v>10081</v>
      </c>
      <c r="G2051" s="39">
        <v>683012.94166999997</v>
      </c>
      <c r="H2051" s="39">
        <v>1260.125</v>
      </c>
      <c r="I2051" s="48">
        <v>15.957999054085365</v>
      </c>
      <c r="J2051" s="40">
        <v>-113.23744911352875</v>
      </c>
      <c r="K2051" s="40">
        <v>-3.1290702673248814</v>
      </c>
      <c r="L2051" s="49">
        <v>-2.331566857645015</v>
      </c>
      <c r="M2051" s="50">
        <v>1</v>
      </c>
      <c r="N2051" s="51"/>
      <c r="O2051" s="37"/>
    </row>
    <row r="2052" spans="2:15" ht="15" customHeight="1">
      <c r="B2052" s="47" t="s">
        <v>2111</v>
      </c>
      <c r="C2052" s="47" t="s">
        <v>4529</v>
      </c>
      <c r="D2052" s="39">
        <v>2</v>
      </c>
      <c r="E2052" s="39">
        <v>173</v>
      </c>
      <c r="F2052" s="39">
        <v>173</v>
      </c>
      <c r="G2052" s="39">
        <v>16071.967000000001</v>
      </c>
      <c r="H2052" s="39">
        <v>86.5</v>
      </c>
      <c r="I2052" s="48">
        <v>29.549775620000002</v>
      </c>
      <c r="J2052" s="40">
        <v>-22.387142794656061</v>
      </c>
      <c r="K2052" s="40">
        <v>-7.8971427946560624</v>
      </c>
      <c r="L2052" s="49">
        <v>-42.707142794656065</v>
      </c>
      <c r="M2052" s="50">
        <v>1</v>
      </c>
      <c r="N2052" s="51"/>
      <c r="O2052" s="37"/>
    </row>
    <row r="2053" spans="2:15" ht="15" customHeight="1">
      <c r="B2053" s="47" t="s">
        <v>2112</v>
      </c>
      <c r="C2053" s="47" t="s">
        <v>4530</v>
      </c>
      <c r="D2053" s="39">
        <v>17</v>
      </c>
      <c r="E2053" s="39">
        <v>1178</v>
      </c>
      <c r="F2053" s="39">
        <v>1178</v>
      </c>
      <c r="G2053" s="39">
        <v>25131.548999999999</v>
      </c>
      <c r="H2053" s="39">
        <v>69.294117647058826</v>
      </c>
      <c r="I2053" s="48">
        <v>69.241072848055111</v>
      </c>
      <c r="J2053" s="40">
        <v>-174.91022564586055</v>
      </c>
      <c r="K2053" s="40">
        <v>1.9072109888650319</v>
      </c>
      <c r="L2053" s="49">
        <v>-48.838265950101217</v>
      </c>
      <c r="M2053" s="50">
        <v>1</v>
      </c>
      <c r="N2053" s="51"/>
      <c r="O2053" s="37"/>
    </row>
    <row r="2054" spans="2:15" ht="15" customHeight="1">
      <c r="B2054" s="47" t="s">
        <v>2113</v>
      </c>
      <c r="C2054" s="47" t="s">
        <v>4531</v>
      </c>
      <c r="D2054" s="39">
        <v>10</v>
      </c>
      <c r="E2054" s="39">
        <v>4167</v>
      </c>
      <c r="F2054" s="39">
        <v>4167</v>
      </c>
      <c r="G2054" s="39">
        <v>244092.28072000001</v>
      </c>
      <c r="H2054" s="39">
        <v>416.7</v>
      </c>
      <c r="I2054" s="48">
        <v>2.9866844611956691</v>
      </c>
      <c r="J2054" s="40">
        <v>-79.778116292443826</v>
      </c>
      <c r="K2054" s="40">
        <v>2.4910413284969537</v>
      </c>
      <c r="L2054" s="49">
        <v>5.6957859464094236</v>
      </c>
      <c r="M2054" s="50">
        <v>1</v>
      </c>
      <c r="N2054" s="51"/>
      <c r="O2054" s="37"/>
    </row>
    <row r="2055" spans="2:15" ht="15" customHeight="1">
      <c r="B2055" s="47" t="s">
        <v>2114</v>
      </c>
      <c r="C2055" s="47" t="s">
        <v>4532</v>
      </c>
      <c r="D2055" s="39">
        <v>19</v>
      </c>
      <c r="E2055" s="39">
        <v>10385</v>
      </c>
      <c r="F2055" s="39">
        <v>10385</v>
      </c>
      <c r="G2055" s="39">
        <v>465711.78164999996</v>
      </c>
      <c r="H2055" s="39">
        <v>546.57894736842104</v>
      </c>
      <c r="I2055" s="48">
        <v>47.753506438617777</v>
      </c>
      <c r="J2055" s="40">
        <v>-23.147802030622959</v>
      </c>
      <c r="K2055" s="40">
        <v>-10.412581304065876</v>
      </c>
      <c r="L2055" s="49">
        <v>15.339984651900206</v>
      </c>
      <c r="M2055" s="50">
        <v>1</v>
      </c>
      <c r="N2055" s="51"/>
      <c r="O2055" s="37"/>
    </row>
    <row r="2056" spans="2:15" ht="15" customHeight="1">
      <c r="B2056" s="47" t="s">
        <v>2115</v>
      </c>
      <c r="C2056" s="47" t="s">
        <v>4533</v>
      </c>
      <c r="D2056" s="39">
        <v>4</v>
      </c>
      <c r="E2056" s="39">
        <v>4991</v>
      </c>
      <c r="F2056" s="39">
        <v>4991</v>
      </c>
      <c r="G2056" s="39">
        <v>93139.993640000001</v>
      </c>
      <c r="H2056" s="39">
        <v>1247.75</v>
      </c>
      <c r="I2056" s="48">
        <v>5.6068350241519438</v>
      </c>
      <c r="J2056" s="40">
        <v>8.3251804242833103</v>
      </c>
      <c r="K2056" s="40">
        <v>1.1874619256072347</v>
      </c>
      <c r="L2056" s="49">
        <v>0.77296596732299405</v>
      </c>
      <c r="M2056" s="50">
        <v>1</v>
      </c>
      <c r="N2056" s="51"/>
      <c r="O2056" s="37"/>
    </row>
    <row r="2057" spans="2:15" ht="15" customHeight="1">
      <c r="B2057" s="47" t="s">
        <v>2116</v>
      </c>
      <c r="C2057" s="47" t="s">
        <v>4534</v>
      </c>
      <c r="D2057" s="39">
        <v>27</v>
      </c>
      <c r="E2057" s="39">
        <v>34515</v>
      </c>
      <c r="F2057" s="39">
        <v>34515</v>
      </c>
      <c r="G2057" s="39">
        <v>317802.74370700005</v>
      </c>
      <c r="H2057" s="39">
        <v>1278.3333333333333</v>
      </c>
      <c r="I2057" s="48">
        <v>35.08523915613889</v>
      </c>
      <c r="J2057" s="40">
        <v>116.65190967742566</v>
      </c>
      <c r="K2057" s="40">
        <v>-8.9725615306299868</v>
      </c>
      <c r="L2057" s="49">
        <v>5.5021886790537273</v>
      </c>
      <c r="M2057" s="50">
        <v>1</v>
      </c>
      <c r="N2057" s="51"/>
      <c r="O2057" s="37"/>
    </row>
    <row r="2058" spans="2:15" ht="15" customHeight="1">
      <c r="B2058" s="47" t="s">
        <v>2117</v>
      </c>
      <c r="C2058" s="47" t="s">
        <v>4535</v>
      </c>
      <c r="D2058" s="39">
        <v>22</v>
      </c>
      <c r="E2058" s="39">
        <v>54632</v>
      </c>
      <c r="F2058" s="39">
        <v>54537</v>
      </c>
      <c r="G2058" s="39">
        <v>2789468.6253200006</v>
      </c>
      <c r="H2058" s="39">
        <v>2483.2727272727275</v>
      </c>
      <c r="I2058" s="48">
        <v>2.6080254919927786</v>
      </c>
      <c r="J2058" s="40">
        <v>-159.77281118148264</v>
      </c>
      <c r="K2058" s="40">
        <v>-3.3216356729847347</v>
      </c>
      <c r="L2058" s="49">
        <v>9.6854436271242719</v>
      </c>
      <c r="M2058" s="50">
        <v>0.99826109240005856</v>
      </c>
      <c r="N2058" s="51"/>
      <c r="O2058" s="37"/>
    </row>
    <row r="2059" spans="2:15" ht="15" customHeight="1">
      <c r="B2059" s="47" t="s">
        <v>2118</v>
      </c>
      <c r="C2059" s="47" t="s">
        <v>4536</v>
      </c>
      <c r="D2059" s="39">
        <v>37</v>
      </c>
      <c r="E2059" s="39">
        <v>51774</v>
      </c>
      <c r="F2059" s="39">
        <v>51774</v>
      </c>
      <c r="G2059" s="39">
        <v>1225440.76865</v>
      </c>
      <c r="H2059" s="39">
        <v>1399.2972972972973</v>
      </c>
      <c r="I2059" s="48">
        <v>6.9241236974802334</v>
      </c>
      <c r="J2059" s="40">
        <v>226.30104920082692</v>
      </c>
      <c r="K2059" s="40">
        <v>-5.871763896141859</v>
      </c>
      <c r="L2059" s="49">
        <v>-15.050493060306096</v>
      </c>
      <c r="M2059" s="50">
        <v>1</v>
      </c>
      <c r="N2059" s="51"/>
      <c r="O2059" s="37"/>
    </row>
    <row r="2060" spans="2:15" ht="15" customHeight="1">
      <c r="B2060" s="47" t="s">
        <v>2119</v>
      </c>
      <c r="C2060" s="47" t="s">
        <v>4537</v>
      </c>
      <c r="D2060" s="39">
        <v>15</v>
      </c>
      <c r="E2060" s="39">
        <v>8073</v>
      </c>
      <c r="F2060" s="39">
        <v>8073</v>
      </c>
      <c r="G2060" s="39">
        <v>1286379.9582</v>
      </c>
      <c r="H2060" s="39">
        <v>538.20000000000005</v>
      </c>
      <c r="I2060" s="48">
        <v>13.044701319190855</v>
      </c>
      <c r="J2060" s="40">
        <v>100.91568306235447</v>
      </c>
      <c r="K2060" s="40">
        <v>-6.9027282402665158</v>
      </c>
      <c r="L2060" s="49">
        <v>-10.90986853482058</v>
      </c>
      <c r="M2060" s="50">
        <v>1</v>
      </c>
      <c r="N2060" s="51"/>
      <c r="O2060" s="37"/>
    </row>
    <row r="2061" spans="2:15" ht="15" customHeight="1">
      <c r="B2061" s="47" t="s">
        <v>2120</v>
      </c>
      <c r="C2061" s="47" t="s">
        <v>4538</v>
      </c>
      <c r="D2061" s="39">
        <v>2</v>
      </c>
      <c r="E2061" s="39">
        <v>14306</v>
      </c>
      <c r="F2061" s="39">
        <v>14306</v>
      </c>
      <c r="G2061" s="39">
        <v>232126.13592</v>
      </c>
      <c r="H2061" s="39">
        <v>7153</v>
      </c>
      <c r="I2061" s="48">
        <v>58.780323950000003</v>
      </c>
      <c r="J2061" s="40">
        <v>137.27903406997274</v>
      </c>
      <c r="K2061" s="40">
        <v>-84.59352868165557</v>
      </c>
      <c r="L2061" s="49">
        <v>-102.88337666058366</v>
      </c>
      <c r="M2061" s="50">
        <v>1</v>
      </c>
      <c r="N2061" s="51"/>
      <c r="O2061" s="37"/>
    </row>
    <row r="2062" spans="2:15" ht="15" customHeight="1">
      <c r="B2062" s="47" t="s">
        <v>2121</v>
      </c>
      <c r="C2062" s="47" t="s">
        <v>4539</v>
      </c>
      <c r="D2062" s="39">
        <v>2</v>
      </c>
      <c r="E2062" s="39">
        <v>12198</v>
      </c>
      <c r="F2062" s="39">
        <v>6114</v>
      </c>
      <c r="G2062" s="39">
        <v>11983.427771999999</v>
      </c>
      <c r="H2062" s="39">
        <v>6099</v>
      </c>
      <c r="I2062" s="48">
        <v>69.01073529</v>
      </c>
      <c r="J2062" s="40">
        <v>-51.269999999999996</v>
      </c>
      <c r="K2062" s="40">
        <v>25.46</v>
      </c>
      <c r="L2062" s="49">
        <v>-103.08</v>
      </c>
      <c r="M2062" s="50">
        <v>0.50122970978848991</v>
      </c>
      <c r="N2062" s="51"/>
      <c r="O2062" s="37"/>
    </row>
    <row r="2063" spans="2:15" ht="15" customHeight="1">
      <c r="B2063" s="47" t="s">
        <v>2122</v>
      </c>
      <c r="C2063" s="47" t="s">
        <v>4540</v>
      </c>
      <c r="D2063" s="39">
        <v>7</v>
      </c>
      <c r="E2063" s="39">
        <v>19021</v>
      </c>
      <c r="F2063" s="39">
        <v>19021</v>
      </c>
      <c r="G2063" s="39">
        <v>264595.6961</v>
      </c>
      <c r="H2063" s="39">
        <v>2717.2857142857142</v>
      </c>
      <c r="I2063" s="48">
        <v>26.707417481143832</v>
      </c>
      <c r="J2063" s="40">
        <v>511.85092927123003</v>
      </c>
      <c r="K2063" s="40">
        <v>22.267498649823274</v>
      </c>
      <c r="L2063" s="49">
        <v>88.852512986233691</v>
      </c>
      <c r="M2063" s="50">
        <v>1</v>
      </c>
      <c r="N2063" s="51"/>
      <c r="O2063" s="37"/>
    </row>
    <row r="2064" spans="2:15" ht="15" customHeight="1">
      <c r="B2064" s="47" t="s">
        <v>2123</v>
      </c>
      <c r="C2064" s="47" t="s">
        <v>4541</v>
      </c>
      <c r="D2064" s="39">
        <v>6</v>
      </c>
      <c r="E2064" s="39">
        <v>3328</v>
      </c>
      <c r="F2064" s="39">
        <v>3328</v>
      </c>
      <c r="G2064" s="39">
        <v>120420.29375</v>
      </c>
      <c r="H2064" s="39">
        <v>554.66666666666663</v>
      </c>
      <c r="I2064" s="48">
        <v>14.464976593520756</v>
      </c>
      <c r="J2064" s="40">
        <v>-259.07459393032832</v>
      </c>
      <c r="K2064" s="40">
        <v>-8.6068078144444833</v>
      </c>
      <c r="L2064" s="49">
        <v>20.788965757581874</v>
      </c>
      <c r="M2064" s="50">
        <v>1</v>
      </c>
      <c r="N2064" s="51"/>
      <c r="O2064" s="37"/>
    </row>
    <row r="2065" spans="2:15" ht="15" customHeight="1">
      <c r="B2065" s="47" t="s">
        <v>2124</v>
      </c>
      <c r="C2065" s="47" t="s">
        <v>4542</v>
      </c>
      <c r="D2065" s="39">
        <v>30</v>
      </c>
      <c r="E2065" s="39">
        <v>93472</v>
      </c>
      <c r="F2065" s="39">
        <v>93472</v>
      </c>
      <c r="G2065" s="39">
        <v>1315554.4274599997</v>
      </c>
      <c r="H2065" s="39">
        <v>3115.7333333333331</v>
      </c>
      <c r="I2065" s="48">
        <v>39.129609982631735</v>
      </c>
      <c r="J2065" s="40">
        <v>202.57835404050704</v>
      </c>
      <c r="K2065" s="40">
        <v>-19.792041945768055</v>
      </c>
      <c r="L2065" s="49">
        <v>-17.37478739400532</v>
      </c>
      <c r="M2065" s="50">
        <v>1</v>
      </c>
      <c r="N2065" s="51"/>
      <c r="O2065" s="37"/>
    </row>
    <row r="2066" spans="2:15" ht="15" customHeight="1">
      <c r="B2066" s="47" t="s">
        <v>2125</v>
      </c>
      <c r="C2066" s="47" t="s">
        <v>4543</v>
      </c>
      <c r="D2066" s="39">
        <v>26</v>
      </c>
      <c r="E2066" s="39">
        <v>56693</v>
      </c>
      <c r="F2066" s="39">
        <v>56693</v>
      </c>
      <c r="G2066" s="39">
        <v>4267346.5509200003</v>
      </c>
      <c r="H2066" s="39">
        <v>2180.5</v>
      </c>
      <c r="I2066" s="48">
        <v>2.0353904460273116</v>
      </c>
      <c r="J2066" s="40">
        <v>46.099462282148643</v>
      </c>
      <c r="K2066" s="40">
        <v>-2.5398973873063571</v>
      </c>
      <c r="L2066" s="49">
        <v>-10.30404636053205</v>
      </c>
      <c r="M2066" s="50">
        <v>1</v>
      </c>
      <c r="N2066" s="51"/>
      <c r="O2066" s="37"/>
    </row>
    <row r="2067" spans="2:15" ht="15" customHeight="1">
      <c r="B2067" s="47" t="s">
        <v>2126</v>
      </c>
      <c r="C2067" s="47" t="s">
        <v>4544</v>
      </c>
      <c r="D2067" s="39">
        <v>14</v>
      </c>
      <c r="E2067" s="39">
        <v>35916</v>
      </c>
      <c r="F2067" s="39">
        <v>35916</v>
      </c>
      <c r="G2067" s="39">
        <v>1055394.60833</v>
      </c>
      <c r="H2067" s="39">
        <v>2565.4285714285716</v>
      </c>
      <c r="I2067" s="48">
        <v>7.9723829042488861</v>
      </c>
      <c r="J2067" s="40">
        <v>-347.59272337708819</v>
      </c>
      <c r="K2067" s="40">
        <v>-6.2207608300328276</v>
      </c>
      <c r="L2067" s="49">
        <v>26.102264013518219</v>
      </c>
      <c r="M2067" s="50">
        <v>1</v>
      </c>
      <c r="N2067" s="51"/>
      <c r="O2067" s="37"/>
    </row>
    <row r="2068" spans="2:15" ht="15" customHeight="1">
      <c r="B2068" s="47" t="s">
        <v>2127</v>
      </c>
      <c r="C2068" s="47" t="s">
        <v>4545</v>
      </c>
      <c r="D2068" s="39">
        <v>3</v>
      </c>
      <c r="E2068" s="39">
        <v>1179</v>
      </c>
      <c r="F2068" s="39">
        <v>1179</v>
      </c>
      <c r="G2068" s="39">
        <v>101707.65003999999</v>
      </c>
      <c r="H2068" s="39">
        <v>393</v>
      </c>
      <c r="I2068" s="48">
        <v>11.45529438</v>
      </c>
      <c r="J2068" s="40">
        <v>30.93236394200736</v>
      </c>
      <c r="K2068" s="40">
        <v>-2.7342749834002555</v>
      </c>
      <c r="L2068" s="49">
        <v>28.602363942007369</v>
      </c>
      <c r="M2068" s="50">
        <v>1</v>
      </c>
      <c r="N2068" s="51"/>
      <c r="O2068" s="37"/>
    </row>
    <row r="2069" spans="2:15" ht="15" customHeight="1">
      <c r="B2069" s="47" t="s">
        <v>2128</v>
      </c>
      <c r="C2069" s="47" t="s">
        <v>4546</v>
      </c>
      <c r="D2069" s="39">
        <v>9</v>
      </c>
      <c r="E2069" s="39">
        <v>12297</v>
      </c>
      <c r="F2069" s="39">
        <v>12297</v>
      </c>
      <c r="G2069" s="39">
        <v>782164.62459999998</v>
      </c>
      <c r="H2069" s="39">
        <v>1366.3333333333333</v>
      </c>
      <c r="I2069" s="48">
        <v>8.6729066704872047</v>
      </c>
      <c r="J2069" s="40">
        <v>110.39730782646035</v>
      </c>
      <c r="K2069" s="40">
        <v>-4.3470103808356253</v>
      </c>
      <c r="L2069" s="49">
        <v>4.2259152291572448</v>
      </c>
      <c r="M2069" s="50">
        <v>1</v>
      </c>
      <c r="N2069" s="51"/>
      <c r="O2069" s="37"/>
    </row>
    <row r="2070" spans="2:15" ht="15" customHeight="1">
      <c r="B2070" s="47" t="s">
        <v>2129</v>
      </c>
      <c r="C2070" s="47" t="s">
        <v>4547</v>
      </c>
      <c r="D2070" s="39">
        <v>1</v>
      </c>
      <c r="E2070" s="39">
        <v>1381</v>
      </c>
      <c r="F2070" s="39">
        <v>1381</v>
      </c>
      <c r="G2070" s="39">
        <v>25672.79</v>
      </c>
      <c r="H2070" s="39">
        <v>1381</v>
      </c>
      <c r="I2070" s="48">
        <v>32.608733350000001</v>
      </c>
      <c r="J2070" s="40">
        <v>-16.16</v>
      </c>
      <c r="K2070" s="40">
        <v>-21.559999999999995</v>
      </c>
      <c r="L2070" s="49">
        <v>5.38</v>
      </c>
      <c r="M2070" s="50">
        <v>1</v>
      </c>
      <c r="N2070" s="51"/>
      <c r="O2070" s="37"/>
    </row>
    <row r="2071" spans="2:15" ht="15" customHeight="1">
      <c r="B2071" s="47" t="s">
        <v>2130</v>
      </c>
      <c r="C2071" s="47" t="s">
        <v>4548</v>
      </c>
      <c r="D2071" s="39">
        <v>10</v>
      </c>
      <c r="E2071" s="39">
        <v>10764</v>
      </c>
      <c r="F2071" s="39">
        <v>10599</v>
      </c>
      <c r="G2071" s="39">
        <v>952286.87774999999</v>
      </c>
      <c r="H2071" s="39">
        <v>1076.4000000000001</v>
      </c>
      <c r="I2071" s="48">
        <v>10.151965322931439</v>
      </c>
      <c r="J2071" s="40">
        <v>-119.27389024568978</v>
      </c>
      <c r="K2071" s="40">
        <v>-5.2376861844620759</v>
      </c>
      <c r="L2071" s="49">
        <v>-14.543618183516973</v>
      </c>
      <c r="M2071" s="50">
        <v>0.98467112597547379</v>
      </c>
      <c r="N2071" s="51"/>
      <c r="O2071" s="37"/>
    </row>
    <row r="2072" spans="2:15" ht="15" customHeight="1">
      <c r="B2072" s="47" t="s">
        <v>2131</v>
      </c>
      <c r="C2072" s="47" t="s">
        <v>4549</v>
      </c>
      <c r="D2072" s="39">
        <v>1</v>
      </c>
      <c r="E2072" s="39">
        <v>1873</v>
      </c>
      <c r="F2072" s="39">
        <v>1873</v>
      </c>
      <c r="G2072" s="39">
        <v>17774.77</v>
      </c>
      <c r="H2072" s="39">
        <v>1873</v>
      </c>
      <c r="I2072" s="48">
        <v>19.24346259</v>
      </c>
      <c r="J2072" s="40">
        <v>165.79999999999998</v>
      </c>
      <c r="K2072" s="40">
        <v>-15.83</v>
      </c>
      <c r="L2072" s="49">
        <v>-10.549999999999999</v>
      </c>
      <c r="M2072" s="50">
        <v>1</v>
      </c>
      <c r="N2072" s="51"/>
      <c r="O2072" s="37"/>
    </row>
    <row r="2073" spans="2:15" ht="15" customHeight="1">
      <c r="B2073" s="47" t="s">
        <v>2132</v>
      </c>
      <c r="C2073" s="47" t="s">
        <v>4550</v>
      </c>
      <c r="D2073" s="39">
        <v>1</v>
      </c>
      <c r="E2073" s="39">
        <v>178</v>
      </c>
      <c r="F2073" s="39">
        <v>178</v>
      </c>
      <c r="G2073" s="39">
        <v>2860.46</v>
      </c>
      <c r="H2073" s="39">
        <v>178</v>
      </c>
      <c r="I2073" s="48">
        <v>26.828335379999999</v>
      </c>
      <c r="J2073" s="40">
        <v>-106.91999999999999</v>
      </c>
      <c r="K2073" s="40">
        <v>-21.830000000000002</v>
      </c>
      <c r="L2073" s="49">
        <v>-24.95</v>
      </c>
      <c r="M2073" s="50">
        <v>1</v>
      </c>
      <c r="N2073" s="51"/>
      <c r="O2073" s="37"/>
    </row>
    <row r="2074" spans="2:15" ht="15" customHeight="1">
      <c r="B2074" s="47" t="s">
        <v>2133</v>
      </c>
      <c r="C2074" s="47" t="s">
        <v>4551</v>
      </c>
      <c r="D2074" s="39">
        <v>40</v>
      </c>
      <c r="E2074" s="39">
        <v>132865</v>
      </c>
      <c r="F2074" s="39">
        <v>121742</v>
      </c>
      <c r="G2074" s="39">
        <v>8054728.38301</v>
      </c>
      <c r="H2074" s="39">
        <v>3321.625</v>
      </c>
      <c r="I2074" s="48">
        <v>4.8515861417785278</v>
      </c>
      <c r="J2074" s="40">
        <v>144.97357420514882</v>
      </c>
      <c r="K2074" s="40">
        <v>-1.3252063300066521</v>
      </c>
      <c r="L2074" s="49">
        <v>7.1295155125346339</v>
      </c>
      <c r="M2074" s="50">
        <v>0.91628344560267938</v>
      </c>
      <c r="N2074" s="51"/>
      <c r="O2074" s="37"/>
    </row>
    <row r="2075" spans="2:15" ht="15" customHeight="1">
      <c r="B2075" s="47" t="s">
        <v>2134</v>
      </c>
      <c r="C2075" s="47" t="s">
        <v>4552</v>
      </c>
      <c r="D2075" s="39">
        <v>4</v>
      </c>
      <c r="E2075" s="39">
        <v>1846</v>
      </c>
      <c r="F2075" s="39">
        <v>1846</v>
      </c>
      <c r="G2075" s="39">
        <v>30244.496899999998</v>
      </c>
      <c r="H2075" s="39">
        <v>461.5</v>
      </c>
      <c r="I2075" s="48">
        <v>12.587582304542815</v>
      </c>
      <c r="J2075" s="40">
        <v>-37.015425361365494</v>
      </c>
      <c r="K2075" s="40">
        <v>-3.0502993531692701</v>
      </c>
      <c r="L2075" s="49">
        <v>-20.306635390321208</v>
      </c>
      <c r="M2075" s="50">
        <v>1</v>
      </c>
      <c r="N2075" s="51"/>
      <c r="O2075" s="37"/>
    </row>
    <row r="2076" spans="2:15" ht="15" customHeight="1">
      <c r="B2076" s="47" t="s">
        <v>2135</v>
      </c>
      <c r="C2076" s="47" t="s">
        <v>4553</v>
      </c>
      <c r="D2076" s="39">
        <v>37</v>
      </c>
      <c r="E2076" s="39">
        <v>17775</v>
      </c>
      <c r="F2076" s="39">
        <v>17775</v>
      </c>
      <c r="G2076" s="39">
        <v>267107.00377000001</v>
      </c>
      <c r="H2076" s="39">
        <v>480.40540540540542</v>
      </c>
      <c r="I2076" s="48">
        <v>31.465030423069098</v>
      </c>
      <c r="J2076" s="40">
        <v>169.67739460077956</v>
      </c>
      <c r="K2076" s="40">
        <v>-7.3351126309513628</v>
      </c>
      <c r="L2076" s="49">
        <v>-2.8446026382298037</v>
      </c>
      <c r="M2076" s="50">
        <v>1</v>
      </c>
      <c r="N2076" s="51"/>
      <c r="O2076" s="37"/>
    </row>
    <row r="2077" spans="2:15" ht="15" customHeight="1">
      <c r="B2077" s="47" t="s">
        <v>2136</v>
      </c>
      <c r="C2077" s="47" t="s">
        <v>4554</v>
      </c>
      <c r="D2077" s="39">
        <v>2</v>
      </c>
      <c r="E2077" s="39">
        <v>590</v>
      </c>
      <c r="F2077" s="39">
        <v>590</v>
      </c>
      <c r="G2077" s="39">
        <v>16118.77745</v>
      </c>
      <c r="H2077" s="39">
        <v>295</v>
      </c>
      <c r="I2077" s="48">
        <v>26.687075430000004</v>
      </c>
      <c r="J2077" s="40">
        <v>-253.3141555236561</v>
      </c>
      <c r="K2077" s="40">
        <v>12.375242481432736</v>
      </c>
      <c r="L2077" s="49">
        <v>21.999321432004756</v>
      </c>
      <c r="M2077" s="50">
        <v>1</v>
      </c>
      <c r="N2077" s="51"/>
      <c r="O2077" s="37"/>
    </row>
    <row r="2078" spans="2:15" ht="15" customHeight="1">
      <c r="B2078" s="47" t="s">
        <v>2137</v>
      </c>
      <c r="C2078" s="47" t="s">
        <v>4555</v>
      </c>
      <c r="D2078" s="39">
        <v>2</v>
      </c>
      <c r="E2078" s="39">
        <v>5547</v>
      </c>
      <c r="F2078" s="39">
        <v>5547</v>
      </c>
      <c r="G2078" s="39">
        <v>63065.797980000003</v>
      </c>
      <c r="H2078" s="39">
        <v>2773.5</v>
      </c>
      <c r="I2078" s="48">
        <v>44.408863480000001</v>
      </c>
      <c r="J2078" s="40">
        <v>-169.36525494521302</v>
      </c>
      <c r="K2078" s="40">
        <v>0.18907521980426706</v>
      </c>
      <c r="L2078" s="49">
        <v>-52.479082747409016</v>
      </c>
      <c r="M2078" s="50">
        <v>1</v>
      </c>
      <c r="N2078" s="51"/>
      <c r="O2078" s="37"/>
    </row>
    <row r="2079" spans="2:15" ht="15" customHeight="1">
      <c r="B2079" s="47" t="s">
        <v>2138</v>
      </c>
      <c r="C2079" s="47" t="s">
        <v>4556</v>
      </c>
      <c r="D2079" s="39">
        <v>34</v>
      </c>
      <c r="E2079" s="39">
        <v>61544</v>
      </c>
      <c r="F2079" s="39">
        <v>61544</v>
      </c>
      <c r="G2079" s="39">
        <v>606555.03456900001</v>
      </c>
      <c r="H2079" s="39">
        <v>1810.1176470588234</v>
      </c>
      <c r="I2079" s="48">
        <v>10.765012162843583</v>
      </c>
      <c r="J2079" s="40">
        <v>-115.86532506662711</v>
      </c>
      <c r="K2079" s="40">
        <v>-5.9946273877990093</v>
      </c>
      <c r="L2079" s="49">
        <v>-23.455763772843873</v>
      </c>
      <c r="M2079" s="50">
        <v>1</v>
      </c>
      <c r="N2079" s="51"/>
      <c r="O2079" s="37"/>
    </row>
    <row r="2080" spans="2:15" ht="15" customHeight="1">
      <c r="B2080" s="47" t="s">
        <v>2139</v>
      </c>
      <c r="C2080" s="47" t="s">
        <v>4557</v>
      </c>
      <c r="D2080" s="39">
        <v>31</v>
      </c>
      <c r="E2080" s="39">
        <v>157277</v>
      </c>
      <c r="F2080" s="39">
        <v>152527</v>
      </c>
      <c r="G2080" s="39">
        <v>11581211.734820001</v>
      </c>
      <c r="H2080" s="39">
        <v>5073.4516129032254</v>
      </c>
      <c r="I2080" s="48">
        <v>2.5526488978915558</v>
      </c>
      <c r="J2080" s="40">
        <v>88.686057098079175</v>
      </c>
      <c r="K2080" s="40">
        <v>-6.7765654096221732</v>
      </c>
      <c r="L2080" s="49">
        <v>-9.5841832565179317</v>
      </c>
      <c r="M2080" s="50">
        <v>0.96979850836422365</v>
      </c>
      <c r="N2080" s="51"/>
      <c r="O2080" s="37"/>
    </row>
    <row r="2081" spans="2:15" ht="15" customHeight="1">
      <c r="B2081" s="47" t="s">
        <v>2140</v>
      </c>
      <c r="C2081" s="47" t="s">
        <v>4558</v>
      </c>
      <c r="D2081" s="39">
        <v>9</v>
      </c>
      <c r="E2081" s="39">
        <v>10330</v>
      </c>
      <c r="F2081" s="39">
        <v>9897</v>
      </c>
      <c r="G2081" s="39">
        <v>96560.313830999992</v>
      </c>
      <c r="H2081" s="39">
        <v>1147.7777777777778</v>
      </c>
      <c r="I2081" s="48">
        <v>14.258750170259791</v>
      </c>
      <c r="J2081" s="40">
        <v>199.31772095501685</v>
      </c>
      <c r="K2081" s="40">
        <v>-25.098540972537673</v>
      </c>
      <c r="L2081" s="49">
        <v>-13.169337219373149</v>
      </c>
      <c r="M2081" s="50">
        <v>0.95808325266214911</v>
      </c>
      <c r="N2081" s="51"/>
      <c r="O2081" s="37"/>
    </row>
    <row r="2082" spans="2:15" ht="15" customHeight="1">
      <c r="B2082" s="47" t="s">
        <v>2141</v>
      </c>
      <c r="C2082" s="47" t="s">
        <v>4559</v>
      </c>
      <c r="D2082" s="39">
        <v>17</v>
      </c>
      <c r="E2082" s="39">
        <v>30110</v>
      </c>
      <c r="F2082" s="39">
        <v>27049</v>
      </c>
      <c r="G2082" s="39">
        <v>906999.56725999992</v>
      </c>
      <c r="H2082" s="39">
        <v>1771.1764705882354</v>
      </c>
      <c r="I2082" s="48">
        <v>6.74786161295438</v>
      </c>
      <c r="J2082" s="40">
        <v>200.84702629557432</v>
      </c>
      <c r="K2082" s="40">
        <v>-2.4631880596829108</v>
      </c>
      <c r="L2082" s="49">
        <v>-1.1984128352316106</v>
      </c>
      <c r="M2082" s="50">
        <v>0.89833942211889739</v>
      </c>
      <c r="N2082" s="51"/>
      <c r="O2082" s="37"/>
    </row>
    <row r="2083" spans="2:15" ht="15" customHeight="1">
      <c r="B2083" s="47" t="s">
        <v>2142</v>
      </c>
      <c r="C2083" s="47" t="s">
        <v>4560</v>
      </c>
      <c r="D2083" s="39">
        <v>3</v>
      </c>
      <c r="E2083" s="39">
        <v>386</v>
      </c>
      <c r="F2083" s="39">
        <v>386</v>
      </c>
      <c r="G2083" s="39">
        <v>17794.859</v>
      </c>
      <c r="H2083" s="39">
        <v>128.66666666666666</v>
      </c>
      <c r="I2083" s="48">
        <v>33.684073246586856</v>
      </c>
      <c r="J2083" s="40">
        <v>13.356613352766663</v>
      </c>
      <c r="K2083" s="40">
        <v>-17.574861018567216</v>
      </c>
      <c r="L2083" s="49">
        <v>9.4996773781686006</v>
      </c>
      <c r="M2083" s="50">
        <v>1</v>
      </c>
      <c r="N2083" s="51"/>
      <c r="O2083" s="37"/>
    </row>
    <row r="2084" spans="2:15" ht="15" customHeight="1">
      <c r="B2084" s="47" t="s">
        <v>2143</v>
      </c>
      <c r="C2084" s="47" t="s">
        <v>4561</v>
      </c>
      <c r="D2084" s="39">
        <v>6</v>
      </c>
      <c r="E2084" s="39">
        <v>55</v>
      </c>
      <c r="F2084" s="39">
        <v>55</v>
      </c>
      <c r="G2084" s="39">
        <v>1071.58</v>
      </c>
      <c r="H2084" s="39">
        <v>9.1666666666666661</v>
      </c>
      <c r="I2084" s="48">
        <v>33.706887872498932</v>
      </c>
      <c r="J2084" s="40">
        <v>24.310887194609833</v>
      </c>
      <c r="K2084" s="40">
        <v>-2.6583885477519176</v>
      </c>
      <c r="L2084" s="49">
        <v>-26.920430485824678</v>
      </c>
      <c r="M2084" s="50">
        <v>1</v>
      </c>
      <c r="N2084" s="51"/>
      <c r="O2084" s="37"/>
    </row>
    <row r="2085" spans="2:15" ht="15" customHeight="1">
      <c r="B2085" s="47" t="s">
        <v>2144</v>
      </c>
      <c r="C2085" s="47" t="s">
        <v>4562</v>
      </c>
      <c r="D2085" s="39">
        <v>40</v>
      </c>
      <c r="E2085" s="39">
        <v>40980</v>
      </c>
      <c r="F2085" s="39">
        <v>37630</v>
      </c>
      <c r="G2085" s="39">
        <v>458681.55899000005</v>
      </c>
      <c r="H2085" s="39">
        <v>1024.5</v>
      </c>
      <c r="I2085" s="48">
        <v>44.961866167040505</v>
      </c>
      <c r="J2085" s="40">
        <v>-82.721193273696457</v>
      </c>
      <c r="K2085" s="40">
        <v>-4.274939304240374</v>
      </c>
      <c r="L2085" s="49">
        <v>-4.5757711894041009</v>
      </c>
      <c r="M2085" s="50">
        <v>0.91825280624694972</v>
      </c>
      <c r="N2085" s="51"/>
      <c r="O2085" s="37"/>
    </row>
    <row r="2086" spans="2:15" ht="15" customHeight="1">
      <c r="B2086" s="47" t="s">
        <v>2145</v>
      </c>
      <c r="C2086" s="47" t="s">
        <v>4563</v>
      </c>
      <c r="D2086" s="39">
        <v>16</v>
      </c>
      <c r="E2086" s="39">
        <v>20126</v>
      </c>
      <c r="F2086" s="39">
        <v>19111</v>
      </c>
      <c r="G2086" s="39">
        <v>256038.79345999999</v>
      </c>
      <c r="H2086" s="39">
        <v>1257.875</v>
      </c>
      <c r="I2086" s="48">
        <v>82.637409399424669</v>
      </c>
      <c r="J2086" s="40">
        <v>-445.80017570495585</v>
      </c>
      <c r="K2086" s="40">
        <v>-15.387169806351187</v>
      </c>
      <c r="L2086" s="49">
        <v>-17.985298046507989</v>
      </c>
      <c r="M2086" s="50">
        <v>0.94956772334293948</v>
      </c>
      <c r="N2086" s="51"/>
      <c r="O2086" s="37"/>
    </row>
    <row r="2087" spans="2:15" ht="15" customHeight="1">
      <c r="B2087" s="47" t="s">
        <v>2146</v>
      </c>
      <c r="C2087" s="47" t="s">
        <v>4564</v>
      </c>
      <c r="D2087" s="39">
        <v>13</v>
      </c>
      <c r="E2087" s="39">
        <v>26</v>
      </c>
      <c r="F2087" s="39">
        <v>26</v>
      </c>
      <c r="G2087" s="39">
        <v>3392.87</v>
      </c>
      <c r="H2087" s="39">
        <v>2</v>
      </c>
      <c r="I2087" s="48">
        <v>0.79276739097808069</v>
      </c>
      <c r="J2087" s="40">
        <v>-12.991472352315302</v>
      </c>
      <c r="K2087" s="40">
        <v>-0.14695387680636154</v>
      </c>
      <c r="L2087" s="49">
        <v>2.2627861073368565</v>
      </c>
      <c r="M2087" s="50">
        <v>1</v>
      </c>
      <c r="N2087" s="51"/>
      <c r="O2087" s="37"/>
    </row>
    <row r="2088" spans="2:15" ht="15" customHeight="1">
      <c r="B2088" s="47" t="s">
        <v>2147</v>
      </c>
      <c r="C2088" s="47" t="s">
        <v>4565</v>
      </c>
      <c r="D2088" s="39">
        <v>7</v>
      </c>
      <c r="E2088" s="39">
        <v>3671</v>
      </c>
      <c r="F2088" s="39">
        <v>2225</v>
      </c>
      <c r="G2088" s="39">
        <v>228672.23006999999</v>
      </c>
      <c r="H2088" s="39">
        <v>524.42857142857144</v>
      </c>
      <c r="I2088" s="48">
        <v>7.6563188383941023</v>
      </c>
      <c r="J2088" s="40">
        <v>110.18114996317136</v>
      </c>
      <c r="K2088" s="40">
        <v>-3.5154747801712372</v>
      </c>
      <c r="L2088" s="49">
        <v>-17.028433296586599</v>
      </c>
      <c r="M2088" s="50">
        <v>0.60610187959684014</v>
      </c>
      <c r="N2088" s="51"/>
      <c r="O2088" s="37"/>
    </row>
    <row r="2089" spans="2:15" ht="15" customHeight="1">
      <c r="B2089" s="47" t="s">
        <v>2148</v>
      </c>
      <c r="C2089" s="47" t="s">
        <v>4566</v>
      </c>
      <c r="D2089" s="39">
        <v>14</v>
      </c>
      <c r="E2089" s="39">
        <v>4325</v>
      </c>
      <c r="F2089" s="39">
        <v>4325</v>
      </c>
      <c r="G2089" s="39">
        <v>201611.81145000001</v>
      </c>
      <c r="H2089" s="39">
        <v>308.92857142857144</v>
      </c>
      <c r="I2089" s="48">
        <v>15.888722682685779</v>
      </c>
      <c r="J2089" s="40">
        <v>106.22300705804955</v>
      </c>
      <c r="K2089" s="40">
        <v>-3.6235100852892024</v>
      </c>
      <c r="L2089" s="49">
        <v>-6.0095682629982159</v>
      </c>
      <c r="M2089" s="50">
        <v>1</v>
      </c>
      <c r="N2089" s="51"/>
      <c r="O2089" s="37"/>
    </row>
    <row r="2090" spans="2:15" ht="15" customHeight="1">
      <c r="B2090" s="47" t="s">
        <v>2149</v>
      </c>
      <c r="C2090" s="47" t="s">
        <v>4567</v>
      </c>
      <c r="D2090" s="39">
        <v>2</v>
      </c>
      <c r="E2090" s="39">
        <v>1471</v>
      </c>
      <c r="F2090" s="39">
        <v>1471</v>
      </c>
      <c r="G2090" s="39">
        <v>20840.823</v>
      </c>
      <c r="H2090" s="39">
        <v>735.5</v>
      </c>
      <c r="I2090" s="48">
        <v>13.022349889999997</v>
      </c>
      <c r="J2090" s="40">
        <v>-33.651689087326353</v>
      </c>
      <c r="K2090" s="40">
        <v>4.582679527579117</v>
      </c>
      <c r="L2090" s="49">
        <v>-33.651689087326353</v>
      </c>
      <c r="M2090" s="50">
        <v>1</v>
      </c>
      <c r="N2090" s="51"/>
      <c r="O2090" s="37"/>
    </row>
    <row r="2091" spans="2:15" ht="15" customHeight="1">
      <c r="B2091" s="47" t="s">
        <v>2150</v>
      </c>
      <c r="C2091" s="47" t="s">
        <v>4568</v>
      </c>
      <c r="D2091" s="39">
        <v>4</v>
      </c>
      <c r="E2091" s="39">
        <v>4124</v>
      </c>
      <c r="F2091" s="39">
        <v>4124</v>
      </c>
      <c r="G2091" s="39">
        <v>248928.36546999996</v>
      </c>
      <c r="H2091" s="39">
        <v>1031</v>
      </c>
      <c r="I2091" s="48">
        <v>4.86071916421841</v>
      </c>
      <c r="J2091" s="40">
        <v>48.191898107004825</v>
      </c>
      <c r="K2091" s="40">
        <v>-1.9455679183699417</v>
      </c>
      <c r="L2091" s="49">
        <v>6.1474648863121386</v>
      </c>
      <c r="M2091" s="50">
        <v>1</v>
      </c>
      <c r="N2091" s="51"/>
      <c r="O2091" s="37"/>
    </row>
    <row r="2092" spans="2:15" ht="15" customHeight="1">
      <c r="B2092" s="47" t="s">
        <v>2151</v>
      </c>
      <c r="C2092" s="47" t="s">
        <v>4569</v>
      </c>
      <c r="D2092" s="39">
        <v>36</v>
      </c>
      <c r="E2092" s="39">
        <v>112159</v>
      </c>
      <c r="F2092" s="39">
        <v>112159</v>
      </c>
      <c r="G2092" s="39">
        <v>16723370.742099997</v>
      </c>
      <c r="H2092" s="39">
        <v>3115.5277777777778</v>
      </c>
      <c r="I2092" s="48">
        <v>5.5693764758226658</v>
      </c>
      <c r="J2092" s="40">
        <v>64.694821845530839</v>
      </c>
      <c r="K2092" s="40">
        <v>-3.1672819166732591</v>
      </c>
      <c r="L2092" s="49">
        <v>4.3470762251838444</v>
      </c>
      <c r="M2092" s="50">
        <v>1</v>
      </c>
      <c r="N2092" s="51"/>
      <c r="O2092" s="37"/>
    </row>
    <row r="2093" spans="2:15" ht="15" customHeight="1">
      <c r="B2093" s="47" t="s">
        <v>2152</v>
      </c>
      <c r="C2093" s="47" t="s">
        <v>4570</v>
      </c>
      <c r="D2093" s="39">
        <v>3</v>
      </c>
      <c r="E2093" s="39">
        <v>7991</v>
      </c>
      <c r="F2093" s="39">
        <v>7991</v>
      </c>
      <c r="G2093" s="39">
        <v>84841.203420000005</v>
      </c>
      <c r="H2093" s="39">
        <v>2663.6666666666665</v>
      </c>
      <c r="I2093" s="48">
        <v>75.274222578201602</v>
      </c>
      <c r="J2093" s="40">
        <v>1030.1141715065739</v>
      </c>
      <c r="K2093" s="40">
        <v>-36.307680195889887</v>
      </c>
      <c r="L2093" s="49">
        <v>-51.67922085870385</v>
      </c>
      <c r="M2093" s="50">
        <v>1</v>
      </c>
      <c r="N2093" s="51"/>
      <c r="O2093" s="37"/>
    </row>
    <row r="2094" spans="2:15" ht="15" customHeight="1">
      <c r="B2094" s="47" t="s">
        <v>2153</v>
      </c>
      <c r="C2094" s="47" t="s">
        <v>4571</v>
      </c>
      <c r="D2094" s="39">
        <v>21</v>
      </c>
      <c r="E2094" s="39">
        <v>35618</v>
      </c>
      <c r="F2094" s="39">
        <v>35210</v>
      </c>
      <c r="G2094" s="39">
        <v>1462769.9498399999</v>
      </c>
      <c r="H2094" s="39">
        <v>1696.0952380952381</v>
      </c>
      <c r="I2094" s="48">
        <v>3.2133184434491611</v>
      </c>
      <c r="J2094" s="40">
        <v>-108.31066253967428</v>
      </c>
      <c r="K2094" s="40">
        <v>-1.9814506859675591</v>
      </c>
      <c r="L2094" s="49">
        <v>-0.45275542200524443</v>
      </c>
      <c r="M2094" s="50">
        <v>0.98854511763714981</v>
      </c>
      <c r="N2094" s="51"/>
      <c r="O2094" s="37"/>
    </row>
    <row r="2095" spans="2:15" ht="15" customHeight="1">
      <c r="B2095" s="47" t="s">
        <v>2154</v>
      </c>
      <c r="C2095" s="47" t="s">
        <v>4572</v>
      </c>
      <c r="D2095" s="39">
        <v>2</v>
      </c>
      <c r="E2095" s="39">
        <v>189</v>
      </c>
      <c r="F2095" s="39">
        <v>189</v>
      </c>
      <c r="G2095" s="39">
        <v>3135.42</v>
      </c>
      <c r="H2095" s="39">
        <v>94.5</v>
      </c>
      <c r="I2095" s="48">
        <v>32.457020409999998</v>
      </c>
      <c r="J2095" s="40">
        <v>-28.770704722174379</v>
      </c>
      <c r="K2095" s="40">
        <v>1.7085261942578662</v>
      </c>
      <c r="L2095" s="49">
        <v>-22.006599945142916</v>
      </c>
      <c r="M2095" s="50">
        <v>1</v>
      </c>
      <c r="N2095" s="51"/>
      <c r="O2095" s="37"/>
    </row>
    <row r="2096" spans="2:15" ht="15" customHeight="1">
      <c r="B2096" s="47" t="s">
        <v>2155</v>
      </c>
      <c r="C2096" s="47" t="s">
        <v>4573</v>
      </c>
      <c r="D2096" s="39">
        <v>25</v>
      </c>
      <c r="E2096" s="39">
        <v>7470</v>
      </c>
      <c r="F2096" s="39">
        <v>7470</v>
      </c>
      <c r="G2096" s="39">
        <v>57945.539072</v>
      </c>
      <c r="H2096" s="39">
        <v>298.8</v>
      </c>
      <c r="I2096" s="48">
        <v>44.754919853030223</v>
      </c>
      <c r="J2096" s="40">
        <v>-261.11223320188151</v>
      </c>
      <c r="K2096" s="40">
        <v>-42.88591413247007</v>
      </c>
      <c r="L2096" s="49">
        <v>-13.412611159946104</v>
      </c>
      <c r="M2096" s="50">
        <v>1</v>
      </c>
      <c r="N2096" s="51"/>
      <c r="O2096" s="37"/>
    </row>
    <row r="2097" spans="2:15" ht="15" customHeight="1">
      <c r="B2097" s="47" t="s">
        <v>2156</v>
      </c>
      <c r="C2097" s="47" t="s">
        <v>4574</v>
      </c>
      <c r="D2097" s="39">
        <v>2</v>
      </c>
      <c r="E2097" s="39">
        <v>6099</v>
      </c>
      <c r="F2097" s="39">
        <v>6099</v>
      </c>
      <c r="G2097" s="39">
        <v>23659.372466999997</v>
      </c>
      <c r="H2097" s="39">
        <v>3049.5</v>
      </c>
      <c r="I2097" s="48">
        <v>25.426247310000004</v>
      </c>
      <c r="J2097" s="40">
        <v>44.46848495904699</v>
      </c>
      <c r="K2097" s="40">
        <v>-12.372060021923994</v>
      </c>
      <c r="L2097" s="49">
        <v>21.813389459220097</v>
      </c>
      <c r="M2097" s="50">
        <v>1</v>
      </c>
      <c r="N2097" s="51"/>
      <c r="O2097" s="37"/>
    </row>
    <row r="2098" spans="2:15" ht="15" customHeight="1">
      <c r="B2098" s="47" t="s">
        <v>2157</v>
      </c>
      <c r="C2098" s="47" t="s">
        <v>4575</v>
      </c>
      <c r="D2098" s="39">
        <v>5</v>
      </c>
      <c r="E2098" s="39">
        <v>1844</v>
      </c>
      <c r="F2098" s="39">
        <v>1844</v>
      </c>
      <c r="G2098" s="39">
        <v>11099.917099999999</v>
      </c>
      <c r="H2098" s="39">
        <v>368.8</v>
      </c>
      <c r="I2098" s="48">
        <v>19.34712341846722</v>
      </c>
      <c r="J2098" s="40">
        <v>-143.46026228204894</v>
      </c>
      <c r="K2098" s="40">
        <v>-17.303983939573747</v>
      </c>
      <c r="L2098" s="49">
        <v>-4.5468627081908553</v>
      </c>
      <c r="M2098" s="50">
        <v>1</v>
      </c>
      <c r="N2098" s="51"/>
      <c r="O2098" s="37"/>
    </row>
    <row r="2099" spans="2:15" ht="15" customHeight="1">
      <c r="B2099" s="47" t="s">
        <v>2158</v>
      </c>
      <c r="C2099" s="47" t="s">
        <v>4576</v>
      </c>
      <c r="D2099" s="39">
        <v>12</v>
      </c>
      <c r="E2099" s="39">
        <v>35462</v>
      </c>
      <c r="F2099" s="39">
        <v>35462</v>
      </c>
      <c r="G2099" s="39">
        <v>978229.9214900001</v>
      </c>
      <c r="H2099" s="39">
        <v>2955.1666666666665</v>
      </c>
      <c r="I2099" s="48">
        <v>4.1589581639984301</v>
      </c>
      <c r="J2099" s="40">
        <v>80.939699285403009</v>
      </c>
      <c r="K2099" s="40">
        <v>-5.8123582597550136</v>
      </c>
      <c r="L2099" s="49">
        <v>-9.5054190856571079</v>
      </c>
      <c r="M2099" s="50">
        <v>1</v>
      </c>
      <c r="N2099" s="51"/>
      <c r="O2099" s="37"/>
    </row>
    <row r="2100" spans="2:15" ht="15" customHeight="1">
      <c r="B2100" s="47" t="s">
        <v>2159</v>
      </c>
      <c r="C2100" s="47" t="s">
        <v>4577</v>
      </c>
      <c r="D2100" s="39">
        <v>1</v>
      </c>
      <c r="E2100" s="39">
        <v>2135</v>
      </c>
      <c r="F2100" s="39">
        <v>2135</v>
      </c>
      <c r="G2100" s="39">
        <v>12276.25</v>
      </c>
      <c r="H2100" s="39">
        <v>2135</v>
      </c>
      <c r="I2100" s="48">
        <v>40.957897609999996</v>
      </c>
      <c r="J2100" s="40">
        <v>287.15999999999997</v>
      </c>
      <c r="K2100" s="40">
        <v>-34.9</v>
      </c>
      <c r="L2100" s="49">
        <v>51.9</v>
      </c>
      <c r="M2100" s="50">
        <v>1</v>
      </c>
      <c r="N2100" s="51"/>
      <c r="O2100" s="37"/>
    </row>
    <row r="2101" spans="2:15" ht="15" customHeight="1">
      <c r="B2101" s="47" t="s">
        <v>2160</v>
      </c>
      <c r="C2101" s="47" t="s">
        <v>4578</v>
      </c>
      <c r="D2101" s="39">
        <v>23</v>
      </c>
      <c r="E2101" s="39">
        <v>21193</v>
      </c>
      <c r="F2101" s="39">
        <v>21193</v>
      </c>
      <c r="G2101" s="39">
        <v>1031523.3645000001</v>
      </c>
      <c r="H2101" s="39">
        <v>921.43478260869563</v>
      </c>
      <c r="I2101" s="48">
        <v>2.8117893215571699</v>
      </c>
      <c r="J2101" s="40">
        <v>44.272869061900145</v>
      </c>
      <c r="K2101" s="40">
        <v>-2.1868968942766003</v>
      </c>
      <c r="L2101" s="49">
        <v>-0.35761675538828852</v>
      </c>
      <c r="M2101" s="50">
        <v>1</v>
      </c>
      <c r="N2101" s="51"/>
      <c r="O2101" s="37"/>
    </row>
    <row r="2102" spans="2:15" ht="15" customHeight="1">
      <c r="B2102" s="47" t="s">
        <v>2161</v>
      </c>
      <c r="C2102" s="47" t="s">
        <v>4579</v>
      </c>
      <c r="D2102" s="39">
        <v>3</v>
      </c>
      <c r="E2102" s="39">
        <v>3508</v>
      </c>
      <c r="F2102" s="39">
        <v>3508</v>
      </c>
      <c r="G2102" s="39">
        <v>52609.950929999992</v>
      </c>
      <c r="H2102" s="39">
        <v>1169.3333333333333</v>
      </c>
      <c r="I2102" s="48">
        <v>26.31520854</v>
      </c>
      <c r="J2102" s="40">
        <v>-305.6636220372863</v>
      </c>
      <c r="K2102" s="40">
        <v>-54.426109132303274</v>
      </c>
      <c r="L2102" s="49">
        <v>4.7636057569080874</v>
      </c>
      <c r="M2102" s="50">
        <v>1</v>
      </c>
      <c r="N2102" s="51"/>
      <c r="O2102" s="37"/>
    </row>
    <row r="2103" spans="2:15" ht="15" customHeight="1">
      <c r="B2103" s="47" t="s">
        <v>2162</v>
      </c>
      <c r="C2103" s="47" t="s">
        <v>4580</v>
      </c>
      <c r="D2103" s="39">
        <v>13</v>
      </c>
      <c r="E2103" s="39">
        <v>291</v>
      </c>
      <c r="F2103" s="39">
        <v>291</v>
      </c>
      <c r="G2103" s="39">
        <v>3375.0364999999997</v>
      </c>
      <c r="H2103" s="39">
        <v>22.384615384615383</v>
      </c>
      <c r="I2103" s="48">
        <v>34.207125582063789</v>
      </c>
      <c r="J2103" s="40">
        <v>-46.403032490167128</v>
      </c>
      <c r="K2103" s="40">
        <v>-2.793793340901646</v>
      </c>
      <c r="L2103" s="49">
        <v>-20.577821098231084</v>
      </c>
      <c r="M2103" s="50">
        <v>1</v>
      </c>
      <c r="N2103" s="51"/>
      <c r="O2103" s="37"/>
    </row>
    <row r="2104" spans="2:15" ht="15" customHeight="1">
      <c r="B2104" s="47" t="s">
        <v>2163</v>
      </c>
      <c r="C2104" s="47" t="s">
        <v>4581</v>
      </c>
      <c r="D2104" s="39">
        <v>18</v>
      </c>
      <c r="E2104" s="39">
        <v>25360</v>
      </c>
      <c r="F2104" s="39">
        <v>25315</v>
      </c>
      <c r="G2104" s="39">
        <v>1495781.8515699999</v>
      </c>
      <c r="H2104" s="39">
        <v>1408.8888888888889</v>
      </c>
      <c r="I2104" s="48">
        <v>8.0354614011996013</v>
      </c>
      <c r="J2104" s="40">
        <v>-142.89800862492115</v>
      </c>
      <c r="K2104" s="40">
        <v>-1.7636825546860448</v>
      </c>
      <c r="L2104" s="49">
        <v>-11.264864936717181</v>
      </c>
      <c r="M2104" s="50">
        <v>0.99822555205047314</v>
      </c>
      <c r="N2104" s="51"/>
      <c r="O2104" s="37"/>
    </row>
    <row r="2105" spans="2:15" ht="15" customHeight="1">
      <c r="B2105" s="47" t="s">
        <v>2164</v>
      </c>
      <c r="C2105" s="47" t="s">
        <v>4582</v>
      </c>
      <c r="D2105" s="39">
        <v>3</v>
      </c>
      <c r="E2105" s="39">
        <v>3664</v>
      </c>
      <c r="F2105" s="39">
        <v>3664</v>
      </c>
      <c r="G2105" s="39">
        <v>138876.17269000001</v>
      </c>
      <c r="H2105" s="39">
        <v>1221.3333333333333</v>
      </c>
      <c r="I2105" s="48">
        <v>136.93141341556142</v>
      </c>
      <c r="J2105" s="40">
        <v>87.613472224382761</v>
      </c>
      <c r="K2105" s="40">
        <v>-1.6797024959688929</v>
      </c>
      <c r="L2105" s="49">
        <v>-38.18356008624751</v>
      </c>
      <c r="M2105" s="50">
        <v>1</v>
      </c>
      <c r="N2105" s="51"/>
      <c r="O2105" s="37"/>
    </row>
    <row r="2106" spans="2:15" ht="15" customHeight="1">
      <c r="B2106" s="47" t="s">
        <v>2165</v>
      </c>
      <c r="C2106" s="47" t="s">
        <v>4583</v>
      </c>
      <c r="D2106" s="39">
        <v>1</v>
      </c>
      <c r="E2106" s="39">
        <v>1299</v>
      </c>
      <c r="F2106" s="39">
        <v>1299</v>
      </c>
      <c r="G2106" s="39">
        <v>13875.918</v>
      </c>
      <c r="H2106" s="39">
        <v>1299</v>
      </c>
      <c r="I2106" s="48">
        <v>95.844260070000004</v>
      </c>
      <c r="J2106" s="40">
        <v>63.260000000000005</v>
      </c>
      <c r="K2106" s="40">
        <v>-30.049999999999997</v>
      </c>
      <c r="L2106" s="49">
        <v>-77.36</v>
      </c>
      <c r="M2106" s="50">
        <v>1</v>
      </c>
      <c r="N2106" s="51"/>
      <c r="O2106" s="37"/>
    </row>
    <row r="2107" spans="2:15" ht="15" customHeight="1">
      <c r="B2107" s="47" t="s">
        <v>2166</v>
      </c>
      <c r="C2107" s="47" t="s">
        <v>4584</v>
      </c>
      <c r="D2107" s="39">
        <v>10</v>
      </c>
      <c r="E2107" s="39">
        <v>3616</v>
      </c>
      <c r="F2107" s="39">
        <v>3616</v>
      </c>
      <c r="G2107" s="39">
        <v>283974.29792000004</v>
      </c>
      <c r="H2107" s="39">
        <v>361.6</v>
      </c>
      <c r="I2107" s="48">
        <v>31.324994155577368</v>
      </c>
      <c r="J2107" s="40">
        <v>486.32637469149614</v>
      </c>
      <c r="K2107" s="40">
        <v>1.4460331215787789</v>
      </c>
      <c r="L2107" s="49">
        <v>-9.4981370673459686</v>
      </c>
      <c r="M2107" s="50">
        <v>1</v>
      </c>
      <c r="N2107" s="51"/>
      <c r="O2107" s="37"/>
    </row>
    <row r="2108" spans="2:15" ht="15" customHeight="1">
      <c r="B2108" s="47" t="s">
        <v>2167</v>
      </c>
      <c r="C2108" s="47" t="s">
        <v>4585</v>
      </c>
      <c r="D2108" s="39">
        <v>2</v>
      </c>
      <c r="E2108" s="39">
        <v>1147</v>
      </c>
      <c r="F2108" s="39">
        <v>1147</v>
      </c>
      <c r="G2108" s="39">
        <v>52833.963439999992</v>
      </c>
      <c r="H2108" s="39">
        <v>573.5</v>
      </c>
      <c r="I2108" s="48">
        <v>18.527199700000001</v>
      </c>
      <c r="J2108" s="40">
        <v>-2.8736078357554313</v>
      </c>
      <c r="K2108" s="40">
        <v>-26.712957193264085</v>
      </c>
      <c r="L2108" s="49">
        <v>5.7710880332622638</v>
      </c>
      <c r="M2108" s="50">
        <v>1</v>
      </c>
      <c r="N2108" s="51"/>
      <c r="O2108" s="37"/>
    </row>
    <row r="2109" spans="2:15" ht="15" customHeight="1">
      <c r="B2109" s="47" t="s">
        <v>2168</v>
      </c>
      <c r="C2109" s="47" t="s">
        <v>4586</v>
      </c>
      <c r="D2109" s="39">
        <v>33</v>
      </c>
      <c r="E2109" s="39">
        <v>48405</v>
      </c>
      <c r="F2109" s="39">
        <v>48405</v>
      </c>
      <c r="G2109" s="39">
        <v>2032718.1718300004</v>
      </c>
      <c r="H2109" s="39">
        <v>1466.8181818181818</v>
      </c>
      <c r="I2109" s="48">
        <v>10.672844974642562</v>
      </c>
      <c r="J2109" s="40">
        <v>-245.76521440906461</v>
      </c>
      <c r="K2109" s="40">
        <v>4.2979114425527651</v>
      </c>
      <c r="L2109" s="49">
        <v>-21.106747828390368</v>
      </c>
      <c r="M2109" s="50">
        <v>1</v>
      </c>
      <c r="N2109" s="51"/>
      <c r="O2109" s="37"/>
    </row>
    <row r="2110" spans="2:15" ht="15" customHeight="1">
      <c r="B2110" s="47" t="s">
        <v>2169</v>
      </c>
      <c r="C2110" s="47" t="s">
        <v>4587</v>
      </c>
      <c r="D2110" s="39">
        <v>4</v>
      </c>
      <c r="E2110" s="39">
        <v>292</v>
      </c>
      <c r="F2110" s="39">
        <v>292</v>
      </c>
      <c r="G2110" s="39">
        <v>12172.629000000001</v>
      </c>
      <c r="H2110" s="39">
        <v>73</v>
      </c>
      <c r="I2110" s="48">
        <v>2.6126595794080703</v>
      </c>
      <c r="J2110" s="40">
        <v>-4.5189929225642205</v>
      </c>
      <c r="K2110" s="40">
        <v>-1.8748630661461874</v>
      </c>
      <c r="L2110" s="49">
        <v>15.510986074577643</v>
      </c>
      <c r="M2110" s="50">
        <v>1</v>
      </c>
      <c r="N2110" s="51"/>
      <c r="O2110" s="37"/>
    </row>
    <row r="2111" spans="2:15" ht="15" customHeight="1">
      <c r="B2111" s="47" t="s">
        <v>2170</v>
      </c>
      <c r="C2111" s="47" t="s">
        <v>4588</v>
      </c>
      <c r="D2111" s="39">
        <v>24</v>
      </c>
      <c r="E2111" s="39">
        <v>92073</v>
      </c>
      <c r="F2111" s="39">
        <v>92073</v>
      </c>
      <c r="G2111" s="39">
        <v>5962828.4623700008</v>
      </c>
      <c r="H2111" s="39">
        <v>3836.375</v>
      </c>
      <c r="I2111" s="48">
        <v>6.2157423006966077</v>
      </c>
      <c r="J2111" s="40">
        <v>-281.45701156494761</v>
      </c>
      <c r="K2111" s="40">
        <v>-6.372308352072336</v>
      </c>
      <c r="L2111" s="49">
        <v>-40.26197815155853</v>
      </c>
      <c r="M2111" s="50">
        <v>1</v>
      </c>
      <c r="N2111" s="51"/>
      <c r="O2111" s="37"/>
    </row>
    <row r="2112" spans="2:15" ht="15" customHeight="1">
      <c r="B2112" s="47" t="s">
        <v>2171</v>
      </c>
      <c r="C2112" s="47" t="s">
        <v>4589</v>
      </c>
      <c r="D2112" s="39">
        <v>6</v>
      </c>
      <c r="E2112" s="39">
        <v>1739</v>
      </c>
      <c r="F2112" s="39">
        <v>1739</v>
      </c>
      <c r="G2112" s="39">
        <v>41099.71344</v>
      </c>
      <c r="H2112" s="39">
        <v>289.83333333333331</v>
      </c>
      <c r="I2112" s="48">
        <v>6.0215814407056483</v>
      </c>
      <c r="J2112" s="40">
        <v>33.344569562332211</v>
      </c>
      <c r="K2112" s="40">
        <v>-2.662612829643126</v>
      </c>
      <c r="L2112" s="49">
        <v>-22.629336991873686</v>
      </c>
      <c r="M2112" s="50">
        <v>1</v>
      </c>
      <c r="N2112" s="51"/>
      <c r="O2112" s="37"/>
    </row>
    <row r="2113" spans="2:15" ht="15" customHeight="1">
      <c r="B2113" s="47" t="s">
        <v>2172</v>
      </c>
      <c r="C2113" s="47" t="s">
        <v>4590</v>
      </c>
      <c r="D2113" s="39">
        <v>4</v>
      </c>
      <c r="E2113" s="39">
        <v>1555</v>
      </c>
      <c r="F2113" s="39">
        <v>1555</v>
      </c>
      <c r="G2113" s="39">
        <v>37234.42</v>
      </c>
      <c r="H2113" s="39">
        <v>388.75</v>
      </c>
      <c r="I2113" s="48">
        <v>7.9086217810931343</v>
      </c>
      <c r="J2113" s="40">
        <v>71.992771102651801</v>
      </c>
      <c r="K2113" s="40">
        <v>-5.1339721526480071</v>
      </c>
      <c r="L2113" s="49">
        <v>-7.6632831557467522</v>
      </c>
      <c r="M2113" s="50">
        <v>1</v>
      </c>
      <c r="N2113" s="51"/>
      <c r="O2113" s="37"/>
    </row>
    <row r="2114" spans="2:15" ht="15" customHeight="1">
      <c r="B2114" s="47" t="s">
        <v>2173</v>
      </c>
      <c r="C2114" s="47" t="s">
        <v>4591</v>
      </c>
      <c r="D2114" s="39">
        <v>6</v>
      </c>
      <c r="E2114" s="39">
        <v>14222</v>
      </c>
      <c r="F2114" s="39">
        <v>14222</v>
      </c>
      <c r="G2114" s="39">
        <v>259535.30743000002</v>
      </c>
      <c r="H2114" s="39">
        <v>2370.3333333333335</v>
      </c>
      <c r="I2114" s="48">
        <v>6.3288412289342855</v>
      </c>
      <c r="J2114" s="40">
        <v>171.12043307895604</v>
      </c>
      <c r="K2114" s="40">
        <v>1.4998751444209233</v>
      </c>
      <c r="L2114" s="49">
        <v>5.1855231608373238</v>
      </c>
      <c r="M2114" s="50">
        <v>1</v>
      </c>
      <c r="N2114" s="51"/>
      <c r="O2114" s="37"/>
    </row>
    <row r="2115" spans="2:15" ht="15" customHeight="1">
      <c r="B2115" s="47" t="s">
        <v>2174</v>
      </c>
      <c r="C2115" s="47" t="s">
        <v>4592</v>
      </c>
      <c r="D2115" s="39">
        <v>19</v>
      </c>
      <c r="E2115" s="39">
        <v>49536</v>
      </c>
      <c r="F2115" s="39">
        <v>49536</v>
      </c>
      <c r="G2115" s="39">
        <v>3732852.4190400001</v>
      </c>
      <c r="H2115" s="39">
        <v>2607.1578947368421</v>
      </c>
      <c r="I2115" s="48">
        <v>4.0427661806526975</v>
      </c>
      <c r="J2115" s="40">
        <v>113.06549269963192</v>
      </c>
      <c r="K2115" s="40">
        <v>-4.8460158626059151</v>
      </c>
      <c r="L2115" s="49">
        <v>7.14976203785299</v>
      </c>
      <c r="M2115" s="50">
        <v>1</v>
      </c>
      <c r="N2115" s="51"/>
      <c r="O2115" s="37"/>
    </row>
    <row r="2116" spans="2:15" ht="15" customHeight="1">
      <c r="B2116" s="47" t="s">
        <v>2175</v>
      </c>
      <c r="C2116" s="47" t="s">
        <v>4593</v>
      </c>
      <c r="D2116" s="39">
        <v>5</v>
      </c>
      <c r="E2116" s="39">
        <v>5574</v>
      </c>
      <c r="F2116" s="39">
        <v>5574</v>
      </c>
      <c r="G2116" s="39">
        <v>31983.145757000002</v>
      </c>
      <c r="H2116" s="39">
        <v>1114.8</v>
      </c>
      <c r="I2116" s="48">
        <v>24.374242866372377</v>
      </c>
      <c r="J2116" s="40">
        <v>-47.595427281468446</v>
      </c>
      <c r="K2116" s="40">
        <v>-55.652267119809622</v>
      </c>
      <c r="L2116" s="49">
        <v>-58.562312402420055</v>
      </c>
      <c r="M2116" s="50">
        <v>1</v>
      </c>
      <c r="N2116" s="51"/>
      <c r="O2116" s="37"/>
    </row>
    <row r="2117" spans="2:15" ht="15" customHeight="1">
      <c r="B2117" s="47" t="s">
        <v>2176</v>
      </c>
      <c r="C2117" s="47" t="s">
        <v>4594</v>
      </c>
      <c r="D2117" s="39">
        <v>40</v>
      </c>
      <c r="E2117" s="39">
        <v>458432</v>
      </c>
      <c r="F2117" s="39">
        <v>458371</v>
      </c>
      <c r="G2117" s="39">
        <v>18508412.816600002</v>
      </c>
      <c r="H2117" s="39">
        <v>11460.8</v>
      </c>
      <c r="I2117" s="48">
        <v>3.3202121999696965</v>
      </c>
      <c r="J2117" s="40">
        <v>96.129159756607194</v>
      </c>
      <c r="K2117" s="40">
        <v>-7.6299193785202917</v>
      </c>
      <c r="L2117" s="49">
        <v>-0.83615430250937284</v>
      </c>
      <c r="M2117" s="50">
        <v>0.99986693773558566</v>
      </c>
      <c r="N2117" s="51"/>
      <c r="O2117" s="37"/>
    </row>
    <row r="2118" spans="2:15" ht="15" customHeight="1">
      <c r="B2118" s="47" t="s">
        <v>2177</v>
      </c>
      <c r="C2118" s="47" t="s">
        <v>4595</v>
      </c>
      <c r="D2118" s="39">
        <v>1</v>
      </c>
      <c r="E2118" s="39">
        <v>9749</v>
      </c>
      <c r="F2118" s="39">
        <v>9749</v>
      </c>
      <c r="G2118" s="39">
        <v>25994.83109</v>
      </c>
      <c r="H2118" s="39">
        <v>9749</v>
      </c>
      <c r="I2118" s="48">
        <v>34.787115229999998</v>
      </c>
      <c r="J2118" s="40">
        <v>-197.02</v>
      </c>
      <c r="K2118" s="40">
        <v>42.98</v>
      </c>
      <c r="L2118" s="49">
        <v>-13.45</v>
      </c>
      <c r="M2118" s="50">
        <v>1</v>
      </c>
      <c r="N2118" s="51"/>
      <c r="O2118" s="37"/>
    </row>
    <row r="2119" spans="2:15" ht="15" customHeight="1">
      <c r="B2119" s="47" t="s">
        <v>2178</v>
      </c>
      <c r="C2119" s="47" t="s">
        <v>4596</v>
      </c>
      <c r="D2119" s="39">
        <v>1</v>
      </c>
      <c r="E2119" s="39">
        <v>2751</v>
      </c>
      <c r="F2119" s="39">
        <v>2751</v>
      </c>
      <c r="G2119" s="39">
        <v>17211.309632999997</v>
      </c>
      <c r="H2119" s="39">
        <v>2751</v>
      </c>
      <c r="I2119" s="48">
        <v>27.3532625</v>
      </c>
      <c r="J2119" s="40">
        <v>374.8</v>
      </c>
      <c r="K2119" s="40">
        <v>-50.41</v>
      </c>
      <c r="L2119" s="49">
        <v>5.7799999999999994</v>
      </c>
      <c r="M2119" s="50">
        <v>1</v>
      </c>
      <c r="N2119" s="51"/>
      <c r="O2119" s="37"/>
    </row>
    <row r="2120" spans="2:15" ht="15" customHeight="1">
      <c r="B2120" s="47" t="s">
        <v>2179</v>
      </c>
      <c r="C2120" s="47" t="s">
        <v>4597</v>
      </c>
      <c r="D2120" s="39">
        <v>24</v>
      </c>
      <c r="E2120" s="39">
        <v>12771</v>
      </c>
      <c r="F2120" s="39">
        <v>12771</v>
      </c>
      <c r="G2120" s="39">
        <v>1436388.2258000001</v>
      </c>
      <c r="H2120" s="39">
        <v>532.125</v>
      </c>
      <c r="I2120" s="48">
        <v>2.9777745454585292</v>
      </c>
      <c r="J2120" s="40">
        <v>90.576082844048742</v>
      </c>
      <c r="K2120" s="40">
        <v>-2.3837846778999965</v>
      </c>
      <c r="L2120" s="49">
        <v>-3.3143169727470756</v>
      </c>
      <c r="M2120" s="50">
        <v>1</v>
      </c>
      <c r="N2120" s="51"/>
      <c r="O2120" s="37"/>
    </row>
    <row r="2121" spans="2:15" ht="15" customHeight="1">
      <c r="B2121" s="47" t="s">
        <v>2180</v>
      </c>
      <c r="C2121" s="47" t="s">
        <v>4598</v>
      </c>
      <c r="D2121" s="39">
        <v>24</v>
      </c>
      <c r="E2121" s="39">
        <v>125072</v>
      </c>
      <c r="F2121" s="39">
        <v>125072</v>
      </c>
      <c r="G2121" s="39">
        <v>3258546.23612</v>
      </c>
      <c r="H2121" s="39">
        <v>5211.333333333333</v>
      </c>
      <c r="I2121" s="48">
        <v>4.3210062260321678</v>
      </c>
      <c r="J2121" s="40">
        <v>85.679993868158562</v>
      </c>
      <c r="K2121" s="40">
        <v>-4.5773419071355219</v>
      </c>
      <c r="L2121" s="49">
        <v>-15.830324983423882</v>
      </c>
      <c r="M2121" s="50">
        <v>1</v>
      </c>
      <c r="N2121" s="51"/>
      <c r="O2121" s="37"/>
    </row>
    <row r="2122" spans="2:15" ht="15" customHeight="1">
      <c r="B2122" s="47" t="s">
        <v>2181</v>
      </c>
      <c r="C2122" s="47" t="s">
        <v>4599</v>
      </c>
      <c r="D2122" s="39">
        <v>24</v>
      </c>
      <c r="E2122" s="39">
        <v>37709</v>
      </c>
      <c r="F2122" s="39">
        <v>37709</v>
      </c>
      <c r="G2122" s="39">
        <v>3525874.5818800004</v>
      </c>
      <c r="H2122" s="39">
        <v>1571.2083333333333</v>
      </c>
      <c r="I2122" s="48">
        <v>6.7936162906603039</v>
      </c>
      <c r="J2122" s="40">
        <v>116.04072790457734</v>
      </c>
      <c r="K2122" s="40">
        <v>-2.0342656647358899</v>
      </c>
      <c r="L2122" s="49">
        <v>8.6698647906723778</v>
      </c>
      <c r="M2122" s="50">
        <v>1</v>
      </c>
      <c r="N2122" s="51"/>
      <c r="O2122" s="37"/>
    </row>
    <row r="2123" spans="2:15" ht="15" customHeight="1">
      <c r="B2123" s="47" t="s">
        <v>2182</v>
      </c>
      <c r="C2123" s="47" t="s">
        <v>4600</v>
      </c>
      <c r="D2123" s="39">
        <v>41</v>
      </c>
      <c r="E2123" s="39">
        <v>62354</v>
      </c>
      <c r="F2123" s="39">
        <v>60981</v>
      </c>
      <c r="G2123" s="39">
        <v>529960.17855699989</v>
      </c>
      <c r="H2123" s="39">
        <v>1520.8292682926829</v>
      </c>
      <c r="I2123" s="48">
        <v>11.136444554056636</v>
      </c>
      <c r="J2123" s="40">
        <v>-268.58966162081259</v>
      </c>
      <c r="K2123" s="40">
        <v>-2.1957147732426545</v>
      </c>
      <c r="L2123" s="49">
        <v>-13.045163900411726</v>
      </c>
      <c r="M2123" s="50">
        <v>0.97798056259422006</v>
      </c>
      <c r="N2123" s="51"/>
      <c r="O2123" s="37"/>
    </row>
    <row r="2124" spans="2:15" ht="15" customHeight="1">
      <c r="B2124" s="47" t="s">
        <v>2183</v>
      </c>
      <c r="C2124" s="47" t="s">
        <v>4601</v>
      </c>
      <c r="D2124" s="39">
        <v>33</v>
      </c>
      <c r="E2124" s="39">
        <v>57321</v>
      </c>
      <c r="F2124" s="39">
        <v>57035</v>
      </c>
      <c r="G2124" s="39">
        <v>12316687.570899997</v>
      </c>
      <c r="H2124" s="39">
        <v>1737</v>
      </c>
      <c r="I2124" s="48">
        <v>8.0457122389712161</v>
      </c>
      <c r="J2124" s="40">
        <v>-122.25246270017553</v>
      </c>
      <c r="K2124" s="40">
        <v>1.7193496412613458</v>
      </c>
      <c r="L2124" s="49">
        <v>9.156063646650539</v>
      </c>
      <c r="M2124" s="50">
        <v>0.99501055459604681</v>
      </c>
      <c r="N2124" s="51"/>
      <c r="O2124" s="37"/>
    </row>
    <row r="2125" spans="2:15" ht="15" customHeight="1">
      <c r="B2125" s="47" t="s">
        <v>2184</v>
      </c>
      <c r="C2125" s="47" t="s">
        <v>4602</v>
      </c>
      <c r="D2125" s="39">
        <v>2</v>
      </c>
      <c r="E2125" s="39">
        <v>320</v>
      </c>
      <c r="F2125" s="39">
        <v>320</v>
      </c>
      <c r="G2125" s="39">
        <v>5198.6100000000006</v>
      </c>
      <c r="H2125" s="39">
        <v>160</v>
      </c>
      <c r="I2125" s="48">
        <v>25.314515459999999</v>
      </c>
      <c r="J2125" s="40">
        <v>-21.083941553607595</v>
      </c>
      <c r="K2125" s="40">
        <v>-2.19516611171063</v>
      </c>
      <c r="L2125" s="49">
        <v>-63.813359455700663</v>
      </c>
      <c r="M2125" s="50">
        <v>1</v>
      </c>
      <c r="N2125" s="51"/>
      <c r="O2125" s="37"/>
    </row>
    <row r="2126" spans="2:15" ht="15" customHeight="1">
      <c r="B2126" s="47" t="s">
        <v>2185</v>
      </c>
      <c r="C2126" s="47" t="s">
        <v>4603</v>
      </c>
      <c r="D2126" s="39">
        <v>8</v>
      </c>
      <c r="E2126" s="39">
        <v>49752</v>
      </c>
      <c r="F2126" s="39">
        <v>49752</v>
      </c>
      <c r="G2126" s="39">
        <v>1172938.99138</v>
      </c>
      <c r="H2126" s="39">
        <v>6219</v>
      </c>
      <c r="I2126" s="48">
        <v>4.3555335225678666</v>
      </c>
      <c r="J2126" s="40">
        <v>82.612971736727332</v>
      </c>
      <c r="K2126" s="40">
        <v>-0.90706454688981808</v>
      </c>
      <c r="L2126" s="49">
        <v>-0.50609504113635784</v>
      </c>
      <c r="M2126" s="50">
        <v>1</v>
      </c>
      <c r="N2126" s="51"/>
      <c r="O2126" s="37"/>
    </row>
    <row r="2127" spans="2:15" ht="15" customHeight="1">
      <c r="B2127" s="47" t="s">
        <v>2186</v>
      </c>
      <c r="C2127" s="47" t="s">
        <v>4604</v>
      </c>
      <c r="D2127" s="39">
        <v>29</v>
      </c>
      <c r="E2127" s="39">
        <v>142108</v>
      </c>
      <c r="F2127" s="39">
        <v>134604</v>
      </c>
      <c r="G2127" s="39">
        <v>8995371.7956700008</v>
      </c>
      <c r="H2127" s="39">
        <v>4900.2758620689656</v>
      </c>
      <c r="I2127" s="48">
        <v>2.6015285379036177</v>
      </c>
      <c r="J2127" s="40">
        <v>-12.681947388958582</v>
      </c>
      <c r="K2127" s="40">
        <v>0.35490493078681168</v>
      </c>
      <c r="L2127" s="49">
        <v>3.4917156214868772</v>
      </c>
      <c r="M2127" s="50">
        <v>0.94719509105750554</v>
      </c>
      <c r="N2127" s="51"/>
      <c r="O2127" s="37"/>
    </row>
    <row r="2128" spans="2:15" ht="15" customHeight="1">
      <c r="B2128" s="47" t="s">
        <v>2187</v>
      </c>
      <c r="C2128" s="47" t="s">
        <v>4605</v>
      </c>
      <c r="D2128" s="39">
        <v>17</v>
      </c>
      <c r="E2128" s="39">
        <v>16130</v>
      </c>
      <c r="F2128" s="39">
        <v>15505</v>
      </c>
      <c r="G2128" s="39">
        <v>1195695.5472300004</v>
      </c>
      <c r="H2128" s="39">
        <v>948.82352941176475</v>
      </c>
      <c r="I2128" s="48">
        <v>8.7734808169357557</v>
      </c>
      <c r="J2128" s="40">
        <v>43.022978317092637</v>
      </c>
      <c r="K2128" s="40">
        <v>4.5839268911149444</v>
      </c>
      <c r="L2128" s="49">
        <v>10.904147608371785</v>
      </c>
      <c r="M2128" s="50">
        <v>0.96125232486050838</v>
      </c>
      <c r="N2128" s="51"/>
      <c r="O2128" s="37"/>
    </row>
    <row r="2129" spans="2:15" ht="15" customHeight="1">
      <c r="B2129" s="47" t="s">
        <v>2188</v>
      </c>
      <c r="C2129" s="47" t="s">
        <v>4606</v>
      </c>
      <c r="D2129" s="39">
        <v>7</v>
      </c>
      <c r="E2129" s="39">
        <v>2810</v>
      </c>
      <c r="F2129" s="39">
        <v>2810</v>
      </c>
      <c r="G2129" s="39">
        <v>83130.200249999994</v>
      </c>
      <c r="H2129" s="39">
        <v>401.42857142857144</v>
      </c>
      <c r="I2129" s="48">
        <v>11.67286725618292</v>
      </c>
      <c r="J2129" s="40">
        <v>225.84859100208891</v>
      </c>
      <c r="K2129" s="40">
        <v>-13.828091904535018</v>
      </c>
      <c r="L2129" s="49">
        <v>-13.105786462913036</v>
      </c>
      <c r="M2129" s="50">
        <v>1</v>
      </c>
      <c r="N2129" s="51"/>
      <c r="O2129" s="37"/>
    </row>
    <row r="2130" spans="2:15" ht="15" customHeight="1">
      <c r="B2130" s="47" t="s">
        <v>2189</v>
      </c>
      <c r="C2130" s="47" t="s">
        <v>4607</v>
      </c>
      <c r="D2130" s="39">
        <v>3</v>
      </c>
      <c r="E2130" s="39">
        <v>1632</v>
      </c>
      <c r="F2130" s="39">
        <v>1632</v>
      </c>
      <c r="G2130" s="39">
        <v>70465.503809999995</v>
      </c>
      <c r="H2130" s="39">
        <v>544</v>
      </c>
      <c r="I2130" s="48">
        <v>35.892366029569452</v>
      </c>
      <c r="J2130" s="40">
        <v>256.97178791859125</v>
      </c>
      <c r="K2130" s="40">
        <v>-3.1954296814740952</v>
      </c>
      <c r="L2130" s="49">
        <v>-34.953240198742002</v>
      </c>
      <c r="M2130" s="50">
        <v>1</v>
      </c>
      <c r="N2130" s="51"/>
      <c r="O2130" s="37"/>
    </row>
    <row r="2131" spans="2:15" ht="15" customHeight="1">
      <c r="B2131" s="47" t="s">
        <v>2190</v>
      </c>
      <c r="C2131" s="47" t="s">
        <v>4608</v>
      </c>
      <c r="D2131" s="39">
        <v>11</v>
      </c>
      <c r="E2131" s="39">
        <v>7579</v>
      </c>
      <c r="F2131" s="39">
        <v>7579</v>
      </c>
      <c r="G2131" s="39">
        <v>400671.30645000003</v>
      </c>
      <c r="H2131" s="39">
        <v>689</v>
      </c>
      <c r="I2131" s="48">
        <v>4.0012278987434557</v>
      </c>
      <c r="J2131" s="40">
        <v>46.650458565733906</v>
      </c>
      <c r="K2131" s="40">
        <v>-4.5350144571117443</v>
      </c>
      <c r="L2131" s="49">
        <v>-1.4902449307040968</v>
      </c>
      <c r="M2131" s="50">
        <v>1</v>
      </c>
      <c r="N2131" s="51"/>
      <c r="O2131" s="37"/>
    </row>
    <row r="2132" spans="2:15" ht="15" customHeight="1">
      <c r="B2132" s="47" t="s">
        <v>2191</v>
      </c>
      <c r="C2132" s="47" t="s">
        <v>4609</v>
      </c>
      <c r="D2132" s="39">
        <v>8</v>
      </c>
      <c r="E2132" s="39">
        <v>8732</v>
      </c>
      <c r="F2132" s="39">
        <v>8598</v>
      </c>
      <c r="G2132" s="39">
        <v>85593.148123999985</v>
      </c>
      <c r="H2132" s="39">
        <v>1091.5</v>
      </c>
      <c r="I2132" s="48">
        <v>9.9836830805779186</v>
      </c>
      <c r="J2132" s="40">
        <v>17.8079790510508</v>
      </c>
      <c r="K2132" s="40">
        <v>-5.3560721935726319</v>
      </c>
      <c r="L2132" s="49">
        <v>-8.0138892505390462</v>
      </c>
      <c r="M2132" s="50">
        <v>0.98465414567109477</v>
      </c>
      <c r="N2132" s="51"/>
      <c r="O2132" s="37"/>
    </row>
    <row r="2133" spans="2:15" ht="15" customHeight="1">
      <c r="B2133" s="47" t="s">
        <v>2192</v>
      </c>
      <c r="C2133" s="47" t="s">
        <v>4610</v>
      </c>
      <c r="D2133" s="39">
        <v>8</v>
      </c>
      <c r="E2133" s="39">
        <v>4235</v>
      </c>
      <c r="F2133" s="39">
        <v>4235</v>
      </c>
      <c r="G2133" s="39">
        <v>372688.18755999999</v>
      </c>
      <c r="H2133" s="39">
        <v>529.375</v>
      </c>
      <c r="I2133" s="48">
        <v>9.3315929913297193</v>
      </c>
      <c r="J2133" s="40">
        <v>-16.030407553561044</v>
      </c>
      <c r="K2133" s="40">
        <v>0.31591693511628943</v>
      </c>
      <c r="L2133" s="49">
        <v>16.71087133577516</v>
      </c>
      <c r="M2133" s="50">
        <v>1</v>
      </c>
      <c r="N2133" s="51"/>
      <c r="O2133" s="37"/>
    </row>
    <row r="2134" spans="2:15" ht="15" customHeight="1">
      <c r="B2134" s="47" t="s">
        <v>2193</v>
      </c>
      <c r="C2134" s="47" t="s">
        <v>4611</v>
      </c>
      <c r="D2134" s="39">
        <v>1</v>
      </c>
      <c r="E2134" s="39">
        <v>13</v>
      </c>
      <c r="F2134" s="39">
        <v>13</v>
      </c>
      <c r="G2134" s="39">
        <v>368.28999999999996</v>
      </c>
      <c r="H2134" s="39">
        <v>13</v>
      </c>
      <c r="I2134" s="48">
        <v>25.093937320000002</v>
      </c>
      <c r="J2134" s="40">
        <v>132.33000000000001</v>
      </c>
      <c r="K2134" s="40">
        <v>-5.2899999999999991</v>
      </c>
      <c r="L2134" s="49">
        <v>14.139999999999999</v>
      </c>
      <c r="M2134" s="50">
        <v>1</v>
      </c>
      <c r="N2134" s="51"/>
      <c r="O2134" s="37"/>
    </row>
    <row r="2135" spans="2:15" ht="15" customHeight="1">
      <c r="B2135" s="47" t="s">
        <v>2194</v>
      </c>
      <c r="C2135" s="47" t="s">
        <v>4612</v>
      </c>
      <c r="D2135" s="39">
        <v>1</v>
      </c>
      <c r="E2135" s="39">
        <v>701</v>
      </c>
      <c r="F2135" s="39">
        <v>701</v>
      </c>
      <c r="G2135" s="39">
        <v>20041.59</v>
      </c>
      <c r="H2135" s="39">
        <v>701</v>
      </c>
      <c r="I2135" s="48">
        <v>12.720656159999999</v>
      </c>
      <c r="J2135" s="40">
        <v>222.29999999999998</v>
      </c>
      <c r="K2135" s="40">
        <v>-15.76</v>
      </c>
      <c r="L2135" s="49">
        <v>0</v>
      </c>
      <c r="M2135" s="50">
        <v>1</v>
      </c>
      <c r="N2135" s="51"/>
      <c r="O2135" s="37"/>
    </row>
    <row r="2136" spans="2:15" ht="15" customHeight="1">
      <c r="B2136" s="47" t="s">
        <v>2195</v>
      </c>
      <c r="C2136" s="47" t="s">
        <v>4613</v>
      </c>
      <c r="D2136" s="39">
        <v>23</v>
      </c>
      <c r="E2136" s="39">
        <v>47418</v>
      </c>
      <c r="F2136" s="39">
        <v>47418</v>
      </c>
      <c r="G2136" s="39">
        <v>1409152.0699400003</v>
      </c>
      <c r="H2136" s="39">
        <v>2061.6521739130435</v>
      </c>
      <c r="I2136" s="48">
        <v>4.0355366956933914</v>
      </c>
      <c r="J2136" s="40">
        <v>60.823359383067093</v>
      </c>
      <c r="K2136" s="40">
        <v>-1.4906559039921363</v>
      </c>
      <c r="L2136" s="49">
        <v>-1.1899847580634793</v>
      </c>
      <c r="M2136" s="50">
        <v>1</v>
      </c>
      <c r="N2136" s="51"/>
      <c r="O2136" s="37"/>
    </row>
    <row r="2137" spans="2:15" ht="15" customHeight="1">
      <c r="B2137" s="47" t="s">
        <v>2196</v>
      </c>
      <c r="C2137" s="47" t="s">
        <v>4614</v>
      </c>
      <c r="D2137" s="39">
        <v>2</v>
      </c>
      <c r="E2137" s="39">
        <v>1106</v>
      </c>
      <c r="F2137" s="39">
        <v>1106</v>
      </c>
      <c r="G2137" s="39">
        <v>19221.769569999997</v>
      </c>
      <c r="H2137" s="39">
        <v>553</v>
      </c>
      <c r="I2137" s="48">
        <v>19.841439584136353</v>
      </c>
      <c r="J2137" s="40">
        <v>-217.6831816745476</v>
      </c>
      <c r="K2137" s="40">
        <v>-17.727497713354389</v>
      </c>
      <c r="L2137" s="49">
        <v>40.806591328006441</v>
      </c>
      <c r="M2137" s="50">
        <v>1</v>
      </c>
      <c r="N2137" s="51"/>
      <c r="O2137" s="37"/>
    </row>
    <row r="2138" spans="2:15" ht="15" customHeight="1">
      <c r="B2138" s="47" t="s">
        <v>2197</v>
      </c>
      <c r="C2138" s="47" t="s">
        <v>4615</v>
      </c>
      <c r="D2138" s="39">
        <v>22</v>
      </c>
      <c r="E2138" s="39">
        <v>62029</v>
      </c>
      <c r="F2138" s="39">
        <v>61349</v>
      </c>
      <c r="G2138" s="39">
        <v>2236441.4398100004</v>
      </c>
      <c r="H2138" s="39">
        <v>2819.5</v>
      </c>
      <c r="I2138" s="48">
        <v>5.7783778414731559</v>
      </c>
      <c r="J2138" s="40">
        <v>565.74348616183579</v>
      </c>
      <c r="K2138" s="40">
        <v>-6.2945596294890986</v>
      </c>
      <c r="L2138" s="49">
        <v>-6.9027641789981873</v>
      </c>
      <c r="M2138" s="50">
        <v>0.98903738573892852</v>
      </c>
      <c r="N2138" s="51"/>
      <c r="O2138" s="37"/>
    </row>
    <row r="2139" spans="2:15" ht="15" customHeight="1">
      <c r="B2139" s="47" t="s">
        <v>2198</v>
      </c>
      <c r="C2139" s="47" t="s">
        <v>4616</v>
      </c>
      <c r="D2139" s="39">
        <v>23</v>
      </c>
      <c r="E2139" s="39">
        <v>716</v>
      </c>
      <c r="F2139" s="39">
        <v>716</v>
      </c>
      <c r="G2139" s="39">
        <v>22480.126329999999</v>
      </c>
      <c r="H2139" s="39">
        <v>31.130434782608695</v>
      </c>
      <c r="I2139" s="48">
        <v>5.342890272161295</v>
      </c>
      <c r="J2139" s="40">
        <v>-76.003334776642262</v>
      </c>
      <c r="K2139" s="40">
        <v>0.68563694898951222</v>
      </c>
      <c r="L2139" s="49">
        <v>-9.2196590134998608</v>
      </c>
      <c r="M2139" s="50">
        <v>1</v>
      </c>
      <c r="N2139" s="51"/>
      <c r="O2139" s="37"/>
    </row>
    <row r="2140" spans="2:15" ht="15" customHeight="1">
      <c r="B2140" s="47" t="s">
        <v>2199</v>
      </c>
      <c r="C2140" s="47" t="s">
        <v>4617</v>
      </c>
      <c r="D2140" s="39">
        <v>2</v>
      </c>
      <c r="E2140" s="39">
        <v>1912</v>
      </c>
      <c r="F2140" s="39">
        <v>1912</v>
      </c>
      <c r="G2140" s="39">
        <v>24416.6597</v>
      </c>
      <c r="H2140" s="39">
        <v>956</v>
      </c>
      <c r="I2140" s="48">
        <v>94.010305589999987</v>
      </c>
      <c r="J2140" s="40">
        <v>389.1404305158498</v>
      </c>
      <c r="K2140" s="40">
        <v>-31.211108360739448</v>
      </c>
      <c r="L2140" s="49">
        <v>-92.976815725862778</v>
      </c>
      <c r="M2140" s="50">
        <v>1</v>
      </c>
      <c r="N2140" s="51"/>
      <c r="O2140" s="37"/>
    </row>
    <row r="2141" spans="2:15" ht="15" customHeight="1">
      <c r="B2141" s="47" t="s">
        <v>2200</v>
      </c>
      <c r="C2141" s="47" t="s">
        <v>4618</v>
      </c>
      <c r="D2141" s="39">
        <v>5</v>
      </c>
      <c r="E2141" s="39">
        <v>5</v>
      </c>
      <c r="F2141" s="39">
        <v>5</v>
      </c>
      <c r="G2141" s="39">
        <v>133.505</v>
      </c>
      <c r="H2141" s="39">
        <v>1</v>
      </c>
      <c r="I2141" s="48">
        <v>3.8289235813913334</v>
      </c>
      <c r="J2141" s="40">
        <v>-1.8845297928916505</v>
      </c>
      <c r="K2141" s="40">
        <v>-1.4958039024755625</v>
      </c>
      <c r="L2141" s="49">
        <v>3.371801430658028</v>
      </c>
      <c r="M2141" s="50">
        <v>1</v>
      </c>
      <c r="N2141" s="51"/>
      <c r="O2141" s="37"/>
    </row>
    <row r="2142" spans="2:15" ht="15" customHeight="1">
      <c r="B2142" s="47" t="s">
        <v>2201</v>
      </c>
      <c r="C2142" s="47" t="s">
        <v>4619</v>
      </c>
      <c r="D2142" s="39">
        <v>15</v>
      </c>
      <c r="E2142" s="39">
        <v>15049</v>
      </c>
      <c r="F2142" s="39">
        <v>15049</v>
      </c>
      <c r="G2142" s="39">
        <v>837152.54712</v>
      </c>
      <c r="H2142" s="39">
        <v>1003.2666666666667</v>
      </c>
      <c r="I2142" s="48">
        <v>10.564803905837834</v>
      </c>
      <c r="J2142" s="40">
        <v>123.06596248303148</v>
      </c>
      <c r="K2142" s="40">
        <v>-2.4369493863393403</v>
      </c>
      <c r="L2142" s="49">
        <v>10.784292081998867</v>
      </c>
      <c r="M2142" s="50">
        <v>1</v>
      </c>
      <c r="N2142" s="51"/>
      <c r="O2142" s="37"/>
    </row>
    <row r="2143" spans="2:15" ht="15" customHeight="1">
      <c r="B2143" s="47" t="s">
        <v>2202</v>
      </c>
      <c r="C2143" s="47" t="s">
        <v>4620</v>
      </c>
      <c r="D2143" s="39">
        <v>3</v>
      </c>
      <c r="E2143" s="39">
        <v>3</v>
      </c>
      <c r="F2143" s="39">
        <v>3</v>
      </c>
      <c r="G2143" s="39">
        <v>115.8201</v>
      </c>
      <c r="H2143" s="39">
        <v>1</v>
      </c>
      <c r="I2143" s="48">
        <v>13.464704393052569</v>
      </c>
      <c r="J2143" s="40">
        <v>48.023580198946469</v>
      </c>
      <c r="K2143" s="40">
        <v>-4.7406573902111973</v>
      </c>
      <c r="L2143" s="49">
        <v>-9.4886822580881915</v>
      </c>
      <c r="M2143" s="50">
        <v>1</v>
      </c>
      <c r="N2143" s="51"/>
      <c r="O2143" s="37"/>
    </row>
    <row r="2144" spans="2:15" ht="15" customHeight="1">
      <c r="B2144" s="47" t="s">
        <v>2203</v>
      </c>
      <c r="C2144" s="47" t="s">
        <v>4621</v>
      </c>
      <c r="D2144" s="39">
        <v>22</v>
      </c>
      <c r="E2144" s="39">
        <v>77775</v>
      </c>
      <c r="F2144" s="39">
        <v>77775</v>
      </c>
      <c r="G2144" s="39">
        <v>2092827.3353299999</v>
      </c>
      <c r="H2144" s="39">
        <v>3535.2272727272725</v>
      </c>
      <c r="I2144" s="48">
        <v>4.3011305883194284</v>
      </c>
      <c r="J2144" s="40">
        <v>146.28022234210692</v>
      </c>
      <c r="K2144" s="40">
        <v>-0.77336836050298829</v>
      </c>
      <c r="L2144" s="49">
        <v>-1.7771410540850201</v>
      </c>
      <c r="M2144" s="50">
        <v>1</v>
      </c>
      <c r="N2144" s="51"/>
      <c r="O2144" s="37"/>
    </row>
    <row r="2145" spans="2:15" ht="15" customHeight="1">
      <c r="B2145" s="47" t="s">
        <v>2204</v>
      </c>
      <c r="C2145" s="47" t="s">
        <v>4622</v>
      </c>
      <c r="D2145" s="39">
        <v>2</v>
      </c>
      <c r="E2145" s="39">
        <v>1238</v>
      </c>
      <c r="F2145" s="39">
        <v>1238</v>
      </c>
      <c r="G2145" s="39">
        <v>17349.69355</v>
      </c>
      <c r="H2145" s="39">
        <v>619</v>
      </c>
      <c r="I2145" s="48">
        <v>14.735388689999999</v>
      </c>
      <c r="J2145" s="40">
        <v>11.018752725030117</v>
      </c>
      <c r="K2145" s="40">
        <v>7.5449732681013248</v>
      </c>
      <c r="L2145" s="49">
        <v>-31.535275746268148</v>
      </c>
      <c r="M2145" s="50">
        <v>1</v>
      </c>
      <c r="N2145" s="51"/>
      <c r="O2145" s="37"/>
    </row>
    <row r="2146" spans="2:15" ht="15" customHeight="1">
      <c r="B2146" s="47" t="s">
        <v>2205</v>
      </c>
      <c r="C2146" s="47" t="s">
        <v>4623</v>
      </c>
      <c r="D2146" s="39">
        <v>2</v>
      </c>
      <c r="E2146" s="39">
        <v>4</v>
      </c>
      <c r="F2146" s="39">
        <v>4</v>
      </c>
      <c r="G2146" s="39">
        <v>851.08019999999999</v>
      </c>
      <c r="H2146" s="39">
        <v>2</v>
      </c>
      <c r="I2146" s="48">
        <v>4.635814024862067</v>
      </c>
      <c r="J2146" s="40">
        <v>35.236546929419809</v>
      </c>
      <c r="K2146" s="40">
        <v>-1.64</v>
      </c>
      <c r="L2146" s="49">
        <v>2.3583647651537429</v>
      </c>
      <c r="M2146" s="50">
        <v>1</v>
      </c>
      <c r="N2146" s="51"/>
      <c r="O2146" s="37"/>
    </row>
    <row r="2147" spans="2:15" ht="15" customHeight="1">
      <c r="B2147" s="47" t="s">
        <v>2206</v>
      </c>
      <c r="C2147" s="47" t="s">
        <v>4624</v>
      </c>
      <c r="D2147" s="39">
        <v>2</v>
      </c>
      <c r="E2147" s="39">
        <v>1103</v>
      </c>
      <c r="F2147" s="39">
        <v>1103</v>
      </c>
      <c r="G2147" s="39">
        <v>6917.6963820000001</v>
      </c>
      <c r="H2147" s="39">
        <v>551.5</v>
      </c>
      <c r="I2147" s="48">
        <v>32.897854340000002</v>
      </c>
      <c r="J2147" s="40">
        <v>34.737164902355197</v>
      </c>
      <c r="K2147" s="40">
        <v>-20.897688909325129</v>
      </c>
      <c r="L2147" s="49">
        <v>66.947164902355198</v>
      </c>
      <c r="M2147" s="50">
        <v>1</v>
      </c>
      <c r="N2147" s="51"/>
      <c r="O2147" s="37"/>
    </row>
    <row r="2148" spans="2:15" ht="15" customHeight="1">
      <c r="B2148" s="47" t="s">
        <v>2207</v>
      </c>
      <c r="C2148" s="47" t="s">
        <v>4625</v>
      </c>
      <c r="D2148" s="39">
        <v>2</v>
      </c>
      <c r="E2148" s="39">
        <v>2675</v>
      </c>
      <c r="F2148" s="39">
        <v>2675</v>
      </c>
      <c r="G2148" s="39">
        <v>20775.319715999998</v>
      </c>
      <c r="H2148" s="39">
        <v>1337.5</v>
      </c>
      <c r="I2148" s="48">
        <v>12.831257579999999</v>
      </c>
      <c r="J2148" s="40">
        <v>-145.38213296121387</v>
      </c>
      <c r="K2148" s="40">
        <v>-14.277818986852695</v>
      </c>
      <c r="L2148" s="49">
        <v>17.381260452215319</v>
      </c>
      <c r="M2148" s="50">
        <v>1</v>
      </c>
      <c r="N2148" s="51"/>
      <c r="O2148" s="37"/>
    </row>
    <row r="2149" spans="2:15" ht="15" customHeight="1">
      <c r="B2149" s="47" t="s">
        <v>2208</v>
      </c>
      <c r="C2149" s="47" t="s">
        <v>4626</v>
      </c>
      <c r="D2149" s="39">
        <v>3</v>
      </c>
      <c r="E2149" s="39">
        <v>1912</v>
      </c>
      <c r="F2149" s="39">
        <v>1912</v>
      </c>
      <c r="G2149" s="39">
        <v>51174.328150000001</v>
      </c>
      <c r="H2149" s="39">
        <v>637.33333333333337</v>
      </c>
      <c r="I2149" s="48">
        <v>37.554267290000006</v>
      </c>
      <c r="J2149" s="40">
        <v>-77.193517716194975</v>
      </c>
      <c r="K2149" s="40">
        <v>-0.33759654470813055</v>
      </c>
      <c r="L2149" s="49">
        <v>-73.999691974678129</v>
      </c>
      <c r="M2149" s="50">
        <v>1</v>
      </c>
      <c r="N2149" s="51"/>
      <c r="O2149" s="37"/>
    </row>
    <row r="2150" spans="2:15" ht="15" customHeight="1">
      <c r="B2150" s="47" t="s">
        <v>2209</v>
      </c>
      <c r="C2150" s="47" t="s">
        <v>4627</v>
      </c>
      <c r="D2150" s="39">
        <v>23</v>
      </c>
      <c r="E2150" s="39">
        <v>78363</v>
      </c>
      <c r="F2150" s="39">
        <v>78288</v>
      </c>
      <c r="G2150" s="39">
        <v>1130204.9589999998</v>
      </c>
      <c r="H2150" s="39">
        <v>3407.086956521739</v>
      </c>
      <c r="I2150" s="48">
        <v>10.176951694986521</v>
      </c>
      <c r="J2150" s="40">
        <v>262.80953989584248</v>
      </c>
      <c r="K2150" s="40">
        <v>-7.5294184661462769</v>
      </c>
      <c r="L2150" s="49">
        <v>-4.4109643865591988</v>
      </c>
      <c r="M2150" s="50">
        <v>0.99904291566172809</v>
      </c>
      <c r="N2150" s="51"/>
      <c r="O2150" s="37"/>
    </row>
    <row r="2151" spans="2:15" ht="15" customHeight="1">
      <c r="B2151" s="47" t="s">
        <v>2210</v>
      </c>
      <c r="C2151" s="47" t="s">
        <v>4628</v>
      </c>
      <c r="D2151" s="39">
        <v>24</v>
      </c>
      <c r="E2151" s="39">
        <v>53260</v>
      </c>
      <c r="F2151" s="39">
        <v>50061</v>
      </c>
      <c r="G2151" s="39">
        <v>3667596.4151699999</v>
      </c>
      <c r="H2151" s="39">
        <v>2219.1666666666665</v>
      </c>
      <c r="I2151" s="48">
        <v>2.3188507236690628</v>
      </c>
      <c r="J2151" s="40">
        <v>-122.83203837035593</v>
      </c>
      <c r="K2151" s="40">
        <v>-2.9458535307417959</v>
      </c>
      <c r="L2151" s="49">
        <v>-8.4847608565195412</v>
      </c>
      <c r="M2151" s="50">
        <v>0.93993616222305665</v>
      </c>
      <c r="N2151" s="51"/>
      <c r="O2151" s="37"/>
    </row>
    <row r="2152" spans="2:15" ht="15" customHeight="1">
      <c r="B2152" s="47" t="s">
        <v>2211</v>
      </c>
      <c r="C2152" s="47" t="s">
        <v>4629</v>
      </c>
      <c r="D2152" s="39">
        <v>22</v>
      </c>
      <c r="E2152" s="39">
        <v>52538</v>
      </c>
      <c r="F2152" s="39">
        <v>52538</v>
      </c>
      <c r="G2152" s="39">
        <v>951602.9856400002</v>
      </c>
      <c r="H2152" s="39">
        <v>2388.090909090909</v>
      </c>
      <c r="I2152" s="48">
        <v>16.728721057460344</v>
      </c>
      <c r="J2152" s="40">
        <v>228.56684417416409</v>
      </c>
      <c r="K2152" s="40">
        <v>-4.4978647247276839</v>
      </c>
      <c r="L2152" s="49">
        <v>6.865177257219286</v>
      </c>
      <c r="M2152" s="50">
        <v>1</v>
      </c>
      <c r="N2152" s="51"/>
      <c r="O2152" s="37"/>
    </row>
    <row r="2153" spans="2:15" ht="15" customHeight="1">
      <c r="B2153" s="47" t="s">
        <v>2212</v>
      </c>
      <c r="C2153" s="47" t="s">
        <v>4630</v>
      </c>
      <c r="D2153" s="39">
        <v>23</v>
      </c>
      <c r="E2153" s="39">
        <v>32061</v>
      </c>
      <c r="F2153" s="39">
        <v>31666</v>
      </c>
      <c r="G2153" s="39">
        <v>1847257.8624900004</v>
      </c>
      <c r="H2153" s="39">
        <v>1393.9565217391305</v>
      </c>
      <c r="I2153" s="48">
        <v>1.9059472513974283</v>
      </c>
      <c r="J2153" s="40">
        <v>70.729187252988694</v>
      </c>
      <c r="K2153" s="40">
        <v>-3.6167135445436309</v>
      </c>
      <c r="L2153" s="49">
        <v>0.9415423976276166</v>
      </c>
      <c r="M2153" s="50">
        <v>0.98767973550419508</v>
      </c>
      <c r="N2153" s="51"/>
      <c r="O2153" s="37"/>
    </row>
    <row r="2154" spans="2:15" ht="15" customHeight="1">
      <c r="B2154" s="47" t="s">
        <v>2213</v>
      </c>
      <c r="C2154" s="47" t="s">
        <v>4631</v>
      </c>
      <c r="D2154" s="39">
        <v>10</v>
      </c>
      <c r="E2154" s="39">
        <v>6111</v>
      </c>
      <c r="F2154" s="39">
        <v>6111</v>
      </c>
      <c r="G2154" s="39">
        <v>268104.32160999998</v>
      </c>
      <c r="H2154" s="39">
        <v>611.1</v>
      </c>
      <c r="I2154" s="48">
        <v>6.3375611549150674</v>
      </c>
      <c r="J2154" s="40">
        <v>48.638510508143604</v>
      </c>
      <c r="K2154" s="40">
        <v>-7.073498137456971</v>
      </c>
      <c r="L2154" s="49">
        <v>-18.090959142599996</v>
      </c>
      <c r="M2154" s="50">
        <v>1</v>
      </c>
      <c r="N2154" s="51"/>
      <c r="O2154" s="37"/>
    </row>
    <row r="2155" spans="2:15" ht="15" customHeight="1">
      <c r="B2155" s="47" t="s">
        <v>2214</v>
      </c>
      <c r="C2155" s="47" t="s">
        <v>4632</v>
      </c>
      <c r="D2155" s="39">
        <v>10</v>
      </c>
      <c r="E2155" s="39">
        <v>14119</v>
      </c>
      <c r="F2155" s="39">
        <v>14119</v>
      </c>
      <c r="G2155" s="39">
        <v>532265.07056999998</v>
      </c>
      <c r="H2155" s="39">
        <v>1411.9</v>
      </c>
      <c r="I2155" s="48">
        <v>3.9044132855251057</v>
      </c>
      <c r="J2155" s="40">
        <v>-90.792350857867945</v>
      </c>
      <c r="K2155" s="40">
        <v>-3.415105539967688</v>
      </c>
      <c r="L2155" s="49">
        <v>-9.0593523524686095</v>
      </c>
      <c r="M2155" s="50">
        <v>1</v>
      </c>
      <c r="N2155" s="51"/>
      <c r="O2155" s="37"/>
    </row>
    <row r="2156" spans="2:15" ht="15" customHeight="1">
      <c r="B2156" s="47" t="s">
        <v>2215</v>
      </c>
      <c r="C2156" s="47" t="s">
        <v>4633</v>
      </c>
      <c r="D2156" s="39">
        <v>26</v>
      </c>
      <c r="E2156" s="39">
        <v>1101</v>
      </c>
      <c r="F2156" s="39">
        <v>1101</v>
      </c>
      <c r="G2156" s="39">
        <v>28648.508080000003</v>
      </c>
      <c r="H2156" s="39">
        <v>42.346153846153847</v>
      </c>
      <c r="I2156" s="48">
        <v>6.1399245835562377</v>
      </c>
      <c r="J2156" s="40">
        <v>-4.376472524819869</v>
      </c>
      <c r="K2156" s="40">
        <v>-1.3824297611940428</v>
      </c>
      <c r="L2156" s="49">
        <v>-1.9297222614567648</v>
      </c>
      <c r="M2156" s="50">
        <v>1</v>
      </c>
      <c r="N2156" s="51"/>
      <c r="O2156" s="37"/>
    </row>
    <row r="2157" spans="2:15" ht="15" customHeight="1">
      <c r="B2157" s="47" t="s">
        <v>2216</v>
      </c>
      <c r="C2157" s="47" t="s">
        <v>4634</v>
      </c>
      <c r="D2157" s="39">
        <v>38</v>
      </c>
      <c r="E2157" s="39">
        <v>31039</v>
      </c>
      <c r="F2157" s="39">
        <v>31008</v>
      </c>
      <c r="G2157" s="39">
        <v>1241366.4414600001</v>
      </c>
      <c r="H2157" s="39">
        <v>816.81578947368416</v>
      </c>
      <c r="I2157" s="48">
        <v>2.8498409028435621</v>
      </c>
      <c r="J2157" s="40">
        <v>-79.488430573838912</v>
      </c>
      <c r="K2157" s="40">
        <v>0.6550690193149562</v>
      </c>
      <c r="L2157" s="49">
        <v>-2.4164295991392448</v>
      </c>
      <c r="M2157" s="50">
        <v>0.99900125648377847</v>
      </c>
      <c r="N2157" s="51"/>
      <c r="O2157" s="37"/>
    </row>
    <row r="2158" spans="2:15" ht="15" customHeight="1">
      <c r="B2158" s="47" t="s">
        <v>2217</v>
      </c>
      <c r="C2158" s="47" t="s">
        <v>4635</v>
      </c>
      <c r="D2158" s="39">
        <v>3</v>
      </c>
      <c r="E2158" s="39">
        <v>1252</v>
      </c>
      <c r="F2158" s="39">
        <v>1252</v>
      </c>
      <c r="G2158" s="39">
        <v>186627.2322</v>
      </c>
      <c r="H2158" s="39">
        <v>417.33333333333331</v>
      </c>
      <c r="I2158" s="48">
        <v>22.248711409999999</v>
      </c>
      <c r="J2158" s="40">
        <v>134.51642298927581</v>
      </c>
      <c r="K2158" s="40">
        <v>-12.54167238225269</v>
      </c>
      <c r="L2158" s="49">
        <v>19.190924272202754</v>
      </c>
      <c r="M2158" s="50">
        <v>1</v>
      </c>
      <c r="N2158" s="51"/>
      <c r="O2158" s="37"/>
    </row>
    <row r="2159" spans="2:15" ht="15" customHeight="1">
      <c r="B2159" s="47" t="s">
        <v>2218</v>
      </c>
      <c r="C2159" s="47" t="s">
        <v>4636</v>
      </c>
      <c r="D2159" s="39">
        <v>39</v>
      </c>
      <c r="E2159" s="39">
        <v>1724</v>
      </c>
      <c r="F2159" s="39">
        <v>1724</v>
      </c>
      <c r="G2159" s="39">
        <v>70611.651740000001</v>
      </c>
      <c r="H2159" s="39">
        <v>44.205128205128204</v>
      </c>
      <c r="I2159" s="48">
        <v>3.4424917199268816</v>
      </c>
      <c r="J2159" s="40">
        <v>-197.88687506777609</v>
      </c>
      <c r="K2159" s="40">
        <v>1.4465845895647926</v>
      </c>
      <c r="L2159" s="49">
        <v>9.3617778575802539</v>
      </c>
      <c r="M2159" s="50">
        <v>1</v>
      </c>
      <c r="N2159" s="51"/>
      <c r="O2159" s="37"/>
    </row>
    <row r="2160" spans="2:15" ht="15" customHeight="1">
      <c r="B2160" s="47" t="s">
        <v>2219</v>
      </c>
      <c r="C2160" s="47" t="s">
        <v>4637</v>
      </c>
      <c r="D2160" s="39">
        <v>24</v>
      </c>
      <c r="E2160" s="39">
        <v>62558</v>
      </c>
      <c r="F2160" s="39">
        <v>62018</v>
      </c>
      <c r="G2160" s="39">
        <v>2449816.6801800001</v>
      </c>
      <c r="H2160" s="39">
        <v>2606.5833333333335</v>
      </c>
      <c r="I2160" s="48">
        <v>3.9204804364310135</v>
      </c>
      <c r="J2160" s="40">
        <v>-88.462473384960177</v>
      </c>
      <c r="K2160" s="40">
        <v>-8.23929834987654</v>
      </c>
      <c r="L2160" s="49">
        <v>-4.2327063102785747</v>
      </c>
      <c r="M2160" s="50">
        <v>0.99136801048626877</v>
      </c>
      <c r="N2160" s="51"/>
      <c r="O2160" s="37"/>
    </row>
    <row r="2161" spans="2:15" ht="15" customHeight="1">
      <c r="B2161" s="47" t="s">
        <v>2220</v>
      </c>
      <c r="C2161" s="47" t="s">
        <v>4638</v>
      </c>
      <c r="D2161" s="39">
        <v>38</v>
      </c>
      <c r="E2161" s="39">
        <v>103921</v>
      </c>
      <c r="F2161" s="39">
        <v>103655</v>
      </c>
      <c r="G2161" s="39">
        <v>4711874.57491</v>
      </c>
      <c r="H2161" s="39">
        <v>2734.7631578947367</v>
      </c>
      <c r="I2161" s="48">
        <v>3.2107676871757569</v>
      </c>
      <c r="J2161" s="40">
        <v>-6.5085760034914157</v>
      </c>
      <c r="K2161" s="40">
        <v>-2.0762437761319776</v>
      </c>
      <c r="L2161" s="49">
        <v>-1.5747918809440351</v>
      </c>
      <c r="M2161" s="50">
        <v>0.99744036335293151</v>
      </c>
      <c r="N2161" s="51"/>
      <c r="O2161" s="37"/>
    </row>
    <row r="2162" spans="2:15" ht="15" customHeight="1">
      <c r="B2162" s="47" t="s">
        <v>2221</v>
      </c>
      <c r="C2162" s="47" t="s">
        <v>4639</v>
      </c>
      <c r="D2162" s="39">
        <v>5</v>
      </c>
      <c r="E2162" s="39">
        <v>25631</v>
      </c>
      <c r="F2162" s="39">
        <v>25631</v>
      </c>
      <c r="G2162" s="39">
        <v>185145.57067499997</v>
      </c>
      <c r="H2162" s="39">
        <v>5126.2</v>
      </c>
      <c r="I2162" s="48">
        <v>38.678926215821257</v>
      </c>
      <c r="J2162" s="40">
        <v>-25.046269455763696</v>
      </c>
      <c r="K2162" s="40">
        <v>2.8598746299133415</v>
      </c>
      <c r="L2162" s="49">
        <v>-0.66843750864773421</v>
      </c>
      <c r="M2162" s="50">
        <v>1</v>
      </c>
      <c r="N2162" s="51"/>
      <c r="O2162" s="37"/>
    </row>
    <row r="2163" spans="2:15" ht="15" customHeight="1">
      <c r="B2163" s="47" t="s">
        <v>2222</v>
      </c>
      <c r="C2163" s="47" t="s">
        <v>4640</v>
      </c>
      <c r="D2163" s="39">
        <v>4</v>
      </c>
      <c r="E2163" s="39">
        <v>2293</v>
      </c>
      <c r="F2163" s="39">
        <v>2293</v>
      </c>
      <c r="G2163" s="39">
        <v>20924.13</v>
      </c>
      <c r="H2163" s="39">
        <v>573.25</v>
      </c>
      <c r="I2163" s="48">
        <v>30.367395909999999</v>
      </c>
      <c r="J2163" s="40">
        <v>-35.350623605378097</v>
      </c>
      <c r="K2163" s="40">
        <v>-15.731779710793232</v>
      </c>
      <c r="L2163" s="49">
        <v>-101.34871080422461</v>
      </c>
      <c r="M2163" s="50">
        <v>1</v>
      </c>
      <c r="N2163" s="51"/>
      <c r="O2163" s="37"/>
    </row>
    <row r="2164" spans="2:15" ht="15" customHeight="1">
      <c r="B2164" s="47" t="s">
        <v>2223</v>
      </c>
      <c r="C2164" s="47" t="s">
        <v>4641</v>
      </c>
      <c r="D2164" s="39">
        <v>13</v>
      </c>
      <c r="E2164" s="39">
        <v>16680</v>
      </c>
      <c r="F2164" s="39">
        <v>15995</v>
      </c>
      <c r="G2164" s="39">
        <v>577645.49521999992</v>
      </c>
      <c r="H2164" s="39">
        <v>1283.0769230769231</v>
      </c>
      <c r="I2164" s="48">
        <v>34.281206448438887</v>
      </c>
      <c r="J2164" s="40">
        <v>91.526512960871088</v>
      </c>
      <c r="K2164" s="40">
        <v>-0.57888509270248101</v>
      </c>
      <c r="L2164" s="49">
        <v>-11.071085343473442</v>
      </c>
      <c r="M2164" s="50">
        <v>0.95893285371702641</v>
      </c>
      <c r="N2164" s="51"/>
      <c r="O2164" s="37"/>
    </row>
    <row r="2165" spans="2:15" ht="15" customHeight="1">
      <c r="B2165" s="47" t="s">
        <v>2224</v>
      </c>
      <c r="C2165" s="47" t="s">
        <v>4642</v>
      </c>
      <c r="D2165" s="39">
        <v>10</v>
      </c>
      <c r="E2165" s="39">
        <v>12722</v>
      </c>
      <c r="F2165" s="39">
        <v>12722</v>
      </c>
      <c r="G2165" s="39">
        <v>479121.87842999998</v>
      </c>
      <c r="H2165" s="39">
        <v>1272.2</v>
      </c>
      <c r="I2165" s="48">
        <v>12.657091185906616</v>
      </c>
      <c r="J2165" s="40">
        <v>100.4719128340989</v>
      </c>
      <c r="K2165" s="40">
        <v>0.68348134832929341</v>
      </c>
      <c r="L2165" s="49">
        <v>-11.75721381374907</v>
      </c>
      <c r="M2165" s="50">
        <v>1</v>
      </c>
      <c r="N2165" s="51"/>
      <c r="O2165" s="37"/>
    </row>
    <row r="2166" spans="2:15" ht="15" customHeight="1">
      <c r="B2166" s="47" t="s">
        <v>2225</v>
      </c>
      <c r="C2166" s="47" t="s">
        <v>4643</v>
      </c>
      <c r="D2166" s="39">
        <v>2</v>
      </c>
      <c r="E2166" s="39">
        <v>2928</v>
      </c>
      <c r="F2166" s="39">
        <v>2928</v>
      </c>
      <c r="G2166" s="39">
        <v>50459.180819999994</v>
      </c>
      <c r="H2166" s="39">
        <v>1464</v>
      </c>
      <c r="I2166" s="48">
        <v>5.8790441699999993</v>
      </c>
      <c r="J2166" s="40">
        <v>-8.621915988742364</v>
      </c>
      <c r="K2166" s="40">
        <v>-6.0423760313653849</v>
      </c>
      <c r="L2166" s="49">
        <v>1.7246352395084323</v>
      </c>
      <c r="M2166" s="50">
        <v>1</v>
      </c>
      <c r="N2166" s="51"/>
      <c r="O2166" s="37"/>
    </row>
    <row r="2167" spans="2:15" ht="15" customHeight="1">
      <c r="B2167" s="47" t="s">
        <v>2226</v>
      </c>
      <c r="C2167" s="47" t="s">
        <v>4644</v>
      </c>
      <c r="D2167" s="39">
        <v>1</v>
      </c>
      <c r="E2167" s="39">
        <v>603</v>
      </c>
      <c r="F2167" s="39">
        <v>603</v>
      </c>
      <c r="G2167" s="39">
        <v>22359.239999999998</v>
      </c>
      <c r="H2167" s="39">
        <v>603</v>
      </c>
      <c r="I2167" s="48">
        <v>11.23981058</v>
      </c>
      <c r="J2167" s="40">
        <v>133.04999999999998</v>
      </c>
      <c r="K2167" s="40">
        <v>-10.8</v>
      </c>
      <c r="L2167" s="49">
        <v>24.210000000000004</v>
      </c>
      <c r="M2167" s="50">
        <v>1</v>
      </c>
      <c r="N2167" s="51"/>
      <c r="O2167" s="37"/>
    </row>
    <row r="2168" spans="2:15" ht="15" customHeight="1">
      <c r="B2168" s="47" t="s">
        <v>2227</v>
      </c>
      <c r="C2168" s="47" t="s">
        <v>4645</v>
      </c>
      <c r="D2168" s="39">
        <v>1</v>
      </c>
      <c r="E2168" s="39">
        <v>943</v>
      </c>
      <c r="F2168" s="39">
        <v>943</v>
      </c>
      <c r="G2168" s="39">
        <v>18275.34</v>
      </c>
      <c r="H2168" s="39">
        <v>943</v>
      </c>
      <c r="I2168" s="48">
        <v>8.3231590299999993</v>
      </c>
      <c r="J2168" s="40">
        <v>92.02</v>
      </c>
      <c r="K2168" s="40">
        <v>-7.75</v>
      </c>
      <c r="L2168" s="49">
        <v>-41.449999999999996</v>
      </c>
      <c r="M2168" s="50">
        <v>1</v>
      </c>
      <c r="N2168" s="51"/>
      <c r="O2168" s="37"/>
    </row>
    <row r="2169" spans="2:15" ht="15" customHeight="1">
      <c r="B2169" s="47" t="s">
        <v>2228</v>
      </c>
      <c r="C2169" s="47" t="s">
        <v>4646</v>
      </c>
      <c r="D2169" s="39">
        <v>7</v>
      </c>
      <c r="E2169" s="39">
        <v>2989</v>
      </c>
      <c r="F2169" s="39">
        <v>2982</v>
      </c>
      <c r="G2169" s="39">
        <v>108506.07366000001</v>
      </c>
      <c r="H2169" s="39">
        <v>427</v>
      </c>
      <c r="I2169" s="48">
        <v>3.4500804508552294</v>
      </c>
      <c r="J2169" s="40">
        <v>91.367649530738703</v>
      </c>
      <c r="K2169" s="40">
        <v>2.265338877443996</v>
      </c>
      <c r="L2169" s="49">
        <v>-7.2993700692588481</v>
      </c>
      <c r="M2169" s="50">
        <v>0.99765807962529274</v>
      </c>
      <c r="N2169" s="51"/>
      <c r="O2169" s="37"/>
    </row>
    <row r="2170" spans="2:15" ht="15" customHeight="1">
      <c r="B2170" s="47" t="s">
        <v>2229</v>
      </c>
      <c r="C2170" s="47" t="s">
        <v>4647</v>
      </c>
      <c r="D2170" s="39">
        <v>7</v>
      </c>
      <c r="E2170" s="39">
        <v>4605</v>
      </c>
      <c r="F2170" s="39">
        <v>4605</v>
      </c>
      <c r="G2170" s="39">
        <v>123014.36692</v>
      </c>
      <c r="H2170" s="39">
        <v>657.85714285714289</v>
      </c>
      <c r="I2170" s="48">
        <v>17.946213362909372</v>
      </c>
      <c r="J2170" s="40">
        <v>101.13285521723024</v>
      </c>
      <c r="K2170" s="40">
        <v>-6.5791450210163775</v>
      </c>
      <c r="L2170" s="49">
        <v>-11.521503268525702</v>
      </c>
      <c r="M2170" s="50">
        <v>1</v>
      </c>
      <c r="N2170" s="51"/>
      <c r="O2170" s="37"/>
    </row>
    <row r="2171" spans="2:15" ht="15" customHeight="1">
      <c r="B2171" s="47" t="s">
        <v>2230</v>
      </c>
      <c r="C2171" s="47" t="s">
        <v>4648</v>
      </c>
      <c r="D2171" s="39">
        <v>11</v>
      </c>
      <c r="E2171" s="39">
        <v>4694</v>
      </c>
      <c r="F2171" s="39">
        <v>4694</v>
      </c>
      <c r="G2171" s="39">
        <v>297677.35808000003</v>
      </c>
      <c r="H2171" s="39">
        <v>426.72727272727275</v>
      </c>
      <c r="I2171" s="48">
        <v>41.323170515069904</v>
      </c>
      <c r="J2171" s="40">
        <v>-187.49700229954823</v>
      </c>
      <c r="K2171" s="40">
        <v>-18.75070825190992</v>
      </c>
      <c r="L2171" s="49">
        <v>-1.6576733570115376</v>
      </c>
      <c r="M2171" s="50">
        <v>1</v>
      </c>
      <c r="N2171" s="51"/>
      <c r="O2171" s="37"/>
    </row>
    <row r="2172" spans="2:15" ht="15" customHeight="1">
      <c r="B2172" s="47" t="s">
        <v>2231</v>
      </c>
      <c r="C2172" s="47" t="s">
        <v>4649</v>
      </c>
      <c r="D2172" s="39">
        <v>1</v>
      </c>
      <c r="E2172" s="39">
        <v>125</v>
      </c>
      <c r="F2172" s="39">
        <v>125</v>
      </c>
      <c r="G2172" s="39">
        <v>1379</v>
      </c>
      <c r="H2172" s="39">
        <v>125</v>
      </c>
      <c r="I2172" s="48">
        <v>26.492031429999997</v>
      </c>
      <c r="J2172" s="40">
        <v>158.79000000000002</v>
      </c>
      <c r="K2172" s="40">
        <v>16.29</v>
      </c>
      <c r="L2172" s="49">
        <v>-56.519999999999996</v>
      </c>
      <c r="M2172" s="50">
        <v>1</v>
      </c>
      <c r="N2172" s="51"/>
      <c r="O2172" s="37"/>
    </row>
    <row r="2173" spans="2:15" ht="15" customHeight="1">
      <c r="B2173" s="47" t="s">
        <v>2232</v>
      </c>
      <c r="C2173" s="47" t="s">
        <v>4650</v>
      </c>
      <c r="D2173" s="39">
        <v>3</v>
      </c>
      <c r="E2173" s="39">
        <v>5181</v>
      </c>
      <c r="F2173" s="39">
        <v>5181</v>
      </c>
      <c r="G2173" s="39">
        <v>235582.98317999998</v>
      </c>
      <c r="H2173" s="39">
        <v>1727</v>
      </c>
      <c r="I2173" s="48">
        <v>28.070404390000004</v>
      </c>
      <c r="J2173" s="40">
        <v>12.892612470981955</v>
      </c>
      <c r="K2173" s="40">
        <v>-7.6923273621158836</v>
      </c>
      <c r="L2173" s="49">
        <v>-10.950921500792075</v>
      </c>
      <c r="M2173" s="50">
        <v>1</v>
      </c>
      <c r="N2173" s="51"/>
      <c r="O2173" s="37"/>
    </row>
    <row r="2174" spans="2:15" ht="15" customHeight="1">
      <c r="B2174" s="47" t="s">
        <v>2233</v>
      </c>
      <c r="C2174" s="47" t="s">
        <v>4651</v>
      </c>
      <c r="D2174" s="39">
        <v>3</v>
      </c>
      <c r="E2174" s="39">
        <v>1000</v>
      </c>
      <c r="F2174" s="39">
        <v>1000</v>
      </c>
      <c r="G2174" s="39">
        <v>84018.756099999999</v>
      </c>
      <c r="H2174" s="39">
        <v>333.33333333333331</v>
      </c>
      <c r="I2174" s="48">
        <v>33.186375351097617</v>
      </c>
      <c r="J2174" s="40">
        <v>60.178872881420808</v>
      </c>
      <c r="K2174" s="40">
        <v>-22.793753205553585</v>
      </c>
      <c r="L2174" s="49">
        <v>0.14537254160800425</v>
      </c>
      <c r="M2174" s="50">
        <v>1</v>
      </c>
      <c r="N2174" s="51"/>
      <c r="O2174" s="37"/>
    </row>
    <row r="2175" spans="2:15" ht="15" customHeight="1">
      <c r="B2175" s="47" t="s">
        <v>2234</v>
      </c>
      <c r="C2175" s="47" t="s">
        <v>4652</v>
      </c>
      <c r="D2175" s="39">
        <v>1</v>
      </c>
      <c r="E2175" s="39">
        <v>22</v>
      </c>
      <c r="F2175" s="39">
        <v>22</v>
      </c>
      <c r="G2175" s="39">
        <v>846.11779999999999</v>
      </c>
      <c r="H2175" s="39">
        <v>22</v>
      </c>
      <c r="I2175" s="48">
        <v>6.2587114799999997</v>
      </c>
      <c r="J2175" s="40">
        <v>143.54</v>
      </c>
      <c r="K2175" s="40">
        <v>-2.5700000000000003</v>
      </c>
      <c r="L2175" s="49">
        <v>46.61</v>
      </c>
      <c r="M2175" s="50">
        <v>1</v>
      </c>
      <c r="N2175" s="51"/>
      <c r="O2175" s="37"/>
    </row>
    <row r="2176" spans="2:15" ht="15" customHeight="1">
      <c r="B2176" s="47" t="s">
        <v>2235</v>
      </c>
      <c r="C2176" s="47" t="s">
        <v>4653</v>
      </c>
      <c r="D2176" s="39">
        <v>25</v>
      </c>
      <c r="E2176" s="39">
        <v>10245</v>
      </c>
      <c r="F2176" s="39">
        <v>10245</v>
      </c>
      <c r="G2176" s="39">
        <v>436417.53190000006</v>
      </c>
      <c r="H2176" s="39">
        <v>409.8</v>
      </c>
      <c r="I2176" s="48">
        <v>3.8356906329994316</v>
      </c>
      <c r="J2176" s="40">
        <v>82.63244692048589</v>
      </c>
      <c r="K2176" s="40">
        <v>-4.2216350826491631</v>
      </c>
      <c r="L2176" s="49">
        <v>-6.2939630307830896</v>
      </c>
      <c r="M2176" s="50">
        <v>1</v>
      </c>
      <c r="N2176" s="51"/>
      <c r="O2176" s="37"/>
    </row>
    <row r="2177" spans="2:15" ht="15" customHeight="1">
      <c r="B2177" s="47" t="s">
        <v>2236</v>
      </c>
      <c r="C2177" s="47" t="s">
        <v>4654</v>
      </c>
      <c r="D2177" s="39">
        <v>5</v>
      </c>
      <c r="E2177" s="39">
        <v>257</v>
      </c>
      <c r="F2177" s="39">
        <v>220</v>
      </c>
      <c r="G2177" s="39">
        <v>4523.4400000000005</v>
      </c>
      <c r="H2177" s="39">
        <v>51.4</v>
      </c>
      <c r="I2177" s="48">
        <v>5.3073437212731465</v>
      </c>
      <c r="J2177" s="40">
        <v>48.634173770404821</v>
      </c>
      <c r="K2177" s="40">
        <v>-3.7829936950639333</v>
      </c>
      <c r="L2177" s="49">
        <v>10.921973321189185</v>
      </c>
      <c r="M2177" s="50">
        <v>0.85603112840466922</v>
      </c>
      <c r="N2177" s="51"/>
      <c r="O2177" s="37"/>
    </row>
    <row r="2178" spans="2:15" ht="15" customHeight="1">
      <c r="B2178" s="47" t="s">
        <v>2237</v>
      </c>
      <c r="C2178" s="47" t="s">
        <v>4655</v>
      </c>
      <c r="D2178" s="39">
        <v>9</v>
      </c>
      <c r="E2178" s="39">
        <v>1073</v>
      </c>
      <c r="F2178" s="39">
        <v>1072</v>
      </c>
      <c r="G2178" s="39">
        <v>398768.59840000002</v>
      </c>
      <c r="H2178" s="39">
        <v>119.22222222222223</v>
      </c>
      <c r="I2178" s="48">
        <v>67.363590431642649</v>
      </c>
      <c r="J2178" s="40">
        <v>49.388272422219899</v>
      </c>
      <c r="K2178" s="40">
        <v>-16.600391288608545</v>
      </c>
      <c r="L2178" s="49">
        <v>-23.759386685200433</v>
      </c>
      <c r="M2178" s="50">
        <v>0.99906803355079221</v>
      </c>
      <c r="N2178" s="51"/>
      <c r="O2178" s="37"/>
    </row>
    <row r="2179" spans="2:15" ht="15" customHeight="1">
      <c r="B2179" s="47" t="s">
        <v>2238</v>
      </c>
      <c r="C2179" s="47" t="s">
        <v>4656</v>
      </c>
      <c r="D2179" s="39">
        <v>14</v>
      </c>
      <c r="E2179" s="39">
        <v>16913</v>
      </c>
      <c r="F2179" s="39">
        <v>16913</v>
      </c>
      <c r="G2179" s="39">
        <v>2267572.7883999995</v>
      </c>
      <c r="H2179" s="39">
        <v>1208.0714285714287</v>
      </c>
      <c r="I2179" s="48">
        <v>10.371698375268863</v>
      </c>
      <c r="J2179" s="40">
        <v>102.20625379539767</v>
      </c>
      <c r="K2179" s="40">
        <v>-4.9104118016968519</v>
      </c>
      <c r="L2179" s="49">
        <v>2.1677575205170858</v>
      </c>
      <c r="M2179" s="50">
        <v>1</v>
      </c>
      <c r="N2179" s="51"/>
      <c r="O2179" s="37"/>
    </row>
    <row r="2180" spans="2:15" ht="15" customHeight="1">
      <c r="B2180" s="47" t="s">
        <v>2239</v>
      </c>
      <c r="C2180" s="47" t="s">
        <v>4657</v>
      </c>
      <c r="D2180" s="39">
        <v>1</v>
      </c>
      <c r="E2180" s="39">
        <v>9</v>
      </c>
      <c r="F2180" s="39">
        <v>9</v>
      </c>
      <c r="G2180" s="39">
        <v>472.04999999999995</v>
      </c>
      <c r="H2180" s="39">
        <v>9</v>
      </c>
      <c r="I2180" s="48">
        <v>53.255880859999998</v>
      </c>
      <c r="J2180" s="40">
        <v>56.86999999999999</v>
      </c>
      <c r="K2180" s="40">
        <v>-10.5</v>
      </c>
      <c r="L2180" s="49">
        <v>-34.44</v>
      </c>
      <c r="M2180" s="50">
        <v>1</v>
      </c>
      <c r="N2180" s="51"/>
      <c r="O2180" s="37"/>
    </row>
    <row r="2181" spans="2:15" ht="15" customHeight="1">
      <c r="B2181" s="47" t="s">
        <v>2240</v>
      </c>
      <c r="C2181" s="47" t="s">
        <v>4658</v>
      </c>
      <c r="D2181" s="39">
        <v>31</v>
      </c>
      <c r="E2181" s="39">
        <v>635</v>
      </c>
      <c r="F2181" s="39">
        <v>635</v>
      </c>
      <c r="G2181" s="39">
        <v>11100.2246</v>
      </c>
      <c r="H2181" s="39">
        <v>20.483870967741936</v>
      </c>
      <c r="I2181" s="48">
        <v>31.09305134920977</v>
      </c>
      <c r="J2181" s="40">
        <v>79.315939009107979</v>
      </c>
      <c r="K2181" s="40">
        <v>-10.599674290013915</v>
      </c>
      <c r="L2181" s="49">
        <v>-13.811145697448318</v>
      </c>
      <c r="M2181" s="50">
        <v>1</v>
      </c>
      <c r="N2181" s="51"/>
      <c r="O2181" s="37"/>
    </row>
    <row r="2182" spans="2:15" ht="15" customHeight="1">
      <c r="B2182" s="47" t="s">
        <v>2241</v>
      </c>
      <c r="C2182" s="47" t="s">
        <v>4659</v>
      </c>
      <c r="D2182" s="39">
        <v>14</v>
      </c>
      <c r="E2182" s="39">
        <v>22603</v>
      </c>
      <c r="F2182" s="39">
        <v>22603</v>
      </c>
      <c r="G2182" s="39">
        <v>1018950.2077800002</v>
      </c>
      <c r="H2182" s="39">
        <v>1614.5</v>
      </c>
      <c r="I2182" s="48">
        <v>2.2463117092805867</v>
      </c>
      <c r="J2182" s="40">
        <v>50.437745420123719</v>
      </c>
      <c r="K2182" s="40">
        <v>-1.2988774648018453</v>
      </c>
      <c r="L2182" s="49">
        <v>5.5686737459070299</v>
      </c>
      <c r="M2182" s="50">
        <v>1</v>
      </c>
      <c r="N2182" s="51"/>
      <c r="O2182" s="37"/>
    </row>
    <row r="2183" spans="2:15" ht="15" customHeight="1">
      <c r="B2183" s="47" t="s">
        <v>2242</v>
      </c>
      <c r="C2183" s="47" t="s">
        <v>4660</v>
      </c>
      <c r="D2183" s="39">
        <v>33</v>
      </c>
      <c r="E2183" s="39">
        <v>157155</v>
      </c>
      <c r="F2183" s="39">
        <v>154269</v>
      </c>
      <c r="G2183" s="39">
        <v>32380776.349300005</v>
      </c>
      <c r="H2183" s="39">
        <v>4762.272727272727</v>
      </c>
      <c r="I2183" s="48">
        <v>7.9664447995592598</v>
      </c>
      <c r="J2183" s="40">
        <v>134.69522262993553</v>
      </c>
      <c r="K2183" s="40">
        <v>-4.717287020467289</v>
      </c>
      <c r="L2183" s="49">
        <v>-7.7159370572961921</v>
      </c>
      <c r="M2183" s="50">
        <v>0.98163596449365276</v>
      </c>
      <c r="N2183" s="51"/>
      <c r="O2183" s="37"/>
    </row>
    <row r="2184" spans="2:15" ht="15" customHeight="1">
      <c r="B2184" s="47" t="s">
        <v>2243</v>
      </c>
      <c r="C2184" s="47" t="s">
        <v>4661</v>
      </c>
      <c r="D2184" s="39">
        <v>40</v>
      </c>
      <c r="E2184" s="39">
        <v>9526</v>
      </c>
      <c r="F2184" s="39">
        <v>9406</v>
      </c>
      <c r="G2184" s="39">
        <v>1841629.6236</v>
      </c>
      <c r="H2184" s="39">
        <v>238.15</v>
      </c>
      <c r="I2184" s="48">
        <v>24.785918193378233</v>
      </c>
      <c r="J2184" s="40">
        <v>18.213502535475289</v>
      </c>
      <c r="K2184" s="40">
        <v>-7.7317728839632913</v>
      </c>
      <c r="L2184" s="49">
        <v>-2.8583922523779726</v>
      </c>
      <c r="M2184" s="50">
        <v>0.98740289733361331</v>
      </c>
      <c r="N2184" s="51"/>
      <c r="O2184" s="37"/>
    </row>
    <row r="2185" spans="2:15" ht="15" customHeight="1">
      <c r="B2185" s="47" t="s">
        <v>2244</v>
      </c>
      <c r="C2185" s="47" t="s">
        <v>4662</v>
      </c>
      <c r="D2185" s="39">
        <v>1</v>
      </c>
      <c r="E2185" s="39">
        <v>467</v>
      </c>
      <c r="F2185" s="39">
        <v>467</v>
      </c>
      <c r="G2185" s="39">
        <v>6958.2299499999999</v>
      </c>
      <c r="H2185" s="39">
        <v>467</v>
      </c>
      <c r="I2185" s="48">
        <v>7.2658027399999998</v>
      </c>
      <c r="J2185" s="40">
        <v>86.59</v>
      </c>
      <c r="K2185" s="40">
        <v>-9.98</v>
      </c>
      <c r="L2185" s="49">
        <v>6.81</v>
      </c>
      <c r="M2185" s="50">
        <v>1</v>
      </c>
      <c r="N2185" s="51"/>
      <c r="O2185" s="37"/>
    </row>
    <row r="2186" spans="2:15" ht="15" customHeight="1">
      <c r="B2186" s="47" t="s">
        <v>2245</v>
      </c>
      <c r="C2186" s="47" t="s">
        <v>4663</v>
      </c>
      <c r="D2186" s="39">
        <v>10</v>
      </c>
      <c r="E2186" s="39">
        <v>8831</v>
      </c>
      <c r="F2186" s="39">
        <v>7921</v>
      </c>
      <c r="G2186" s="39">
        <v>349524.17609999998</v>
      </c>
      <c r="H2186" s="39">
        <v>883.1</v>
      </c>
      <c r="I2186" s="48">
        <v>2.2812687354535379</v>
      </c>
      <c r="J2186" s="40">
        <v>-22.906891928153513</v>
      </c>
      <c r="K2186" s="40">
        <v>4.4021816318645282E-2</v>
      </c>
      <c r="L2186" s="49">
        <v>-14.418592058073658</v>
      </c>
      <c r="M2186" s="50">
        <v>0.89695391235420674</v>
      </c>
      <c r="N2186" s="51"/>
      <c r="O2186" s="37"/>
    </row>
    <row r="2187" spans="2:15" ht="15" customHeight="1">
      <c r="B2187" s="47" t="s">
        <v>2246</v>
      </c>
      <c r="C2187" s="47" t="s">
        <v>4664</v>
      </c>
      <c r="D2187" s="39">
        <v>39</v>
      </c>
      <c r="E2187" s="39">
        <v>27808</v>
      </c>
      <c r="F2187" s="39">
        <v>27808</v>
      </c>
      <c r="G2187" s="39">
        <v>966103.48923999991</v>
      </c>
      <c r="H2187" s="39">
        <v>713.02564102564099</v>
      </c>
      <c r="I2187" s="48">
        <v>13.346438759974227</v>
      </c>
      <c r="J2187" s="40">
        <v>167.55872329400327</v>
      </c>
      <c r="K2187" s="40">
        <v>-5.8354414025070298</v>
      </c>
      <c r="L2187" s="49">
        <v>-4.5794662212717965</v>
      </c>
      <c r="M2187" s="50">
        <v>1</v>
      </c>
      <c r="N2187" s="51"/>
      <c r="O2187" s="37"/>
    </row>
    <row r="2188" spans="2:15" ht="15" customHeight="1">
      <c r="B2188" s="47" t="s">
        <v>2247</v>
      </c>
      <c r="C2188" s="47" t="s">
        <v>4665</v>
      </c>
      <c r="D2188" s="39">
        <v>40</v>
      </c>
      <c r="E2188" s="39">
        <v>2112</v>
      </c>
      <c r="F2188" s="39">
        <v>2112</v>
      </c>
      <c r="G2188" s="39">
        <v>14015.32897</v>
      </c>
      <c r="H2188" s="39">
        <v>52.8</v>
      </c>
      <c r="I2188" s="48">
        <v>15.007223790194779</v>
      </c>
      <c r="J2188" s="40">
        <v>177.24466919355513</v>
      </c>
      <c r="K2188" s="40">
        <v>-10.870554242538052</v>
      </c>
      <c r="L2188" s="49">
        <v>2.0306217440574272</v>
      </c>
      <c r="M2188" s="50">
        <v>1</v>
      </c>
      <c r="N2188" s="51"/>
      <c r="O2188" s="37"/>
    </row>
    <row r="2189" spans="2:15" ht="15" customHeight="1">
      <c r="B2189" s="47" t="s">
        <v>2248</v>
      </c>
      <c r="C2189" s="47" t="s">
        <v>4666</v>
      </c>
      <c r="D2189" s="39">
        <v>36</v>
      </c>
      <c r="E2189" s="39">
        <v>29802</v>
      </c>
      <c r="F2189" s="39">
        <v>29793</v>
      </c>
      <c r="G2189" s="39">
        <v>3914087.555399999</v>
      </c>
      <c r="H2189" s="39">
        <v>827.83333333333337</v>
      </c>
      <c r="I2189" s="48">
        <v>2.7805136594971209</v>
      </c>
      <c r="J2189" s="40">
        <v>69.742216506411296</v>
      </c>
      <c r="K2189" s="40">
        <v>-1.5096451946965053</v>
      </c>
      <c r="L2189" s="49">
        <v>-0.48625246495424918</v>
      </c>
      <c r="M2189" s="50">
        <v>0.99969800684517818</v>
      </c>
      <c r="N2189" s="51"/>
      <c r="O2189" s="37"/>
    </row>
    <row r="2190" spans="2:15" ht="15" customHeight="1">
      <c r="B2190" s="47" t="s">
        <v>2249</v>
      </c>
      <c r="C2190" s="47" t="s">
        <v>4667</v>
      </c>
      <c r="D2190" s="39">
        <v>10</v>
      </c>
      <c r="E2190" s="39">
        <v>19748</v>
      </c>
      <c r="F2190" s="39">
        <v>19748</v>
      </c>
      <c r="G2190" s="39">
        <v>700009.37458000006</v>
      </c>
      <c r="H2190" s="39">
        <v>1974.8</v>
      </c>
      <c r="I2190" s="48">
        <v>3.3578907876463449</v>
      </c>
      <c r="J2190" s="40">
        <v>104.77982296890872</v>
      </c>
      <c r="K2190" s="40">
        <v>-4.0103673018701418</v>
      </c>
      <c r="L2190" s="49">
        <v>-13.090781994558469</v>
      </c>
      <c r="M2190" s="50">
        <v>1</v>
      </c>
      <c r="N2190" s="51"/>
      <c r="O2190" s="37"/>
    </row>
    <row r="2191" spans="2:15" ht="15" customHeight="1">
      <c r="B2191" s="47" t="s">
        <v>2250</v>
      </c>
      <c r="C2191" s="47" t="s">
        <v>4668</v>
      </c>
      <c r="D2191" s="39">
        <v>25</v>
      </c>
      <c r="E2191" s="39">
        <v>28136</v>
      </c>
      <c r="F2191" s="39">
        <v>28120</v>
      </c>
      <c r="G2191" s="39">
        <v>2365345.7752900003</v>
      </c>
      <c r="H2191" s="39">
        <v>1125.44</v>
      </c>
      <c r="I2191" s="48">
        <v>2.5926885673388154</v>
      </c>
      <c r="J2191" s="40">
        <v>78.529411922022121</v>
      </c>
      <c r="K2191" s="40">
        <v>-1.3211519508764695</v>
      </c>
      <c r="L2191" s="49">
        <v>-4.8346757505382243</v>
      </c>
      <c r="M2191" s="50">
        <v>0.99943133352288882</v>
      </c>
      <c r="N2191" s="51"/>
      <c r="O2191" s="37"/>
    </row>
    <row r="2192" spans="2:15" ht="15" customHeight="1">
      <c r="B2192" s="47" t="s">
        <v>2251</v>
      </c>
      <c r="C2192" s="47" t="s">
        <v>4669</v>
      </c>
      <c r="D2192" s="39">
        <v>28</v>
      </c>
      <c r="E2192" s="39">
        <v>43148</v>
      </c>
      <c r="F2192" s="39">
        <v>43028</v>
      </c>
      <c r="G2192" s="39">
        <v>544668.10254999995</v>
      </c>
      <c r="H2192" s="39">
        <v>1541</v>
      </c>
      <c r="I2192" s="48">
        <v>19.171069850082695</v>
      </c>
      <c r="J2192" s="40">
        <v>330.69879009218022</v>
      </c>
      <c r="K2192" s="40">
        <v>-7.7771454375069498</v>
      </c>
      <c r="L2192" s="49">
        <v>-44.798452092139328</v>
      </c>
      <c r="M2192" s="50">
        <v>0.99721887457124314</v>
      </c>
      <c r="N2192" s="51"/>
      <c r="O2192" s="37"/>
    </row>
    <row r="2193" spans="2:15" ht="15" customHeight="1">
      <c r="B2193" s="47" t="s">
        <v>2252</v>
      </c>
      <c r="C2193" s="47" t="s">
        <v>4670</v>
      </c>
      <c r="D2193" s="39">
        <v>31</v>
      </c>
      <c r="E2193" s="39">
        <v>1768</v>
      </c>
      <c r="F2193" s="39">
        <v>1768</v>
      </c>
      <c r="G2193" s="39">
        <v>19117.359329999999</v>
      </c>
      <c r="H2193" s="39">
        <v>57.032258064516128</v>
      </c>
      <c r="I2193" s="48">
        <v>34.044628379789003</v>
      </c>
      <c r="J2193" s="40">
        <v>12.997739974242565</v>
      </c>
      <c r="K2193" s="40">
        <v>-6.1698060727302337</v>
      </c>
      <c r="L2193" s="49">
        <v>-0.61770976239740083</v>
      </c>
      <c r="M2193" s="50">
        <v>1</v>
      </c>
      <c r="N2193" s="51"/>
      <c r="O2193" s="37"/>
    </row>
    <row r="2194" spans="2:15" ht="15" customHeight="1">
      <c r="B2194" s="47" t="s">
        <v>2253</v>
      </c>
      <c r="C2194" s="47" t="s">
        <v>4671</v>
      </c>
      <c r="D2194" s="39">
        <v>32</v>
      </c>
      <c r="E2194" s="39">
        <v>17399</v>
      </c>
      <c r="F2194" s="39">
        <v>14197</v>
      </c>
      <c r="G2194" s="39">
        <v>1453440.7267000002</v>
      </c>
      <c r="H2194" s="39">
        <v>543.71875</v>
      </c>
      <c r="I2194" s="48">
        <v>1.9751076218896362</v>
      </c>
      <c r="J2194" s="40">
        <v>2.4156142488428318</v>
      </c>
      <c r="K2194" s="40">
        <v>0.42113095819994811</v>
      </c>
      <c r="L2194" s="49">
        <v>-2.6936170930031236</v>
      </c>
      <c r="M2194" s="50">
        <v>0.81596643485257769</v>
      </c>
      <c r="N2194" s="51"/>
      <c r="O2194" s="37"/>
    </row>
    <row r="2195" spans="2:15" ht="15" customHeight="1">
      <c r="B2195" s="47" t="s">
        <v>2254</v>
      </c>
      <c r="C2195" s="47" t="s">
        <v>4672</v>
      </c>
      <c r="D2195" s="39">
        <v>19</v>
      </c>
      <c r="E2195" s="39">
        <v>110679</v>
      </c>
      <c r="F2195" s="39">
        <v>110679</v>
      </c>
      <c r="G2195" s="39">
        <v>3031925.5698399995</v>
      </c>
      <c r="H2195" s="39">
        <v>5825.2105263157891</v>
      </c>
      <c r="I2195" s="48">
        <v>6.7876072782706114</v>
      </c>
      <c r="J2195" s="40">
        <v>-217.19012179408438</v>
      </c>
      <c r="K2195" s="40">
        <v>-1.7163674000638209</v>
      </c>
      <c r="L2195" s="49">
        <v>2.6364113077805253</v>
      </c>
      <c r="M2195" s="50">
        <v>1</v>
      </c>
      <c r="N2195" s="51"/>
      <c r="O2195" s="37"/>
    </row>
    <row r="2196" spans="2:15" ht="15" customHeight="1">
      <c r="B2196" s="47" t="s">
        <v>2255</v>
      </c>
      <c r="C2196" s="47" t="s">
        <v>4673</v>
      </c>
      <c r="D2196" s="39">
        <v>27</v>
      </c>
      <c r="E2196" s="39">
        <v>53553</v>
      </c>
      <c r="F2196" s="39">
        <v>53553</v>
      </c>
      <c r="G2196" s="39">
        <v>3405701.6663999995</v>
      </c>
      <c r="H2196" s="39">
        <v>1983.4444444444443</v>
      </c>
      <c r="I2196" s="48">
        <v>7.7658040918738989</v>
      </c>
      <c r="J2196" s="40">
        <v>-66.019835779470185</v>
      </c>
      <c r="K2196" s="40">
        <v>-3.6390584116904785</v>
      </c>
      <c r="L2196" s="49">
        <v>-1.162387320084556</v>
      </c>
      <c r="M2196" s="50">
        <v>1</v>
      </c>
      <c r="N2196" s="51"/>
      <c r="O2196" s="37"/>
    </row>
    <row r="2197" spans="2:15" ht="15" customHeight="1">
      <c r="B2197" s="47" t="s">
        <v>2256</v>
      </c>
      <c r="C2197" s="47" t="s">
        <v>4674</v>
      </c>
      <c r="D2197" s="39">
        <v>5</v>
      </c>
      <c r="E2197" s="39">
        <v>21358</v>
      </c>
      <c r="F2197" s="39">
        <v>21358</v>
      </c>
      <c r="G2197" s="39">
        <v>288633.67912999995</v>
      </c>
      <c r="H2197" s="39">
        <v>4271.6000000000004</v>
      </c>
      <c r="I2197" s="48">
        <v>73.619788327485594</v>
      </c>
      <c r="J2197" s="40">
        <v>281.94494212950025</v>
      </c>
      <c r="K2197" s="40">
        <v>-2.256819140789573</v>
      </c>
      <c r="L2197" s="49">
        <v>115.82763774738777</v>
      </c>
      <c r="M2197" s="50">
        <v>1</v>
      </c>
      <c r="N2197" s="51"/>
      <c r="O2197" s="37"/>
    </row>
    <row r="2198" spans="2:15" ht="15" customHeight="1">
      <c r="B2198" s="47" t="s">
        <v>2257</v>
      </c>
      <c r="C2198" s="47" t="s">
        <v>4675</v>
      </c>
      <c r="D2198" s="39">
        <v>3</v>
      </c>
      <c r="E2198" s="39">
        <v>9402</v>
      </c>
      <c r="F2198" s="39">
        <v>3831</v>
      </c>
      <c r="G2198" s="39">
        <v>16435.36</v>
      </c>
      <c r="H2198" s="39">
        <v>3134</v>
      </c>
      <c r="I2198" s="48">
        <v>37.056101990000009</v>
      </c>
      <c r="J2198" s="40">
        <v>-359.33248258632608</v>
      </c>
      <c r="K2198" s="40">
        <v>-11.639709589567859</v>
      </c>
      <c r="L2198" s="49">
        <v>-69.215996753341571</v>
      </c>
      <c r="M2198" s="50">
        <v>0.40746649649010847</v>
      </c>
      <c r="N2198" s="51"/>
      <c r="O2198" s="37"/>
    </row>
    <row r="2199" spans="2:15" ht="15" customHeight="1">
      <c r="B2199" s="47" t="s">
        <v>2258</v>
      </c>
      <c r="C2199" s="47" t="s">
        <v>4676</v>
      </c>
      <c r="D2199" s="39">
        <v>41</v>
      </c>
      <c r="E2199" s="39">
        <v>84468</v>
      </c>
      <c r="F2199" s="39">
        <v>84468</v>
      </c>
      <c r="G2199" s="39">
        <v>3547689.5925499997</v>
      </c>
      <c r="H2199" s="39">
        <v>2060.1951219512193</v>
      </c>
      <c r="I2199" s="48">
        <v>2.4122587779953002</v>
      </c>
      <c r="J2199" s="40">
        <v>91.494122282263234</v>
      </c>
      <c r="K2199" s="40">
        <v>-4.4871407587251424</v>
      </c>
      <c r="L2199" s="49">
        <v>7.7943581487706446</v>
      </c>
      <c r="M2199" s="50">
        <v>1</v>
      </c>
      <c r="N2199" s="51"/>
      <c r="O2199" s="37"/>
    </row>
    <row r="2200" spans="2:15" ht="15" customHeight="1">
      <c r="B2200" s="47" t="s">
        <v>2259</v>
      </c>
      <c r="C2200" s="47" t="s">
        <v>4677</v>
      </c>
      <c r="D2200" s="39">
        <v>2</v>
      </c>
      <c r="E2200" s="39">
        <v>908</v>
      </c>
      <c r="F2200" s="39">
        <v>908</v>
      </c>
      <c r="G2200" s="39">
        <v>57349.818610000002</v>
      </c>
      <c r="H2200" s="39">
        <v>454</v>
      </c>
      <c r="I2200" s="48">
        <v>20.149526030000001</v>
      </c>
      <c r="J2200" s="40">
        <v>94.019681197007387</v>
      </c>
      <c r="K2200" s="40">
        <v>-22.847196785857456</v>
      </c>
      <c r="L2200" s="49">
        <v>-31.270052842242112</v>
      </c>
      <c r="M2200" s="50">
        <v>1</v>
      </c>
      <c r="N2200" s="51"/>
      <c r="O2200" s="37"/>
    </row>
    <row r="2201" spans="2:15" ht="15" customHeight="1">
      <c r="B2201" s="47" t="s">
        <v>2260</v>
      </c>
      <c r="C2201" s="47" t="s">
        <v>4678</v>
      </c>
      <c r="D2201" s="39">
        <v>26</v>
      </c>
      <c r="E2201" s="39">
        <v>66490</v>
      </c>
      <c r="F2201" s="39">
        <v>66490</v>
      </c>
      <c r="G2201" s="39">
        <v>1870384.3083499994</v>
      </c>
      <c r="H2201" s="39">
        <v>2557.3076923076924</v>
      </c>
      <c r="I2201" s="48">
        <v>5.4951270765191085</v>
      </c>
      <c r="J2201" s="40">
        <v>-146.90401716742284</v>
      </c>
      <c r="K2201" s="40">
        <v>-6.6845968493322028</v>
      </c>
      <c r="L2201" s="49">
        <v>-4.5267800515773091</v>
      </c>
      <c r="M2201" s="50">
        <v>1</v>
      </c>
      <c r="N2201" s="51"/>
      <c r="O2201" s="37"/>
    </row>
    <row r="2202" spans="2:15" ht="15" customHeight="1">
      <c r="B2202" s="47" t="s">
        <v>2261</v>
      </c>
      <c r="C2202" s="47" t="s">
        <v>4679</v>
      </c>
      <c r="D2202" s="39">
        <v>36</v>
      </c>
      <c r="E2202" s="39">
        <v>18135</v>
      </c>
      <c r="F2202" s="39">
        <v>18118</v>
      </c>
      <c r="G2202" s="39">
        <v>213487.02610000005</v>
      </c>
      <c r="H2202" s="39">
        <v>503.75</v>
      </c>
      <c r="I2202" s="48">
        <v>8.8459100211193356</v>
      </c>
      <c r="J2202" s="40">
        <v>15.807904304452727</v>
      </c>
      <c r="K2202" s="40">
        <v>-6.039888940208999</v>
      </c>
      <c r="L2202" s="49">
        <v>-8.3379222875220886</v>
      </c>
      <c r="M2202" s="50">
        <v>0.99906258615936039</v>
      </c>
      <c r="N2202" s="51"/>
      <c r="O2202" s="37"/>
    </row>
    <row r="2203" spans="2:15" ht="15" customHeight="1">
      <c r="B2203" s="47" t="s">
        <v>2262</v>
      </c>
      <c r="C2203" s="47" t="s">
        <v>4680</v>
      </c>
      <c r="D2203" s="39">
        <v>1</v>
      </c>
      <c r="E2203" s="39">
        <v>439</v>
      </c>
      <c r="F2203" s="39">
        <v>439</v>
      </c>
      <c r="G2203" s="39">
        <v>21983.364000000001</v>
      </c>
      <c r="H2203" s="39">
        <v>439</v>
      </c>
      <c r="I2203" s="48">
        <v>44.415563799999994</v>
      </c>
      <c r="J2203" s="40">
        <v>-161.53</v>
      </c>
      <c r="K2203" s="40">
        <v>-15.2</v>
      </c>
      <c r="L2203" s="49">
        <v>10.770000000000001</v>
      </c>
      <c r="M2203" s="50">
        <v>1</v>
      </c>
      <c r="N2203" s="51"/>
      <c r="O2203" s="37"/>
    </row>
    <row r="2204" spans="2:15" ht="15" customHeight="1">
      <c r="B2204" s="47" t="s">
        <v>2263</v>
      </c>
      <c r="C2204" s="47" t="s">
        <v>4681</v>
      </c>
      <c r="D2204" s="39">
        <v>3</v>
      </c>
      <c r="E2204" s="39">
        <v>1127</v>
      </c>
      <c r="F2204" s="39">
        <v>1127</v>
      </c>
      <c r="G2204" s="39">
        <v>132536.557</v>
      </c>
      <c r="H2204" s="39">
        <v>375.66666666666669</v>
      </c>
      <c r="I2204" s="48">
        <v>21.280408444268957</v>
      </c>
      <c r="J2204" s="40">
        <v>-26.395945502794365</v>
      </c>
      <c r="K2204" s="40">
        <v>7.3987226180924071E-2</v>
      </c>
      <c r="L2204" s="49">
        <v>-3.6617019772891779</v>
      </c>
      <c r="M2204" s="50">
        <v>1</v>
      </c>
      <c r="N2204" s="51"/>
      <c r="O2204" s="37"/>
    </row>
    <row r="2205" spans="2:15" ht="15" customHeight="1">
      <c r="B2205" s="47" t="s">
        <v>2264</v>
      </c>
      <c r="C2205" s="47" t="s">
        <v>4682</v>
      </c>
      <c r="D2205" s="39">
        <v>22</v>
      </c>
      <c r="E2205" s="39">
        <v>108738</v>
      </c>
      <c r="F2205" s="39">
        <v>108738</v>
      </c>
      <c r="G2205" s="39">
        <v>10946807.130790003</v>
      </c>
      <c r="H2205" s="39">
        <v>4942.636363636364</v>
      </c>
      <c r="I2205" s="48">
        <v>2.1486474339157642</v>
      </c>
      <c r="J2205" s="40">
        <v>94.264916019052961</v>
      </c>
      <c r="K2205" s="40">
        <v>-3.3226721561922852</v>
      </c>
      <c r="L2205" s="49">
        <v>8.524449590339195</v>
      </c>
      <c r="M2205" s="50">
        <v>1</v>
      </c>
      <c r="N2205" s="51"/>
      <c r="O2205" s="37"/>
    </row>
    <row r="2206" spans="2:15" ht="15" customHeight="1">
      <c r="B2206" s="47" t="s">
        <v>2265</v>
      </c>
      <c r="C2206" s="47" t="s">
        <v>4683</v>
      </c>
      <c r="D2206" s="39">
        <v>1</v>
      </c>
      <c r="E2206" s="39">
        <v>30</v>
      </c>
      <c r="F2206" s="39">
        <v>30</v>
      </c>
      <c r="G2206" s="39">
        <v>63.9</v>
      </c>
      <c r="H2206" s="39">
        <v>30</v>
      </c>
      <c r="I2206" s="48">
        <v>62.281267110000002</v>
      </c>
      <c r="J2206" s="40">
        <v>-229.35999999999999</v>
      </c>
      <c r="K2206" s="40">
        <v>-23.419999999999998</v>
      </c>
      <c r="L2206" s="49">
        <v>47.17</v>
      </c>
      <c r="M2206" s="50">
        <v>1</v>
      </c>
      <c r="N2206" s="51"/>
      <c r="O2206" s="37"/>
    </row>
    <row r="2207" spans="2:15" ht="15" customHeight="1">
      <c r="B2207" s="47" t="s">
        <v>2266</v>
      </c>
      <c r="C2207" s="47" t="s">
        <v>4684</v>
      </c>
      <c r="D2207" s="39">
        <v>3</v>
      </c>
      <c r="E2207" s="39">
        <v>1648</v>
      </c>
      <c r="F2207" s="39">
        <v>1648</v>
      </c>
      <c r="G2207" s="39">
        <v>30558.802479999998</v>
      </c>
      <c r="H2207" s="39">
        <v>549.33333333333337</v>
      </c>
      <c r="I2207" s="48">
        <v>17.949248692529281</v>
      </c>
      <c r="J2207" s="40">
        <v>162.30951558486265</v>
      </c>
      <c r="K2207" s="40">
        <v>-25.127520626240191</v>
      </c>
      <c r="L2207" s="49">
        <v>-12.828875104643824</v>
      </c>
      <c r="M2207" s="50">
        <v>1</v>
      </c>
      <c r="N2207" s="51"/>
      <c r="O2207" s="37"/>
    </row>
    <row r="2208" spans="2:15" ht="15" customHeight="1">
      <c r="B2208" s="47" t="s">
        <v>2267</v>
      </c>
      <c r="C2208" s="47" t="s">
        <v>4685</v>
      </c>
      <c r="D2208" s="39">
        <v>2</v>
      </c>
      <c r="E2208" s="39">
        <v>169</v>
      </c>
      <c r="F2208" s="39">
        <v>169</v>
      </c>
      <c r="G2208" s="39">
        <v>9341.7799999999988</v>
      </c>
      <c r="H2208" s="39">
        <v>84.5</v>
      </c>
      <c r="I2208" s="48">
        <v>26.07355269</v>
      </c>
      <c r="J2208" s="40">
        <v>55.811728000445314</v>
      </c>
      <c r="K2208" s="40">
        <v>-2.3882719995546884</v>
      </c>
      <c r="L2208" s="49">
        <v>12.101728000445311</v>
      </c>
      <c r="M2208" s="50">
        <v>1</v>
      </c>
      <c r="N2208" s="51"/>
      <c r="O2208" s="37"/>
    </row>
    <row r="2209" spans="2:15" ht="15" customHeight="1">
      <c r="B2209" s="47" t="s">
        <v>2268</v>
      </c>
      <c r="C2209" s="47" t="s">
        <v>4686</v>
      </c>
      <c r="D2209" s="39">
        <v>9</v>
      </c>
      <c r="E2209" s="39">
        <v>4018</v>
      </c>
      <c r="F2209" s="39">
        <v>4018</v>
      </c>
      <c r="G2209" s="39">
        <v>56954.178269999997</v>
      </c>
      <c r="H2209" s="39">
        <v>446.44444444444446</v>
      </c>
      <c r="I2209" s="48">
        <v>7.2129267943089639</v>
      </c>
      <c r="J2209" s="40">
        <v>304.72649356047845</v>
      </c>
      <c r="K2209" s="40">
        <v>-15.025967364070967</v>
      </c>
      <c r="L2209" s="49">
        <v>-21.713748506334085</v>
      </c>
      <c r="M2209" s="50">
        <v>1</v>
      </c>
      <c r="N2209" s="51"/>
      <c r="O2209" s="37"/>
    </row>
    <row r="2210" spans="2:15" ht="15" customHeight="1">
      <c r="B2210" s="47" t="s">
        <v>2269</v>
      </c>
      <c r="C2210" s="47" t="s">
        <v>4687</v>
      </c>
      <c r="D2210" s="39">
        <v>25</v>
      </c>
      <c r="E2210" s="39">
        <v>105389</v>
      </c>
      <c r="F2210" s="39">
        <v>105389</v>
      </c>
      <c r="G2210" s="39">
        <v>8189414.3282899987</v>
      </c>
      <c r="H2210" s="39">
        <v>4215.5600000000004</v>
      </c>
      <c r="I2210" s="48">
        <v>1.4726498936027155</v>
      </c>
      <c r="J2210" s="40">
        <v>77.681762102934982</v>
      </c>
      <c r="K2210" s="40">
        <v>-1.3377144074000702</v>
      </c>
      <c r="L2210" s="49">
        <v>-11.488898413679907</v>
      </c>
      <c r="M2210" s="50">
        <v>1</v>
      </c>
      <c r="N2210" s="51"/>
      <c r="O2210" s="37"/>
    </row>
    <row r="2211" spans="2:15" ht="15" customHeight="1">
      <c r="B2211" s="47" t="s">
        <v>2270</v>
      </c>
      <c r="C2211" s="47" t="s">
        <v>4688</v>
      </c>
      <c r="D2211" s="39">
        <v>8</v>
      </c>
      <c r="E2211" s="39">
        <v>548</v>
      </c>
      <c r="F2211" s="39">
        <v>548</v>
      </c>
      <c r="G2211" s="39">
        <v>30435.01672</v>
      </c>
      <c r="H2211" s="39">
        <v>68.5</v>
      </c>
      <c r="I2211" s="48">
        <v>5.8068109879233756</v>
      </c>
      <c r="J2211" s="40">
        <v>-5.5059808815114062</v>
      </c>
      <c r="K2211" s="40">
        <v>-1.6344479812528256</v>
      </c>
      <c r="L2211" s="49">
        <v>-6.1269304315335376</v>
      </c>
      <c r="M2211" s="50">
        <v>1</v>
      </c>
      <c r="N2211" s="51"/>
      <c r="O2211" s="37"/>
    </row>
    <row r="2212" spans="2:15" ht="15" customHeight="1">
      <c r="B2212" s="47" t="s">
        <v>2271</v>
      </c>
      <c r="C2212" s="47" t="s">
        <v>4689</v>
      </c>
      <c r="D2212" s="39">
        <v>8</v>
      </c>
      <c r="E2212" s="39">
        <v>8126</v>
      </c>
      <c r="F2212" s="39">
        <v>8126</v>
      </c>
      <c r="G2212" s="39">
        <v>474804.75448</v>
      </c>
      <c r="H2212" s="39">
        <v>1015.75</v>
      </c>
      <c r="I2212" s="48">
        <v>18.489280230318943</v>
      </c>
      <c r="J2212" s="40">
        <v>-144.92036184377847</v>
      </c>
      <c r="K2212" s="40">
        <v>-5.7263407072275356</v>
      </c>
      <c r="L2212" s="49">
        <v>5.8456994443363621</v>
      </c>
      <c r="M2212" s="50">
        <v>1</v>
      </c>
      <c r="N2212" s="51"/>
      <c r="O2212" s="37"/>
    </row>
    <row r="2213" spans="2:15" ht="15" customHeight="1">
      <c r="B2213" s="47" t="s">
        <v>2272</v>
      </c>
      <c r="C2213" s="47" t="s">
        <v>4690</v>
      </c>
      <c r="D2213" s="39">
        <v>31</v>
      </c>
      <c r="E2213" s="39">
        <v>4306</v>
      </c>
      <c r="F2213" s="39">
        <v>4306</v>
      </c>
      <c r="G2213" s="39">
        <v>460799.55289999995</v>
      </c>
      <c r="H2213" s="39">
        <v>138.90322580645162</v>
      </c>
      <c r="I2213" s="48">
        <v>1.6375082396078562</v>
      </c>
      <c r="J2213" s="40">
        <v>-2.4508798956302105</v>
      </c>
      <c r="K2213" s="40">
        <v>-0.53388258446159631</v>
      </c>
      <c r="L2213" s="49">
        <v>-1.5199344145761213</v>
      </c>
      <c r="M2213" s="50">
        <v>1</v>
      </c>
      <c r="N2213" s="51"/>
      <c r="O2213" s="37"/>
    </row>
    <row r="2214" spans="2:15" ht="15" customHeight="1">
      <c r="B2214" s="47" t="s">
        <v>2273</v>
      </c>
      <c r="C2214" s="47" t="s">
        <v>4691</v>
      </c>
      <c r="D2214" s="39">
        <v>10</v>
      </c>
      <c r="E2214" s="39">
        <v>79778</v>
      </c>
      <c r="F2214" s="39">
        <v>79508</v>
      </c>
      <c r="G2214" s="39">
        <v>348438.32482499996</v>
      </c>
      <c r="H2214" s="39">
        <v>7977.8</v>
      </c>
      <c r="I2214" s="48">
        <v>20.794256575714005</v>
      </c>
      <c r="J2214" s="40">
        <v>378.14339482238847</v>
      </c>
      <c r="K2214" s="40">
        <v>-12.602333009266442</v>
      </c>
      <c r="L2214" s="49">
        <v>-26.804414495745561</v>
      </c>
      <c r="M2214" s="50">
        <v>0.99661560831306872</v>
      </c>
      <c r="N2214" s="51"/>
      <c r="O2214" s="37"/>
    </row>
    <row r="2215" spans="2:15" ht="15" customHeight="1">
      <c r="B2215" s="47" t="s">
        <v>2274</v>
      </c>
      <c r="C2215" s="47" t="s">
        <v>4692</v>
      </c>
      <c r="D2215" s="39">
        <v>26</v>
      </c>
      <c r="E2215" s="39">
        <v>20323</v>
      </c>
      <c r="F2215" s="39">
        <v>20323</v>
      </c>
      <c r="G2215" s="39">
        <v>1678587.2470100001</v>
      </c>
      <c r="H2215" s="39">
        <v>781.65384615384619</v>
      </c>
      <c r="I2215" s="48">
        <v>5.167373463081038</v>
      </c>
      <c r="J2215" s="40">
        <v>80.781331679050439</v>
      </c>
      <c r="K2215" s="40">
        <v>-3.9977830765961508</v>
      </c>
      <c r="L2215" s="49">
        <v>-3.0798836824546685</v>
      </c>
      <c r="M2215" s="50">
        <v>1</v>
      </c>
      <c r="N2215" s="51"/>
      <c r="O2215" s="37"/>
    </row>
    <row r="2216" spans="2:15" ht="15" customHeight="1">
      <c r="B2216" s="47" t="s">
        <v>2275</v>
      </c>
      <c r="C2216" s="47" t="s">
        <v>4693</v>
      </c>
      <c r="D2216" s="39">
        <v>17</v>
      </c>
      <c r="E2216" s="39">
        <v>22279</v>
      </c>
      <c r="F2216" s="39">
        <v>22279</v>
      </c>
      <c r="G2216" s="39">
        <v>1641617.28571</v>
      </c>
      <c r="H2216" s="39">
        <v>1310.5294117647059</v>
      </c>
      <c r="I2216" s="48">
        <v>6.6086181941079989</v>
      </c>
      <c r="J2216" s="40">
        <v>72.146122183285328</v>
      </c>
      <c r="K2216" s="40">
        <v>-1.0113657509269158</v>
      </c>
      <c r="L2216" s="49">
        <v>-2.3791252220417642</v>
      </c>
      <c r="M2216" s="50">
        <v>1</v>
      </c>
      <c r="N2216" s="51"/>
      <c r="O2216" s="37"/>
    </row>
    <row r="2217" spans="2:15" ht="15" customHeight="1">
      <c r="B2217" s="47" t="s">
        <v>2276</v>
      </c>
      <c r="C2217" s="47" t="s">
        <v>4694</v>
      </c>
      <c r="D2217" s="39">
        <v>1</v>
      </c>
      <c r="E2217" s="39">
        <v>1475</v>
      </c>
      <c r="F2217" s="39">
        <v>1475</v>
      </c>
      <c r="G2217" s="39">
        <v>15753</v>
      </c>
      <c r="H2217" s="39">
        <v>1475</v>
      </c>
      <c r="I2217" s="48">
        <v>25.360258089999999</v>
      </c>
      <c r="J2217" s="40">
        <v>181.12</v>
      </c>
      <c r="K2217" s="40">
        <v>-4.68</v>
      </c>
      <c r="L2217" s="49">
        <v>84.99</v>
      </c>
      <c r="M2217" s="50">
        <v>1</v>
      </c>
      <c r="N2217" s="51"/>
      <c r="O2217" s="37"/>
    </row>
    <row r="2218" spans="2:15" ht="15" customHeight="1">
      <c r="B2218" s="47" t="s">
        <v>2277</v>
      </c>
      <c r="C2218" s="47" t="s">
        <v>4695</v>
      </c>
      <c r="D2218" s="39">
        <v>13</v>
      </c>
      <c r="E2218" s="39">
        <v>26</v>
      </c>
      <c r="F2218" s="39">
        <v>26</v>
      </c>
      <c r="G2218" s="39">
        <v>2366.7597999999998</v>
      </c>
      <c r="H2218" s="39">
        <v>2</v>
      </c>
      <c r="I2218" s="48">
        <v>5.634634149981621</v>
      </c>
      <c r="J2218" s="40">
        <v>-68.194142379805513</v>
      </c>
      <c r="K2218" s="40">
        <v>-0.35592654691870285</v>
      </c>
      <c r="L2218" s="49">
        <v>-8.675972295540932</v>
      </c>
      <c r="M2218" s="50">
        <v>1</v>
      </c>
      <c r="N2218" s="51"/>
      <c r="O2218" s="37"/>
    </row>
    <row r="2219" spans="2:15" ht="15" customHeight="1">
      <c r="B2219" s="47" t="s">
        <v>2278</v>
      </c>
      <c r="C2219" s="47" t="s">
        <v>4696</v>
      </c>
      <c r="D2219" s="39">
        <v>20</v>
      </c>
      <c r="E2219" s="39">
        <v>31783</v>
      </c>
      <c r="F2219" s="39">
        <v>31556</v>
      </c>
      <c r="G2219" s="39">
        <v>517687.92489999998</v>
      </c>
      <c r="H2219" s="39">
        <v>1589.15</v>
      </c>
      <c r="I2219" s="48">
        <v>14.092486789853078</v>
      </c>
      <c r="J2219" s="40">
        <v>231.22206662346977</v>
      </c>
      <c r="K2219" s="40">
        <v>-4.7392821809060512</v>
      </c>
      <c r="L2219" s="49">
        <v>-12.56754079894727</v>
      </c>
      <c r="M2219" s="50">
        <v>0.99285781707201959</v>
      </c>
      <c r="N2219" s="51"/>
      <c r="O2219" s="37"/>
    </row>
    <row r="2220" spans="2:15" ht="15" customHeight="1">
      <c r="B2220" s="47" t="s">
        <v>2279</v>
      </c>
      <c r="C2220" s="47" t="s">
        <v>4697</v>
      </c>
      <c r="D2220" s="39">
        <v>17</v>
      </c>
      <c r="E2220" s="39">
        <v>2387</v>
      </c>
      <c r="F2220" s="39">
        <v>2387</v>
      </c>
      <c r="G2220" s="39">
        <v>40846.853400000007</v>
      </c>
      <c r="H2220" s="39">
        <v>140.41176470588235</v>
      </c>
      <c r="I2220" s="48">
        <v>25.210369465744602</v>
      </c>
      <c r="J2220" s="40">
        <v>-160.80783289073142</v>
      </c>
      <c r="K2220" s="40">
        <v>1.6496563153968669</v>
      </c>
      <c r="L2220" s="49">
        <v>-10.868254625679446</v>
      </c>
      <c r="M2220" s="50">
        <v>1</v>
      </c>
      <c r="N2220" s="51"/>
      <c r="O2220" s="37"/>
    </row>
    <row r="2221" spans="2:15" ht="15" customHeight="1">
      <c r="B2221" s="47" t="s">
        <v>2280</v>
      </c>
      <c r="C2221" s="47" t="s">
        <v>4698</v>
      </c>
      <c r="D2221" s="39">
        <v>16</v>
      </c>
      <c r="E2221" s="39">
        <v>45229</v>
      </c>
      <c r="F2221" s="39">
        <v>45229</v>
      </c>
      <c r="G2221" s="39">
        <v>1415935.0387000002</v>
      </c>
      <c r="H2221" s="39">
        <v>2826.8125</v>
      </c>
      <c r="I2221" s="48">
        <v>61.15936640935</v>
      </c>
      <c r="J2221" s="40">
        <v>39.393914662745459</v>
      </c>
      <c r="K2221" s="40">
        <v>-7.0603904785991505</v>
      </c>
      <c r="L2221" s="49">
        <v>-28.561844095808095</v>
      </c>
      <c r="M2221" s="50">
        <v>1</v>
      </c>
      <c r="N2221" s="51"/>
      <c r="O2221" s="37"/>
    </row>
    <row r="2222" spans="2:15" ht="15" customHeight="1">
      <c r="B2222" s="47" t="s">
        <v>2281</v>
      </c>
      <c r="C2222" s="47" t="s">
        <v>4699</v>
      </c>
      <c r="D2222" s="39">
        <v>4</v>
      </c>
      <c r="E2222" s="39">
        <v>61657</v>
      </c>
      <c r="F2222" s="39">
        <v>61657</v>
      </c>
      <c r="G2222" s="39">
        <v>590567.43258399994</v>
      </c>
      <c r="H2222" s="39">
        <v>15414.25</v>
      </c>
      <c r="I2222" s="48">
        <v>15.057325408541763</v>
      </c>
      <c r="J2222" s="40">
        <v>139.37266338254025</v>
      </c>
      <c r="K2222" s="40">
        <v>-7.6264540935755321</v>
      </c>
      <c r="L2222" s="49">
        <v>-14.354540386591834</v>
      </c>
      <c r="M2222" s="50">
        <v>1</v>
      </c>
      <c r="N2222" s="51"/>
      <c r="O2222" s="37"/>
    </row>
    <row r="2223" spans="2:15" ht="15" customHeight="1">
      <c r="B2223" s="47" t="s">
        <v>2282</v>
      </c>
      <c r="C2223" s="47" t="s">
        <v>4700</v>
      </c>
      <c r="D2223" s="39">
        <v>2</v>
      </c>
      <c r="E2223" s="39">
        <v>643</v>
      </c>
      <c r="F2223" s="39">
        <v>643</v>
      </c>
      <c r="G2223" s="39">
        <v>21383.941049999998</v>
      </c>
      <c r="H2223" s="39">
        <v>321.5</v>
      </c>
      <c r="I2223" s="48">
        <v>15.228707869999999</v>
      </c>
      <c r="J2223" s="40">
        <v>-16.053070336606638</v>
      </c>
      <c r="K2223" s="40">
        <v>23.06318222816088</v>
      </c>
      <c r="L2223" s="49">
        <v>26.083182228160883</v>
      </c>
      <c r="M2223" s="50">
        <v>1</v>
      </c>
      <c r="N2223" s="51"/>
      <c r="O2223" s="37"/>
    </row>
    <row r="2224" spans="2:15" ht="15" customHeight="1">
      <c r="B2224" s="47" t="s">
        <v>2283</v>
      </c>
      <c r="C2224" s="47" t="s">
        <v>4701</v>
      </c>
      <c r="D2224" s="39">
        <v>32</v>
      </c>
      <c r="E2224" s="39">
        <v>94685</v>
      </c>
      <c r="F2224" s="39">
        <v>93868</v>
      </c>
      <c r="G2224" s="39">
        <v>5755681.2001399985</v>
      </c>
      <c r="H2224" s="39">
        <v>2958.90625</v>
      </c>
      <c r="I2224" s="48">
        <v>3.098859366906435</v>
      </c>
      <c r="J2224" s="40">
        <v>146.36230849953571</v>
      </c>
      <c r="K2224" s="40">
        <v>-4.9187317321016293</v>
      </c>
      <c r="L2224" s="49">
        <v>-4.1259298808644704</v>
      </c>
      <c r="M2224" s="50">
        <v>0.99137138934361302</v>
      </c>
      <c r="N2224" s="51"/>
      <c r="O2224" s="37"/>
    </row>
    <row r="2225" spans="2:15" ht="15" customHeight="1">
      <c r="B2225" s="47" t="s">
        <v>2284</v>
      </c>
      <c r="C2225" s="47" t="s">
        <v>4702</v>
      </c>
      <c r="D2225" s="39">
        <v>30</v>
      </c>
      <c r="E2225" s="39">
        <v>8986</v>
      </c>
      <c r="F2225" s="39">
        <v>8976</v>
      </c>
      <c r="G2225" s="39">
        <v>39418.719618000003</v>
      </c>
      <c r="H2225" s="39">
        <v>299.53333333333336</v>
      </c>
      <c r="I2225" s="48">
        <v>23.785055412183254</v>
      </c>
      <c r="J2225" s="40">
        <v>-132.7579713701644</v>
      </c>
      <c r="K2225" s="40">
        <v>-3.7895537713198073</v>
      </c>
      <c r="L2225" s="49">
        <v>-27.214734063110836</v>
      </c>
      <c r="M2225" s="50">
        <v>0.99888715780102377</v>
      </c>
      <c r="N2225" s="51"/>
      <c r="O2225" s="37"/>
    </row>
    <row r="2226" spans="2:15" ht="15" customHeight="1">
      <c r="B2226" s="47" t="s">
        <v>2285</v>
      </c>
      <c r="C2226" s="47" t="s">
        <v>4703</v>
      </c>
      <c r="D2226" s="39">
        <v>15</v>
      </c>
      <c r="E2226" s="39">
        <v>34962</v>
      </c>
      <c r="F2226" s="39">
        <v>34962</v>
      </c>
      <c r="G2226" s="39">
        <v>735801.69687999983</v>
      </c>
      <c r="H2226" s="39">
        <v>2330.8000000000002</v>
      </c>
      <c r="I2226" s="48">
        <v>7.6455762061503236</v>
      </c>
      <c r="J2226" s="40">
        <v>105.74518880498535</v>
      </c>
      <c r="K2226" s="40">
        <v>-2.6516848138110527</v>
      </c>
      <c r="L2226" s="49">
        <v>7.2030080361499351</v>
      </c>
      <c r="M2226" s="50">
        <v>1</v>
      </c>
      <c r="N2226" s="51"/>
      <c r="O2226" s="37"/>
    </row>
    <row r="2227" spans="2:15" ht="15" customHeight="1">
      <c r="B2227" s="47" t="s">
        <v>2286</v>
      </c>
      <c r="C2227" s="47" t="s">
        <v>4704</v>
      </c>
      <c r="D2227" s="39">
        <v>4</v>
      </c>
      <c r="E2227" s="39">
        <v>298</v>
      </c>
      <c r="F2227" s="39">
        <v>298</v>
      </c>
      <c r="G2227" s="39">
        <v>1307.5999999999999</v>
      </c>
      <c r="H2227" s="39">
        <v>74.5</v>
      </c>
      <c r="I2227" s="48">
        <v>51.303558949999996</v>
      </c>
      <c r="J2227" s="40">
        <v>65.375969027225452</v>
      </c>
      <c r="K2227" s="40">
        <v>-0.19115524625267663</v>
      </c>
      <c r="L2227" s="49">
        <v>-44.683983328234923</v>
      </c>
      <c r="M2227" s="50">
        <v>1</v>
      </c>
      <c r="N2227" s="51"/>
      <c r="O2227" s="37"/>
    </row>
    <row r="2228" spans="2:15" ht="15" customHeight="1">
      <c r="B2228" s="47" t="s">
        <v>2287</v>
      </c>
      <c r="C2228" s="47" t="s">
        <v>4705</v>
      </c>
      <c r="D2228" s="39">
        <v>33</v>
      </c>
      <c r="E2228" s="39">
        <v>87527</v>
      </c>
      <c r="F2228" s="39">
        <v>86898</v>
      </c>
      <c r="G2228" s="39">
        <v>3608508.6287799999</v>
      </c>
      <c r="H2228" s="39">
        <v>2652.3333333333335</v>
      </c>
      <c r="I2228" s="48">
        <v>5.6178987860558349</v>
      </c>
      <c r="J2228" s="40">
        <v>-196.60837879058923</v>
      </c>
      <c r="K2228" s="40">
        <v>-2.9140647760940941</v>
      </c>
      <c r="L2228" s="49">
        <v>-10.97415666814098</v>
      </c>
      <c r="M2228" s="50">
        <v>0.9928136460749255</v>
      </c>
      <c r="N2228" s="51"/>
      <c r="O2228" s="37"/>
    </row>
    <row r="2229" spans="2:15" ht="15" customHeight="1">
      <c r="B2229" s="47" t="s">
        <v>2288</v>
      </c>
      <c r="C2229" s="47" t="s">
        <v>4706</v>
      </c>
      <c r="D2229" s="39">
        <v>2</v>
      </c>
      <c r="E2229" s="39">
        <v>5368</v>
      </c>
      <c r="F2229" s="39">
        <v>5368</v>
      </c>
      <c r="G2229" s="39">
        <v>34510.905215999999</v>
      </c>
      <c r="H2229" s="39">
        <v>2684</v>
      </c>
      <c r="I2229" s="48">
        <v>25.842319140000001</v>
      </c>
      <c r="J2229" s="40">
        <v>153.45797851339907</v>
      </c>
      <c r="K2229" s="40">
        <v>-5.96993964075567</v>
      </c>
      <c r="L2229" s="49">
        <v>2.0718042324769601</v>
      </c>
      <c r="M2229" s="50">
        <v>1</v>
      </c>
      <c r="N2229" s="51"/>
      <c r="O2229" s="37"/>
    </row>
    <row r="2230" spans="2:15" ht="15" customHeight="1">
      <c r="B2230" s="47" t="s">
        <v>2289</v>
      </c>
      <c r="C2230" s="47" t="s">
        <v>4707</v>
      </c>
      <c r="D2230" s="39">
        <v>26</v>
      </c>
      <c r="E2230" s="39">
        <v>6003</v>
      </c>
      <c r="F2230" s="39">
        <v>6003</v>
      </c>
      <c r="G2230" s="39">
        <v>21354.873211999999</v>
      </c>
      <c r="H2230" s="39">
        <v>230.88461538461539</v>
      </c>
      <c r="I2230" s="48">
        <v>28.233082530463395</v>
      </c>
      <c r="J2230" s="40">
        <v>-104.79722530208389</v>
      </c>
      <c r="K2230" s="40">
        <v>1.0468027008930405</v>
      </c>
      <c r="L2230" s="49">
        <v>-3.8120379938521731</v>
      </c>
      <c r="M2230" s="50">
        <v>1</v>
      </c>
      <c r="N2230" s="51"/>
      <c r="O2230" s="37"/>
    </row>
    <row r="2231" spans="2:15" ht="15" customHeight="1">
      <c r="B2231" s="47" t="s">
        <v>2290</v>
      </c>
      <c r="C2231" s="47" t="s">
        <v>4708</v>
      </c>
      <c r="D2231" s="39">
        <v>22</v>
      </c>
      <c r="E2231" s="39">
        <v>112155</v>
      </c>
      <c r="F2231" s="39">
        <v>112155</v>
      </c>
      <c r="G2231" s="39">
        <v>1339348.3158799999</v>
      </c>
      <c r="H2231" s="39">
        <v>5097.954545454545</v>
      </c>
      <c r="I2231" s="48">
        <v>8.4868189683968716</v>
      </c>
      <c r="J2231" s="40">
        <v>-23.234900366539229</v>
      </c>
      <c r="K2231" s="40">
        <v>-5.8180465924064846</v>
      </c>
      <c r="L2231" s="49">
        <v>-14.884363123887811</v>
      </c>
      <c r="M2231" s="50">
        <v>1</v>
      </c>
      <c r="N2231" s="51"/>
      <c r="O2231" s="37"/>
    </row>
    <row r="2232" spans="2:15" ht="15" customHeight="1">
      <c r="B2232" s="47" t="s">
        <v>2291</v>
      </c>
      <c r="C2232" s="47" t="s">
        <v>4709</v>
      </c>
      <c r="D2232" s="39">
        <v>1</v>
      </c>
      <c r="E2232" s="39">
        <v>1619</v>
      </c>
      <c r="F2232" s="39">
        <v>1619</v>
      </c>
      <c r="G2232" s="39">
        <v>32810.492099999996</v>
      </c>
      <c r="H2232" s="39">
        <v>1619</v>
      </c>
      <c r="I2232" s="48">
        <v>158.60801157</v>
      </c>
      <c r="J2232" s="40">
        <v>-354.15999999999997</v>
      </c>
      <c r="K2232" s="40">
        <v>-24.169999999999998</v>
      </c>
      <c r="L2232" s="49">
        <v>-51.1</v>
      </c>
      <c r="M2232" s="50">
        <v>1</v>
      </c>
      <c r="N2232" s="51"/>
      <c r="O2232" s="37"/>
    </row>
    <row r="2233" spans="2:15" ht="15" customHeight="1">
      <c r="B2233" s="47" t="s">
        <v>2292</v>
      </c>
      <c r="C2233" s="47" t="s">
        <v>4710</v>
      </c>
      <c r="D2233" s="39">
        <v>5</v>
      </c>
      <c r="E2233" s="39">
        <v>12</v>
      </c>
      <c r="F2233" s="39">
        <v>9</v>
      </c>
      <c r="G2233" s="39">
        <v>75.48</v>
      </c>
      <c r="H2233" s="39">
        <v>2.4</v>
      </c>
      <c r="I2233" s="48">
        <v>347.50649594000004</v>
      </c>
      <c r="J2233" s="40">
        <v>-271.34760201377844</v>
      </c>
      <c r="K2233" s="40">
        <v>-156.42500927397987</v>
      </c>
      <c r="L2233" s="49">
        <v>-57.231773979862218</v>
      </c>
      <c r="M2233" s="50">
        <v>0.75</v>
      </c>
      <c r="N2233" s="51"/>
      <c r="O2233" s="37"/>
    </row>
    <row r="2234" spans="2:15" ht="15" customHeight="1">
      <c r="B2234" s="47" t="s">
        <v>2293</v>
      </c>
      <c r="C2234" s="47" t="s">
        <v>4711</v>
      </c>
      <c r="D2234" s="39">
        <v>3</v>
      </c>
      <c r="E2234" s="39">
        <v>3316</v>
      </c>
      <c r="F2234" s="39">
        <v>3316</v>
      </c>
      <c r="G2234" s="39">
        <v>63568.56523</v>
      </c>
      <c r="H2234" s="39">
        <v>1105.3333333333333</v>
      </c>
      <c r="I2234" s="48">
        <v>15.659804338259409</v>
      </c>
      <c r="J2234" s="40">
        <v>26.727449073193426</v>
      </c>
      <c r="K2234" s="40">
        <v>-5.2162474317669911</v>
      </c>
      <c r="L2234" s="49">
        <v>20.336858364676356</v>
      </c>
      <c r="M2234" s="50">
        <v>1</v>
      </c>
      <c r="N2234" s="51"/>
      <c r="O2234" s="37"/>
    </row>
    <row r="2235" spans="2:15" ht="15" customHeight="1">
      <c r="B2235" s="47" t="s">
        <v>2294</v>
      </c>
      <c r="C2235" s="47" t="s">
        <v>4712</v>
      </c>
      <c r="D2235" s="39">
        <v>2</v>
      </c>
      <c r="E2235" s="39">
        <v>22447</v>
      </c>
      <c r="F2235" s="39">
        <v>22447</v>
      </c>
      <c r="G2235" s="39">
        <v>116683.61049800001</v>
      </c>
      <c r="H2235" s="39">
        <v>11223.5</v>
      </c>
      <c r="I2235" s="48">
        <v>132.76705444999999</v>
      </c>
      <c r="J2235" s="40">
        <v>210.54688752112031</v>
      </c>
      <c r="K2235" s="40">
        <v>-85.887716649179737</v>
      </c>
      <c r="L2235" s="49">
        <v>-212.56832374695838</v>
      </c>
      <c r="M2235" s="50">
        <v>1</v>
      </c>
      <c r="N2235" s="51"/>
      <c r="O2235" s="37"/>
    </row>
    <row r="2236" spans="2:15" ht="15" customHeight="1">
      <c r="B2236" s="47" t="s">
        <v>2295</v>
      </c>
      <c r="C2236" s="47" t="s">
        <v>4713</v>
      </c>
      <c r="D2236" s="39">
        <v>26</v>
      </c>
      <c r="E2236" s="39">
        <v>43565</v>
      </c>
      <c r="F2236" s="39">
        <v>41494</v>
      </c>
      <c r="G2236" s="39">
        <v>2296554.8790100003</v>
      </c>
      <c r="H2236" s="39">
        <v>1675.5769230769231</v>
      </c>
      <c r="I2236" s="48">
        <v>3.3419226305281304</v>
      </c>
      <c r="J2236" s="40">
        <v>-80.943745419217905</v>
      </c>
      <c r="K2236" s="40">
        <v>1.8257616210841463</v>
      </c>
      <c r="L2236" s="49">
        <v>-0.56386945960782986</v>
      </c>
      <c r="M2236" s="50">
        <v>0.95246183863192935</v>
      </c>
      <c r="N2236" s="51"/>
      <c r="O2236" s="37"/>
    </row>
    <row r="2237" spans="2:15" ht="15" customHeight="1">
      <c r="B2237" s="47" t="s">
        <v>2296</v>
      </c>
      <c r="C2237" s="47" t="s">
        <v>4714</v>
      </c>
      <c r="D2237" s="39">
        <v>2</v>
      </c>
      <c r="E2237" s="39">
        <v>1810</v>
      </c>
      <c r="F2237" s="39">
        <v>1810</v>
      </c>
      <c r="G2237" s="39">
        <v>85464.026499999993</v>
      </c>
      <c r="H2237" s="39">
        <v>905</v>
      </c>
      <c r="I2237" s="48">
        <v>78.178613850000005</v>
      </c>
      <c r="J2237" s="40">
        <v>-90.72069713261169</v>
      </c>
      <c r="K2237" s="40">
        <v>-54.792695351008298</v>
      </c>
      <c r="L2237" s="49">
        <v>18.61547733788321</v>
      </c>
      <c r="M2237" s="50">
        <v>1</v>
      </c>
      <c r="N2237" s="51"/>
      <c r="O2237" s="37"/>
    </row>
    <row r="2238" spans="2:15" ht="15" customHeight="1">
      <c r="B2238" s="47" t="s">
        <v>2297</v>
      </c>
      <c r="C2238" s="47" t="s">
        <v>4715</v>
      </c>
      <c r="D2238" s="39">
        <v>40</v>
      </c>
      <c r="E2238" s="39">
        <v>18504</v>
      </c>
      <c r="F2238" s="39">
        <v>18504</v>
      </c>
      <c r="G2238" s="39">
        <v>371200.89187000005</v>
      </c>
      <c r="H2238" s="39">
        <v>462.6</v>
      </c>
      <c r="I2238" s="48">
        <v>28.198071960591658</v>
      </c>
      <c r="J2238" s="40">
        <v>-166.77747209730677</v>
      </c>
      <c r="K2238" s="40">
        <v>-10.971446981846663</v>
      </c>
      <c r="L2238" s="49">
        <v>-15.046107768566181</v>
      </c>
      <c r="M2238" s="50">
        <v>1</v>
      </c>
      <c r="N2238" s="51"/>
      <c r="O2238" s="37"/>
    </row>
    <row r="2239" spans="2:15" ht="15" customHeight="1">
      <c r="B2239" s="47" t="s">
        <v>2298</v>
      </c>
      <c r="C2239" s="47" t="s">
        <v>4716</v>
      </c>
      <c r="D2239" s="39">
        <v>6</v>
      </c>
      <c r="E2239" s="39">
        <v>31682</v>
      </c>
      <c r="F2239" s="39">
        <v>31682</v>
      </c>
      <c r="G2239" s="39">
        <v>287747.80217799998</v>
      </c>
      <c r="H2239" s="39">
        <v>5280.333333333333</v>
      </c>
      <c r="I2239" s="48">
        <v>10.958796113076398</v>
      </c>
      <c r="J2239" s="40">
        <v>137.01484694891269</v>
      </c>
      <c r="K2239" s="40">
        <v>-1.9184500635796899</v>
      </c>
      <c r="L2239" s="49">
        <v>-3.6218771081895742</v>
      </c>
      <c r="M2239" s="50">
        <v>1</v>
      </c>
      <c r="N2239" s="51"/>
      <c r="O2239" s="37"/>
    </row>
    <row r="2240" spans="2:15" ht="15" customHeight="1">
      <c r="B2240" s="47" t="s">
        <v>2299</v>
      </c>
      <c r="C2240" s="47" t="s">
        <v>4717</v>
      </c>
      <c r="D2240" s="39">
        <v>20</v>
      </c>
      <c r="E2240" s="39">
        <v>14466</v>
      </c>
      <c r="F2240" s="39">
        <v>14423</v>
      </c>
      <c r="G2240" s="39">
        <v>1688682.3291999998</v>
      </c>
      <c r="H2240" s="39">
        <v>723.3</v>
      </c>
      <c r="I2240" s="48">
        <v>6.685754036949521</v>
      </c>
      <c r="J2240" s="40">
        <v>78.128056741414156</v>
      </c>
      <c r="K2240" s="40">
        <v>-3.4564897834871009</v>
      </c>
      <c r="L2240" s="49">
        <v>7.7291806223165418</v>
      </c>
      <c r="M2240" s="50">
        <v>0.99702751278860779</v>
      </c>
      <c r="N2240" s="51"/>
      <c r="O2240" s="37"/>
    </row>
    <row r="2241" spans="2:15" ht="15" customHeight="1">
      <c r="B2241" s="47" t="s">
        <v>2300</v>
      </c>
      <c r="C2241" s="47" t="s">
        <v>4718</v>
      </c>
      <c r="D2241" s="39">
        <v>1</v>
      </c>
      <c r="E2241" s="39">
        <v>3</v>
      </c>
      <c r="F2241" s="39">
        <v>3</v>
      </c>
      <c r="G2241" s="39">
        <v>1.0649999999999999</v>
      </c>
      <c r="H2241" s="39">
        <v>3</v>
      </c>
      <c r="I2241" s="48">
        <v>167.64055163999998</v>
      </c>
      <c r="J2241" s="40">
        <v>471.9799999999999</v>
      </c>
      <c r="K2241" s="40">
        <v>-69.930000000000007</v>
      </c>
      <c r="L2241" s="49">
        <v>-405.41</v>
      </c>
      <c r="M2241" s="50">
        <v>1</v>
      </c>
      <c r="N2241" s="51"/>
      <c r="O2241" s="37"/>
    </row>
    <row r="2242" spans="2:15" ht="15" customHeight="1">
      <c r="B2242" s="47" t="s">
        <v>2301</v>
      </c>
      <c r="C2242" s="47" t="s">
        <v>4719</v>
      </c>
      <c r="D2242" s="39">
        <v>5</v>
      </c>
      <c r="E2242" s="39">
        <v>1941</v>
      </c>
      <c r="F2242" s="39">
        <v>1941</v>
      </c>
      <c r="G2242" s="39">
        <v>255769.63260000001</v>
      </c>
      <c r="H2242" s="39">
        <v>388.2</v>
      </c>
      <c r="I2242" s="48">
        <v>18.205890053283881</v>
      </c>
      <c r="J2242" s="40">
        <v>157.58991873492647</v>
      </c>
      <c r="K2242" s="40">
        <v>-3.4189065496276583</v>
      </c>
      <c r="L2242" s="49">
        <v>5.0614512291714489</v>
      </c>
      <c r="M2242" s="50">
        <v>1</v>
      </c>
      <c r="N2242" s="51"/>
      <c r="O2242" s="37"/>
    </row>
    <row r="2243" spans="2:15" ht="15" customHeight="1">
      <c r="B2243" s="47" t="s">
        <v>2302</v>
      </c>
      <c r="C2243" s="47" t="s">
        <v>4720</v>
      </c>
      <c r="D2243" s="39">
        <v>25</v>
      </c>
      <c r="E2243" s="39">
        <v>26818</v>
      </c>
      <c r="F2243" s="39">
        <v>26818</v>
      </c>
      <c r="G2243" s="39">
        <v>1575748.4292799993</v>
      </c>
      <c r="H2243" s="39">
        <v>1072.72</v>
      </c>
      <c r="I2243" s="48">
        <v>4.2890486174362827</v>
      </c>
      <c r="J2243" s="40">
        <v>-127.57046359263704</v>
      </c>
      <c r="K2243" s="40">
        <v>-0.88358375842150172</v>
      </c>
      <c r="L2243" s="49">
        <v>13.410467115548727</v>
      </c>
      <c r="M2243" s="50">
        <v>1</v>
      </c>
      <c r="N2243" s="51"/>
      <c r="O2243" s="37"/>
    </row>
    <row r="2244" spans="2:15" ht="15" customHeight="1">
      <c r="B2244" s="47" t="s">
        <v>2303</v>
      </c>
      <c r="C2244" s="47" t="s">
        <v>4721</v>
      </c>
      <c r="D2244" s="39">
        <v>36</v>
      </c>
      <c r="E2244" s="39">
        <v>29508</v>
      </c>
      <c r="F2244" s="39">
        <v>28068</v>
      </c>
      <c r="G2244" s="39">
        <v>438133.31692999991</v>
      </c>
      <c r="H2244" s="39">
        <v>819.66666666666663</v>
      </c>
      <c r="I2244" s="48">
        <v>11.003647189396549</v>
      </c>
      <c r="J2244" s="40">
        <v>301.96622544188585</v>
      </c>
      <c r="K2244" s="40">
        <v>2.0344709925696267</v>
      </c>
      <c r="L2244" s="49">
        <v>-64.586160040328124</v>
      </c>
      <c r="M2244" s="50">
        <v>0.95119967466449773</v>
      </c>
      <c r="N2244" s="51"/>
      <c r="O2244" s="37"/>
    </row>
    <row r="2245" spans="2:15" ht="15" customHeight="1">
      <c r="B2245" s="47" t="s">
        <v>2304</v>
      </c>
      <c r="C2245" s="47" t="s">
        <v>4722</v>
      </c>
      <c r="D2245" s="39">
        <v>6</v>
      </c>
      <c r="E2245" s="39">
        <v>3262</v>
      </c>
      <c r="F2245" s="39">
        <v>3262</v>
      </c>
      <c r="G2245" s="39">
        <v>310406.35612999997</v>
      </c>
      <c r="H2245" s="39">
        <v>543.66666666666663</v>
      </c>
      <c r="I2245" s="48">
        <v>6.4754294157550989</v>
      </c>
      <c r="J2245" s="40">
        <v>111.34901975747179</v>
      </c>
      <c r="K2245" s="40">
        <v>-1.2591546133305016</v>
      </c>
      <c r="L2245" s="49">
        <v>12.400012835066104</v>
      </c>
      <c r="M2245" s="50">
        <v>1</v>
      </c>
      <c r="N2245" s="51"/>
      <c r="O2245" s="37"/>
    </row>
    <row r="2246" spans="2:15" ht="15" customHeight="1">
      <c r="B2246" s="47" t="s">
        <v>2305</v>
      </c>
      <c r="C2246" s="47" t="s">
        <v>4723</v>
      </c>
      <c r="D2246" s="39">
        <v>1</v>
      </c>
      <c r="E2246" s="39">
        <v>91</v>
      </c>
      <c r="F2246" s="39">
        <v>91</v>
      </c>
      <c r="G2246" s="39">
        <v>1635.27</v>
      </c>
      <c r="H2246" s="39">
        <v>91</v>
      </c>
      <c r="I2246" s="48">
        <v>144.13919361999999</v>
      </c>
      <c r="J2246" s="40">
        <v>-481.99</v>
      </c>
      <c r="K2246" s="40">
        <v>-177.64</v>
      </c>
      <c r="L2246" s="49">
        <v>-431.30999999999995</v>
      </c>
      <c r="M2246" s="50">
        <v>1</v>
      </c>
      <c r="N2246" s="51"/>
      <c r="O2246" s="37"/>
    </row>
    <row r="2247" spans="2:15" ht="15" customHeight="1">
      <c r="B2247" s="47" t="s">
        <v>2306</v>
      </c>
      <c r="C2247" s="47" t="s">
        <v>4724</v>
      </c>
      <c r="D2247" s="39">
        <v>15</v>
      </c>
      <c r="E2247" s="39">
        <v>12022</v>
      </c>
      <c r="F2247" s="39">
        <v>9222</v>
      </c>
      <c r="G2247" s="39">
        <v>14249.558163000002</v>
      </c>
      <c r="H2247" s="39">
        <v>801.4666666666667</v>
      </c>
      <c r="I2247" s="48">
        <v>68.767685163769315</v>
      </c>
      <c r="J2247" s="40">
        <v>-177.87261475447335</v>
      </c>
      <c r="K2247" s="40">
        <v>-15.346694678846086</v>
      </c>
      <c r="L2247" s="49">
        <v>-93.860444353486429</v>
      </c>
      <c r="M2247" s="50">
        <v>0.76709366162036263</v>
      </c>
      <c r="N2247" s="51"/>
      <c r="O2247" s="37"/>
    </row>
    <row r="2248" spans="2:15" ht="15" customHeight="1">
      <c r="B2248" s="47" t="s">
        <v>2307</v>
      </c>
      <c r="C2248" s="47" t="s">
        <v>4725</v>
      </c>
      <c r="D2248" s="39">
        <v>13</v>
      </c>
      <c r="E2248" s="39">
        <v>9477</v>
      </c>
      <c r="F2248" s="39">
        <v>9477</v>
      </c>
      <c r="G2248" s="39">
        <v>518291.03555999999</v>
      </c>
      <c r="H2248" s="39">
        <v>729</v>
      </c>
      <c r="I2248" s="48">
        <v>4.3028700430408602</v>
      </c>
      <c r="J2248" s="40">
        <v>68.019449882020851</v>
      </c>
      <c r="K2248" s="40">
        <v>-2.0977692826262162</v>
      </c>
      <c r="L2248" s="49">
        <v>3.3415920492859912</v>
      </c>
      <c r="M2248" s="50">
        <v>1</v>
      </c>
      <c r="N2248" s="51"/>
      <c r="O2248" s="37"/>
    </row>
    <row r="2249" spans="2:15" ht="15" customHeight="1">
      <c r="B2249" s="47" t="s">
        <v>2308</v>
      </c>
      <c r="C2249" s="47" t="s">
        <v>4726</v>
      </c>
      <c r="D2249" s="39">
        <v>15</v>
      </c>
      <c r="E2249" s="39">
        <v>74431</v>
      </c>
      <c r="F2249" s="39">
        <v>74431</v>
      </c>
      <c r="G2249" s="39">
        <v>2484203.4941900005</v>
      </c>
      <c r="H2249" s="39">
        <v>4962.0666666666666</v>
      </c>
      <c r="I2249" s="48">
        <v>3.0329884839524812</v>
      </c>
      <c r="J2249" s="40">
        <v>-43.944506909038253</v>
      </c>
      <c r="K2249" s="40">
        <v>-2.1444334692312679</v>
      </c>
      <c r="L2249" s="49">
        <v>-7.2249428750793623</v>
      </c>
      <c r="M2249" s="50">
        <v>1</v>
      </c>
      <c r="N2249" s="51"/>
      <c r="O2249" s="37"/>
    </row>
    <row r="2250" spans="2:15" ht="15" customHeight="1">
      <c r="B2250" s="47" t="s">
        <v>2309</v>
      </c>
      <c r="C2250" s="47" t="s">
        <v>4727</v>
      </c>
      <c r="D2250" s="39">
        <v>2</v>
      </c>
      <c r="E2250" s="39">
        <v>1406</v>
      </c>
      <c r="F2250" s="39">
        <v>1406</v>
      </c>
      <c r="G2250" s="39">
        <v>5581.9847999999993</v>
      </c>
      <c r="H2250" s="39">
        <v>703</v>
      </c>
      <c r="I2250" s="48">
        <v>67.186470169999993</v>
      </c>
      <c r="J2250" s="40">
        <v>0.29594915987589226</v>
      </c>
      <c r="K2250" s="40">
        <v>37.219122416814898</v>
      </c>
      <c r="L2250" s="49">
        <v>-436.8527381056287</v>
      </c>
      <c r="M2250" s="50">
        <v>1</v>
      </c>
      <c r="N2250" s="51"/>
      <c r="O2250" s="37"/>
    </row>
    <row r="2251" spans="2:15" ht="15" customHeight="1">
      <c r="B2251" s="47" t="s">
        <v>2310</v>
      </c>
      <c r="C2251" s="47" t="s">
        <v>4728</v>
      </c>
      <c r="D2251" s="39">
        <v>6</v>
      </c>
      <c r="E2251" s="39">
        <v>3088</v>
      </c>
      <c r="F2251" s="39">
        <v>3088</v>
      </c>
      <c r="G2251" s="39">
        <v>100850.81419999998</v>
      </c>
      <c r="H2251" s="39">
        <v>514.66666666666663</v>
      </c>
      <c r="I2251" s="48">
        <v>4.4060975698043539</v>
      </c>
      <c r="J2251" s="40">
        <v>195.19048540918169</v>
      </c>
      <c r="K2251" s="40">
        <v>-11.594329708965306</v>
      </c>
      <c r="L2251" s="49">
        <v>-3.2100030237098487</v>
      </c>
      <c r="M2251" s="50">
        <v>1</v>
      </c>
      <c r="N2251" s="51"/>
      <c r="O2251" s="37"/>
    </row>
    <row r="2252" spans="2:15" ht="15" customHeight="1">
      <c r="B2252" s="47" t="s">
        <v>2311</v>
      </c>
      <c r="C2252" s="47" t="s">
        <v>4729</v>
      </c>
      <c r="D2252" s="39">
        <v>7</v>
      </c>
      <c r="E2252" s="39">
        <v>2877</v>
      </c>
      <c r="F2252" s="39">
        <v>2877</v>
      </c>
      <c r="G2252" s="39">
        <v>135941.57087999998</v>
      </c>
      <c r="H2252" s="39">
        <v>411</v>
      </c>
      <c r="I2252" s="48">
        <v>5.2548206184591066</v>
      </c>
      <c r="J2252" s="40">
        <v>45.76043037527095</v>
      </c>
      <c r="K2252" s="40">
        <v>-2.1170684566507494</v>
      </c>
      <c r="L2252" s="49">
        <v>13.149154135912541</v>
      </c>
      <c r="M2252" s="50">
        <v>1</v>
      </c>
      <c r="N2252" s="51"/>
      <c r="O2252" s="37"/>
    </row>
    <row r="2253" spans="2:15" ht="15" customHeight="1">
      <c r="B2253" s="47" t="s">
        <v>2312</v>
      </c>
      <c r="C2253" s="47" t="s">
        <v>4730</v>
      </c>
      <c r="D2253" s="39">
        <v>17</v>
      </c>
      <c r="E2253" s="39">
        <v>16417</v>
      </c>
      <c r="F2253" s="39">
        <v>15636</v>
      </c>
      <c r="G2253" s="39">
        <v>246586.59159999999</v>
      </c>
      <c r="H2253" s="39">
        <v>965.70588235294122</v>
      </c>
      <c r="I2253" s="48">
        <v>14.977722257356806</v>
      </c>
      <c r="J2253" s="40">
        <v>94.305869622795811</v>
      </c>
      <c r="K2253" s="40">
        <v>-12.221496149335232</v>
      </c>
      <c r="L2253" s="49">
        <v>-20.307221590320648</v>
      </c>
      <c r="M2253" s="50">
        <v>0.95242736188097699</v>
      </c>
      <c r="N2253" s="51"/>
      <c r="O2253" s="37"/>
    </row>
    <row r="2254" spans="2:15" ht="15" customHeight="1">
      <c r="B2254" s="47" t="s">
        <v>2313</v>
      </c>
      <c r="C2254" s="47" t="s">
        <v>4731</v>
      </c>
      <c r="D2254" s="39">
        <v>5</v>
      </c>
      <c r="E2254" s="39">
        <v>4961</v>
      </c>
      <c r="F2254" s="39">
        <v>4961</v>
      </c>
      <c r="G2254" s="39">
        <v>162519.13452999998</v>
      </c>
      <c r="H2254" s="39">
        <v>992.2</v>
      </c>
      <c r="I2254" s="48">
        <v>12.387623967937005</v>
      </c>
      <c r="J2254" s="40">
        <v>-120.66581176932688</v>
      </c>
      <c r="K2254" s="40">
        <v>-2.2479426470909591</v>
      </c>
      <c r="L2254" s="49">
        <v>9.7394171093227015</v>
      </c>
      <c r="M2254" s="50">
        <v>1</v>
      </c>
      <c r="N2254" s="51"/>
      <c r="O2254" s="37"/>
    </row>
    <row r="2255" spans="2:15" ht="15" customHeight="1">
      <c r="B2255" s="47" t="s">
        <v>2314</v>
      </c>
      <c r="C2255" s="47" t="s">
        <v>4732</v>
      </c>
      <c r="D2255" s="39">
        <v>29</v>
      </c>
      <c r="E2255" s="39">
        <v>3554</v>
      </c>
      <c r="F2255" s="39">
        <v>3336</v>
      </c>
      <c r="G2255" s="39">
        <v>260432.23271999997</v>
      </c>
      <c r="H2255" s="39">
        <v>122.55172413793103</v>
      </c>
      <c r="I2255" s="48">
        <v>6.5986597721021845</v>
      </c>
      <c r="J2255" s="40">
        <v>-58.766143628005985</v>
      </c>
      <c r="K2255" s="40">
        <v>-1.4987493417078286</v>
      </c>
      <c r="L2255" s="49">
        <v>-0.34630029979070992</v>
      </c>
      <c r="M2255" s="50">
        <v>0.93866066404051773</v>
      </c>
      <c r="N2255" s="51"/>
      <c r="O2255" s="37"/>
    </row>
    <row r="2256" spans="2:15" ht="15" customHeight="1">
      <c r="B2256" s="47" t="s">
        <v>2315</v>
      </c>
      <c r="C2256" s="47" t="s">
        <v>4733</v>
      </c>
      <c r="D2256" s="39">
        <v>14</v>
      </c>
      <c r="E2256" s="39">
        <v>10965</v>
      </c>
      <c r="F2256" s="39">
        <v>10965</v>
      </c>
      <c r="G2256" s="39">
        <v>925383.90002999979</v>
      </c>
      <c r="H2256" s="39">
        <v>783.21428571428567</v>
      </c>
      <c r="I2256" s="48">
        <v>5.7524394760924968</v>
      </c>
      <c r="J2256" s="40">
        <v>-127.88574068477365</v>
      </c>
      <c r="K2256" s="40">
        <v>-4.3799659301785985</v>
      </c>
      <c r="L2256" s="49">
        <v>2.3587182894749286</v>
      </c>
      <c r="M2256" s="50">
        <v>1</v>
      </c>
      <c r="N2256" s="51"/>
      <c r="O2256" s="37"/>
    </row>
    <row r="2257" spans="2:15" ht="15" customHeight="1">
      <c r="B2257" s="47" t="s">
        <v>2316</v>
      </c>
      <c r="C2257" s="47" t="s">
        <v>4734</v>
      </c>
      <c r="D2257" s="39">
        <v>5</v>
      </c>
      <c r="E2257" s="39">
        <v>5177</v>
      </c>
      <c r="F2257" s="39">
        <v>5177</v>
      </c>
      <c r="G2257" s="39">
        <v>182596.49000000002</v>
      </c>
      <c r="H2257" s="39">
        <v>1035.4000000000001</v>
      </c>
      <c r="I2257" s="48">
        <v>31.401899771083858</v>
      </c>
      <c r="J2257" s="40">
        <v>-19.969584569780061</v>
      </c>
      <c r="K2257" s="40">
        <v>-25.74125958500079</v>
      </c>
      <c r="L2257" s="49">
        <v>-44.122825921790721</v>
      </c>
      <c r="M2257" s="50">
        <v>1</v>
      </c>
      <c r="N2257" s="51"/>
      <c r="O2257" s="37"/>
    </row>
    <row r="2258" spans="2:15" ht="15" customHeight="1">
      <c r="B2258" s="47" t="s">
        <v>2317</v>
      </c>
      <c r="C2258" s="47" t="s">
        <v>4735</v>
      </c>
      <c r="D2258" s="39">
        <v>9</v>
      </c>
      <c r="E2258" s="39">
        <v>9019</v>
      </c>
      <c r="F2258" s="39">
        <v>9019</v>
      </c>
      <c r="G2258" s="39">
        <v>763981.24364</v>
      </c>
      <c r="H2258" s="39">
        <v>1002.1111111111111</v>
      </c>
      <c r="I2258" s="48">
        <v>12.789539741265015</v>
      </c>
      <c r="J2258" s="40">
        <v>321.61153986973528</v>
      </c>
      <c r="K2258" s="40">
        <v>-2.6719284144209885</v>
      </c>
      <c r="L2258" s="49">
        <v>13.302880880313388</v>
      </c>
      <c r="M2258" s="50">
        <v>1</v>
      </c>
      <c r="N2258" s="51"/>
      <c r="O2258" s="37"/>
    </row>
    <row r="2259" spans="2:15" ht="15" customHeight="1">
      <c r="B2259" s="47" t="s">
        <v>2318</v>
      </c>
      <c r="C2259" s="47" t="s">
        <v>4736</v>
      </c>
      <c r="D2259" s="39">
        <v>27</v>
      </c>
      <c r="E2259" s="39">
        <v>3937</v>
      </c>
      <c r="F2259" s="39">
        <v>3937</v>
      </c>
      <c r="G2259" s="39">
        <v>111049.47293999998</v>
      </c>
      <c r="H2259" s="39">
        <v>145.81481481481481</v>
      </c>
      <c r="I2259" s="48">
        <v>5.4203638715020928</v>
      </c>
      <c r="J2259" s="40">
        <v>-93.788537737950506</v>
      </c>
      <c r="K2259" s="40">
        <v>-3.8743025069858552</v>
      </c>
      <c r="L2259" s="49">
        <v>-52.650849717422354</v>
      </c>
      <c r="M2259" s="50">
        <v>1</v>
      </c>
      <c r="N2259" s="51"/>
      <c r="O2259" s="37"/>
    </row>
    <row r="2260" spans="2:15" ht="15" customHeight="1">
      <c r="B2260" s="47" t="s">
        <v>2319</v>
      </c>
      <c r="C2260" s="47" t="s">
        <v>4737</v>
      </c>
      <c r="D2260" s="39">
        <v>2</v>
      </c>
      <c r="E2260" s="39">
        <v>389</v>
      </c>
      <c r="F2260" s="39">
        <v>389</v>
      </c>
      <c r="G2260" s="39">
        <v>28336.12</v>
      </c>
      <c r="H2260" s="39">
        <v>194.5</v>
      </c>
      <c r="I2260" s="48">
        <v>17.133570379999998</v>
      </c>
      <c r="J2260" s="40">
        <v>-99.054459382583062</v>
      </c>
      <c r="K2260" s="40">
        <v>0.63164488998493795</v>
      </c>
      <c r="L2260" s="49">
        <v>-22.963472070276378</v>
      </c>
      <c r="M2260" s="50">
        <v>1</v>
      </c>
      <c r="N2260" s="51"/>
      <c r="O2260" s="37"/>
    </row>
    <row r="2261" spans="2:15" ht="15" customHeight="1">
      <c r="B2261" s="47" t="s">
        <v>2320</v>
      </c>
      <c r="C2261" s="47" t="s">
        <v>4738</v>
      </c>
      <c r="D2261" s="39">
        <v>2</v>
      </c>
      <c r="E2261" s="39">
        <v>12563</v>
      </c>
      <c r="F2261" s="39">
        <v>12563</v>
      </c>
      <c r="G2261" s="39">
        <v>151541.33098</v>
      </c>
      <c r="H2261" s="39">
        <v>6281.5</v>
      </c>
      <c r="I2261" s="48">
        <v>8.5439555699999996</v>
      </c>
      <c r="J2261" s="40">
        <v>-70.184069839022868</v>
      </c>
      <c r="K2261" s="40">
        <v>-11.404847073305017</v>
      </c>
      <c r="L2261" s="49">
        <v>-46.93974438794519</v>
      </c>
      <c r="M2261" s="50">
        <v>1</v>
      </c>
      <c r="N2261" s="51"/>
      <c r="O2261" s="37"/>
    </row>
    <row r="2262" spans="2:15" ht="15" customHeight="1">
      <c r="B2262" s="47" t="s">
        <v>2321</v>
      </c>
      <c r="C2262" s="47" t="s">
        <v>4739</v>
      </c>
      <c r="D2262" s="39">
        <v>8</v>
      </c>
      <c r="E2262" s="39">
        <v>6179</v>
      </c>
      <c r="F2262" s="39">
        <v>6179</v>
      </c>
      <c r="G2262" s="39">
        <v>172161.98297000001</v>
      </c>
      <c r="H2262" s="39">
        <v>772.375</v>
      </c>
      <c r="I2262" s="48">
        <v>14.259806425831128</v>
      </c>
      <c r="J2262" s="40">
        <v>-28.386776468430341</v>
      </c>
      <c r="K2262" s="40">
        <v>-12.608443416161473</v>
      </c>
      <c r="L2262" s="49">
        <v>1.8077813706271804</v>
      </c>
      <c r="M2262" s="50">
        <v>1</v>
      </c>
      <c r="N2262" s="51"/>
      <c r="O2262" s="37"/>
    </row>
    <row r="2263" spans="2:15" ht="15" customHeight="1">
      <c r="B2263" s="47" t="s">
        <v>2322</v>
      </c>
      <c r="C2263" s="47" t="s">
        <v>4740</v>
      </c>
      <c r="D2263" s="39">
        <v>9</v>
      </c>
      <c r="E2263" s="39">
        <v>7778</v>
      </c>
      <c r="F2263" s="39">
        <v>7718</v>
      </c>
      <c r="G2263" s="39">
        <v>371647.50618000003</v>
      </c>
      <c r="H2263" s="39">
        <v>864.22222222222217</v>
      </c>
      <c r="I2263" s="48">
        <v>64.76207392609146</v>
      </c>
      <c r="J2263" s="40">
        <v>-12.827532825379011</v>
      </c>
      <c r="K2263" s="40">
        <v>-5.6645960214466582</v>
      </c>
      <c r="L2263" s="49">
        <v>-0.50496164311703129</v>
      </c>
      <c r="M2263" s="50">
        <v>0.99228593468758031</v>
      </c>
      <c r="N2263" s="51"/>
      <c r="O2263" s="37"/>
    </row>
    <row r="2264" spans="2:15" ht="15" customHeight="1">
      <c r="B2264" s="47" t="s">
        <v>2323</v>
      </c>
      <c r="C2264" s="47" t="s">
        <v>4741</v>
      </c>
      <c r="D2264" s="39">
        <v>32</v>
      </c>
      <c r="E2264" s="39">
        <v>205228</v>
      </c>
      <c r="F2264" s="39">
        <v>204521</v>
      </c>
      <c r="G2264" s="39">
        <v>13414704.77715</v>
      </c>
      <c r="H2264" s="39">
        <v>6413.375</v>
      </c>
      <c r="I2264" s="48">
        <v>2.8395790278281372</v>
      </c>
      <c r="J2264" s="40">
        <v>119.05199700288085</v>
      </c>
      <c r="K2264" s="40">
        <v>-3.5049000191265676</v>
      </c>
      <c r="L2264" s="49">
        <v>10.170771138944676</v>
      </c>
      <c r="M2264" s="50">
        <v>0.99655505096770425</v>
      </c>
      <c r="N2264" s="51"/>
      <c r="O2264" s="37"/>
    </row>
    <row r="2265" spans="2:15" ht="15" customHeight="1">
      <c r="B2265" s="47" t="s">
        <v>2324</v>
      </c>
      <c r="C2265" s="47" t="s">
        <v>4742</v>
      </c>
      <c r="D2265" s="39">
        <v>2</v>
      </c>
      <c r="E2265" s="39">
        <v>555</v>
      </c>
      <c r="F2265" s="39">
        <v>555</v>
      </c>
      <c r="G2265" s="39">
        <v>10553.28</v>
      </c>
      <c r="H2265" s="39">
        <v>277.5</v>
      </c>
      <c r="I2265" s="48">
        <v>117.05269734000001</v>
      </c>
      <c r="J2265" s="40">
        <v>-149.4621952606204</v>
      </c>
      <c r="K2265" s="40">
        <v>-37.137015146002</v>
      </c>
      <c r="L2265" s="49">
        <v>-37.781562812698986</v>
      </c>
      <c r="M2265" s="50">
        <v>1</v>
      </c>
      <c r="N2265" s="51"/>
      <c r="O2265" s="37"/>
    </row>
    <row r="2266" spans="2:15" ht="15" customHeight="1">
      <c r="B2266" s="47" t="s">
        <v>2325</v>
      </c>
      <c r="C2266" s="47" t="s">
        <v>4743</v>
      </c>
      <c r="D2266" s="39">
        <v>9</v>
      </c>
      <c r="E2266" s="39">
        <v>5287</v>
      </c>
      <c r="F2266" s="39">
        <v>5287</v>
      </c>
      <c r="G2266" s="39">
        <v>259367.40745</v>
      </c>
      <c r="H2266" s="39">
        <v>587.44444444444446</v>
      </c>
      <c r="I2266" s="48">
        <v>9.3652084144616037</v>
      </c>
      <c r="J2266" s="40">
        <v>162.55305110353686</v>
      </c>
      <c r="K2266" s="40">
        <v>-10.515097126097293</v>
      </c>
      <c r="L2266" s="49">
        <v>5.0281869315010566</v>
      </c>
      <c r="M2266" s="50">
        <v>1</v>
      </c>
      <c r="N2266" s="51"/>
      <c r="O2266" s="37"/>
    </row>
    <row r="2267" spans="2:15" ht="15" customHeight="1">
      <c r="B2267" s="47" t="s">
        <v>2326</v>
      </c>
      <c r="C2267" s="47" t="s">
        <v>4744</v>
      </c>
      <c r="D2267" s="39">
        <v>4</v>
      </c>
      <c r="E2267" s="39">
        <v>4004</v>
      </c>
      <c r="F2267" s="39">
        <v>4004</v>
      </c>
      <c r="G2267" s="39">
        <v>63985.547359999997</v>
      </c>
      <c r="H2267" s="39">
        <v>1001</v>
      </c>
      <c r="I2267" s="48">
        <v>6.3375200156891998</v>
      </c>
      <c r="J2267" s="40">
        <v>54.064159454473412</v>
      </c>
      <c r="K2267" s="40">
        <v>-1.8039738270545596</v>
      </c>
      <c r="L2267" s="49">
        <v>-24.042911402285139</v>
      </c>
      <c r="M2267" s="50">
        <v>1</v>
      </c>
      <c r="N2267" s="51"/>
      <c r="O2267" s="37"/>
    </row>
    <row r="2268" spans="2:15" ht="15" customHeight="1">
      <c r="B2268" s="47" t="s">
        <v>2327</v>
      </c>
      <c r="C2268" s="47" t="s">
        <v>4745</v>
      </c>
      <c r="D2268" s="39">
        <v>28</v>
      </c>
      <c r="E2268" s="39">
        <v>56440</v>
      </c>
      <c r="F2268" s="39">
        <v>56440</v>
      </c>
      <c r="G2268" s="39">
        <v>2857563.4500600006</v>
      </c>
      <c r="H2268" s="39">
        <v>2015.7142857142858</v>
      </c>
      <c r="I2268" s="48">
        <v>1.9948045593698449</v>
      </c>
      <c r="J2268" s="40">
        <v>36.479684977180504</v>
      </c>
      <c r="K2268" s="40">
        <v>-1.1679830792967416</v>
      </c>
      <c r="L2268" s="49">
        <v>3.0678664775466062</v>
      </c>
      <c r="M2268" s="50">
        <v>1</v>
      </c>
      <c r="N2268" s="51"/>
      <c r="O2268" s="37"/>
    </row>
    <row r="2269" spans="2:15" ht="15" customHeight="1">
      <c r="B2269" s="47" t="s">
        <v>2328</v>
      </c>
      <c r="C2269" s="47" t="s">
        <v>4746</v>
      </c>
      <c r="D2269" s="39">
        <v>11</v>
      </c>
      <c r="E2269" s="39">
        <v>2313</v>
      </c>
      <c r="F2269" s="39">
        <v>2313</v>
      </c>
      <c r="G2269" s="39">
        <v>91466.05935000001</v>
      </c>
      <c r="H2269" s="39">
        <v>210.27272727272728</v>
      </c>
      <c r="I2269" s="48">
        <v>38.240142380198108</v>
      </c>
      <c r="J2269" s="40">
        <v>89.405665176697056</v>
      </c>
      <c r="K2269" s="40">
        <v>-27.710699063922224</v>
      </c>
      <c r="L2269" s="49">
        <v>20.320240434690806</v>
      </c>
      <c r="M2269" s="50">
        <v>1</v>
      </c>
      <c r="N2269" s="51"/>
      <c r="O2269" s="37"/>
    </row>
    <row r="2270" spans="2:15" ht="15" customHeight="1">
      <c r="B2270" s="47" t="s">
        <v>2329</v>
      </c>
      <c r="C2270" s="47" t="s">
        <v>4747</v>
      </c>
      <c r="D2270" s="39">
        <v>7</v>
      </c>
      <c r="E2270" s="39">
        <v>6869</v>
      </c>
      <c r="F2270" s="39">
        <v>6869</v>
      </c>
      <c r="G2270" s="39">
        <v>529363.96328000003</v>
      </c>
      <c r="H2270" s="39">
        <v>981.28571428571433</v>
      </c>
      <c r="I2270" s="48">
        <v>8.4421583297393568</v>
      </c>
      <c r="J2270" s="40">
        <v>-72.650838750226285</v>
      </c>
      <c r="K2270" s="40">
        <v>-2.9960063424466958</v>
      </c>
      <c r="L2270" s="49">
        <v>-9.3746763626550269</v>
      </c>
      <c r="M2270" s="50">
        <v>1</v>
      </c>
      <c r="N2270" s="51"/>
      <c r="O2270" s="37"/>
    </row>
    <row r="2271" spans="2:15" ht="15" customHeight="1">
      <c r="B2271" s="47" t="s">
        <v>2330</v>
      </c>
      <c r="C2271" s="47" t="s">
        <v>4748</v>
      </c>
      <c r="D2271" s="39">
        <v>2</v>
      </c>
      <c r="E2271" s="39">
        <v>1640</v>
      </c>
      <c r="F2271" s="39">
        <v>1640</v>
      </c>
      <c r="G2271" s="39">
        <v>11812.657463999998</v>
      </c>
      <c r="H2271" s="39">
        <v>820</v>
      </c>
      <c r="I2271" s="48">
        <v>38.39303331</v>
      </c>
      <c r="J2271" s="40">
        <v>-146.24395455772273</v>
      </c>
      <c r="K2271" s="40">
        <v>-16.931282235036964</v>
      </c>
      <c r="L2271" s="49">
        <v>3.7410214214774933</v>
      </c>
      <c r="M2271" s="50">
        <v>1</v>
      </c>
      <c r="N2271" s="51"/>
      <c r="O2271" s="37"/>
    </row>
    <row r="2272" spans="2:15" ht="15" customHeight="1">
      <c r="B2272" s="47" t="s">
        <v>2331</v>
      </c>
      <c r="C2272" s="47" t="s">
        <v>4749</v>
      </c>
      <c r="D2272" s="39">
        <v>4</v>
      </c>
      <c r="E2272" s="39">
        <v>2832</v>
      </c>
      <c r="F2272" s="39">
        <v>2832</v>
      </c>
      <c r="G2272" s="39">
        <v>68098.691219999993</v>
      </c>
      <c r="H2272" s="39">
        <v>708</v>
      </c>
      <c r="I2272" s="48">
        <v>9.4547926848711725</v>
      </c>
      <c r="J2272" s="40">
        <v>157.09891900663749</v>
      </c>
      <c r="K2272" s="40">
        <v>-6.2699735362784841</v>
      </c>
      <c r="L2272" s="49">
        <v>-0.31110495687731826</v>
      </c>
      <c r="M2272" s="50">
        <v>1</v>
      </c>
      <c r="N2272" s="51"/>
      <c r="O2272" s="37"/>
    </row>
    <row r="2273" spans="2:15" ht="15" customHeight="1">
      <c r="B2273" s="47" t="s">
        <v>2332</v>
      </c>
      <c r="C2273" s="47" t="s">
        <v>4750</v>
      </c>
      <c r="D2273" s="39">
        <v>1</v>
      </c>
      <c r="E2273" s="39">
        <v>984</v>
      </c>
      <c r="F2273" s="39">
        <v>984</v>
      </c>
      <c r="G2273" s="39">
        <v>14102.501039999999</v>
      </c>
      <c r="H2273" s="39">
        <v>984</v>
      </c>
      <c r="I2273" s="48">
        <v>15.50695206</v>
      </c>
      <c r="J2273" s="40">
        <v>114.19</v>
      </c>
      <c r="K2273" s="40">
        <v>-2.23</v>
      </c>
      <c r="L2273" s="49">
        <v>1.26</v>
      </c>
      <c r="M2273" s="50">
        <v>1</v>
      </c>
      <c r="N2273" s="51"/>
      <c r="O2273" s="37"/>
    </row>
    <row r="2274" spans="2:15" ht="15" customHeight="1">
      <c r="B2274" s="47" t="s">
        <v>2333</v>
      </c>
      <c r="C2274" s="47" t="s">
        <v>4751</v>
      </c>
      <c r="D2274" s="39">
        <v>23</v>
      </c>
      <c r="E2274" s="39">
        <v>6161</v>
      </c>
      <c r="F2274" s="39">
        <v>6161</v>
      </c>
      <c r="G2274" s="39">
        <v>216420.28009999997</v>
      </c>
      <c r="H2274" s="39">
        <v>267.86956521739131</v>
      </c>
      <c r="I2274" s="48">
        <v>7.3280615093163801</v>
      </c>
      <c r="J2274" s="40">
        <v>-34.526355262612</v>
      </c>
      <c r="K2274" s="40">
        <v>1.2162614216975116</v>
      </c>
      <c r="L2274" s="49">
        <v>-2.7229937939452808</v>
      </c>
      <c r="M2274" s="50">
        <v>1</v>
      </c>
      <c r="N2274" s="51"/>
      <c r="O2274" s="37"/>
    </row>
    <row r="2275" spans="2:15" ht="15" customHeight="1">
      <c r="B2275" s="47" t="s">
        <v>2334</v>
      </c>
      <c r="C2275" s="47" t="s">
        <v>4752</v>
      </c>
      <c r="D2275" s="39">
        <v>14</v>
      </c>
      <c r="E2275" s="39">
        <v>4645</v>
      </c>
      <c r="F2275" s="39">
        <v>4645</v>
      </c>
      <c r="G2275" s="39">
        <v>631422.16539999994</v>
      </c>
      <c r="H2275" s="39">
        <v>331.78571428571428</v>
      </c>
      <c r="I2275" s="48">
        <v>9.7521614308360363</v>
      </c>
      <c r="J2275" s="40">
        <v>95.711737985077363</v>
      </c>
      <c r="K2275" s="40">
        <v>-1.3346465941627834</v>
      </c>
      <c r="L2275" s="49">
        <v>11.097510012680653</v>
      </c>
      <c r="M2275" s="50">
        <v>1</v>
      </c>
      <c r="N2275" s="51"/>
      <c r="O2275" s="37"/>
    </row>
    <row r="2276" spans="2:15" ht="15" customHeight="1">
      <c r="B2276" s="47" t="s">
        <v>2335</v>
      </c>
      <c r="C2276" s="47" t="s">
        <v>4753</v>
      </c>
      <c r="D2276" s="39">
        <v>17</v>
      </c>
      <c r="E2276" s="39">
        <v>687</v>
      </c>
      <c r="F2276" s="39">
        <v>449</v>
      </c>
      <c r="G2276" s="39">
        <v>4621.4509799999996</v>
      </c>
      <c r="H2276" s="39">
        <v>40.411764705882355</v>
      </c>
      <c r="I2276" s="48">
        <v>71.33281600890092</v>
      </c>
      <c r="J2276" s="40">
        <v>-341.39663166558137</v>
      </c>
      <c r="K2276" s="40">
        <v>-6.4196402038218743</v>
      </c>
      <c r="L2276" s="49">
        <v>-12.242170989640137</v>
      </c>
      <c r="M2276" s="50">
        <v>0.653566229985444</v>
      </c>
      <c r="N2276" s="51"/>
      <c r="O2276" s="37"/>
    </row>
    <row r="2277" spans="2:15" ht="15" customHeight="1">
      <c r="B2277" s="47" t="s">
        <v>2336</v>
      </c>
      <c r="C2277" s="47" t="s">
        <v>4754</v>
      </c>
      <c r="D2277" s="39">
        <v>19</v>
      </c>
      <c r="E2277" s="39">
        <v>40056</v>
      </c>
      <c r="F2277" s="39">
        <v>38473</v>
      </c>
      <c r="G2277" s="39">
        <v>871561.47788999998</v>
      </c>
      <c r="H2277" s="39">
        <v>2108.2105263157896</v>
      </c>
      <c r="I2277" s="48">
        <v>40.19292336117929</v>
      </c>
      <c r="J2277" s="40">
        <v>167.8373252684442</v>
      </c>
      <c r="K2277" s="40">
        <v>-4.5934332356341026</v>
      </c>
      <c r="L2277" s="49">
        <v>-16.776868960705901</v>
      </c>
      <c r="M2277" s="50">
        <v>0.96048032754144197</v>
      </c>
      <c r="N2277" s="51"/>
      <c r="O2277" s="37"/>
    </row>
    <row r="2278" spans="2:15" ht="15" customHeight="1">
      <c r="B2278" s="47" t="s">
        <v>2337</v>
      </c>
      <c r="C2278" s="47" t="s">
        <v>4755</v>
      </c>
      <c r="D2278" s="39">
        <v>25</v>
      </c>
      <c r="E2278" s="39">
        <v>44879</v>
      </c>
      <c r="F2278" s="39">
        <v>44365</v>
      </c>
      <c r="G2278" s="39">
        <v>3479668.7608500002</v>
      </c>
      <c r="H2278" s="39">
        <v>1795.16</v>
      </c>
      <c r="I2278" s="48">
        <v>14.020250811373785</v>
      </c>
      <c r="J2278" s="40">
        <v>-75.745927801187776</v>
      </c>
      <c r="K2278" s="40">
        <v>-1.5290587743776223</v>
      </c>
      <c r="L2278" s="49">
        <v>5.8023748804622386</v>
      </c>
      <c r="M2278" s="50">
        <v>0.98854698188462309</v>
      </c>
      <c r="N2278" s="51"/>
      <c r="O2278" s="37"/>
    </row>
    <row r="2279" spans="2:15" ht="15" customHeight="1">
      <c r="B2279" s="47" t="s">
        <v>2338</v>
      </c>
      <c r="C2279" s="47" t="s">
        <v>4756</v>
      </c>
      <c r="D2279" s="39">
        <v>34</v>
      </c>
      <c r="E2279" s="39">
        <v>20099</v>
      </c>
      <c r="F2279" s="39">
        <v>20099</v>
      </c>
      <c r="G2279" s="39">
        <v>347622.03229</v>
      </c>
      <c r="H2279" s="39">
        <v>591.14705882352939</v>
      </c>
      <c r="I2279" s="48">
        <v>51.342525176840816</v>
      </c>
      <c r="J2279" s="40">
        <v>53.230502707529084</v>
      </c>
      <c r="K2279" s="40">
        <v>-5.8572055419620543</v>
      </c>
      <c r="L2279" s="49">
        <v>-15.988193819344922</v>
      </c>
      <c r="M2279" s="50">
        <v>1</v>
      </c>
      <c r="N2279" s="51"/>
      <c r="O2279" s="37"/>
    </row>
    <row r="2280" spans="2:15" ht="15" customHeight="1">
      <c r="B2280" s="47" t="s">
        <v>2339</v>
      </c>
      <c r="C2280" s="47" t="s">
        <v>4757</v>
      </c>
      <c r="D2280" s="39">
        <v>11</v>
      </c>
      <c r="E2280" s="39">
        <v>9078</v>
      </c>
      <c r="F2280" s="39">
        <v>9078</v>
      </c>
      <c r="G2280" s="39">
        <v>573970.83284000005</v>
      </c>
      <c r="H2280" s="39">
        <v>825.27272727272725</v>
      </c>
      <c r="I2280" s="48">
        <v>10.231032603925232</v>
      </c>
      <c r="J2280" s="40">
        <v>-35.58924210945694</v>
      </c>
      <c r="K2280" s="40">
        <v>4.3114949371107496</v>
      </c>
      <c r="L2280" s="49">
        <v>-36.249559349439842</v>
      </c>
      <c r="M2280" s="50">
        <v>1</v>
      </c>
      <c r="N2280" s="51"/>
      <c r="O2280" s="37"/>
    </row>
    <row r="2281" spans="2:15" ht="15" customHeight="1">
      <c r="B2281" s="47" t="s">
        <v>2340</v>
      </c>
      <c r="C2281" s="47" t="s">
        <v>4758</v>
      </c>
      <c r="D2281" s="39">
        <v>7</v>
      </c>
      <c r="E2281" s="39">
        <v>11221</v>
      </c>
      <c r="F2281" s="39">
        <v>11221</v>
      </c>
      <c r="G2281" s="39">
        <v>409755.32577</v>
      </c>
      <c r="H2281" s="39">
        <v>1603</v>
      </c>
      <c r="I2281" s="48">
        <v>7.1742880445173842</v>
      </c>
      <c r="J2281" s="40">
        <v>180.77975166066159</v>
      </c>
      <c r="K2281" s="40">
        <v>-5.5734508667926219</v>
      </c>
      <c r="L2281" s="49">
        <v>-28.502716918857626</v>
      </c>
      <c r="M2281" s="50">
        <v>1</v>
      </c>
      <c r="N2281" s="51"/>
      <c r="O2281" s="37"/>
    </row>
    <row r="2282" spans="2:15" ht="15" customHeight="1">
      <c r="B2282" s="47" t="s">
        <v>2341</v>
      </c>
      <c r="C2282" s="47" t="s">
        <v>4759</v>
      </c>
      <c r="D2282" s="39">
        <v>22</v>
      </c>
      <c r="E2282" s="39">
        <v>50250</v>
      </c>
      <c r="F2282" s="39">
        <v>48738</v>
      </c>
      <c r="G2282" s="39">
        <v>4594088.6325399997</v>
      </c>
      <c r="H2282" s="39">
        <v>2284.090909090909</v>
      </c>
      <c r="I2282" s="48">
        <v>15.932084575416953</v>
      </c>
      <c r="J2282" s="40">
        <v>82.215673080933584</v>
      </c>
      <c r="K2282" s="40">
        <v>-16.198687531706071</v>
      </c>
      <c r="L2282" s="49">
        <v>-3.6841399017958629</v>
      </c>
      <c r="M2282" s="50">
        <v>0.96991044776119406</v>
      </c>
      <c r="N2282" s="51"/>
      <c r="O2282" s="37"/>
    </row>
    <row r="2283" spans="2:15" ht="15" customHeight="1">
      <c r="B2283" s="47" t="s">
        <v>2342</v>
      </c>
      <c r="C2283" s="47" t="s">
        <v>4760</v>
      </c>
      <c r="D2283" s="39">
        <v>19</v>
      </c>
      <c r="E2283" s="39">
        <v>572</v>
      </c>
      <c r="F2283" s="39">
        <v>572</v>
      </c>
      <c r="G2283" s="39">
        <v>39010.983900000007</v>
      </c>
      <c r="H2283" s="39">
        <v>30.105263157894736</v>
      </c>
      <c r="I2283" s="48">
        <v>4.5563991034267266</v>
      </c>
      <c r="J2283" s="40">
        <v>-29.364563402103784</v>
      </c>
      <c r="K2283" s="40">
        <v>-0.76409977344867741</v>
      </c>
      <c r="L2283" s="49">
        <v>10.322041820585826</v>
      </c>
      <c r="M2283" s="50">
        <v>1</v>
      </c>
      <c r="N2283" s="51"/>
      <c r="O2283" s="37"/>
    </row>
    <row r="2284" spans="2:15" ht="15" customHeight="1">
      <c r="B2284" s="47" t="s">
        <v>2343</v>
      </c>
      <c r="C2284" s="47" t="s">
        <v>4761</v>
      </c>
      <c r="D2284" s="39">
        <v>2</v>
      </c>
      <c r="E2284" s="39">
        <v>909</v>
      </c>
      <c r="F2284" s="39">
        <v>909</v>
      </c>
      <c r="G2284" s="39">
        <v>19998.116699999999</v>
      </c>
      <c r="H2284" s="39">
        <v>454.5</v>
      </c>
      <c r="I2284" s="48">
        <v>27.516685569999996</v>
      </c>
      <c r="J2284" s="40">
        <v>67.010755054549705</v>
      </c>
      <c r="K2284" s="40">
        <v>-5.8085851416198606</v>
      </c>
      <c r="L2284" s="49">
        <v>-45.18882566646888</v>
      </c>
      <c r="M2284" s="50">
        <v>1</v>
      </c>
      <c r="N2284" s="51"/>
      <c r="O2284" s="37"/>
    </row>
    <row r="2285" spans="2:15" ht="15" customHeight="1">
      <c r="B2285" s="47" t="s">
        <v>2344</v>
      </c>
      <c r="C2285" s="47" t="s">
        <v>4762</v>
      </c>
      <c r="D2285" s="39">
        <v>32</v>
      </c>
      <c r="E2285" s="39">
        <v>169897</v>
      </c>
      <c r="F2285" s="39">
        <v>169897</v>
      </c>
      <c r="G2285" s="39">
        <v>12434799.730420003</v>
      </c>
      <c r="H2285" s="39">
        <v>5309.28125</v>
      </c>
      <c r="I2285" s="48">
        <v>7.3629071755135129</v>
      </c>
      <c r="J2285" s="40">
        <v>-141.91249549597842</v>
      </c>
      <c r="K2285" s="40">
        <v>0.52076076907872138</v>
      </c>
      <c r="L2285" s="49">
        <v>3.0459537555523291</v>
      </c>
      <c r="M2285" s="50">
        <v>1</v>
      </c>
      <c r="N2285" s="51"/>
      <c r="O2285" s="37"/>
    </row>
    <row r="2286" spans="2:15" ht="15" customHeight="1">
      <c r="B2286" s="47" t="s">
        <v>2345</v>
      </c>
      <c r="C2286" s="47" t="s">
        <v>4763</v>
      </c>
      <c r="D2286" s="39">
        <v>32</v>
      </c>
      <c r="E2286" s="39">
        <v>106060</v>
      </c>
      <c r="F2286" s="39">
        <v>106060</v>
      </c>
      <c r="G2286" s="39">
        <v>4330816.0285799997</v>
      </c>
      <c r="H2286" s="39">
        <v>3314.375</v>
      </c>
      <c r="I2286" s="48">
        <v>3.8216693628448075</v>
      </c>
      <c r="J2286" s="40">
        <v>-228.32093819487827</v>
      </c>
      <c r="K2286" s="40">
        <v>-6.9436647456476237</v>
      </c>
      <c r="L2286" s="49">
        <v>10.093059299448502</v>
      </c>
      <c r="M2286" s="50">
        <v>1</v>
      </c>
      <c r="N2286" s="51"/>
      <c r="O2286" s="37"/>
    </row>
    <row r="2287" spans="2:15" ht="15" customHeight="1">
      <c r="B2287" s="47" t="s">
        <v>2346</v>
      </c>
      <c r="C2287" s="47" t="s">
        <v>4764</v>
      </c>
      <c r="D2287" s="39">
        <v>15</v>
      </c>
      <c r="E2287" s="39">
        <v>28631</v>
      </c>
      <c r="F2287" s="39">
        <v>28631</v>
      </c>
      <c r="G2287" s="39">
        <v>553143.64792999998</v>
      </c>
      <c r="H2287" s="39">
        <v>1908.7333333333333</v>
      </c>
      <c r="I2287" s="48">
        <v>8.2172538704503992</v>
      </c>
      <c r="J2287" s="40">
        <v>-187.93824011846911</v>
      </c>
      <c r="K2287" s="40">
        <v>-0.4548606754747378</v>
      </c>
      <c r="L2287" s="49">
        <v>-0.88173259500075063</v>
      </c>
      <c r="M2287" s="50">
        <v>1</v>
      </c>
      <c r="N2287" s="51"/>
      <c r="O2287" s="37"/>
    </row>
    <row r="2288" spans="2:15" ht="15" customHeight="1">
      <c r="B2288" s="47" t="s">
        <v>2347</v>
      </c>
      <c r="C2288" s="47" t="s">
        <v>4765</v>
      </c>
      <c r="D2288" s="39">
        <v>1</v>
      </c>
      <c r="E2288" s="39">
        <v>46</v>
      </c>
      <c r="F2288" s="39">
        <v>46</v>
      </c>
      <c r="G2288" s="39">
        <v>915.40459999999996</v>
      </c>
      <c r="H2288" s="39">
        <v>46</v>
      </c>
      <c r="I2288" s="48">
        <v>21.776247550000001</v>
      </c>
      <c r="J2288" s="40">
        <v>106.69999999999999</v>
      </c>
      <c r="K2288" s="40">
        <v>-2.4599999999999995</v>
      </c>
      <c r="L2288" s="49">
        <v>30.29</v>
      </c>
      <c r="M2288" s="50">
        <v>1</v>
      </c>
      <c r="N2288" s="51"/>
      <c r="O2288" s="37"/>
    </row>
    <row r="2289" spans="2:15" ht="15" customHeight="1">
      <c r="B2289" s="47" t="s">
        <v>2348</v>
      </c>
      <c r="C2289" s="47" t="s">
        <v>4766</v>
      </c>
      <c r="D2289" s="39">
        <v>23</v>
      </c>
      <c r="E2289" s="39">
        <v>6089</v>
      </c>
      <c r="F2289" s="39">
        <v>6076</v>
      </c>
      <c r="G2289" s="39">
        <v>360299.04009999998</v>
      </c>
      <c r="H2289" s="39">
        <v>264.73913043478262</v>
      </c>
      <c r="I2289" s="48">
        <v>2.847700706405401</v>
      </c>
      <c r="J2289" s="40">
        <v>59.143738762761423</v>
      </c>
      <c r="K2289" s="40">
        <v>-2.5982325902050052</v>
      </c>
      <c r="L2289" s="49">
        <v>-4.0612901283532983</v>
      </c>
      <c r="M2289" s="50">
        <v>0.99786500246345866</v>
      </c>
      <c r="N2289" s="51"/>
      <c r="O2289" s="37"/>
    </row>
    <row r="2290" spans="2:15" ht="15" customHeight="1">
      <c r="B2290" s="47" t="s">
        <v>2349</v>
      </c>
      <c r="C2290" s="47" t="s">
        <v>4767</v>
      </c>
      <c r="D2290" s="39">
        <v>5</v>
      </c>
      <c r="E2290" s="39">
        <v>7368</v>
      </c>
      <c r="F2290" s="39">
        <v>7368</v>
      </c>
      <c r="G2290" s="39">
        <v>75344.210549999989</v>
      </c>
      <c r="H2290" s="39">
        <v>1473.6</v>
      </c>
      <c r="I2290" s="48">
        <v>9.3332386696893952</v>
      </c>
      <c r="J2290" s="40">
        <v>-324.97221996777563</v>
      </c>
      <c r="K2290" s="40">
        <v>-19.634169968398457</v>
      </c>
      <c r="L2290" s="49">
        <v>28.226994825370827</v>
      </c>
      <c r="M2290" s="50">
        <v>1</v>
      </c>
      <c r="N2290" s="51"/>
      <c r="O2290" s="37"/>
    </row>
    <row r="2291" spans="2:15" ht="15" customHeight="1">
      <c r="B2291" s="47" t="s">
        <v>2350</v>
      </c>
      <c r="C2291" s="47" t="s">
        <v>4768</v>
      </c>
      <c r="D2291" s="39">
        <v>1</v>
      </c>
      <c r="E2291" s="39">
        <v>1779</v>
      </c>
      <c r="F2291" s="39">
        <v>1779</v>
      </c>
      <c r="G2291" s="39">
        <v>41719.542479999996</v>
      </c>
      <c r="H2291" s="39">
        <v>1779</v>
      </c>
      <c r="I2291" s="48">
        <v>10.632755469999998</v>
      </c>
      <c r="J2291" s="40">
        <v>-109.19</v>
      </c>
      <c r="K2291" s="40">
        <v>-12.299999999999999</v>
      </c>
      <c r="L2291" s="49">
        <v>26.13</v>
      </c>
      <c r="M2291" s="50">
        <v>1</v>
      </c>
      <c r="N2291" s="51"/>
      <c r="O2291" s="37"/>
    </row>
    <row r="2292" spans="2:15" ht="15" customHeight="1">
      <c r="B2292" s="47" t="s">
        <v>2351</v>
      </c>
      <c r="C2292" s="47" t="s">
        <v>4769</v>
      </c>
      <c r="D2292" s="39">
        <v>8</v>
      </c>
      <c r="E2292" s="39">
        <v>16370</v>
      </c>
      <c r="F2292" s="39">
        <v>16370</v>
      </c>
      <c r="G2292" s="39">
        <v>811513.82797999994</v>
      </c>
      <c r="H2292" s="39">
        <v>2046.25</v>
      </c>
      <c r="I2292" s="48">
        <v>41.022138280847294</v>
      </c>
      <c r="J2292" s="40">
        <v>161.45006262795707</v>
      </c>
      <c r="K2292" s="40">
        <v>-15.758064153836031</v>
      </c>
      <c r="L2292" s="49">
        <v>-10.949091843693859</v>
      </c>
      <c r="M2292" s="50">
        <v>1</v>
      </c>
      <c r="N2292" s="51"/>
      <c r="O2292" s="37"/>
    </row>
    <row r="2293" spans="2:15" ht="15" customHeight="1">
      <c r="B2293" s="47" t="s">
        <v>2352</v>
      </c>
      <c r="C2293" s="47" t="s">
        <v>4770</v>
      </c>
      <c r="D2293" s="39">
        <v>4</v>
      </c>
      <c r="E2293" s="39">
        <v>9219</v>
      </c>
      <c r="F2293" s="39">
        <v>9219</v>
      </c>
      <c r="G2293" s="39">
        <v>98929.421589999998</v>
      </c>
      <c r="H2293" s="39">
        <v>2304.75</v>
      </c>
      <c r="I2293" s="48">
        <v>9.3985610618197555</v>
      </c>
      <c r="J2293" s="40">
        <v>35.80200618044671</v>
      </c>
      <c r="K2293" s="40">
        <v>-9.7459611901436567</v>
      </c>
      <c r="L2293" s="49">
        <v>5.0113035971031374</v>
      </c>
      <c r="M2293" s="50">
        <v>1</v>
      </c>
      <c r="N2293" s="51"/>
      <c r="O2293" s="37"/>
    </row>
    <row r="2294" spans="2:15" ht="15" customHeight="1">
      <c r="B2294" s="47" t="s">
        <v>2353</v>
      </c>
      <c r="C2294" s="47" t="s">
        <v>4771</v>
      </c>
      <c r="D2294" s="39">
        <v>2</v>
      </c>
      <c r="E2294" s="39">
        <v>1192</v>
      </c>
      <c r="F2294" s="39">
        <v>1192</v>
      </c>
      <c r="G2294" s="39">
        <v>105575.44</v>
      </c>
      <c r="H2294" s="39">
        <v>596</v>
      </c>
      <c r="I2294" s="48">
        <v>22.501794910000001</v>
      </c>
      <c r="J2294" s="40">
        <v>-94.59999999999998</v>
      </c>
      <c r="K2294" s="40">
        <v>-2.8021476510067114</v>
      </c>
      <c r="L2294" s="49">
        <v>11.28</v>
      </c>
      <c r="M2294" s="50">
        <v>1</v>
      </c>
      <c r="N2294" s="51"/>
      <c r="O2294" s="37"/>
    </row>
    <row r="2295" spans="2:15" ht="15" customHeight="1">
      <c r="B2295" s="47" t="s">
        <v>2354</v>
      </c>
      <c r="C2295" s="47" t="s">
        <v>4772</v>
      </c>
      <c r="D2295" s="39">
        <v>25</v>
      </c>
      <c r="E2295" s="39">
        <v>228395</v>
      </c>
      <c r="F2295" s="39">
        <v>228395</v>
      </c>
      <c r="G2295" s="39">
        <v>11196368.750590004</v>
      </c>
      <c r="H2295" s="39">
        <v>9135.7999999999993</v>
      </c>
      <c r="I2295" s="48">
        <v>2.0488272743348532</v>
      </c>
      <c r="J2295" s="40">
        <v>84.585947816896933</v>
      </c>
      <c r="K2295" s="40">
        <v>-2.586137944594785</v>
      </c>
      <c r="L2295" s="49">
        <v>-2.1165529422219183</v>
      </c>
      <c r="M2295" s="50">
        <v>1</v>
      </c>
      <c r="N2295" s="51"/>
      <c r="O2295" s="37"/>
    </row>
    <row r="2296" spans="2:15" ht="15" customHeight="1">
      <c r="B2296" s="47" t="s">
        <v>2355</v>
      </c>
      <c r="C2296" s="47" t="s">
        <v>4773</v>
      </c>
      <c r="D2296" s="39">
        <v>30</v>
      </c>
      <c r="E2296" s="39">
        <v>65018</v>
      </c>
      <c r="F2296" s="39">
        <v>64160</v>
      </c>
      <c r="G2296" s="39">
        <v>1933824.1148900001</v>
      </c>
      <c r="H2296" s="39">
        <v>2167.2666666666669</v>
      </c>
      <c r="I2296" s="48">
        <v>3.7179619951199601</v>
      </c>
      <c r="J2296" s="40">
        <v>-115.59724425905452</v>
      </c>
      <c r="K2296" s="40">
        <v>4.0122095765049144</v>
      </c>
      <c r="L2296" s="49">
        <v>4.1730506416108772</v>
      </c>
      <c r="M2296" s="50">
        <v>0.98680365437263529</v>
      </c>
      <c r="N2296" s="51"/>
      <c r="O2296" s="37"/>
    </row>
    <row r="2297" spans="2:15" ht="15" customHeight="1">
      <c r="B2297" s="47" t="s">
        <v>2356</v>
      </c>
      <c r="C2297" s="47" t="s">
        <v>4774</v>
      </c>
      <c r="D2297" s="39">
        <v>10</v>
      </c>
      <c r="E2297" s="39">
        <v>43759</v>
      </c>
      <c r="F2297" s="39">
        <v>43759</v>
      </c>
      <c r="G2297" s="39">
        <v>249142.24472800002</v>
      </c>
      <c r="H2297" s="39">
        <v>4375.8999999999996</v>
      </c>
      <c r="I2297" s="48">
        <v>16.803852385044493</v>
      </c>
      <c r="J2297" s="40">
        <v>-926.67390019956315</v>
      </c>
      <c r="K2297" s="40">
        <v>16.320466591159505</v>
      </c>
      <c r="L2297" s="49">
        <v>-27.055559456151368</v>
      </c>
      <c r="M2297" s="50">
        <v>1</v>
      </c>
      <c r="N2297" s="51"/>
      <c r="O2297" s="37"/>
    </row>
    <row r="2298" spans="2:15" ht="15" customHeight="1">
      <c r="B2298" s="47" t="s">
        <v>2357</v>
      </c>
      <c r="C2298" s="47" t="s">
        <v>4775</v>
      </c>
      <c r="D2298" s="39">
        <v>6</v>
      </c>
      <c r="E2298" s="39">
        <v>989</v>
      </c>
      <c r="F2298" s="39">
        <v>989</v>
      </c>
      <c r="G2298" s="39">
        <v>65605.934199999989</v>
      </c>
      <c r="H2298" s="39">
        <v>164.83333333333334</v>
      </c>
      <c r="I2298" s="48">
        <v>10.462448392617739</v>
      </c>
      <c r="J2298" s="40">
        <v>268.16620092580888</v>
      </c>
      <c r="K2298" s="40">
        <v>-6.9391727059043999</v>
      </c>
      <c r="L2298" s="49">
        <v>12.131142051930416</v>
      </c>
      <c r="M2298" s="50">
        <v>1</v>
      </c>
      <c r="N2298" s="51"/>
      <c r="O2298" s="37"/>
    </row>
    <row r="2299" spans="2:15" ht="15" customHeight="1">
      <c r="B2299" s="47" t="s">
        <v>2358</v>
      </c>
      <c r="C2299" s="47" t="s">
        <v>4776</v>
      </c>
      <c r="D2299" s="39">
        <v>16</v>
      </c>
      <c r="E2299" s="39">
        <v>10335</v>
      </c>
      <c r="F2299" s="39">
        <v>10335</v>
      </c>
      <c r="G2299" s="39">
        <v>430277.46908000001</v>
      </c>
      <c r="H2299" s="39">
        <v>645.9375</v>
      </c>
      <c r="I2299" s="48">
        <v>88.633230839453432</v>
      </c>
      <c r="J2299" s="40">
        <v>-260.77801449715076</v>
      </c>
      <c r="K2299" s="40">
        <v>-14.591847137054375</v>
      </c>
      <c r="L2299" s="49">
        <v>-98.501120337881076</v>
      </c>
      <c r="M2299" s="50">
        <v>1</v>
      </c>
      <c r="N2299" s="51"/>
      <c r="O2299" s="37"/>
    </row>
    <row r="2300" spans="2:15" ht="15" customHeight="1">
      <c r="B2300" s="47" t="s">
        <v>2359</v>
      </c>
      <c r="C2300" s="47" t="s">
        <v>4777</v>
      </c>
      <c r="D2300" s="39">
        <v>15</v>
      </c>
      <c r="E2300" s="39">
        <v>13013</v>
      </c>
      <c r="F2300" s="39">
        <v>13013</v>
      </c>
      <c r="G2300" s="39">
        <v>2250492.8216999997</v>
      </c>
      <c r="H2300" s="39">
        <v>867.5333333333333</v>
      </c>
      <c r="I2300" s="48">
        <v>9.4737496851258456</v>
      </c>
      <c r="J2300" s="40">
        <v>164.47426249312301</v>
      </c>
      <c r="K2300" s="40">
        <v>-5.3656717453221452</v>
      </c>
      <c r="L2300" s="49">
        <v>-3.3247568329126724</v>
      </c>
      <c r="M2300" s="50">
        <v>1</v>
      </c>
      <c r="N2300" s="51"/>
      <c r="O2300" s="37"/>
    </row>
    <row r="2301" spans="2:15" ht="15" customHeight="1">
      <c r="B2301" s="47" t="s">
        <v>2360</v>
      </c>
      <c r="C2301" s="47" t="s">
        <v>4778</v>
      </c>
      <c r="D2301" s="39">
        <v>41</v>
      </c>
      <c r="E2301" s="39">
        <v>51622</v>
      </c>
      <c r="F2301" s="39">
        <v>51622</v>
      </c>
      <c r="G2301" s="39">
        <v>359915.86527600006</v>
      </c>
      <c r="H2301" s="39">
        <v>1259.0731707317073</v>
      </c>
      <c r="I2301" s="48">
        <v>31.896805184767061</v>
      </c>
      <c r="J2301" s="40">
        <v>120.23030563690851</v>
      </c>
      <c r="K2301" s="40">
        <v>-13.864792910453097</v>
      </c>
      <c r="L2301" s="49">
        <v>-26.511368872756741</v>
      </c>
      <c r="M2301" s="50">
        <v>1</v>
      </c>
      <c r="N2301" s="51"/>
      <c r="O2301" s="37"/>
    </row>
    <row r="2302" spans="2:15" ht="15" customHeight="1">
      <c r="B2302" s="47" t="s">
        <v>2361</v>
      </c>
      <c r="C2302" s="47" t="s">
        <v>4779</v>
      </c>
      <c r="D2302" s="39">
        <v>14</v>
      </c>
      <c r="E2302" s="39">
        <v>31729</v>
      </c>
      <c r="F2302" s="39">
        <v>31729</v>
      </c>
      <c r="G2302" s="39">
        <v>265448.74638099998</v>
      </c>
      <c r="H2302" s="39">
        <v>2266.3571428571427</v>
      </c>
      <c r="I2302" s="48">
        <v>12.257534507602751</v>
      </c>
      <c r="J2302" s="40">
        <v>467.73825509587903</v>
      </c>
      <c r="K2302" s="40">
        <v>-30.362921234771012</v>
      </c>
      <c r="L2302" s="49">
        <v>-56.849099568717683</v>
      </c>
      <c r="M2302" s="50">
        <v>1</v>
      </c>
      <c r="N2302" s="51"/>
      <c r="O2302" s="37"/>
    </row>
    <row r="2303" spans="2:15" ht="15" customHeight="1">
      <c r="B2303" s="47" t="s">
        <v>2362</v>
      </c>
      <c r="C2303" s="47" t="s">
        <v>4780</v>
      </c>
      <c r="D2303" s="39">
        <v>4</v>
      </c>
      <c r="E2303" s="39">
        <v>5726</v>
      </c>
      <c r="F2303" s="39">
        <v>5726</v>
      </c>
      <c r="G2303" s="39">
        <v>147802.95878000002</v>
      </c>
      <c r="H2303" s="39">
        <v>1431.5</v>
      </c>
      <c r="I2303" s="48">
        <v>52.573353914485352</v>
      </c>
      <c r="J2303" s="40">
        <v>-61.346598874261041</v>
      </c>
      <c r="K2303" s="40">
        <v>8.9484834804157511</v>
      </c>
      <c r="L2303" s="49">
        <v>-7.2338502609034174</v>
      </c>
      <c r="M2303" s="50">
        <v>1</v>
      </c>
      <c r="N2303" s="51"/>
      <c r="O2303" s="37"/>
    </row>
    <row r="2304" spans="2:15" ht="15" customHeight="1">
      <c r="B2304" s="47" t="s">
        <v>2363</v>
      </c>
      <c r="C2304" s="47" t="s">
        <v>4781</v>
      </c>
      <c r="D2304" s="39">
        <v>2</v>
      </c>
      <c r="E2304" s="39">
        <v>8536</v>
      </c>
      <c r="F2304" s="39">
        <v>8536</v>
      </c>
      <c r="G2304" s="39">
        <v>208455.20864</v>
      </c>
      <c r="H2304" s="39">
        <v>4268</v>
      </c>
      <c r="I2304" s="48">
        <v>239.30327338999999</v>
      </c>
      <c r="J2304" s="40">
        <v>60.754917611323258</v>
      </c>
      <c r="K2304" s="40">
        <v>6.4302525222312434</v>
      </c>
      <c r="L2304" s="49">
        <v>-4.3895615844967537</v>
      </c>
      <c r="M2304" s="50">
        <v>1</v>
      </c>
      <c r="N2304" s="51"/>
      <c r="O2304" s="37"/>
    </row>
    <row r="2305" spans="2:15" ht="15" customHeight="1">
      <c r="B2305" s="47" t="s">
        <v>2364</v>
      </c>
      <c r="C2305" s="47" t="s">
        <v>4782</v>
      </c>
      <c r="D2305" s="39">
        <v>2</v>
      </c>
      <c r="E2305" s="39">
        <v>3023</v>
      </c>
      <c r="F2305" s="39">
        <v>3023</v>
      </c>
      <c r="G2305" s="39">
        <v>36155.67308</v>
      </c>
      <c r="H2305" s="39">
        <v>1511.5</v>
      </c>
      <c r="I2305" s="48">
        <v>49.979522110000005</v>
      </c>
      <c r="J2305" s="40">
        <v>-0.98950618449391059</v>
      </c>
      <c r="K2305" s="40">
        <v>-8.8418571295699966</v>
      </c>
      <c r="L2305" s="49">
        <v>-65.006242557141732</v>
      </c>
      <c r="M2305" s="50">
        <v>1</v>
      </c>
      <c r="N2305" s="51"/>
      <c r="O2305" s="37"/>
    </row>
    <row r="2306" spans="2:15" ht="15" customHeight="1">
      <c r="B2306" s="47" t="s">
        <v>2365</v>
      </c>
      <c r="C2306" s="47" t="s">
        <v>4783</v>
      </c>
      <c r="D2306" s="39">
        <v>9</v>
      </c>
      <c r="E2306" s="39">
        <v>454</v>
      </c>
      <c r="F2306" s="39">
        <v>454</v>
      </c>
      <c r="G2306" s="39">
        <v>2841.9334999999996</v>
      </c>
      <c r="H2306" s="39">
        <v>50.444444444444443</v>
      </c>
      <c r="I2306" s="48">
        <v>58.920379736071659</v>
      </c>
      <c r="J2306" s="40">
        <v>-761.84834620162655</v>
      </c>
      <c r="K2306" s="40">
        <v>-1.9370970379848791</v>
      </c>
      <c r="L2306" s="49">
        <v>-144.73938297113568</v>
      </c>
      <c r="M2306" s="50">
        <v>1</v>
      </c>
      <c r="N2306" s="51"/>
      <c r="O2306" s="37"/>
    </row>
    <row r="2307" spans="2:15" ht="15" customHeight="1">
      <c r="B2307" s="47" t="s">
        <v>2366</v>
      </c>
      <c r="C2307" s="47" t="s">
        <v>4784</v>
      </c>
      <c r="D2307" s="39">
        <v>17</v>
      </c>
      <c r="E2307" s="39">
        <v>38002</v>
      </c>
      <c r="F2307" s="39">
        <v>38002</v>
      </c>
      <c r="G2307" s="39">
        <v>535603.35319000005</v>
      </c>
      <c r="H2307" s="39">
        <v>2235.4117647058824</v>
      </c>
      <c r="I2307" s="48">
        <v>17.441774385241395</v>
      </c>
      <c r="J2307" s="40">
        <v>-253.90028897414567</v>
      </c>
      <c r="K2307" s="40">
        <v>-9.6805067548393513</v>
      </c>
      <c r="L2307" s="49">
        <v>11.477954543203335</v>
      </c>
      <c r="M2307" s="50">
        <v>1</v>
      </c>
      <c r="N2307" s="51"/>
      <c r="O2307" s="37"/>
    </row>
    <row r="2308" spans="2:15" ht="15" customHeight="1">
      <c r="B2308" s="47" t="s">
        <v>2367</v>
      </c>
      <c r="C2308" s="47" t="s">
        <v>4785</v>
      </c>
      <c r="D2308" s="39">
        <v>8</v>
      </c>
      <c r="E2308" s="39">
        <v>6807</v>
      </c>
      <c r="F2308" s="39">
        <v>6807</v>
      </c>
      <c r="G2308" s="39">
        <v>303821.96995</v>
      </c>
      <c r="H2308" s="39">
        <v>850.875</v>
      </c>
      <c r="I2308" s="48">
        <v>9.3966379514911331</v>
      </c>
      <c r="J2308" s="40">
        <v>-100.69257167026217</v>
      </c>
      <c r="K2308" s="40">
        <v>-1.3891680846940022</v>
      </c>
      <c r="L2308" s="49">
        <v>-10.960032288517851</v>
      </c>
      <c r="M2308" s="50">
        <v>1</v>
      </c>
      <c r="N2308" s="51"/>
      <c r="O2308" s="37"/>
    </row>
    <row r="2309" spans="2:15" ht="15" customHeight="1">
      <c r="B2309" s="47" t="s">
        <v>2368</v>
      </c>
      <c r="C2309" s="47" t="s">
        <v>4786</v>
      </c>
      <c r="D2309" s="39">
        <v>2</v>
      </c>
      <c r="E2309" s="39">
        <v>1335</v>
      </c>
      <c r="F2309" s="39">
        <v>1335</v>
      </c>
      <c r="G2309" s="39">
        <v>24397.079000000002</v>
      </c>
      <c r="H2309" s="39">
        <v>667.5</v>
      </c>
      <c r="I2309" s="48">
        <v>110.9305875</v>
      </c>
      <c r="J2309" s="40">
        <v>478.58150488753182</v>
      </c>
      <c r="K2309" s="40">
        <v>-6.6048442040950883</v>
      </c>
      <c r="L2309" s="49">
        <v>-36.366027408854968</v>
      </c>
      <c r="M2309" s="50">
        <v>1</v>
      </c>
      <c r="N2309" s="51"/>
      <c r="O2309" s="37"/>
    </row>
    <row r="2310" spans="2:15" ht="15" customHeight="1">
      <c r="B2310" s="47" t="s">
        <v>2369</v>
      </c>
      <c r="C2310" s="47" t="s">
        <v>4787</v>
      </c>
      <c r="D2310" s="39">
        <v>24</v>
      </c>
      <c r="E2310" s="39">
        <v>56392</v>
      </c>
      <c r="F2310" s="39">
        <v>56392</v>
      </c>
      <c r="G2310" s="39">
        <v>635973.13395999989</v>
      </c>
      <c r="H2310" s="39">
        <v>2349.6666666666665</v>
      </c>
      <c r="I2310" s="48">
        <v>9.0853408664601236</v>
      </c>
      <c r="J2310" s="40">
        <v>469.79202624269686</v>
      </c>
      <c r="K2310" s="40">
        <v>-14.542160200670807</v>
      </c>
      <c r="L2310" s="49">
        <v>-1.7648271323420275</v>
      </c>
      <c r="M2310" s="50">
        <v>1</v>
      </c>
      <c r="N2310" s="51"/>
      <c r="O2310" s="37"/>
    </row>
    <row r="2311" spans="2:15" ht="15" customHeight="1">
      <c r="B2311" s="47" t="s">
        <v>2370</v>
      </c>
      <c r="C2311" s="47" t="s">
        <v>4788</v>
      </c>
      <c r="D2311" s="39">
        <v>25</v>
      </c>
      <c r="E2311" s="39">
        <v>1305</v>
      </c>
      <c r="F2311" s="39">
        <v>1305</v>
      </c>
      <c r="G2311" s="39">
        <v>162949.54709999997</v>
      </c>
      <c r="H2311" s="39">
        <v>52.2</v>
      </c>
      <c r="I2311" s="48">
        <v>19.636015782954587</v>
      </c>
      <c r="J2311" s="40">
        <v>72.521901585622771</v>
      </c>
      <c r="K2311" s="40">
        <v>-2.4098386485481686</v>
      </c>
      <c r="L2311" s="49">
        <v>-12.785737120965587</v>
      </c>
      <c r="M2311" s="50">
        <v>1</v>
      </c>
      <c r="N2311" s="51"/>
      <c r="O2311" s="37"/>
    </row>
    <row r="2312" spans="2:15" ht="15" customHeight="1">
      <c r="B2312" s="47" t="s">
        <v>2371</v>
      </c>
      <c r="C2312" s="47" t="s">
        <v>4789</v>
      </c>
      <c r="D2312" s="39">
        <v>36</v>
      </c>
      <c r="E2312" s="39">
        <v>130912</v>
      </c>
      <c r="F2312" s="39">
        <v>130912</v>
      </c>
      <c r="G2312" s="39">
        <v>7962339.2868799996</v>
      </c>
      <c r="H2312" s="39">
        <v>3636.4444444444443</v>
      </c>
      <c r="I2312" s="48">
        <v>2.3452003835333652</v>
      </c>
      <c r="J2312" s="40">
        <v>55.4529625233926</v>
      </c>
      <c r="K2312" s="40">
        <v>-2.9932368524481565</v>
      </c>
      <c r="L2312" s="49">
        <v>-7.1097385610243551</v>
      </c>
      <c r="M2312" s="50">
        <v>1</v>
      </c>
      <c r="N2312" s="51"/>
      <c r="O2312" s="37"/>
    </row>
    <row r="2313" spans="2:15" ht="15" customHeight="1">
      <c r="B2313" s="47" t="s">
        <v>2372</v>
      </c>
      <c r="C2313" s="47" t="s">
        <v>4790</v>
      </c>
      <c r="D2313" s="39">
        <v>37</v>
      </c>
      <c r="E2313" s="39">
        <v>14246</v>
      </c>
      <c r="F2313" s="39">
        <v>14226</v>
      </c>
      <c r="G2313" s="39">
        <v>292164.75459999999</v>
      </c>
      <c r="H2313" s="39">
        <v>385.02702702702703</v>
      </c>
      <c r="I2313" s="48">
        <v>5.5165201397000674</v>
      </c>
      <c r="J2313" s="40">
        <v>-78.349069852644732</v>
      </c>
      <c r="K2313" s="40">
        <v>-2.7478552306271231</v>
      </c>
      <c r="L2313" s="49">
        <v>12.65356251711308</v>
      </c>
      <c r="M2313" s="50">
        <v>0.99859609715007724</v>
      </c>
      <c r="N2313" s="51"/>
      <c r="O2313" s="37"/>
    </row>
    <row r="2314" spans="2:15" ht="15" customHeight="1">
      <c r="B2314" s="47" t="s">
        <v>2373</v>
      </c>
      <c r="C2314" s="47" t="s">
        <v>4791</v>
      </c>
      <c r="D2314" s="39">
        <v>7</v>
      </c>
      <c r="E2314" s="39">
        <v>21824</v>
      </c>
      <c r="F2314" s="39">
        <v>21824</v>
      </c>
      <c r="G2314" s="39">
        <v>200259.47573199999</v>
      </c>
      <c r="H2314" s="39">
        <v>3117.7142857142858</v>
      </c>
      <c r="I2314" s="48">
        <v>13.096227977466761</v>
      </c>
      <c r="J2314" s="40">
        <v>29.167858676397639</v>
      </c>
      <c r="K2314" s="40">
        <v>-8.216235908947505</v>
      </c>
      <c r="L2314" s="49">
        <v>2.4647926170848171</v>
      </c>
      <c r="M2314" s="50">
        <v>1</v>
      </c>
      <c r="N2314" s="51"/>
      <c r="O2314" s="37"/>
    </row>
    <row r="2315" spans="2:15" ht="15" customHeight="1">
      <c r="B2315" s="47" t="s">
        <v>2374</v>
      </c>
      <c r="C2315" s="47" t="s">
        <v>4792</v>
      </c>
      <c r="D2315" s="39">
        <v>35</v>
      </c>
      <c r="E2315" s="39">
        <v>376995</v>
      </c>
      <c r="F2315" s="39">
        <v>287742</v>
      </c>
      <c r="G2315" s="39">
        <v>19554536.542899996</v>
      </c>
      <c r="H2315" s="39">
        <v>10771.285714285714</v>
      </c>
      <c r="I2315" s="48">
        <v>1.6294623765225238</v>
      </c>
      <c r="J2315" s="40">
        <v>84.067949598687619</v>
      </c>
      <c r="K2315" s="40">
        <v>-3.9951664282707307</v>
      </c>
      <c r="L2315" s="49">
        <v>3.6377072058888964</v>
      </c>
      <c r="M2315" s="50">
        <v>0.76325150200931047</v>
      </c>
      <c r="N2315" s="51"/>
      <c r="O2315" s="37"/>
    </row>
    <row r="2316" spans="2:15" ht="15" customHeight="1">
      <c r="B2316" s="47" t="s">
        <v>2375</v>
      </c>
      <c r="C2316" s="47" t="s">
        <v>4793</v>
      </c>
      <c r="D2316" s="39">
        <v>1</v>
      </c>
      <c r="E2316" s="39">
        <v>1459</v>
      </c>
      <c r="F2316" s="39">
        <v>1459</v>
      </c>
      <c r="G2316" s="39">
        <v>20704.683590000001</v>
      </c>
      <c r="H2316" s="39">
        <v>1459</v>
      </c>
      <c r="I2316" s="48">
        <v>8.0219530599999995</v>
      </c>
      <c r="J2316" s="40">
        <v>253.62</v>
      </c>
      <c r="K2316" s="40">
        <v>-16.88</v>
      </c>
      <c r="L2316" s="49">
        <v>50.29</v>
      </c>
      <c r="M2316" s="50">
        <v>1</v>
      </c>
      <c r="N2316" s="51"/>
      <c r="O2316" s="37"/>
    </row>
    <row r="2317" spans="2:15" ht="15" customHeight="1">
      <c r="B2317" s="47" t="s">
        <v>2376</v>
      </c>
      <c r="C2317" s="47" t="s">
        <v>4794</v>
      </c>
      <c r="D2317" s="39">
        <v>24</v>
      </c>
      <c r="E2317" s="39">
        <v>47610</v>
      </c>
      <c r="F2317" s="39">
        <v>47610</v>
      </c>
      <c r="G2317" s="39">
        <v>1084924.5075699999</v>
      </c>
      <c r="H2317" s="39">
        <v>1983.75</v>
      </c>
      <c r="I2317" s="48">
        <v>6.2226671920944208</v>
      </c>
      <c r="J2317" s="40">
        <v>-363.56954647750206</v>
      </c>
      <c r="K2317" s="40">
        <v>-4.8767642323636302</v>
      </c>
      <c r="L2317" s="49">
        <v>20.050814160086009</v>
      </c>
      <c r="M2317" s="50">
        <v>1</v>
      </c>
      <c r="N2317" s="51"/>
      <c r="O2317" s="37"/>
    </row>
    <row r="2318" spans="2:15" ht="15" customHeight="1">
      <c r="B2318" s="47" t="s">
        <v>2377</v>
      </c>
      <c r="C2318" s="47" t="s">
        <v>4795</v>
      </c>
      <c r="D2318" s="39">
        <v>23</v>
      </c>
      <c r="E2318" s="39">
        <v>23080</v>
      </c>
      <c r="F2318" s="39">
        <v>23080</v>
      </c>
      <c r="G2318" s="39">
        <v>521312.52732000011</v>
      </c>
      <c r="H2318" s="39">
        <v>1003.4782608695652</v>
      </c>
      <c r="I2318" s="48">
        <v>75.33028338071621</v>
      </c>
      <c r="J2318" s="40">
        <v>10.571616576603727</v>
      </c>
      <c r="K2318" s="40">
        <v>-23.198718455618295</v>
      </c>
      <c r="L2318" s="49">
        <v>-98.78132932452796</v>
      </c>
      <c r="M2318" s="50">
        <v>1</v>
      </c>
      <c r="N2318" s="51"/>
      <c r="O2318" s="37"/>
    </row>
    <row r="2319" spans="2:15" ht="15" customHeight="1">
      <c r="B2319" s="47" t="s">
        <v>2378</v>
      </c>
      <c r="C2319" s="47" t="s">
        <v>4796</v>
      </c>
      <c r="D2319" s="39">
        <v>16</v>
      </c>
      <c r="E2319" s="39">
        <v>20828</v>
      </c>
      <c r="F2319" s="39">
        <v>20828</v>
      </c>
      <c r="G2319" s="39">
        <v>1342249.0302199998</v>
      </c>
      <c r="H2319" s="39">
        <v>1301.75</v>
      </c>
      <c r="I2319" s="48">
        <v>7.926889302067389</v>
      </c>
      <c r="J2319" s="40">
        <v>34.941003602969012</v>
      </c>
      <c r="K2319" s="40">
        <v>-2.1095279718603366</v>
      </c>
      <c r="L2319" s="49">
        <v>1.7012303127581545</v>
      </c>
      <c r="M2319" s="50">
        <v>1</v>
      </c>
      <c r="N2319" s="51"/>
      <c r="O2319" s="37"/>
    </row>
    <row r="2320" spans="2:15" ht="15" customHeight="1">
      <c r="B2320" s="47" t="s">
        <v>2379</v>
      </c>
      <c r="C2320" s="47" t="s">
        <v>4797</v>
      </c>
      <c r="D2320" s="39">
        <v>5</v>
      </c>
      <c r="E2320" s="39">
        <v>6488</v>
      </c>
      <c r="F2320" s="39">
        <v>5448</v>
      </c>
      <c r="G2320" s="39">
        <v>200001.03346000001</v>
      </c>
      <c r="H2320" s="39">
        <v>1297.5999999999999</v>
      </c>
      <c r="I2320" s="48">
        <v>18.311709356986363</v>
      </c>
      <c r="J2320" s="40">
        <v>27.022711140418721</v>
      </c>
      <c r="K2320" s="40">
        <v>-15.484925279707605</v>
      </c>
      <c r="L2320" s="49">
        <v>-8.3095539975466277</v>
      </c>
      <c r="M2320" s="50">
        <v>0.83970406905055484</v>
      </c>
      <c r="N2320" s="51"/>
      <c r="O2320" s="37"/>
    </row>
    <row r="2321" spans="2:15" ht="15" customHeight="1">
      <c r="B2321" s="47" t="s">
        <v>2380</v>
      </c>
      <c r="C2321" s="47" t="s">
        <v>4798</v>
      </c>
      <c r="D2321" s="39">
        <v>23</v>
      </c>
      <c r="E2321" s="39">
        <v>106777</v>
      </c>
      <c r="F2321" s="39">
        <v>106777</v>
      </c>
      <c r="G2321" s="39">
        <v>6768430.2298999988</v>
      </c>
      <c r="H2321" s="39">
        <v>4642.478260869565</v>
      </c>
      <c r="I2321" s="48">
        <v>9.8631646672923665</v>
      </c>
      <c r="J2321" s="40">
        <v>111.48255744818371</v>
      </c>
      <c r="K2321" s="40">
        <v>-5.7058455360566507</v>
      </c>
      <c r="L2321" s="49">
        <v>1.7016500801943195</v>
      </c>
      <c r="M2321" s="50">
        <v>1</v>
      </c>
      <c r="N2321" s="51"/>
      <c r="O2321" s="37"/>
    </row>
    <row r="2322" spans="2:15" ht="15" customHeight="1">
      <c r="B2322" s="47" t="s">
        <v>2381</v>
      </c>
      <c r="C2322" s="47" t="s">
        <v>4799</v>
      </c>
      <c r="D2322" s="39">
        <v>2</v>
      </c>
      <c r="E2322" s="39">
        <v>701</v>
      </c>
      <c r="F2322" s="39">
        <v>701</v>
      </c>
      <c r="G2322" s="39">
        <v>7506.5499999999993</v>
      </c>
      <c r="H2322" s="39">
        <v>350.5</v>
      </c>
      <c r="I2322" s="48">
        <v>20.24436905</v>
      </c>
      <c r="J2322" s="40">
        <v>-125.11757824832978</v>
      </c>
      <c r="K2322" s="40">
        <v>-59.541511013714683</v>
      </c>
      <c r="L2322" s="49">
        <v>-4.6102522463715019</v>
      </c>
      <c r="M2322" s="50">
        <v>1</v>
      </c>
      <c r="N2322" s="51"/>
      <c r="O2322" s="37"/>
    </row>
    <row r="2323" spans="2:15" ht="15" customHeight="1">
      <c r="B2323" s="47" t="s">
        <v>2382</v>
      </c>
      <c r="C2323" s="47" t="s">
        <v>4800</v>
      </c>
      <c r="D2323" s="39">
        <v>3</v>
      </c>
      <c r="E2323" s="39">
        <v>436</v>
      </c>
      <c r="F2323" s="39">
        <v>436</v>
      </c>
      <c r="G2323" s="39">
        <v>50501.7428</v>
      </c>
      <c r="H2323" s="39">
        <v>145.33333333333334</v>
      </c>
      <c r="I2323" s="48">
        <v>10.116488704488987</v>
      </c>
      <c r="J2323" s="40">
        <v>71.562822994457122</v>
      </c>
      <c r="K2323" s="40">
        <v>-8.2095121705780016</v>
      </c>
      <c r="L2323" s="49">
        <v>0.85051086910212681</v>
      </c>
      <c r="M2323" s="50">
        <v>1</v>
      </c>
      <c r="N2323" s="51"/>
      <c r="O2323" s="37"/>
    </row>
    <row r="2324" spans="2:15" ht="15" customHeight="1">
      <c r="B2324" s="47" t="s">
        <v>2383</v>
      </c>
      <c r="C2324" s="47" t="s">
        <v>4801</v>
      </c>
      <c r="D2324" s="39">
        <v>15</v>
      </c>
      <c r="E2324" s="39">
        <v>21968</v>
      </c>
      <c r="F2324" s="39">
        <v>21968</v>
      </c>
      <c r="G2324" s="39">
        <v>207134.331959</v>
      </c>
      <c r="H2324" s="39">
        <v>1464.5333333333333</v>
      </c>
      <c r="I2324" s="48">
        <v>11.490199070316482</v>
      </c>
      <c r="J2324" s="40">
        <v>-43.002137818977751</v>
      </c>
      <c r="K2324" s="40">
        <v>-15.740823536982004</v>
      </c>
      <c r="L2324" s="49">
        <v>6.8953359837850972</v>
      </c>
      <c r="M2324" s="50">
        <v>1</v>
      </c>
      <c r="N2324" s="51"/>
      <c r="O2324" s="37"/>
    </row>
    <row r="2325" spans="2:15" ht="15" customHeight="1">
      <c r="B2325" s="47" t="s">
        <v>2384</v>
      </c>
      <c r="C2325" s="47" t="s">
        <v>4802</v>
      </c>
      <c r="D2325" s="39">
        <v>23</v>
      </c>
      <c r="E2325" s="39">
        <v>52526</v>
      </c>
      <c r="F2325" s="39">
        <v>52526</v>
      </c>
      <c r="G2325" s="39">
        <v>1584046.6118999999</v>
      </c>
      <c r="H2325" s="39">
        <v>2283.7391304347825</v>
      </c>
      <c r="I2325" s="48">
        <v>12.840505858585482</v>
      </c>
      <c r="J2325" s="40">
        <v>53.715301897412232</v>
      </c>
      <c r="K2325" s="40">
        <v>-3.6235188110906127</v>
      </c>
      <c r="L2325" s="49">
        <v>-53.111954806448786</v>
      </c>
      <c r="M2325" s="50">
        <v>1</v>
      </c>
      <c r="N2325" s="51"/>
      <c r="O2325" s="37"/>
    </row>
    <row r="2326" spans="2:15" ht="15" customHeight="1">
      <c r="B2326" s="47" t="s">
        <v>2385</v>
      </c>
      <c r="C2326" s="47" t="s">
        <v>4803</v>
      </c>
      <c r="D2326" s="39">
        <v>41</v>
      </c>
      <c r="E2326" s="39">
        <v>15427</v>
      </c>
      <c r="F2326" s="39">
        <v>15427</v>
      </c>
      <c r="G2326" s="39">
        <v>814174.11792999995</v>
      </c>
      <c r="H2326" s="39">
        <v>376.26829268292681</v>
      </c>
      <c r="I2326" s="48">
        <v>4.3184702143094711</v>
      </c>
      <c r="J2326" s="40">
        <v>-116.15011565617876</v>
      </c>
      <c r="K2326" s="40">
        <v>-9.8528538358889506</v>
      </c>
      <c r="L2326" s="49">
        <v>-32.118866651541005</v>
      </c>
      <c r="M2326" s="50">
        <v>1</v>
      </c>
      <c r="N2326" s="51"/>
      <c r="O2326" s="37"/>
    </row>
    <row r="2327" spans="2:15" ht="15" customHeight="1">
      <c r="B2327" s="47" t="s">
        <v>2386</v>
      </c>
      <c r="C2327" s="47" t="s">
        <v>4804</v>
      </c>
      <c r="D2327" s="39">
        <v>16</v>
      </c>
      <c r="E2327" s="39">
        <v>25010</v>
      </c>
      <c r="F2327" s="39">
        <v>25010</v>
      </c>
      <c r="G2327" s="39">
        <v>725038.11647000001</v>
      </c>
      <c r="H2327" s="39">
        <v>1563.125</v>
      </c>
      <c r="I2327" s="48">
        <v>6.4438197326619484</v>
      </c>
      <c r="J2327" s="40">
        <v>125.51850950063857</v>
      </c>
      <c r="K2327" s="40">
        <v>-3.418878224392587</v>
      </c>
      <c r="L2327" s="49">
        <v>11.899002900874482</v>
      </c>
      <c r="M2327" s="50">
        <v>1</v>
      </c>
      <c r="N2327" s="51"/>
      <c r="O2327" s="37"/>
    </row>
    <row r="2328" spans="2:15" ht="15" customHeight="1">
      <c r="B2328" s="47" t="s">
        <v>2387</v>
      </c>
      <c r="C2328" s="47" t="s">
        <v>4805</v>
      </c>
      <c r="D2328" s="39">
        <v>9</v>
      </c>
      <c r="E2328" s="39">
        <v>2206</v>
      </c>
      <c r="F2328" s="39">
        <v>2206</v>
      </c>
      <c r="G2328" s="39">
        <v>83877.285579999996</v>
      </c>
      <c r="H2328" s="39">
        <v>245.11111111111111</v>
      </c>
      <c r="I2328" s="48">
        <v>4.9950957318653675</v>
      </c>
      <c r="J2328" s="40">
        <v>150.08535672978078</v>
      </c>
      <c r="K2328" s="40">
        <v>-2.2225476101345243</v>
      </c>
      <c r="L2328" s="49">
        <v>-11.148570505278384</v>
      </c>
      <c r="M2328" s="50">
        <v>1</v>
      </c>
      <c r="N2328" s="51"/>
      <c r="O2328" s="37"/>
    </row>
    <row r="2329" spans="2:15" ht="15" customHeight="1">
      <c r="B2329" s="47" t="s">
        <v>2388</v>
      </c>
      <c r="C2329" s="47" t="s">
        <v>4806</v>
      </c>
      <c r="D2329" s="39">
        <v>20</v>
      </c>
      <c r="E2329" s="39">
        <v>17685</v>
      </c>
      <c r="F2329" s="39">
        <v>17193</v>
      </c>
      <c r="G2329" s="39">
        <v>673912.95993999986</v>
      </c>
      <c r="H2329" s="39">
        <v>884.25</v>
      </c>
      <c r="I2329" s="48">
        <v>59.99626066391852</v>
      </c>
      <c r="J2329" s="40">
        <v>102.22298612812337</v>
      </c>
      <c r="K2329" s="40">
        <v>-3.3393301202737806</v>
      </c>
      <c r="L2329" s="49">
        <v>4.120204275554384</v>
      </c>
      <c r="M2329" s="50">
        <v>0.97217981340118742</v>
      </c>
      <c r="N2329" s="51"/>
      <c r="O2329" s="37"/>
    </row>
    <row r="2330" spans="2:15" ht="15" customHeight="1">
      <c r="B2330" s="47" t="s">
        <v>2389</v>
      </c>
      <c r="C2330" s="47" t="s">
        <v>4807</v>
      </c>
      <c r="D2330" s="39">
        <v>9</v>
      </c>
      <c r="E2330" s="39">
        <v>5495</v>
      </c>
      <c r="F2330" s="39">
        <v>5495</v>
      </c>
      <c r="G2330" s="39">
        <v>227266.25861999995</v>
      </c>
      <c r="H2330" s="39">
        <v>610.55555555555554</v>
      </c>
      <c r="I2330" s="48">
        <v>71.21944758362244</v>
      </c>
      <c r="J2330" s="40">
        <v>402.70649971400576</v>
      </c>
      <c r="K2330" s="40">
        <v>-3.0195396748490722</v>
      </c>
      <c r="L2330" s="49">
        <v>-36.276189210710555</v>
      </c>
      <c r="M2330" s="50">
        <v>1</v>
      </c>
      <c r="N2330" s="51"/>
      <c r="O2330" s="37"/>
    </row>
    <row r="2331" spans="2:15" ht="15" customHeight="1">
      <c r="B2331" s="47" t="s">
        <v>2390</v>
      </c>
      <c r="C2331" s="47" t="s">
        <v>4808</v>
      </c>
      <c r="D2331" s="39">
        <v>23</v>
      </c>
      <c r="E2331" s="39">
        <v>88348</v>
      </c>
      <c r="F2331" s="39">
        <v>88348</v>
      </c>
      <c r="G2331" s="39">
        <v>4679581.6302200006</v>
      </c>
      <c r="H2331" s="39">
        <v>3841.217391304348</v>
      </c>
      <c r="I2331" s="48">
        <v>6.3088140515955935</v>
      </c>
      <c r="J2331" s="40">
        <v>-217.49018042449967</v>
      </c>
      <c r="K2331" s="40">
        <v>-8.2920270193831094</v>
      </c>
      <c r="L2331" s="49">
        <v>4.2791860996353766</v>
      </c>
      <c r="M2331" s="50">
        <v>1</v>
      </c>
      <c r="N2331" s="51"/>
      <c r="O2331" s="37"/>
    </row>
    <row r="2332" spans="2:15" ht="15" customHeight="1">
      <c r="B2332" s="47" t="s">
        <v>2391</v>
      </c>
      <c r="C2332" s="47" t="s">
        <v>4809</v>
      </c>
      <c r="D2332" s="39">
        <v>16</v>
      </c>
      <c r="E2332" s="39">
        <v>11925</v>
      </c>
      <c r="F2332" s="39">
        <v>11925</v>
      </c>
      <c r="G2332" s="39">
        <v>860684.65099999995</v>
      </c>
      <c r="H2332" s="39">
        <v>745.3125</v>
      </c>
      <c r="I2332" s="48">
        <v>9.7727710205935541</v>
      </c>
      <c r="J2332" s="40">
        <v>143.28785419423767</v>
      </c>
      <c r="K2332" s="40">
        <v>-4.9350324563669945</v>
      </c>
      <c r="L2332" s="49">
        <v>-18.717353156653431</v>
      </c>
      <c r="M2332" s="50">
        <v>1</v>
      </c>
      <c r="N2332" s="51"/>
      <c r="O2332" s="37"/>
    </row>
    <row r="2333" spans="2:15" ht="15" customHeight="1">
      <c r="B2333" s="47" t="s">
        <v>2392</v>
      </c>
      <c r="C2333" s="47" t="s">
        <v>4810</v>
      </c>
      <c r="D2333" s="39">
        <v>1</v>
      </c>
      <c r="E2333" s="39">
        <v>11</v>
      </c>
      <c r="F2333" s="39">
        <v>11</v>
      </c>
      <c r="G2333" s="39">
        <v>239.25</v>
      </c>
      <c r="H2333" s="39">
        <v>11</v>
      </c>
      <c r="I2333" s="48">
        <v>19.715662209999998</v>
      </c>
      <c r="J2333" s="40">
        <v>-102.17999999999999</v>
      </c>
      <c r="K2333" s="40">
        <v>-4.5999999999999996</v>
      </c>
      <c r="L2333" s="49">
        <v>-9.1999999999999993</v>
      </c>
      <c r="M2333" s="50">
        <v>1</v>
      </c>
      <c r="N2333" s="51"/>
      <c r="O2333" s="37"/>
    </row>
    <row r="2334" spans="2:15" ht="15" customHeight="1">
      <c r="B2334" s="47" t="s">
        <v>2393</v>
      </c>
      <c r="C2334" s="47" t="s">
        <v>4811</v>
      </c>
      <c r="D2334" s="39">
        <v>4</v>
      </c>
      <c r="E2334" s="39">
        <v>4025</v>
      </c>
      <c r="F2334" s="39">
        <v>4025</v>
      </c>
      <c r="G2334" s="39">
        <v>8740.0198340000006</v>
      </c>
      <c r="H2334" s="39">
        <v>1006.25</v>
      </c>
      <c r="I2334" s="48">
        <v>46.5549590273585</v>
      </c>
      <c r="J2334" s="40">
        <v>66.981272951580351</v>
      </c>
      <c r="K2334" s="40">
        <v>-10.756600392257187</v>
      </c>
      <c r="L2334" s="49">
        <v>69.117517958735561</v>
      </c>
      <c r="M2334" s="50">
        <v>1</v>
      </c>
      <c r="N2334" s="51"/>
      <c r="O2334" s="37"/>
    </row>
    <row r="2335" spans="2:15" ht="15" customHeight="1">
      <c r="B2335" s="47" t="s">
        <v>2394</v>
      </c>
      <c r="C2335" s="47" t="s">
        <v>4812</v>
      </c>
      <c r="D2335" s="39">
        <v>16</v>
      </c>
      <c r="E2335" s="39">
        <v>4339</v>
      </c>
      <c r="F2335" s="39">
        <v>4339</v>
      </c>
      <c r="G2335" s="39">
        <v>140831.08448999998</v>
      </c>
      <c r="H2335" s="39">
        <v>271.1875</v>
      </c>
      <c r="I2335" s="48">
        <v>4.1585719830735819</v>
      </c>
      <c r="J2335" s="40">
        <v>115.12786716876184</v>
      </c>
      <c r="K2335" s="40">
        <v>-4.6301389412413521</v>
      </c>
      <c r="L2335" s="49">
        <v>-3.321724222446909</v>
      </c>
      <c r="M2335" s="50">
        <v>1</v>
      </c>
      <c r="N2335" s="51"/>
      <c r="O2335" s="37"/>
    </row>
    <row r="2336" spans="2:15" ht="15" customHeight="1">
      <c r="B2336" s="47" t="s">
        <v>2395</v>
      </c>
      <c r="C2336" s="47" t="s">
        <v>4813</v>
      </c>
      <c r="D2336" s="39">
        <v>2</v>
      </c>
      <c r="E2336" s="39">
        <v>442</v>
      </c>
      <c r="F2336" s="39">
        <v>442</v>
      </c>
      <c r="G2336" s="39">
        <v>24731.723480000001</v>
      </c>
      <c r="H2336" s="39">
        <v>221</v>
      </c>
      <c r="I2336" s="48">
        <v>28.14494848</v>
      </c>
      <c r="J2336" s="40">
        <v>-49.063774635490951</v>
      </c>
      <c r="K2336" s="40">
        <v>-20.663366842721953</v>
      </c>
      <c r="L2336" s="49">
        <v>9.6871768809700445</v>
      </c>
      <c r="M2336" s="50">
        <v>1</v>
      </c>
      <c r="N2336" s="51"/>
      <c r="O2336" s="37"/>
    </row>
    <row r="2337" spans="2:15" ht="15" customHeight="1">
      <c r="B2337" s="47" t="s">
        <v>2396</v>
      </c>
      <c r="C2337" s="47" t="s">
        <v>4814</v>
      </c>
      <c r="D2337" s="39">
        <v>9</v>
      </c>
      <c r="E2337" s="39">
        <v>38</v>
      </c>
      <c r="F2337" s="39">
        <v>38</v>
      </c>
      <c r="G2337" s="39">
        <v>497.39890000000003</v>
      </c>
      <c r="H2337" s="39">
        <v>4.2222222222222223</v>
      </c>
      <c r="I2337" s="48">
        <v>15.428714201844969</v>
      </c>
      <c r="J2337" s="40">
        <v>-59.704190650602577</v>
      </c>
      <c r="K2337" s="40">
        <v>-2.9999638238041948</v>
      </c>
      <c r="L2337" s="49">
        <v>0.58641365712710902</v>
      </c>
      <c r="M2337" s="50">
        <v>1</v>
      </c>
      <c r="N2337" s="51"/>
      <c r="O2337" s="37"/>
    </row>
    <row r="2338" spans="2:15" ht="15" customHeight="1">
      <c r="B2338" s="47" t="s">
        <v>2397</v>
      </c>
      <c r="C2338" s="47" t="s">
        <v>4815</v>
      </c>
      <c r="D2338" s="39">
        <v>7</v>
      </c>
      <c r="E2338" s="39">
        <v>17763</v>
      </c>
      <c r="F2338" s="39">
        <v>17763</v>
      </c>
      <c r="G2338" s="39">
        <v>343100.64763999998</v>
      </c>
      <c r="H2338" s="39">
        <v>2537.5714285714284</v>
      </c>
      <c r="I2338" s="48">
        <v>5.2988831599777644</v>
      </c>
      <c r="J2338" s="40">
        <v>27.684420795049299</v>
      </c>
      <c r="K2338" s="40">
        <v>1.3365589642647986</v>
      </c>
      <c r="L2338" s="49">
        <v>7.0125626980757598</v>
      </c>
      <c r="M2338" s="50">
        <v>1</v>
      </c>
      <c r="N2338" s="51"/>
      <c r="O2338" s="37"/>
    </row>
    <row r="2339" spans="2:15" ht="15" customHeight="1">
      <c r="B2339" s="47" t="s">
        <v>2398</v>
      </c>
      <c r="C2339" s="47" t="s">
        <v>4816</v>
      </c>
      <c r="D2339" s="39">
        <v>23</v>
      </c>
      <c r="E2339" s="39">
        <v>52929</v>
      </c>
      <c r="F2339" s="39">
        <v>52929</v>
      </c>
      <c r="G2339" s="39">
        <v>2664041.3484599995</v>
      </c>
      <c r="H2339" s="39">
        <v>2301.2608695652175</v>
      </c>
      <c r="I2339" s="48">
        <v>98.873003116296999</v>
      </c>
      <c r="J2339" s="40">
        <v>40.318882659965446</v>
      </c>
      <c r="K2339" s="40">
        <v>-1.6996118844213521</v>
      </c>
      <c r="L2339" s="49">
        <v>2.1800804321053873</v>
      </c>
      <c r="M2339" s="50">
        <v>1</v>
      </c>
      <c r="N2339" s="51"/>
      <c r="O2339" s="37"/>
    </row>
    <row r="2340" spans="2:15" ht="15" customHeight="1">
      <c r="B2340" s="47" t="s">
        <v>2399</v>
      </c>
      <c r="C2340" s="47" t="s">
        <v>4817</v>
      </c>
      <c r="D2340" s="39">
        <v>22</v>
      </c>
      <c r="E2340" s="39">
        <v>42592</v>
      </c>
      <c r="F2340" s="39">
        <v>42592</v>
      </c>
      <c r="G2340" s="39">
        <v>1857602.9142699994</v>
      </c>
      <c r="H2340" s="39">
        <v>1936</v>
      </c>
      <c r="I2340" s="48">
        <v>4.6186080183946672</v>
      </c>
      <c r="J2340" s="40">
        <v>109.47709061562264</v>
      </c>
      <c r="K2340" s="40">
        <v>-2.6212984928068699</v>
      </c>
      <c r="L2340" s="49">
        <v>-8.4866905786791822</v>
      </c>
      <c r="M2340" s="50">
        <v>1</v>
      </c>
      <c r="N2340" s="51"/>
      <c r="O2340" s="37"/>
    </row>
    <row r="2341" spans="2:15" ht="15" customHeight="1">
      <c r="B2341" s="47" t="s">
        <v>2400</v>
      </c>
      <c r="C2341" s="47" t="s">
        <v>4818</v>
      </c>
      <c r="D2341" s="39">
        <v>31</v>
      </c>
      <c r="E2341" s="39">
        <v>24482</v>
      </c>
      <c r="F2341" s="39">
        <v>20233</v>
      </c>
      <c r="G2341" s="39">
        <v>350105.28029000008</v>
      </c>
      <c r="H2341" s="39">
        <v>789.74193548387098</v>
      </c>
      <c r="I2341" s="48">
        <v>14.212610190314935</v>
      </c>
      <c r="J2341" s="40">
        <v>-47.085843947357503</v>
      </c>
      <c r="K2341" s="40">
        <v>-2.8408440887525459</v>
      </c>
      <c r="L2341" s="49">
        <v>-25.11257573758942</v>
      </c>
      <c r="M2341" s="50">
        <v>0.82644391798055716</v>
      </c>
      <c r="N2341" s="51"/>
      <c r="O2341" s="37"/>
    </row>
    <row r="2342" spans="2:15" ht="15" customHeight="1">
      <c r="B2342" s="47" t="s">
        <v>2401</v>
      </c>
      <c r="C2342" s="47" t="s">
        <v>4819</v>
      </c>
      <c r="D2342" s="39">
        <v>8</v>
      </c>
      <c r="E2342" s="39">
        <v>7154</v>
      </c>
      <c r="F2342" s="39">
        <v>7154</v>
      </c>
      <c r="G2342" s="39">
        <v>123502.2375</v>
      </c>
      <c r="H2342" s="39">
        <v>894.25</v>
      </c>
      <c r="I2342" s="48">
        <v>7.5589686695147611</v>
      </c>
      <c r="J2342" s="40">
        <v>-87.359410075030439</v>
      </c>
      <c r="K2342" s="40">
        <v>-5.4458031548294823</v>
      </c>
      <c r="L2342" s="49">
        <v>9.1325280503521213</v>
      </c>
      <c r="M2342" s="50">
        <v>1</v>
      </c>
      <c r="N2342" s="51"/>
      <c r="O2342" s="37"/>
    </row>
    <row r="2343" spans="2:15" ht="15" customHeight="1">
      <c r="B2343" s="47" t="s">
        <v>2402</v>
      </c>
      <c r="C2343" s="47" t="s">
        <v>4820</v>
      </c>
      <c r="D2343" s="39">
        <v>40</v>
      </c>
      <c r="E2343" s="39">
        <v>33895</v>
      </c>
      <c r="F2343" s="39">
        <v>33339</v>
      </c>
      <c r="G2343" s="39">
        <v>1039479.79499</v>
      </c>
      <c r="H2343" s="39">
        <v>847.375</v>
      </c>
      <c r="I2343" s="48">
        <v>3.2943805503011245</v>
      </c>
      <c r="J2343" s="40">
        <v>-12.263908644760182</v>
      </c>
      <c r="K2343" s="40">
        <v>-2.7154185523494028</v>
      </c>
      <c r="L2343" s="49">
        <v>0.31600659764075606</v>
      </c>
      <c r="M2343" s="50">
        <v>0.98359640064906328</v>
      </c>
      <c r="N2343" s="51"/>
      <c r="O2343" s="37"/>
    </row>
    <row r="2344" spans="2:15" ht="15" customHeight="1">
      <c r="B2344" s="47" t="s">
        <v>2403</v>
      </c>
      <c r="C2344" s="47" t="s">
        <v>4821</v>
      </c>
      <c r="D2344" s="39">
        <v>21</v>
      </c>
      <c r="E2344" s="39">
        <v>57194</v>
      </c>
      <c r="F2344" s="39">
        <v>57194</v>
      </c>
      <c r="G2344" s="39">
        <v>3901747.6091199997</v>
      </c>
      <c r="H2344" s="39">
        <v>2723.5238095238096</v>
      </c>
      <c r="I2344" s="48">
        <v>4.3781282574536347</v>
      </c>
      <c r="J2344" s="40">
        <v>-162.7104013679382</v>
      </c>
      <c r="K2344" s="40">
        <v>-6.2495428293644819</v>
      </c>
      <c r="L2344" s="49">
        <v>0.53205493662882208</v>
      </c>
      <c r="M2344" s="50">
        <v>1</v>
      </c>
      <c r="N2344" s="51"/>
      <c r="O2344" s="37"/>
    </row>
    <row r="2345" spans="2:15" ht="15" customHeight="1">
      <c r="B2345" s="47" t="s">
        <v>2404</v>
      </c>
      <c r="C2345" s="47" t="s">
        <v>4822</v>
      </c>
      <c r="D2345" s="39">
        <v>18</v>
      </c>
      <c r="E2345" s="39">
        <v>23514</v>
      </c>
      <c r="F2345" s="39">
        <v>23498</v>
      </c>
      <c r="G2345" s="39">
        <v>2152624.3837800003</v>
      </c>
      <c r="H2345" s="39">
        <v>1306.3333333333333</v>
      </c>
      <c r="I2345" s="48">
        <v>6.6021456457497303</v>
      </c>
      <c r="J2345" s="40">
        <v>91.064760476390518</v>
      </c>
      <c r="K2345" s="40">
        <v>-2.0404249918571451</v>
      </c>
      <c r="L2345" s="49">
        <v>11.82649402175058</v>
      </c>
      <c r="M2345" s="50">
        <v>0.99931955430807173</v>
      </c>
      <c r="N2345" s="51"/>
      <c r="O2345" s="37"/>
    </row>
    <row r="2346" spans="2:15" ht="15" customHeight="1">
      <c r="B2346" s="47" t="s">
        <v>2405</v>
      </c>
      <c r="C2346" s="47" t="s">
        <v>4823</v>
      </c>
      <c r="D2346" s="39">
        <v>27</v>
      </c>
      <c r="E2346" s="39">
        <v>98663</v>
      </c>
      <c r="F2346" s="39">
        <v>83987</v>
      </c>
      <c r="G2346" s="39">
        <v>1392167.09295</v>
      </c>
      <c r="H2346" s="39">
        <v>3654.1851851851852</v>
      </c>
      <c r="I2346" s="48">
        <v>6.1195160930037495</v>
      </c>
      <c r="J2346" s="40">
        <v>-184.62529286116111</v>
      </c>
      <c r="K2346" s="40">
        <v>-4.4853532211902145</v>
      </c>
      <c r="L2346" s="49">
        <v>-1.9876771297735869</v>
      </c>
      <c r="M2346" s="50">
        <v>0.85125122893080485</v>
      </c>
      <c r="N2346" s="51"/>
      <c r="O2346" s="37"/>
    </row>
    <row r="2347" spans="2:15" ht="15" customHeight="1">
      <c r="B2347" s="47" t="s">
        <v>2406</v>
      </c>
      <c r="C2347" s="47" t="s">
        <v>4824</v>
      </c>
      <c r="D2347" s="39">
        <v>39</v>
      </c>
      <c r="E2347" s="39">
        <v>278099</v>
      </c>
      <c r="F2347" s="39">
        <v>266420</v>
      </c>
      <c r="G2347" s="39">
        <v>14248957.49038</v>
      </c>
      <c r="H2347" s="39">
        <v>7130.7435897435898</v>
      </c>
      <c r="I2347" s="48">
        <v>5.5714225549347711</v>
      </c>
      <c r="J2347" s="40">
        <v>-194.74059324975235</v>
      </c>
      <c r="K2347" s="40">
        <v>-6.7777756620755856</v>
      </c>
      <c r="L2347" s="49">
        <v>29.838853583059514</v>
      </c>
      <c r="M2347" s="50">
        <v>0.95800416398476806</v>
      </c>
      <c r="N2347" s="51"/>
      <c r="O2347" s="37"/>
    </row>
    <row r="2348" spans="2:15" ht="15" customHeight="1">
      <c r="B2348" s="47" t="s">
        <v>2407</v>
      </c>
      <c r="C2348" s="47" t="s">
        <v>4825</v>
      </c>
      <c r="D2348" s="39">
        <v>9</v>
      </c>
      <c r="E2348" s="39">
        <v>7535</v>
      </c>
      <c r="F2348" s="39">
        <v>6380</v>
      </c>
      <c r="G2348" s="39">
        <v>6089.7664120000009</v>
      </c>
      <c r="H2348" s="39">
        <v>837.22222222222217</v>
      </c>
      <c r="I2348" s="48">
        <v>67.977908398503885</v>
      </c>
      <c r="J2348" s="40">
        <v>-86.862510984669328</v>
      </c>
      <c r="K2348" s="40">
        <v>58.479950276266834</v>
      </c>
      <c r="L2348" s="49">
        <v>-251.75876732359953</v>
      </c>
      <c r="M2348" s="50">
        <v>0.84671532846715325</v>
      </c>
      <c r="N2348" s="51"/>
      <c r="O2348" s="37"/>
    </row>
    <row r="2349" spans="2:15" ht="15" customHeight="1">
      <c r="B2349" s="47" t="s">
        <v>2408</v>
      </c>
      <c r="C2349" s="47" t="s">
        <v>4826</v>
      </c>
      <c r="D2349" s="39">
        <v>7</v>
      </c>
      <c r="E2349" s="39">
        <v>3603</v>
      </c>
      <c r="F2349" s="39">
        <v>3603</v>
      </c>
      <c r="G2349" s="39">
        <v>404216.56459999998</v>
      </c>
      <c r="H2349" s="39">
        <v>514.71428571428567</v>
      </c>
      <c r="I2349" s="48">
        <v>15.292691314440789</v>
      </c>
      <c r="J2349" s="40">
        <v>56.141166136448319</v>
      </c>
      <c r="K2349" s="40">
        <v>-2.8682574317786882</v>
      </c>
      <c r="L2349" s="49">
        <v>28.559336086468232</v>
      </c>
      <c r="M2349" s="50">
        <v>1</v>
      </c>
      <c r="N2349" s="51"/>
      <c r="O2349" s="37"/>
    </row>
    <row r="2350" spans="2:15" ht="15" customHeight="1">
      <c r="B2350" s="47" t="s">
        <v>2409</v>
      </c>
      <c r="C2350" s="47" t="s">
        <v>4827</v>
      </c>
      <c r="D2350" s="39">
        <v>10</v>
      </c>
      <c r="E2350" s="39">
        <v>5933</v>
      </c>
      <c r="F2350" s="39">
        <v>5088</v>
      </c>
      <c r="G2350" s="39">
        <v>208932.58914</v>
      </c>
      <c r="H2350" s="39">
        <v>593.29999999999995</v>
      </c>
      <c r="I2350" s="48">
        <v>2.6032920081599746</v>
      </c>
      <c r="J2350" s="40">
        <v>-28.412344765584024</v>
      </c>
      <c r="K2350" s="40">
        <v>3.5349550332586261</v>
      </c>
      <c r="L2350" s="49">
        <v>-12.108863964859779</v>
      </c>
      <c r="M2350" s="50">
        <v>0.85757626832968148</v>
      </c>
      <c r="N2350" s="51"/>
      <c r="O2350" s="37"/>
    </row>
    <row r="2351" spans="2:15" ht="15" customHeight="1">
      <c r="B2351" s="47" t="s">
        <v>2410</v>
      </c>
      <c r="C2351" s="47" t="s">
        <v>4828</v>
      </c>
      <c r="D2351" s="39">
        <v>41</v>
      </c>
      <c r="E2351" s="39">
        <v>5885</v>
      </c>
      <c r="F2351" s="39">
        <v>5867</v>
      </c>
      <c r="G2351" s="39">
        <v>196953.33377</v>
      </c>
      <c r="H2351" s="39">
        <v>143.53658536585365</v>
      </c>
      <c r="I2351" s="48">
        <v>3.0862281150035269</v>
      </c>
      <c r="J2351" s="40">
        <v>-65.118357508721985</v>
      </c>
      <c r="K2351" s="40">
        <v>-1.0519460182143836</v>
      </c>
      <c r="L2351" s="49">
        <v>-0.2227407537195111</v>
      </c>
      <c r="M2351" s="50">
        <v>0.99694137638062874</v>
      </c>
      <c r="N2351" s="51"/>
      <c r="O2351" s="37"/>
    </row>
    <row r="2352" spans="2:15" ht="15" customHeight="1">
      <c r="B2352" s="47" t="s">
        <v>2411</v>
      </c>
      <c r="C2352" s="47" t="s">
        <v>4829</v>
      </c>
      <c r="D2352" s="39">
        <v>3</v>
      </c>
      <c r="E2352" s="39">
        <v>521</v>
      </c>
      <c r="F2352" s="39">
        <v>521</v>
      </c>
      <c r="G2352" s="39">
        <v>8267.1698399999987</v>
      </c>
      <c r="H2352" s="39">
        <v>173.66666666666666</v>
      </c>
      <c r="I2352" s="48">
        <v>21.837522231216358</v>
      </c>
      <c r="J2352" s="40">
        <v>99.94131457321069</v>
      </c>
      <c r="K2352" s="40">
        <v>-10.724293408250579</v>
      </c>
      <c r="L2352" s="49">
        <v>-34.844127449642421</v>
      </c>
      <c r="M2352" s="50">
        <v>1</v>
      </c>
      <c r="N2352" s="51"/>
      <c r="O2352" s="37"/>
    </row>
    <row r="2353" spans="2:15" ht="15" customHeight="1">
      <c r="B2353" s="47" t="s">
        <v>2412</v>
      </c>
      <c r="C2353" s="47" t="s">
        <v>4830</v>
      </c>
      <c r="D2353" s="39">
        <v>35</v>
      </c>
      <c r="E2353" s="39">
        <v>28871</v>
      </c>
      <c r="F2353" s="39">
        <v>27462</v>
      </c>
      <c r="G2353" s="39">
        <v>139633.10620699998</v>
      </c>
      <c r="H2353" s="39">
        <v>824.88571428571424</v>
      </c>
      <c r="I2353" s="48">
        <v>31.118691161888137</v>
      </c>
      <c r="J2353" s="40">
        <v>169.44206925877452</v>
      </c>
      <c r="K2353" s="40">
        <v>-8.0888576047726577</v>
      </c>
      <c r="L2353" s="49">
        <v>-4.7812952410548784</v>
      </c>
      <c r="M2353" s="50">
        <v>0.95119670257351663</v>
      </c>
      <c r="N2353" s="51"/>
      <c r="O2353" s="37"/>
    </row>
    <row r="2354" spans="2:15" ht="15" customHeight="1">
      <c r="B2354" s="47" t="s">
        <v>2413</v>
      </c>
      <c r="C2354" s="47" t="s">
        <v>4831</v>
      </c>
      <c r="D2354" s="39">
        <v>34</v>
      </c>
      <c r="E2354" s="39">
        <v>10632</v>
      </c>
      <c r="F2354" s="39">
        <v>10632</v>
      </c>
      <c r="G2354" s="39">
        <v>359940.60330999998</v>
      </c>
      <c r="H2354" s="39">
        <v>312.70588235294116</v>
      </c>
      <c r="I2354" s="48">
        <v>3.4518807025447651</v>
      </c>
      <c r="J2354" s="40">
        <v>52.684836695276921</v>
      </c>
      <c r="K2354" s="40">
        <v>1.8868478558810485E-2</v>
      </c>
      <c r="L2354" s="49">
        <v>-18.893720183841403</v>
      </c>
      <c r="M2354" s="50">
        <v>1</v>
      </c>
      <c r="N2354" s="51"/>
      <c r="O2354" s="37"/>
    </row>
    <row r="2355" spans="2:15" ht="15" customHeight="1">
      <c r="B2355" s="47" t="s">
        <v>2414</v>
      </c>
      <c r="C2355" s="47" t="s">
        <v>4832</v>
      </c>
      <c r="D2355" s="39">
        <v>4</v>
      </c>
      <c r="E2355" s="39">
        <v>3914</v>
      </c>
      <c r="F2355" s="39">
        <v>3914</v>
      </c>
      <c r="G2355" s="39">
        <v>181581.59151999999</v>
      </c>
      <c r="H2355" s="39">
        <v>978.5</v>
      </c>
      <c r="I2355" s="48">
        <v>2.1451845026514125</v>
      </c>
      <c r="J2355" s="40">
        <v>60.492653779031038</v>
      </c>
      <c r="K2355" s="40">
        <v>-6.028073670405286</v>
      </c>
      <c r="L2355" s="49">
        <v>-4.0557190369271847</v>
      </c>
      <c r="M2355" s="50">
        <v>1</v>
      </c>
      <c r="N2355" s="51"/>
      <c r="O2355" s="37"/>
    </row>
    <row r="2356" spans="2:15" ht="15" customHeight="1">
      <c r="B2356" s="47" t="s">
        <v>2415</v>
      </c>
      <c r="C2356" s="47" t="s">
        <v>4833</v>
      </c>
      <c r="D2356" s="39">
        <v>16</v>
      </c>
      <c r="E2356" s="39">
        <v>82986</v>
      </c>
      <c r="F2356" s="39">
        <v>82986</v>
      </c>
      <c r="G2356" s="39">
        <v>5432990.3927100003</v>
      </c>
      <c r="H2356" s="39">
        <v>5186.625</v>
      </c>
      <c r="I2356" s="48">
        <v>1.5191124024004503</v>
      </c>
      <c r="J2356" s="40">
        <v>-55.972845194961337</v>
      </c>
      <c r="K2356" s="40">
        <v>-4.2875413710145667</v>
      </c>
      <c r="L2356" s="49">
        <v>-3.9899664968140303</v>
      </c>
      <c r="M2356" s="50">
        <v>1</v>
      </c>
      <c r="N2356" s="51"/>
      <c r="O2356" s="37"/>
    </row>
    <row r="2357" spans="2:15" ht="15" customHeight="1">
      <c r="B2357" s="47" t="s">
        <v>2416</v>
      </c>
      <c r="C2357" s="47" t="s">
        <v>4834</v>
      </c>
      <c r="D2357" s="39">
        <v>5</v>
      </c>
      <c r="E2357" s="39">
        <v>23332</v>
      </c>
      <c r="F2357" s="39">
        <v>23332</v>
      </c>
      <c r="G2357" s="39">
        <v>1300371.1868199999</v>
      </c>
      <c r="H2357" s="39">
        <v>4666.3999999999996</v>
      </c>
      <c r="I2357" s="48">
        <v>1.8034375463126364</v>
      </c>
      <c r="J2357" s="40">
        <v>-16.491978832160292</v>
      </c>
      <c r="K2357" s="40">
        <v>-2.7437731069198774</v>
      </c>
      <c r="L2357" s="49">
        <v>-10.274109303516536</v>
      </c>
      <c r="M2357" s="50">
        <v>1</v>
      </c>
      <c r="N2357" s="51"/>
      <c r="O2357" s="37"/>
    </row>
    <row r="2358" spans="2:15" ht="15" customHeight="1">
      <c r="B2358" s="47" t="s">
        <v>2417</v>
      </c>
      <c r="C2358" s="47" t="s">
        <v>4835</v>
      </c>
      <c r="D2358" s="39">
        <v>3</v>
      </c>
      <c r="E2358" s="39">
        <v>6331</v>
      </c>
      <c r="F2358" s="39">
        <v>6331</v>
      </c>
      <c r="G2358" s="39">
        <v>273506.75950000004</v>
      </c>
      <c r="H2358" s="39">
        <v>2110.3333333333335</v>
      </c>
      <c r="I2358" s="48">
        <v>2.341709236574566</v>
      </c>
      <c r="J2358" s="40">
        <v>79.11698699865515</v>
      </c>
      <c r="K2358" s="40">
        <v>-1.5564375792152954</v>
      </c>
      <c r="L2358" s="49">
        <v>0.88708445608708963</v>
      </c>
      <c r="M2358" s="50">
        <v>1</v>
      </c>
      <c r="N2358" s="51"/>
      <c r="O2358" s="37"/>
    </row>
    <row r="2359" spans="2:15" ht="15" customHeight="1">
      <c r="B2359" s="47" t="s">
        <v>2418</v>
      </c>
      <c r="C2359" s="47" t="s">
        <v>4836</v>
      </c>
      <c r="D2359" s="39">
        <v>21</v>
      </c>
      <c r="E2359" s="39">
        <v>51984</v>
      </c>
      <c r="F2359" s="39">
        <v>51984</v>
      </c>
      <c r="G2359" s="39">
        <v>2355372.3497100002</v>
      </c>
      <c r="H2359" s="39">
        <v>2475.4285714285716</v>
      </c>
      <c r="I2359" s="48">
        <v>2.9073264372928058</v>
      </c>
      <c r="J2359" s="40">
        <v>16.244015872375535</v>
      </c>
      <c r="K2359" s="40">
        <v>-1.6609545441294993</v>
      </c>
      <c r="L2359" s="49">
        <v>9.0823393328798225</v>
      </c>
      <c r="M2359" s="50">
        <v>1</v>
      </c>
      <c r="N2359" s="51"/>
      <c r="O2359" s="37"/>
    </row>
    <row r="2360" spans="2:15" ht="15" customHeight="1">
      <c r="B2360" s="47" t="s">
        <v>2419</v>
      </c>
      <c r="C2360" s="47" t="s">
        <v>4837</v>
      </c>
      <c r="D2360" s="39">
        <v>4</v>
      </c>
      <c r="E2360" s="39">
        <v>24623</v>
      </c>
      <c r="F2360" s="39">
        <v>24623</v>
      </c>
      <c r="G2360" s="39">
        <v>1299501.3080499999</v>
      </c>
      <c r="H2360" s="39">
        <v>6155.75</v>
      </c>
      <c r="I2360" s="48">
        <v>1.8781378559393067</v>
      </c>
      <c r="J2360" s="40">
        <v>55.962903244755985</v>
      </c>
      <c r="K2360" s="40">
        <v>-6.4236682118143857</v>
      </c>
      <c r="L2360" s="49">
        <v>-8.5298103634632945</v>
      </c>
      <c r="M2360" s="50">
        <v>1</v>
      </c>
      <c r="N2360" s="51"/>
      <c r="O2360" s="37"/>
    </row>
    <row r="2361" spans="2:15" ht="15" customHeight="1">
      <c r="B2361" s="47" t="s">
        <v>2420</v>
      </c>
      <c r="C2361" s="47" t="s">
        <v>4838</v>
      </c>
      <c r="D2361" s="39">
        <v>4</v>
      </c>
      <c r="E2361" s="39">
        <v>231</v>
      </c>
      <c r="F2361" s="39">
        <v>231</v>
      </c>
      <c r="G2361" s="39">
        <v>6987.9800000000005</v>
      </c>
      <c r="H2361" s="39">
        <v>57.75</v>
      </c>
      <c r="I2361" s="48">
        <v>53.428458966052368</v>
      </c>
      <c r="J2361" s="40">
        <v>3.3317306288798996</v>
      </c>
      <c r="K2361" s="40">
        <v>-12.912529257381964</v>
      </c>
      <c r="L2361" s="49">
        <v>-91.23332744226515</v>
      </c>
      <c r="M2361" s="50">
        <v>1</v>
      </c>
      <c r="N2361" s="51"/>
      <c r="O2361" s="37"/>
    </row>
    <row r="2362" spans="2:15" ht="15" customHeight="1">
      <c r="B2362" s="47" t="s">
        <v>2421</v>
      </c>
      <c r="C2362" s="47" t="s">
        <v>4839</v>
      </c>
      <c r="D2362" s="39">
        <v>19</v>
      </c>
      <c r="E2362" s="39">
        <v>168684</v>
      </c>
      <c r="F2362" s="39">
        <v>167021</v>
      </c>
      <c r="G2362" s="39">
        <v>8147220.2066199994</v>
      </c>
      <c r="H2362" s="39">
        <v>8878.105263157895</v>
      </c>
      <c r="I2362" s="48">
        <v>2.0681529985972418</v>
      </c>
      <c r="J2362" s="40">
        <v>96.327506193103403</v>
      </c>
      <c r="K2362" s="40">
        <v>-10.212772981120263</v>
      </c>
      <c r="L2362" s="49">
        <v>4.018445293272924</v>
      </c>
      <c r="M2362" s="50">
        <v>0.99014132934955301</v>
      </c>
      <c r="N2362" s="51"/>
      <c r="O2362" s="37"/>
    </row>
    <row r="2363" spans="2:15" ht="15" customHeight="1">
      <c r="B2363" s="47" t="s">
        <v>2422</v>
      </c>
      <c r="C2363" s="47" t="s">
        <v>4840</v>
      </c>
      <c r="D2363" s="39">
        <v>15</v>
      </c>
      <c r="E2363" s="39">
        <v>90755</v>
      </c>
      <c r="F2363" s="39">
        <v>84344</v>
      </c>
      <c r="G2363" s="39">
        <v>5927731.5465700002</v>
      </c>
      <c r="H2363" s="39">
        <v>6050.333333333333</v>
      </c>
      <c r="I2363" s="48">
        <v>1.437298288455652</v>
      </c>
      <c r="J2363" s="40">
        <v>22.583494613901088</v>
      </c>
      <c r="K2363" s="40">
        <v>-2.1214152768014523</v>
      </c>
      <c r="L2363" s="49">
        <v>-6.3134805005702459</v>
      </c>
      <c r="M2363" s="50">
        <v>0.92935926395239932</v>
      </c>
      <c r="N2363" s="51"/>
      <c r="O2363" s="37"/>
    </row>
    <row r="2364" spans="2:15" ht="15" customHeight="1">
      <c r="B2364" s="47" t="s">
        <v>2423</v>
      </c>
      <c r="C2364" s="47" t="s">
        <v>4841</v>
      </c>
      <c r="D2364" s="39">
        <v>20</v>
      </c>
      <c r="E2364" s="39">
        <v>203834</v>
      </c>
      <c r="F2364" s="39">
        <v>203834</v>
      </c>
      <c r="G2364" s="39">
        <v>16046214.32223</v>
      </c>
      <c r="H2364" s="39">
        <v>10191.700000000001</v>
      </c>
      <c r="I2364" s="48">
        <v>1.2784733459766677</v>
      </c>
      <c r="J2364" s="40">
        <v>-57.157103274082672</v>
      </c>
      <c r="K2364" s="40">
        <v>-0.26430047912049259</v>
      </c>
      <c r="L2364" s="49">
        <v>-1.0925300864719572</v>
      </c>
      <c r="M2364" s="50">
        <v>1</v>
      </c>
      <c r="N2364" s="51"/>
      <c r="O2364" s="37"/>
    </row>
    <row r="2365" spans="2:15" ht="15" customHeight="1">
      <c r="B2365" s="47" t="s">
        <v>2424</v>
      </c>
      <c r="C2365" s="47" t="s">
        <v>4842</v>
      </c>
      <c r="D2365" s="39">
        <v>40</v>
      </c>
      <c r="E2365" s="39">
        <v>237626</v>
      </c>
      <c r="F2365" s="39">
        <v>237626</v>
      </c>
      <c r="G2365" s="39">
        <v>5109486.9057699982</v>
      </c>
      <c r="H2365" s="39">
        <v>5940.65</v>
      </c>
      <c r="I2365" s="48">
        <v>4.5177414666257514</v>
      </c>
      <c r="J2365" s="40">
        <v>-325.7479119483462</v>
      </c>
      <c r="K2365" s="40">
        <v>0.80132150341120822</v>
      </c>
      <c r="L2365" s="49">
        <v>9.2381402505630117</v>
      </c>
      <c r="M2365" s="50">
        <v>1</v>
      </c>
      <c r="N2365" s="51"/>
      <c r="O2365" s="37"/>
    </row>
    <row r="2366" spans="2:15" ht="15" customHeight="1">
      <c r="B2366" s="47" t="s">
        <v>2425</v>
      </c>
      <c r="C2366" s="47" t="s">
        <v>4843</v>
      </c>
      <c r="D2366" s="39">
        <v>1</v>
      </c>
      <c r="E2366" s="39">
        <v>9972</v>
      </c>
      <c r="F2366" s="39">
        <v>9972</v>
      </c>
      <c r="G2366" s="39">
        <v>61826.400000000001</v>
      </c>
      <c r="H2366" s="39">
        <v>9972</v>
      </c>
      <c r="I2366" s="48">
        <v>31.289258259999997</v>
      </c>
      <c r="J2366" s="40">
        <v>-316.14</v>
      </c>
      <c r="K2366" s="40">
        <v>-8.07</v>
      </c>
      <c r="L2366" s="49">
        <v>-97.72</v>
      </c>
      <c r="M2366" s="50">
        <v>1</v>
      </c>
      <c r="N2366" s="51"/>
      <c r="O2366" s="37"/>
    </row>
    <row r="2367" spans="2:15" ht="15" customHeight="1">
      <c r="B2367" s="47" t="s">
        <v>2426</v>
      </c>
      <c r="C2367" s="47" t="s">
        <v>4844</v>
      </c>
      <c r="D2367" s="39">
        <v>39</v>
      </c>
      <c r="E2367" s="39">
        <v>90234</v>
      </c>
      <c r="F2367" s="39">
        <v>89207</v>
      </c>
      <c r="G2367" s="39">
        <v>7961032.4474800015</v>
      </c>
      <c r="H2367" s="39">
        <v>2313.6923076923076</v>
      </c>
      <c r="I2367" s="48">
        <v>1.301370112125563</v>
      </c>
      <c r="J2367" s="40">
        <v>45.759438934993547</v>
      </c>
      <c r="K2367" s="40">
        <v>-2.2966875170070882</v>
      </c>
      <c r="L2367" s="49">
        <v>-4.2917388140108486</v>
      </c>
      <c r="M2367" s="50">
        <v>0.98861848083870829</v>
      </c>
      <c r="N2367" s="51"/>
      <c r="O2367" s="37"/>
    </row>
    <row r="2368" spans="2:15" ht="15" customHeight="1">
      <c r="B2368" s="47" t="s">
        <v>2427</v>
      </c>
      <c r="C2368" s="47" t="s">
        <v>4845</v>
      </c>
      <c r="D2368" s="39">
        <v>5</v>
      </c>
      <c r="E2368" s="39">
        <v>194</v>
      </c>
      <c r="F2368" s="39">
        <v>194</v>
      </c>
      <c r="G2368" s="39">
        <v>5865.5069000000003</v>
      </c>
      <c r="H2368" s="39">
        <v>38.799999999999997</v>
      </c>
      <c r="I2368" s="48">
        <v>17.273811578503178</v>
      </c>
      <c r="J2368" s="40">
        <v>231.12317061360886</v>
      </c>
      <c r="K2368" s="40">
        <v>-9.6966167578798679</v>
      </c>
      <c r="L2368" s="49">
        <v>8.3937492389617763</v>
      </c>
      <c r="M2368" s="50">
        <v>1</v>
      </c>
      <c r="N2368" s="51"/>
      <c r="O2368" s="37"/>
    </row>
    <row r="2369" spans="2:15" ht="15" customHeight="1">
      <c r="B2369" s="47" t="s">
        <v>2428</v>
      </c>
      <c r="C2369" s="47" t="s">
        <v>4846</v>
      </c>
      <c r="D2369" s="39">
        <v>40</v>
      </c>
      <c r="E2369" s="39">
        <v>352949</v>
      </c>
      <c r="F2369" s="39">
        <v>352536</v>
      </c>
      <c r="G2369" s="39">
        <v>11990239.305900002</v>
      </c>
      <c r="H2369" s="39">
        <v>8823.7250000000004</v>
      </c>
      <c r="I2369" s="48">
        <v>2.9493818460622792</v>
      </c>
      <c r="J2369" s="40">
        <v>-143.39069519237503</v>
      </c>
      <c r="K2369" s="40">
        <v>3.2804347671099561</v>
      </c>
      <c r="L2369" s="49">
        <v>9.1731622808693958E-2</v>
      </c>
      <c r="M2369" s="50">
        <v>0.99882985927145285</v>
      </c>
      <c r="N2369" s="51"/>
      <c r="O2369" s="37"/>
    </row>
    <row r="2370" spans="2:15" ht="15" customHeight="1">
      <c r="B2370" s="47" t="s">
        <v>2429</v>
      </c>
      <c r="C2370" s="47" t="s">
        <v>4847</v>
      </c>
      <c r="D2370" s="39">
        <v>2</v>
      </c>
      <c r="E2370" s="39">
        <v>1615</v>
      </c>
      <c r="F2370" s="39">
        <v>1615</v>
      </c>
      <c r="G2370" s="39">
        <v>28853.847299999998</v>
      </c>
      <c r="H2370" s="39">
        <v>807.5</v>
      </c>
      <c r="I2370" s="48">
        <v>33.266624270000001</v>
      </c>
      <c r="J2370" s="40">
        <v>145.46075490283056</v>
      </c>
      <c r="K2370" s="40">
        <v>-27.339482473347665</v>
      </c>
      <c r="L2370" s="49">
        <v>-30.041514499905176</v>
      </c>
      <c r="M2370" s="50">
        <v>1</v>
      </c>
      <c r="N2370" s="51"/>
      <c r="O2370" s="37"/>
    </row>
    <row r="2371" spans="2:15" ht="15" customHeight="1">
      <c r="B2371" s="47" t="s">
        <v>2430</v>
      </c>
      <c r="C2371" s="47" t="s">
        <v>4848</v>
      </c>
      <c r="D2371" s="39">
        <v>20</v>
      </c>
      <c r="E2371" s="39">
        <v>20069</v>
      </c>
      <c r="F2371" s="39">
        <v>20069</v>
      </c>
      <c r="G2371" s="39">
        <v>547737.76225000003</v>
      </c>
      <c r="H2371" s="39">
        <v>1003.45</v>
      </c>
      <c r="I2371" s="48">
        <v>11.85796311754774</v>
      </c>
      <c r="J2371" s="40">
        <v>-396.02427629324785</v>
      </c>
      <c r="K2371" s="40">
        <v>-9.923227351297518</v>
      </c>
      <c r="L2371" s="49">
        <v>34.720509184755407</v>
      </c>
      <c r="M2371" s="50">
        <v>1</v>
      </c>
      <c r="N2371" s="51"/>
      <c r="O2371" s="37"/>
    </row>
    <row r="2372" spans="2:15" ht="15" customHeight="1">
      <c r="B2372" s="47" t="s">
        <v>2431</v>
      </c>
      <c r="C2372" s="47" t="s">
        <v>4849</v>
      </c>
      <c r="D2372" s="39">
        <v>27</v>
      </c>
      <c r="E2372" s="39">
        <v>10086</v>
      </c>
      <c r="F2372" s="39">
        <v>10086</v>
      </c>
      <c r="G2372" s="39">
        <v>617431.43027999997</v>
      </c>
      <c r="H2372" s="39">
        <v>373.55555555555554</v>
      </c>
      <c r="I2372" s="48">
        <v>3.8755936033029483</v>
      </c>
      <c r="J2372" s="40">
        <v>138.69898486836408</v>
      </c>
      <c r="K2372" s="40">
        <v>-2.7529400249298561</v>
      </c>
      <c r="L2372" s="49">
        <v>2.4743657039450961</v>
      </c>
      <c r="M2372" s="50">
        <v>1</v>
      </c>
      <c r="N2372" s="51"/>
      <c r="O2372" s="37"/>
    </row>
    <row r="2373" spans="2:15" ht="15" customHeight="1">
      <c r="B2373" s="47" t="s">
        <v>2432</v>
      </c>
      <c r="C2373" s="47" t="s">
        <v>4850</v>
      </c>
      <c r="D2373" s="39">
        <v>2</v>
      </c>
      <c r="E2373" s="39">
        <v>3364</v>
      </c>
      <c r="F2373" s="39">
        <v>3364</v>
      </c>
      <c r="G2373" s="39">
        <v>8443.64</v>
      </c>
      <c r="H2373" s="39">
        <v>1682</v>
      </c>
      <c r="I2373" s="48">
        <v>215.24312101000001</v>
      </c>
      <c r="J2373" s="40">
        <v>-195.31</v>
      </c>
      <c r="K2373" s="40">
        <v>-39.68</v>
      </c>
      <c r="L2373" s="49">
        <v>0</v>
      </c>
      <c r="M2373" s="50">
        <v>1</v>
      </c>
      <c r="N2373" s="51"/>
      <c r="O2373" s="37"/>
    </row>
    <row r="2374" spans="2:15" ht="15" customHeight="1">
      <c r="B2374" s="47" t="s">
        <v>2433</v>
      </c>
      <c r="C2374" s="47" t="s">
        <v>4851</v>
      </c>
      <c r="D2374" s="39">
        <v>39</v>
      </c>
      <c r="E2374" s="39">
        <v>4957</v>
      </c>
      <c r="F2374" s="39">
        <v>4957</v>
      </c>
      <c r="G2374" s="39">
        <v>27983.764582000003</v>
      </c>
      <c r="H2374" s="39">
        <v>127.1025641025641</v>
      </c>
      <c r="I2374" s="48">
        <v>65.199865774219973</v>
      </c>
      <c r="J2374" s="40">
        <v>-914.76373413804845</v>
      </c>
      <c r="K2374" s="40">
        <v>-13.550600692195324</v>
      </c>
      <c r="L2374" s="49">
        <v>-11.349508465597628</v>
      </c>
      <c r="M2374" s="50">
        <v>1</v>
      </c>
      <c r="N2374" s="51"/>
      <c r="O2374" s="37"/>
    </row>
    <row r="2375" spans="2:15" ht="15" customHeight="1">
      <c r="B2375" s="47" t="s">
        <v>2434</v>
      </c>
      <c r="C2375" s="47" t="s">
        <v>4852</v>
      </c>
      <c r="D2375" s="39">
        <v>37</v>
      </c>
      <c r="E2375" s="39">
        <v>27753</v>
      </c>
      <c r="F2375" s="39">
        <v>27583</v>
      </c>
      <c r="G2375" s="39">
        <v>1516414.1354199999</v>
      </c>
      <c r="H2375" s="39">
        <v>750.08108108108104</v>
      </c>
      <c r="I2375" s="48">
        <v>12.892673928835125</v>
      </c>
      <c r="J2375" s="40">
        <v>267.68150235454385</v>
      </c>
      <c r="K2375" s="40">
        <v>-6.4108293042879412</v>
      </c>
      <c r="L2375" s="49">
        <v>-17.774299275586475</v>
      </c>
      <c r="M2375" s="50">
        <v>0.99387453608618892</v>
      </c>
      <c r="N2375" s="51"/>
      <c r="O2375" s="37"/>
    </row>
    <row r="2376" spans="2:15" ht="15" customHeight="1">
      <c r="B2376" s="47" t="s">
        <v>2435</v>
      </c>
      <c r="C2376" s="47" t="s">
        <v>4853</v>
      </c>
      <c r="D2376" s="39">
        <v>36</v>
      </c>
      <c r="E2376" s="39">
        <v>330916</v>
      </c>
      <c r="F2376" s="39">
        <v>330197</v>
      </c>
      <c r="G2376" s="39">
        <v>13971695.845589999</v>
      </c>
      <c r="H2376" s="39">
        <v>9192.1111111111113</v>
      </c>
      <c r="I2376" s="48">
        <v>2.4328254081041143</v>
      </c>
      <c r="J2376" s="40">
        <v>-85.140239044200072</v>
      </c>
      <c r="K2376" s="40">
        <v>-1.0107010445876106</v>
      </c>
      <c r="L2376" s="49">
        <v>-0.26025644226822497</v>
      </c>
      <c r="M2376" s="50">
        <v>0.99782724316745031</v>
      </c>
      <c r="N2376" s="51"/>
      <c r="O2376" s="37"/>
    </row>
    <row r="2377" spans="2:15" ht="15" customHeight="1">
      <c r="B2377" s="47" t="s">
        <v>2436</v>
      </c>
      <c r="C2377" s="47" t="s">
        <v>4854</v>
      </c>
      <c r="D2377" s="39">
        <v>1</v>
      </c>
      <c r="E2377" s="39">
        <v>490</v>
      </c>
      <c r="F2377" s="39">
        <v>490</v>
      </c>
      <c r="G2377" s="39">
        <v>4424.1997099999999</v>
      </c>
      <c r="H2377" s="39">
        <v>490</v>
      </c>
      <c r="I2377" s="48">
        <v>10.73741238</v>
      </c>
      <c r="J2377" s="40">
        <v>207.18</v>
      </c>
      <c r="K2377" s="40">
        <v>-4.41</v>
      </c>
      <c r="L2377" s="49">
        <v>1.1299999999999999</v>
      </c>
      <c r="M2377" s="50">
        <v>1</v>
      </c>
      <c r="N2377" s="51"/>
      <c r="O2377" s="37"/>
    </row>
    <row r="2378" spans="2:15" ht="15" customHeight="1">
      <c r="B2378" s="47" t="s">
        <v>2437</v>
      </c>
      <c r="C2378" s="47" t="s">
        <v>4855</v>
      </c>
      <c r="D2378" s="39">
        <v>2</v>
      </c>
      <c r="E2378" s="39">
        <v>95</v>
      </c>
      <c r="F2378" s="39">
        <v>95</v>
      </c>
      <c r="G2378" s="39">
        <v>917.63</v>
      </c>
      <c r="H2378" s="39">
        <v>47.5</v>
      </c>
      <c r="I2378" s="48">
        <v>16.137513600000002</v>
      </c>
      <c r="J2378" s="40">
        <v>-301.93458921351743</v>
      </c>
      <c r="K2378" s="40">
        <v>-5.1704180334121599</v>
      </c>
      <c r="L2378" s="49">
        <v>114.41395377221757</v>
      </c>
      <c r="M2378" s="50">
        <v>1</v>
      </c>
      <c r="N2378" s="51"/>
      <c r="O2378" s="37"/>
    </row>
    <row r="2379" spans="2:15" ht="15" customHeight="1">
      <c r="B2379" s="47" t="s">
        <v>2438</v>
      </c>
      <c r="C2379" s="47" t="s">
        <v>4856</v>
      </c>
      <c r="D2379" s="39">
        <v>15</v>
      </c>
      <c r="E2379" s="39">
        <v>20920</v>
      </c>
      <c r="F2379" s="39">
        <v>20920</v>
      </c>
      <c r="G2379" s="39">
        <v>895154.60846999998</v>
      </c>
      <c r="H2379" s="39">
        <v>1394.6666666666667</v>
      </c>
      <c r="I2379" s="48">
        <v>3.2781013490104103</v>
      </c>
      <c r="J2379" s="40">
        <v>101.66999718286657</v>
      </c>
      <c r="K2379" s="40">
        <v>-3.293019376443048</v>
      </c>
      <c r="L2379" s="49">
        <v>8.5756109059182393</v>
      </c>
      <c r="M2379" s="50">
        <v>1</v>
      </c>
      <c r="N2379" s="51"/>
      <c r="O2379" s="37"/>
    </row>
    <row r="2380" spans="2:15" ht="15" customHeight="1">
      <c r="B2380" s="47" t="s">
        <v>2439</v>
      </c>
      <c r="C2380" s="47" t="s">
        <v>4857</v>
      </c>
      <c r="D2380" s="39">
        <v>2</v>
      </c>
      <c r="E2380" s="39">
        <v>111</v>
      </c>
      <c r="F2380" s="39">
        <v>111</v>
      </c>
      <c r="G2380" s="39">
        <v>57385.567799999997</v>
      </c>
      <c r="H2380" s="39">
        <v>55.5</v>
      </c>
      <c r="I2380" s="48">
        <v>49.31707715999999</v>
      </c>
      <c r="J2380" s="40">
        <v>-57.939725480210363</v>
      </c>
      <c r="K2380" s="40">
        <v>-10.779725480210374</v>
      </c>
      <c r="L2380" s="49">
        <v>42.290274519789627</v>
      </c>
      <c r="M2380" s="50">
        <v>1</v>
      </c>
      <c r="N2380" s="51"/>
      <c r="O2380" s="37"/>
    </row>
    <row r="2381" spans="2:15" ht="15" customHeight="1">
      <c r="B2381" s="47" t="s">
        <v>2440</v>
      </c>
      <c r="C2381" s="47" t="s">
        <v>4858</v>
      </c>
      <c r="D2381" s="39">
        <v>41</v>
      </c>
      <c r="E2381" s="39">
        <v>34531</v>
      </c>
      <c r="F2381" s="39">
        <v>34092</v>
      </c>
      <c r="G2381" s="39">
        <v>816411.11861</v>
      </c>
      <c r="H2381" s="39">
        <v>842.21951219512198</v>
      </c>
      <c r="I2381" s="48">
        <v>7.4740751726762271</v>
      </c>
      <c r="J2381" s="40">
        <v>-51.668265475667326</v>
      </c>
      <c r="K2381" s="40">
        <v>-4.3762300693746781</v>
      </c>
      <c r="L2381" s="49">
        <v>10.148597424335238</v>
      </c>
      <c r="M2381" s="50">
        <v>0.98728678578668438</v>
      </c>
      <c r="N2381" s="51"/>
      <c r="O2381" s="37"/>
    </row>
    <row r="2382" spans="2:15" ht="15" customHeight="1">
      <c r="B2382" s="47" t="s">
        <v>2441</v>
      </c>
      <c r="C2382" s="47" t="s">
        <v>4859</v>
      </c>
      <c r="D2382" s="39">
        <v>39</v>
      </c>
      <c r="E2382" s="39">
        <v>63349</v>
      </c>
      <c r="F2382" s="39">
        <v>63321</v>
      </c>
      <c r="G2382" s="39">
        <v>2329194.7401800007</v>
      </c>
      <c r="H2382" s="39">
        <v>1624.3333333333333</v>
      </c>
      <c r="I2382" s="48">
        <v>2.7203133288777783</v>
      </c>
      <c r="J2382" s="40">
        <v>-23.789253845013029</v>
      </c>
      <c r="K2382" s="40">
        <v>-3.2554334489096934</v>
      </c>
      <c r="L2382" s="49">
        <v>-3.7660154177412886</v>
      </c>
      <c r="M2382" s="50">
        <v>0.99955800407267681</v>
      </c>
      <c r="N2382" s="51"/>
      <c r="O2382" s="37"/>
    </row>
    <row r="2383" spans="2:15" ht="15" customHeight="1">
      <c r="B2383" s="47" t="s">
        <v>2442</v>
      </c>
      <c r="C2383" s="47" t="s">
        <v>4860</v>
      </c>
      <c r="D2383" s="39">
        <v>13</v>
      </c>
      <c r="E2383" s="39">
        <v>11531</v>
      </c>
      <c r="F2383" s="39">
        <v>11531</v>
      </c>
      <c r="G2383" s="39">
        <v>230088.05652999997</v>
      </c>
      <c r="H2383" s="39">
        <v>887</v>
      </c>
      <c r="I2383" s="48">
        <v>5.3805387329459169</v>
      </c>
      <c r="J2383" s="40">
        <v>41.295153689671189</v>
      </c>
      <c r="K2383" s="40">
        <v>-3.8932448643813125</v>
      </c>
      <c r="L2383" s="49">
        <v>16.914550115814297</v>
      </c>
      <c r="M2383" s="50">
        <v>1</v>
      </c>
      <c r="N2383" s="51"/>
      <c r="O2383" s="37"/>
    </row>
    <row r="2384" spans="2:15" ht="15" customHeight="1">
      <c r="B2384" s="47" t="s">
        <v>2443</v>
      </c>
      <c r="C2384" s="47" t="s">
        <v>4861</v>
      </c>
      <c r="D2384" s="39">
        <v>2</v>
      </c>
      <c r="E2384" s="39">
        <v>1102</v>
      </c>
      <c r="F2384" s="39">
        <v>1102</v>
      </c>
      <c r="G2384" s="39">
        <v>31857.63868</v>
      </c>
      <c r="H2384" s="39">
        <v>551</v>
      </c>
      <c r="I2384" s="48">
        <v>43.606680599999997</v>
      </c>
      <c r="J2384" s="40">
        <v>-331.4594795960565</v>
      </c>
      <c r="K2384" s="40">
        <v>11.543928483214248</v>
      </c>
      <c r="L2384" s="49">
        <v>-3.8252788540949072</v>
      </c>
      <c r="M2384" s="50">
        <v>1</v>
      </c>
      <c r="N2384" s="51"/>
      <c r="O2384" s="37"/>
    </row>
    <row r="2385" spans="2:15" ht="15" customHeight="1">
      <c r="B2385" s="47" t="s">
        <v>2444</v>
      </c>
      <c r="C2385" s="47" t="s">
        <v>4862</v>
      </c>
      <c r="D2385" s="39">
        <v>37</v>
      </c>
      <c r="E2385" s="39">
        <v>136200</v>
      </c>
      <c r="F2385" s="39">
        <v>134619</v>
      </c>
      <c r="G2385" s="39">
        <v>2760577.7063499996</v>
      </c>
      <c r="H2385" s="39">
        <v>3681.0810810810813</v>
      </c>
      <c r="I2385" s="48">
        <v>9.0209502275285711</v>
      </c>
      <c r="J2385" s="40">
        <v>100.10481278580089</v>
      </c>
      <c r="K2385" s="40">
        <v>-5.3258611887282781</v>
      </c>
      <c r="L2385" s="49">
        <v>-1.3976077177796111</v>
      </c>
      <c r="M2385" s="50">
        <v>0.98839207048458155</v>
      </c>
      <c r="N2385" s="51"/>
      <c r="O2385" s="37"/>
    </row>
    <row r="2386" spans="2:15" ht="15" customHeight="1">
      <c r="B2386" s="47" t="s">
        <v>2445</v>
      </c>
      <c r="C2386" s="47" t="s">
        <v>4863</v>
      </c>
      <c r="D2386" s="39">
        <v>1</v>
      </c>
      <c r="E2386" s="39">
        <v>875</v>
      </c>
      <c r="F2386" s="39">
        <v>875</v>
      </c>
      <c r="G2386" s="39">
        <v>7568.75</v>
      </c>
      <c r="H2386" s="39">
        <v>875</v>
      </c>
      <c r="I2386" s="48">
        <v>19.771753059999998</v>
      </c>
      <c r="J2386" s="40">
        <v>-297.62</v>
      </c>
      <c r="K2386" s="40">
        <v>-28.99</v>
      </c>
      <c r="L2386" s="49">
        <v>-23.17</v>
      </c>
      <c r="M2386" s="50">
        <v>1</v>
      </c>
      <c r="N2386" s="51"/>
      <c r="O2386" s="37"/>
    </row>
    <row r="2387" spans="2:15" ht="15" customHeight="1">
      <c r="B2387" s="47" t="s">
        <v>2446</v>
      </c>
      <c r="C2387" s="47" t="s">
        <v>4864</v>
      </c>
      <c r="D2387" s="39">
        <v>20</v>
      </c>
      <c r="E2387" s="39">
        <v>19031</v>
      </c>
      <c r="F2387" s="39">
        <v>19031</v>
      </c>
      <c r="G2387" s="39">
        <v>1543342.39512</v>
      </c>
      <c r="H2387" s="39">
        <v>951.55</v>
      </c>
      <c r="I2387" s="48">
        <v>2.9748271265110739</v>
      </c>
      <c r="J2387" s="40">
        <v>-73.585755031788466</v>
      </c>
      <c r="K2387" s="40">
        <v>2.0927933817186206</v>
      </c>
      <c r="L2387" s="49">
        <v>-7.2802605781261951</v>
      </c>
      <c r="M2387" s="50">
        <v>1</v>
      </c>
      <c r="N2387" s="51"/>
      <c r="O2387" s="37"/>
    </row>
    <row r="2388" spans="2:15" ht="15" customHeight="1">
      <c r="B2388" s="47" t="s">
        <v>2447</v>
      </c>
      <c r="C2388" s="47" t="s">
        <v>4865</v>
      </c>
      <c r="D2388" s="39">
        <v>31</v>
      </c>
      <c r="E2388" s="39">
        <v>81696</v>
      </c>
      <c r="F2388" s="39">
        <v>77148</v>
      </c>
      <c r="G2388" s="39">
        <v>3859537.8013800001</v>
      </c>
      <c r="H2388" s="39">
        <v>2635.3548387096776</v>
      </c>
      <c r="I2388" s="48">
        <v>9.0655310419946584</v>
      </c>
      <c r="J2388" s="40">
        <v>479.82627511803446</v>
      </c>
      <c r="K2388" s="40">
        <v>-2.9270220514455167</v>
      </c>
      <c r="L2388" s="49">
        <v>-1.1467510006509543</v>
      </c>
      <c r="M2388" s="50">
        <v>0.94433019976498234</v>
      </c>
      <c r="N2388" s="51"/>
      <c r="O2388" s="37"/>
    </row>
    <row r="2389" spans="2:15" ht="15" customHeight="1">
      <c r="B2389" s="47" t="s">
        <v>2448</v>
      </c>
      <c r="C2389" s="47" t="s">
        <v>4866</v>
      </c>
      <c r="D2389" s="39">
        <v>5</v>
      </c>
      <c r="E2389" s="39">
        <v>8772</v>
      </c>
      <c r="F2389" s="39">
        <v>8772</v>
      </c>
      <c r="G2389" s="39">
        <v>220385.86699999997</v>
      </c>
      <c r="H2389" s="39">
        <v>1754.4</v>
      </c>
      <c r="I2389" s="48">
        <v>12.784284398923033</v>
      </c>
      <c r="J2389" s="40">
        <v>70.826422918094835</v>
      </c>
      <c r="K2389" s="40">
        <v>-2.6336447645946373</v>
      </c>
      <c r="L2389" s="49">
        <v>40.912001887923239</v>
      </c>
      <c r="M2389" s="50">
        <v>1</v>
      </c>
      <c r="N2389" s="51"/>
      <c r="O2389" s="37"/>
    </row>
    <row r="2390" spans="2:15" ht="15" customHeight="1">
      <c r="B2390" s="47" t="s">
        <v>2449</v>
      </c>
      <c r="C2390" s="47" t="s">
        <v>4867</v>
      </c>
      <c r="D2390" s="39">
        <v>8</v>
      </c>
      <c r="E2390" s="39">
        <v>33175</v>
      </c>
      <c r="F2390" s="39">
        <v>17300</v>
      </c>
      <c r="G2390" s="39">
        <v>100917.14794699999</v>
      </c>
      <c r="H2390" s="39">
        <v>4146.875</v>
      </c>
      <c r="I2390" s="48">
        <v>19.543552520864754</v>
      </c>
      <c r="J2390" s="40">
        <v>-975.84890709886929</v>
      </c>
      <c r="K2390" s="40">
        <v>-16.287371880016273</v>
      </c>
      <c r="L2390" s="49">
        <v>15.320260432745222</v>
      </c>
      <c r="M2390" s="50">
        <v>0.52147701582516959</v>
      </c>
      <c r="N2390" s="51"/>
      <c r="O2390" s="37"/>
    </row>
    <row r="2391" spans="2:15" ht="15" customHeight="1">
      <c r="B2391" s="47" t="s">
        <v>2450</v>
      </c>
      <c r="C2391" s="47" t="s">
        <v>4868</v>
      </c>
      <c r="D2391" s="39">
        <v>5</v>
      </c>
      <c r="E2391" s="39">
        <v>5371</v>
      </c>
      <c r="F2391" s="39">
        <v>5371</v>
      </c>
      <c r="G2391" s="39">
        <v>144148.72953000001</v>
      </c>
      <c r="H2391" s="39">
        <v>1074.2</v>
      </c>
      <c r="I2391" s="48">
        <v>41.623486250601701</v>
      </c>
      <c r="J2391" s="40">
        <v>54.1042393935749</v>
      </c>
      <c r="K2391" s="40">
        <v>-2.4812142191399857</v>
      </c>
      <c r="L2391" s="49">
        <v>-14.788986956734364</v>
      </c>
      <c r="M2391" s="50">
        <v>1</v>
      </c>
      <c r="N2391" s="51"/>
      <c r="O2391" s="37"/>
    </row>
    <row r="2392" spans="2:15" ht="15" customHeight="1">
      <c r="B2392" s="47" t="s">
        <v>2451</v>
      </c>
      <c r="C2392" s="47" t="s">
        <v>4869</v>
      </c>
      <c r="D2392" s="39">
        <v>34</v>
      </c>
      <c r="E2392" s="39">
        <v>52843</v>
      </c>
      <c r="F2392" s="39">
        <v>51941</v>
      </c>
      <c r="G2392" s="39">
        <v>6120218.6522000004</v>
      </c>
      <c r="H2392" s="39">
        <v>1554.2058823529412</v>
      </c>
      <c r="I2392" s="48">
        <v>22.00623415796483</v>
      </c>
      <c r="J2392" s="40">
        <v>46.151086563287329</v>
      </c>
      <c r="K2392" s="40">
        <v>-1.1925692826362253</v>
      </c>
      <c r="L2392" s="49">
        <v>-0.78584061944439798</v>
      </c>
      <c r="M2392" s="50">
        <v>0.9829305679087107</v>
      </c>
      <c r="N2392" s="51"/>
      <c r="O2392" s="37"/>
    </row>
    <row r="2393" spans="2:15" ht="15" customHeight="1">
      <c r="B2393" s="47" t="s">
        <v>2452</v>
      </c>
      <c r="C2393" s="47" t="s">
        <v>4870</v>
      </c>
      <c r="D2393" s="39">
        <v>16</v>
      </c>
      <c r="E2393" s="39">
        <v>20714</v>
      </c>
      <c r="F2393" s="39">
        <v>20714</v>
      </c>
      <c r="G2393" s="39">
        <v>1105415.0047800001</v>
      </c>
      <c r="H2393" s="39">
        <v>1294.625</v>
      </c>
      <c r="I2393" s="48">
        <v>10.971209897764922</v>
      </c>
      <c r="J2393" s="40">
        <v>-117.45248353402334</v>
      </c>
      <c r="K2393" s="40">
        <v>-4.0077113845862771</v>
      </c>
      <c r="L2393" s="49">
        <v>-5.3796717516247448</v>
      </c>
      <c r="M2393" s="50">
        <v>1</v>
      </c>
      <c r="N2393" s="51"/>
      <c r="O2393" s="37"/>
    </row>
    <row r="2394" spans="2:15" ht="15" customHeight="1">
      <c r="B2394" s="47" t="s">
        <v>2453</v>
      </c>
      <c r="C2394" s="47" t="s">
        <v>4871</v>
      </c>
      <c r="D2394" s="39">
        <v>2</v>
      </c>
      <c r="E2394" s="39">
        <v>1032</v>
      </c>
      <c r="F2394" s="39">
        <v>1032</v>
      </c>
      <c r="G2394" s="39">
        <v>23435.335800000001</v>
      </c>
      <c r="H2394" s="39">
        <v>516</v>
      </c>
      <c r="I2394" s="48">
        <v>40.902442529999995</v>
      </c>
      <c r="J2394" s="40">
        <v>-194.88059425340089</v>
      </c>
      <c r="K2394" s="40">
        <v>-41.941796561669065</v>
      </c>
      <c r="L2394" s="49">
        <v>-57.508265462362182</v>
      </c>
      <c r="M2394" s="50">
        <v>1</v>
      </c>
      <c r="N2394" s="51"/>
      <c r="O2394" s="37"/>
    </row>
    <row r="2395" spans="2:15" ht="15" customHeight="1">
      <c r="B2395" s="47" t="s">
        <v>2454</v>
      </c>
      <c r="C2395" s="47" t="s">
        <v>4872</v>
      </c>
      <c r="D2395" s="39">
        <v>1</v>
      </c>
      <c r="E2395" s="39">
        <v>457</v>
      </c>
      <c r="F2395" s="39">
        <v>457</v>
      </c>
      <c r="G2395" s="39">
        <v>10977.75238</v>
      </c>
      <c r="H2395" s="39">
        <v>457</v>
      </c>
      <c r="I2395" s="48">
        <v>45.583984479999998</v>
      </c>
      <c r="J2395" s="40">
        <v>512.62</v>
      </c>
      <c r="K2395" s="40">
        <v>6.81</v>
      </c>
      <c r="L2395" s="49">
        <v>-11.92</v>
      </c>
      <c r="M2395" s="50">
        <v>1</v>
      </c>
      <c r="N2395" s="51"/>
      <c r="O2395" s="37"/>
    </row>
    <row r="2396" spans="2:15" ht="15" customHeight="1">
      <c r="B2396" s="47" t="s">
        <v>2455</v>
      </c>
      <c r="C2396" s="47" t="s">
        <v>4873</v>
      </c>
      <c r="D2396" s="39">
        <v>3</v>
      </c>
      <c r="E2396" s="39">
        <v>5494</v>
      </c>
      <c r="F2396" s="39">
        <v>5494</v>
      </c>
      <c r="G2396" s="39">
        <v>141642.69619999998</v>
      </c>
      <c r="H2396" s="39">
        <v>1831.3333333333333</v>
      </c>
      <c r="I2396" s="48">
        <v>31.857035532412365</v>
      </c>
      <c r="J2396" s="40">
        <v>-145.97011101064601</v>
      </c>
      <c r="K2396" s="40">
        <v>3.6563997227948839</v>
      </c>
      <c r="L2396" s="49">
        <v>-40.585601206591555</v>
      </c>
      <c r="M2396" s="50">
        <v>1</v>
      </c>
      <c r="N2396" s="51"/>
      <c r="O2396" s="37"/>
    </row>
    <row r="2397" spans="2:15" ht="15" customHeight="1">
      <c r="B2397" s="47" t="s">
        <v>2456</v>
      </c>
      <c r="C2397" s="47" t="s">
        <v>4874</v>
      </c>
      <c r="D2397" s="39">
        <v>11</v>
      </c>
      <c r="E2397" s="39">
        <v>26827</v>
      </c>
      <c r="F2397" s="39">
        <v>19741</v>
      </c>
      <c r="G2397" s="39">
        <v>537042.42527999997</v>
      </c>
      <c r="H2397" s="39">
        <v>2438.818181818182</v>
      </c>
      <c r="I2397" s="48">
        <v>4.2194818119666371</v>
      </c>
      <c r="J2397" s="40">
        <v>-74.719797718107387</v>
      </c>
      <c r="K2397" s="40">
        <v>1.677304559546771</v>
      </c>
      <c r="L2397" s="49">
        <v>-15.937793090452239</v>
      </c>
      <c r="M2397" s="50">
        <v>0.73586312297312406</v>
      </c>
      <c r="N2397" s="51"/>
      <c r="O2397" s="37"/>
    </row>
    <row r="2398" spans="2:15" ht="15" customHeight="1">
      <c r="B2398" s="47" t="s">
        <v>2457</v>
      </c>
      <c r="C2398" s="47" t="s">
        <v>4875</v>
      </c>
      <c r="D2398" s="39">
        <v>14</v>
      </c>
      <c r="E2398" s="39">
        <v>19888</v>
      </c>
      <c r="F2398" s="39">
        <v>19888</v>
      </c>
      <c r="G2398" s="39">
        <v>525109.61475999991</v>
      </c>
      <c r="H2398" s="39">
        <v>1420.5714285714287</v>
      </c>
      <c r="I2398" s="48">
        <v>15.984203463314273</v>
      </c>
      <c r="J2398" s="40">
        <v>-334.70670155325922</v>
      </c>
      <c r="K2398" s="40">
        <v>4.7335117815207806</v>
      </c>
      <c r="L2398" s="49">
        <v>-20.913569498292187</v>
      </c>
      <c r="M2398" s="50">
        <v>1</v>
      </c>
      <c r="N2398" s="51"/>
      <c r="O2398" s="37"/>
    </row>
    <row r="2399" spans="2:15" ht="15" customHeight="1">
      <c r="B2399" s="47" t="s">
        <v>2458</v>
      </c>
      <c r="C2399" s="47" t="s">
        <v>4876</v>
      </c>
      <c r="D2399" s="39">
        <v>3</v>
      </c>
      <c r="E2399" s="39">
        <v>2631</v>
      </c>
      <c r="F2399" s="39">
        <v>2631</v>
      </c>
      <c r="G2399" s="39">
        <v>6000.5305479999997</v>
      </c>
      <c r="H2399" s="39">
        <v>877</v>
      </c>
      <c r="I2399" s="48">
        <v>41.801742099999998</v>
      </c>
      <c r="J2399" s="40">
        <v>-126.82267898643818</v>
      </c>
      <c r="K2399" s="40">
        <v>-18.803677703420302</v>
      </c>
      <c r="L2399" s="49">
        <v>-83.902507626590619</v>
      </c>
      <c r="M2399" s="50">
        <v>1</v>
      </c>
      <c r="N2399" s="51"/>
      <c r="O2399" s="37"/>
    </row>
    <row r="2400" spans="2:15" ht="15" customHeight="1">
      <c r="B2400" s="47" t="s">
        <v>2459</v>
      </c>
      <c r="C2400" s="47" t="s">
        <v>4877</v>
      </c>
      <c r="D2400" s="39">
        <v>2</v>
      </c>
      <c r="E2400" s="39">
        <v>2286</v>
      </c>
      <c r="F2400" s="39">
        <v>2286</v>
      </c>
      <c r="G2400" s="39">
        <v>82416.28</v>
      </c>
      <c r="H2400" s="39">
        <v>1143</v>
      </c>
      <c r="I2400" s="48">
        <v>247.72194079124887</v>
      </c>
      <c r="J2400" s="40">
        <v>47.817063832534053</v>
      </c>
      <c r="K2400" s="40">
        <v>-11.772572656761502</v>
      </c>
      <c r="L2400" s="49">
        <v>-3.863398420797445</v>
      </c>
      <c r="M2400" s="50">
        <v>1</v>
      </c>
      <c r="N2400" s="51"/>
      <c r="O2400" s="37"/>
    </row>
    <row r="2401" spans="2:15" ht="15" customHeight="1">
      <c r="B2401" s="47" t="s">
        <v>2460</v>
      </c>
      <c r="C2401" s="47" t="s">
        <v>4878</v>
      </c>
      <c r="D2401" s="39">
        <v>27</v>
      </c>
      <c r="E2401" s="39">
        <v>103456</v>
      </c>
      <c r="F2401" s="39">
        <v>103456</v>
      </c>
      <c r="G2401" s="39">
        <v>4871183.9510199996</v>
      </c>
      <c r="H2401" s="39">
        <v>3831.7037037037039</v>
      </c>
      <c r="I2401" s="48">
        <v>2.6600471340155218</v>
      </c>
      <c r="J2401" s="40">
        <v>89.02298916658691</v>
      </c>
      <c r="K2401" s="40">
        <v>-2.2214129464819039</v>
      </c>
      <c r="L2401" s="49">
        <v>-9.2007591552123849</v>
      </c>
      <c r="M2401" s="50">
        <v>1</v>
      </c>
      <c r="N2401" s="51"/>
      <c r="O2401" s="37"/>
    </row>
    <row r="2402" spans="2:15" ht="15" customHeight="1">
      <c r="B2402" s="47" t="s">
        <v>2461</v>
      </c>
      <c r="C2402" s="47" t="s">
        <v>4879</v>
      </c>
      <c r="D2402" s="39">
        <v>6</v>
      </c>
      <c r="E2402" s="39">
        <v>4319</v>
      </c>
      <c r="F2402" s="39">
        <v>4319</v>
      </c>
      <c r="G2402" s="39">
        <v>65098.312789999996</v>
      </c>
      <c r="H2402" s="39">
        <v>719.83333333333337</v>
      </c>
      <c r="I2402" s="48">
        <v>20.990957473559817</v>
      </c>
      <c r="J2402" s="40">
        <v>-123.4220873342192</v>
      </c>
      <c r="K2402" s="40">
        <v>-10.015032625047546</v>
      </c>
      <c r="L2402" s="49">
        <v>53.351838756816726</v>
      </c>
      <c r="M2402" s="50">
        <v>1</v>
      </c>
      <c r="N2402" s="51"/>
      <c r="O2402" s="37"/>
    </row>
    <row r="2403" spans="2:15" ht="15" customHeight="1">
      <c r="N2403" s="51"/>
      <c r="O2403" s="37"/>
    </row>
    <row r="2404" spans="2:15" ht="15" customHeight="1">
      <c r="N2404" s="37"/>
      <c r="O2404" s="37"/>
    </row>
    <row r="2405" spans="2:15" ht="15" customHeight="1"/>
    <row r="2406" spans="2:15" ht="15" customHeight="1"/>
    <row r="2407" spans="2:15" ht="15" customHeight="1"/>
    <row r="2408" spans="2:15" ht="15" customHeight="1"/>
    <row r="2409" spans="2:15" ht="15" customHeight="1"/>
    <row r="2410" spans="2:15" ht="15" customHeight="1"/>
    <row r="2411" spans="2:15" ht="15" customHeight="1"/>
    <row r="2412" spans="2:15" ht="15" customHeight="1"/>
    <row r="2413" spans="2:15" ht="15" customHeight="1"/>
    <row r="2414" spans="2:15" ht="15" customHeight="1"/>
    <row r="2415" spans="2:15" ht="15" customHeight="1"/>
    <row r="2416" spans="2:15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28.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88.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</sheetData>
  <pageMargins left="0.2" right="0.2" top="0.25" bottom="1" header="0.3" footer="0.1"/>
  <pageSetup scale="10" fitToHeight="0" orientation="landscape" r:id="rId1"/>
  <headerFooter scaleWithDoc="0">
    <oddFooter>&amp;L&amp;7*Please refer to the Disclaimer and Glossary tab for additional disclaimers and details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Data</vt:lpstr>
      <vt:lpstr>Algo by Symbol</vt:lpstr>
      <vt:lpstr>arrivalMidColumn</vt:lpstr>
      <vt:lpstr>ClientAcronym</vt:lpstr>
      <vt:lpstr>closeColumn</vt:lpstr>
      <vt:lpstr>intervalVwapColumn</vt:lpstr>
      <vt:lpstr>limitArrivalColumn</vt:lpstr>
      <vt:lpstr>limitIntervalVwapColumn</vt:lpstr>
      <vt:lpstr>openColumn</vt:lpstr>
      <vt:lpstr>prevCloseColumn</vt:lpstr>
      <vt:lpstr>'Algo by Symbol'!Print_Titles</vt:lpstr>
      <vt:lpstr>ReportCurrency</vt:lpstr>
      <vt:lpstr>ReportFilterToFromDateLXTwenty</vt:lpstr>
      <vt:lpstr>ReportToFromDate</vt:lpstr>
      <vt:lpstr>SpreadUnit</vt:lpstr>
    </vt:vector>
  </TitlesOfParts>
  <Company>Barclays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chevicto</dc:creator>
  <cp:lastModifiedBy>Jie Guo</cp:lastModifiedBy>
  <cp:lastPrinted>2014-06-24T18:11:14Z</cp:lastPrinted>
  <dcterms:created xsi:type="dcterms:W3CDTF">2013-01-11T19:01:35Z</dcterms:created>
  <dcterms:modified xsi:type="dcterms:W3CDTF">2016-12-02T15:38:39Z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alMaven.PresLink.LastVersion">
    <vt:lpwstr/>
  </property>
</Properties>
</file>