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da\AC\Temp\"/>
    </mc:Choice>
  </mc:AlternateContent>
  <xr:revisionPtr revIDLastSave="330" documentId="13_ncr:1_{9A057BC3-5A40-4D1E-8067-A0BFA1C42707}" xr6:coauthVersionLast="45" xr6:coauthVersionMax="45" xr10:uidLastSave="{A499F768-B744-49F8-B28C-9E40E7CFEFA9}"/>
  <bookViews>
    <workbookView xWindow="735" yWindow="735" windowWidth="18585" windowHeight="11085" xr2:uid="{00000000-000D-0000-FFFF-FFFF00000000}"/>
  </bookViews>
  <sheets>
    <sheet name="with links and names" sheetId="1" r:id="rId1"/>
    <sheet name="Sheet1" sheetId="3" r:id="rId2"/>
    <sheet name="raw" sheetId="2" r:id="rId3"/>
  </sheets>
  <calcPr calcId="191028" calcCompleted="0"/>
  <pivotCaches>
    <pivotCache cacheId="18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3" i="1" l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42" i="1"/>
  <c r="Z25" i="2" l="1"/>
  <c r="Y25" i="2"/>
  <c r="O34" i="2"/>
  <c r="P34" i="2"/>
  <c r="Q34" i="2"/>
  <c r="R34" i="2"/>
  <c r="S34" i="2"/>
  <c r="T34" i="2"/>
  <c r="U34" i="2"/>
  <c r="V34" i="2"/>
  <c r="E34" i="2"/>
  <c r="F34" i="2"/>
  <c r="G34" i="2"/>
  <c r="H34" i="2"/>
  <c r="I34" i="2"/>
  <c r="J34" i="2"/>
  <c r="K34" i="2"/>
  <c r="X34" i="2"/>
  <c r="M34" i="2"/>
  <c r="N34" i="2"/>
  <c r="D34" i="2"/>
  <c r="A34" i="2"/>
  <c r="C34" i="2"/>
  <c r="B34" i="2"/>
</calcChain>
</file>

<file path=xl/sharedStrings.xml><?xml version="1.0" encoding="utf-8"?>
<sst xmlns="http://schemas.openxmlformats.org/spreadsheetml/2006/main" count="272" uniqueCount="103">
  <si>
    <t>links</t>
  </si>
  <si>
    <t>code</t>
  </si>
  <si>
    <t xml:space="preserve"> code</t>
  </si>
  <si>
    <t>New Variables</t>
  </si>
  <si>
    <t>https://www.theguardian.com/world/2013/jan/10/kurdish-activists-shot-dead-paris</t>
  </si>
  <si>
    <t>Sakine Cansiz</t>
  </si>
  <si>
    <t>https://www.elmundo.es/cronica/2003/427/1072098707.html</t>
  </si>
  <si>
    <t>Jose Miguel Benaran (Argala)</t>
  </si>
  <si>
    <t>https://www.nytimes.com/1995/03/01/world/salinas-s-brother-charged-in-mexican-assassination.html</t>
  </si>
  <si>
    <t>Ruiz Massieu</t>
  </si>
  <si>
    <t>https://www.bbc.com/news/10359259</t>
  </si>
  <si>
    <t>Manuel Lara Rodriguez</t>
  </si>
  <si>
    <t>https://au.news.yahoo.com/brazils-top-judge-urges-political-killings-probe-32767412.html</t>
  </si>
  <si>
    <t>Gomes da Rocha</t>
  </si>
  <si>
    <t>https://www.bbc.com/news/world-latin-america-43414527</t>
  </si>
  <si>
    <t>Marielle Franco</t>
  </si>
  <si>
    <t>https://www.myplainview.com/news/article/At-least-two-killed-in-Rio-Bravo-8444988.php</t>
  </si>
  <si>
    <t>Juan Antonio Guajardo Azaldua</t>
  </si>
  <si>
    <t>https://www.dhnet.be/archive/il-y-a-quinze-ans-andre-cools-etait-assassine-a-cointe-51b7fec9e4b0de6db99c3525</t>
  </si>
  <si>
    <t>Andree Cools</t>
  </si>
  <si>
    <t>https://www.bbc.com/news/world-europe-46867286</t>
  </si>
  <si>
    <t>Pawel Adamowicz</t>
  </si>
  <si>
    <t>https://www.reuters.com/article/us-russia-killing/top-judge-shot-dead-in-southern-russia-idUSL1372651520080413</t>
  </si>
  <si>
    <t>Aza Gargireeva</t>
  </si>
  <si>
    <t>https://www.nytimes.com/1970/06/08/archives/the-aramburu-kidnapping.html</t>
  </si>
  <si>
    <t>Pedro Aramburu</t>
  </si>
  <si>
    <t>https://www.nytimes.com/interactive/projects/cp/national/unpublished-black-history/the-morning-after-medgar-evers-is-killed</t>
  </si>
  <si>
    <t>Medgar Evers</t>
  </si>
  <si>
    <t>https://www.forbes.com/sites/davidalm/2020/06/03/the-murder-of-fred-hampton-still-has-much-to-teach-watch-it-here/</t>
  </si>
  <si>
    <t>Fred Hampton</t>
  </si>
  <si>
    <t>https://www.nytimes.com/1989/08/23/us/huey-newton-killed-was-a-co-founder-of-black-panthers.html</t>
  </si>
  <si>
    <t>Huey Newton</t>
  </si>
  <si>
    <t>http://news.bbc.co.uk/1/hi/world/americas/1772412.stm</t>
  </si>
  <si>
    <t>Celso Daniel</t>
  </si>
  <si>
    <t>https://www.nytimes.com/1990/04/27/world/colombia-presidential-candidate-slain-by-gunman-aboard-airliner.html</t>
  </si>
  <si>
    <t>Carlos Pizarro Leongomez</t>
  </si>
  <si>
    <t>http://www.semana.com/on-line/guillermo-gaviria-correa-carrera-paz/70144-3.aspx</t>
  </si>
  <si>
    <t>Guillermo Gaviria Correa</t>
  </si>
  <si>
    <t>https://www.washingtonpost.com/news/retropolis/wp/2017/10/09/do-not-shoot-the-last-moments-of-communist-revolutionary-che-guevara/</t>
  </si>
  <si>
    <t>Ernesto Che Guevara</t>
  </si>
  <si>
    <t>https://www.latimes.com/archives/la-xpm-1988-01-25-mn-25688-story.html</t>
  </si>
  <si>
    <t>Carlos Hoyos</t>
  </si>
  <si>
    <t>https://www.spiegel.de/consent-a-?targetUrl=https%3A%2F%2Fwww.spiegel.de%2Finternational%2Fgermany%2Fwho-assassinated-siegfried-buback-germany-revisits-raf-terrorism-verdict-a-478928.html</t>
  </si>
  <si>
    <t>Siegfried Buback</t>
  </si>
  <si>
    <t>https://www.wired.com/2008/07/the-assassinati/</t>
  </si>
  <si>
    <t>Alfred Herrhausen</t>
  </si>
  <si>
    <t>http://news.bbc.co.uk/onthisday/hi/dates/stories/october/19/newsid_2490000/2490051.stm</t>
  </si>
  <si>
    <t>Hanns-Martin Schleyer</t>
  </si>
  <si>
    <t>https://www.cbc.ca/archives/entry/labour-minister-found-dead</t>
  </si>
  <si>
    <t>Pierre Laporte</t>
  </si>
  <si>
    <t>https://www.telegraph.co.uk/news/obituaries/1341619/Brigadier-Stephen-Saunders.html</t>
  </si>
  <si>
    <t>Stephen Saunders</t>
  </si>
  <si>
    <t>https://www.theguardian.com/tv-and-radio/2019/mar/02/remastered-sam-cooke-murder</t>
  </si>
  <si>
    <t>Sam Cooke</t>
  </si>
  <si>
    <t>Latin America</t>
  </si>
  <si>
    <t>https://www.reuters.com/article/us-france-kurds/kurdish-rebel-group-sees-nationalist-hand-in-paris-killings-idUSBRE90907B20130111</t>
  </si>
  <si>
    <t>https://www.washingtonpost.com/archive/opinions/1999/01/24/who-killed-ruiz-massieu/54fe2cf7-52aa-464e-9d45-c1ffdcd34ac2/</t>
  </si>
  <si>
    <t>https://edition.cnn.com/2010/WORLD/americas/06/19/mexico.mayor.killed/index.html</t>
  </si>
  <si>
    <t>https://www1.folha.uol.com.br/internacional/en/brazil/2016/09/1818004-municipal-elections-in-brazil-candidate-is-shot-dead-and-vice-governor-of-goias-is-wounded.shtml</t>
  </si>
  <si>
    <t>https://www.theguardian.com/world/2018/mar/18/marielle-franco-brazil-favelas-mourn-death-champion</t>
  </si>
  <si>
    <t>http://wradio.com.mx/radio/2007/11/30/nacional/1196429220_513837.html</t>
  </si>
  <si>
    <t>https://www.rtbf.be/info/regions/liege/detail_il-y-a-25-ans-andre-cools-etait-assassine?id=9356287</t>
  </si>
  <si>
    <t>https://www.theguardian.com/commentisfree/2019/jan/17/gdansk-mayor-pawel-adamowicz-killing-poland</t>
  </si>
  <si>
    <t>https://www.cbc.ca/news/world/judge-killed-in-ingushetia-russia-while-taking-children-to-school-1.819506</t>
  </si>
  <si>
    <t>https://www.nytimes.com/1970/07/18/archives/body-of-argentinas-kidnapped-expresident-found.html</t>
  </si>
  <si>
    <t>https://www.latimes.com/archives/la-xpm-1989-08-22-mn-1089-story.html</t>
  </si>
  <si>
    <t>http://news.bbc.co.uk/1/hi/world/europe/782245.stm</t>
  </si>
  <si>
    <t>https://inews.co.uk/culture/television/sam-cooke-death-murder-netflix-documentary-soul-singer-songs-255456</t>
  </si>
  <si>
    <t>North America</t>
  </si>
  <si>
    <t>Europe</t>
  </si>
  <si>
    <t>ST attacked in routine environment (predictable events)</t>
  </si>
  <si>
    <t>ST threatened</t>
  </si>
  <si>
    <t xml:space="preserve">open critic against attackers </t>
  </si>
  <si>
    <t xml:space="preserve">attack during working hours </t>
  </si>
  <si>
    <t>attack during day</t>
  </si>
  <si>
    <t>unknown wherabouts of victim</t>
  </si>
  <si>
    <t>attackers sighted during attack</t>
  </si>
  <si>
    <t>responsibility claimed of attack by a group</t>
  </si>
  <si>
    <t>how was victim attacked</t>
  </si>
  <si>
    <t>shot</t>
  </si>
  <si>
    <t>explosive</t>
  </si>
  <si>
    <t>stabbed</t>
  </si>
  <si>
    <t>shot twice</t>
  </si>
  <si>
    <t>kidnapped and executed</t>
  </si>
  <si>
    <t>strangled</t>
  </si>
  <si>
    <t>was detailed intelligence required</t>
  </si>
  <si>
    <t>killed in transit</t>
  </si>
  <si>
    <t>did assassin break in</t>
  </si>
  <si>
    <t>did victim have bodyguards</t>
  </si>
  <si>
    <t>previous attempts on ST life</t>
  </si>
  <si>
    <t>were there collateral casualties</t>
  </si>
  <si>
    <t>fixated individual</t>
  </si>
  <si>
    <t>lone actor</t>
  </si>
  <si>
    <t>public attributes it to specific org</t>
  </si>
  <si>
    <t>public attributes it to a government</t>
  </si>
  <si>
    <t>year</t>
  </si>
  <si>
    <t>Percentage agreement on 9 cases collected from 2 raters</t>
  </si>
  <si>
    <t>averaged</t>
  </si>
  <si>
    <t>Count of how was victim attacked</t>
  </si>
  <si>
    <t xml:space="preserve">beaten </t>
  </si>
  <si>
    <t>earliest</t>
  </si>
  <si>
    <t>last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</si>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</sst>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wrapText="1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1" fontId="6" fillId="0" borderId="0" xfId="0" applyNumberFormat="1" applyFont="1" applyAlignment="1"/>
    <xf numFmtId="1" fontId="6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/>
    </xf>
    <xf numFmtId="1" fontId="7" fillId="0" borderId="0" xfId="0" applyNumberFormat="1" applyFont="1" applyAlignment="1">
      <alignment vertical="distributed"/>
    </xf>
    <xf numFmtId="0" fontId="7" fillId="0" borderId="0" xfId="0" applyFont="1" applyAlignment="1">
      <alignment vertical="distributed"/>
    </xf>
    <xf numFmtId="1" fontId="8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[codebook_extract_IRR.xlsx]Sheet1!PivotTable11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how was victim attacked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beaten </c:v>
                </c:pt>
                <c:pt idx="1">
                  <c:v>explosive</c:v>
                </c:pt>
                <c:pt idx="2">
                  <c:v>shot</c:v>
                </c:pt>
                <c:pt idx="3">
                  <c:v>stabbed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4A6B-ACA6-5FD6FB14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35759"/>
        <c:axId val="1812823871"/>
      </c:barChart>
      <c:catAx>
        <c:axId val="18119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3871"/>
        <c:crosses val="autoZero"/>
        <c:auto val="1"/>
        <c:lblAlgn val="ctr"/>
        <c:lblOffset val="100"/>
        <c:noMultiLvlLbl val="0"/>
      </c:catAx>
      <c:valAx>
        <c:axId val="1812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28107557557849E-2"/>
          <c:y val="0.12258995319941764"/>
          <c:w val="0.8978441905548703"/>
          <c:h val="0.483173796746858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raw!$A$1:$V$1</c:f>
              <c:strCache>
                <c:ptCount val="22"/>
                <c:pt idx="0">
                  <c:v>Latin America</c:v>
                </c:pt>
                <c:pt idx="1">
                  <c:v>North America</c:v>
                </c:pt>
                <c:pt idx="2">
                  <c:v>Europe</c:v>
                </c:pt>
                <c:pt idx="3">
                  <c:v>ST attacked in routine environment (predictable events)</c:v>
                </c:pt>
                <c:pt idx="4">
                  <c:v>ST threatened</c:v>
                </c:pt>
                <c:pt idx="5">
                  <c:v>open critic against attackers </c:v>
                </c:pt>
                <c:pt idx="6">
                  <c:v>attack during working hours </c:v>
                </c:pt>
                <c:pt idx="7">
                  <c:v>attack during day</c:v>
                </c:pt>
                <c:pt idx="8">
                  <c:v>unknown wherabouts of victim</c:v>
                </c:pt>
                <c:pt idx="9">
                  <c:v>attackers sighted during attack</c:v>
                </c:pt>
                <c:pt idx="10">
                  <c:v>responsibility claimed of attack by a group</c:v>
                </c:pt>
                <c:pt idx="12">
                  <c:v>was detailed intelligence required</c:v>
                </c:pt>
                <c:pt idx="13">
                  <c:v>killed in transit</c:v>
                </c:pt>
                <c:pt idx="14">
                  <c:v>did assassin break in</c:v>
                </c:pt>
                <c:pt idx="15">
                  <c:v>did victim have bodyguards</c:v>
                </c:pt>
                <c:pt idx="16">
                  <c:v>previous attempts on ST life</c:v>
                </c:pt>
                <c:pt idx="17">
                  <c:v>were there collateral casualties</c:v>
                </c:pt>
                <c:pt idx="18">
                  <c:v>fixated individual</c:v>
                </c:pt>
                <c:pt idx="19">
                  <c:v>lone actor</c:v>
                </c:pt>
                <c:pt idx="20">
                  <c:v>public attributes it to specific org</c:v>
                </c:pt>
                <c:pt idx="21">
                  <c:v>public attributes it to a government</c:v>
                </c:pt>
              </c:strCache>
            </c:strRef>
          </c:cat>
          <c:val>
            <c:numRef>
              <c:f>raw!$A$34:$V$34</c:f>
              <c:numCache>
                <c:formatCode>0</c:formatCode>
                <c:ptCount val="22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6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3</c:v>
                </c:pt>
                <c:pt idx="9">
                  <c:v>22</c:v>
                </c:pt>
                <c:pt idx="10">
                  <c:v>4</c:v>
                </c:pt>
                <c:pt idx="12">
                  <c:v>20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6</c:v>
                </c:pt>
                <c:pt idx="19">
                  <c:v>13</c:v>
                </c:pt>
                <c:pt idx="20">
                  <c:v>21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5-412E-AABA-656C0DF1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25759"/>
        <c:axId val="1812819711"/>
      </c:barChart>
      <c:catAx>
        <c:axId val="1811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19711"/>
        <c:crosses val="autoZero"/>
        <c:auto val="1"/>
        <c:lblAlgn val="ctr"/>
        <c:lblOffset val="100"/>
        <c:noMultiLvlLbl val="0"/>
      </c:catAx>
      <c:valAx>
        <c:axId val="1812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12</xdr:row>
      <xdr:rowOff>2381</xdr:rowOff>
    </xdr:from>
    <xdr:to>
      <xdr:col>10</xdr:col>
      <xdr:colOff>88105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E32F-A7C2-4F17-AFD4-11F0DEDE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500382</xdr:colOff>
      <xdr:row>42</xdr:row>
      <xdr:rowOff>71188</xdr:rowOff>
    </xdr:from>
    <xdr:to>
      <xdr:col>6</xdr:col>
      <xdr:colOff>1492724</xdr:colOff>
      <xdr:row>68</xdr:row>
      <xdr:rowOff>78332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AD71A-9BD0-4373-8AD7-C5AE0FAA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Guzman" refreshedDate="43958.442998958337" createdVersion="6" refreshedVersion="6" minRefreshableVersion="3" recordCount="30" xr:uid="{31934648-482B-4AE3-B740-FA7BF811C818}">
  <cacheSource type="worksheet">
    <worksheetSource ref="M1:X31" sheet="raw"/>
  </cacheSource>
  <cacheFields count="12">
    <cacheField name="was detailed intelligence required" numFmtId="0">
      <sharedItems containsSemiMixedTypes="0" containsString="0" containsNumber="1" containsInteger="1" minValue="0" maxValue="1"/>
    </cacheField>
    <cacheField name="killed in transit" numFmtId="0">
      <sharedItems containsSemiMixedTypes="0" containsString="0" containsNumber="1" containsInteger="1" minValue="0" maxValue="1"/>
    </cacheField>
    <cacheField name="did assassin break in" numFmtId="0">
      <sharedItems containsSemiMixedTypes="0" containsString="0" containsNumber="1" containsInteger="1" minValue="0" maxValue="1"/>
    </cacheField>
    <cacheField name="did victim have bodyguards" numFmtId="0">
      <sharedItems containsSemiMixedTypes="0" containsString="0" containsNumber="1" containsInteger="1" minValue="0" maxValue="1"/>
    </cacheField>
    <cacheField name="previous attempts on ST life" numFmtId="0">
      <sharedItems containsString="0" containsBlank="1" containsNumber="1" containsInteger="1" minValue="0" maxValue="1"/>
    </cacheField>
    <cacheField name="were there collateral casualties" numFmtId="0">
      <sharedItems containsSemiMixedTypes="0" containsString="0" containsNumber="1" containsInteger="1" minValue="0" maxValue="1"/>
    </cacheField>
    <cacheField name="fixated individual" numFmtId="0">
      <sharedItems containsString="0" containsBlank="1" containsNumber="1" containsInteger="1" minValue="0" maxValue="1"/>
    </cacheField>
    <cacheField name="lone actor" numFmtId="0">
      <sharedItems containsString="0" containsBlank="1" containsNumber="1" containsInteger="1" minValue="0" maxValue="1"/>
    </cacheField>
    <cacheField name="public attributes it to specific org" numFmtId="0">
      <sharedItems containsString="0" containsBlank="1" containsNumber="1" containsInteger="1" minValue="0" maxValue="1"/>
    </cacheField>
    <cacheField name="public attributes it to a government" numFmtId="0">
      <sharedItems containsSemiMixedTypes="0" containsString="0" containsNumber="1" containsInteger="1" minValue="0" maxValue="1"/>
    </cacheField>
    <cacheField name="year" numFmtId="0">
      <sharedItems containsSemiMixedTypes="0" containsString="0" containsNumber="1" containsInteger="1" minValue="1963" maxValue="2019"/>
    </cacheField>
    <cacheField name="how was victim attacked" numFmtId="0">
      <sharedItems count="4">
        <s v="shot"/>
        <s v="explosive"/>
        <s v="stabbed"/>
        <s v="beate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0"/>
    <n v="1"/>
    <n v="0"/>
    <n v="0"/>
    <n v="1"/>
    <n v="0"/>
    <n v="0"/>
    <n v="1"/>
    <n v="0"/>
    <n v="2013"/>
    <x v="0"/>
  </r>
  <r>
    <n v="1"/>
    <n v="0"/>
    <n v="0"/>
    <n v="0"/>
    <n v="0"/>
    <n v="0"/>
    <n v="0"/>
    <n v="0"/>
    <n v="1"/>
    <n v="1"/>
    <n v="1978"/>
    <x v="1"/>
  </r>
  <r>
    <n v="1"/>
    <n v="0"/>
    <n v="0"/>
    <n v="0"/>
    <n v="0"/>
    <n v="0"/>
    <n v="0"/>
    <n v="0"/>
    <n v="0"/>
    <n v="1"/>
    <n v="1994"/>
    <x v="0"/>
  </r>
  <r>
    <n v="1"/>
    <n v="0"/>
    <n v="1"/>
    <n v="0"/>
    <n v="0"/>
    <n v="0"/>
    <n v="0"/>
    <n v="0"/>
    <n v="0"/>
    <n v="0"/>
    <n v="2010"/>
    <x v="0"/>
  </r>
  <r>
    <n v="0"/>
    <n v="0"/>
    <n v="0"/>
    <n v="1"/>
    <n v="0"/>
    <n v="1"/>
    <n v="0"/>
    <n v="0"/>
    <n v="1"/>
    <n v="0"/>
    <n v="2016"/>
    <x v="0"/>
  </r>
  <r>
    <n v="1"/>
    <n v="1"/>
    <n v="0"/>
    <n v="0"/>
    <n v="0"/>
    <n v="1"/>
    <n v="0"/>
    <n v="0"/>
    <n v="1"/>
    <n v="1"/>
    <n v="2018"/>
    <x v="0"/>
  </r>
  <r>
    <n v="1"/>
    <n v="1"/>
    <n v="0"/>
    <n v="0"/>
    <n v="0"/>
    <n v="1"/>
    <n v="0"/>
    <n v="0"/>
    <n v="1"/>
    <n v="0"/>
    <n v="2007"/>
    <x v="0"/>
  </r>
  <r>
    <n v="1"/>
    <n v="1"/>
    <n v="0"/>
    <n v="0"/>
    <n v="0"/>
    <n v="1"/>
    <n v="0"/>
    <n v="0"/>
    <n v="1"/>
    <n v="0"/>
    <n v="1991"/>
    <x v="0"/>
  </r>
  <r>
    <n v="0"/>
    <n v="0"/>
    <n v="1"/>
    <n v="1"/>
    <n v="0"/>
    <n v="0"/>
    <n v="1"/>
    <n v="1"/>
    <n v="0"/>
    <n v="0"/>
    <n v="2019"/>
    <x v="2"/>
  </r>
  <r>
    <n v="1"/>
    <n v="1"/>
    <n v="0"/>
    <n v="0"/>
    <n v="0"/>
    <n v="1"/>
    <n v="0"/>
    <n v="0"/>
    <n v="1"/>
    <n v="0"/>
    <n v="2009"/>
    <x v="0"/>
  </r>
  <r>
    <n v="1"/>
    <n v="1"/>
    <n v="0"/>
    <n v="0"/>
    <m/>
    <n v="0"/>
    <m/>
    <m/>
    <n v="1"/>
    <n v="1"/>
    <n v="1976"/>
    <x v="0"/>
  </r>
  <r>
    <n v="1"/>
    <n v="1"/>
    <n v="0"/>
    <n v="0"/>
    <n v="1"/>
    <n v="0"/>
    <m/>
    <n v="0"/>
    <n v="1"/>
    <n v="0"/>
    <n v="2012"/>
    <x v="0"/>
  </r>
  <r>
    <n v="1"/>
    <n v="1"/>
    <n v="0"/>
    <n v="1"/>
    <m/>
    <n v="0"/>
    <n v="0"/>
    <n v="0"/>
    <n v="1"/>
    <n v="1"/>
    <n v="1984"/>
    <x v="0"/>
  </r>
  <r>
    <n v="1"/>
    <n v="0"/>
    <n v="0"/>
    <n v="0"/>
    <n v="1"/>
    <n v="0"/>
    <n v="1"/>
    <n v="1"/>
    <n v="0"/>
    <n v="0"/>
    <n v="1996"/>
    <x v="0"/>
  </r>
  <r>
    <n v="1"/>
    <n v="0"/>
    <n v="1"/>
    <n v="0"/>
    <m/>
    <n v="0"/>
    <n v="1"/>
    <n v="1"/>
    <n v="0"/>
    <n v="0"/>
    <n v="2019"/>
    <x v="2"/>
  </r>
  <r>
    <n v="1"/>
    <n v="1"/>
    <n v="0"/>
    <n v="0"/>
    <m/>
    <n v="0"/>
    <n v="1"/>
    <n v="1"/>
    <n v="1"/>
    <n v="0"/>
    <n v="2016"/>
    <x v="0"/>
  </r>
  <r>
    <n v="1"/>
    <n v="0"/>
    <n v="1"/>
    <n v="0"/>
    <m/>
    <n v="0"/>
    <n v="1"/>
    <n v="1"/>
    <n v="0"/>
    <n v="0"/>
    <n v="1980"/>
    <x v="0"/>
  </r>
  <r>
    <n v="1"/>
    <n v="0"/>
    <n v="0"/>
    <n v="0"/>
    <n v="1"/>
    <n v="0"/>
    <m/>
    <n v="1"/>
    <n v="1"/>
    <n v="0"/>
    <n v="1968"/>
    <x v="0"/>
  </r>
  <r>
    <n v="0"/>
    <n v="1"/>
    <n v="0"/>
    <n v="0"/>
    <n v="0"/>
    <n v="1"/>
    <m/>
    <n v="1"/>
    <n v="0"/>
    <n v="0"/>
    <n v="1963"/>
    <x v="0"/>
  </r>
  <r>
    <n v="1"/>
    <n v="0"/>
    <n v="0"/>
    <n v="0"/>
    <m/>
    <n v="0"/>
    <n v="0"/>
    <n v="1"/>
    <n v="1"/>
    <n v="1"/>
    <n v="2003"/>
    <x v="0"/>
  </r>
  <r>
    <n v="1"/>
    <n v="1"/>
    <n v="0"/>
    <n v="0"/>
    <n v="0"/>
    <n v="1"/>
    <n v="0"/>
    <n v="0"/>
    <n v="1"/>
    <n v="1"/>
    <n v="1991"/>
    <x v="0"/>
  </r>
  <r>
    <n v="0"/>
    <n v="0"/>
    <n v="0"/>
    <n v="0"/>
    <n v="0"/>
    <n v="0"/>
    <n v="0"/>
    <n v="0"/>
    <n v="1"/>
    <n v="0"/>
    <n v="2002"/>
    <x v="0"/>
  </r>
  <r>
    <n v="0"/>
    <n v="0"/>
    <n v="0"/>
    <n v="0"/>
    <n v="0"/>
    <n v="0"/>
    <n v="0"/>
    <n v="0"/>
    <n v="1"/>
    <n v="0"/>
    <n v="2018"/>
    <x v="0"/>
  </r>
  <r>
    <n v="0"/>
    <n v="0"/>
    <n v="1"/>
    <n v="0"/>
    <n v="0"/>
    <n v="0"/>
    <n v="0"/>
    <n v="1"/>
    <n v="1"/>
    <n v="0"/>
    <n v="2019"/>
    <x v="0"/>
  </r>
  <r>
    <n v="0"/>
    <n v="0"/>
    <n v="0"/>
    <n v="0"/>
    <n v="0"/>
    <n v="1"/>
    <n v="1"/>
    <n v="1"/>
    <n v="0"/>
    <n v="0"/>
    <n v="2008"/>
    <x v="0"/>
  </r>
  <r>
    <n v="0"/>
    <n v="0"/>
    <n v="0"/>
    <n v="0"/>
    <n v="0"/>
    <n v="0"/>
    <m/>
    <n v="1"/>
    <m/>
    <n v="0"/>
    <n v="1990"/>
    <x v="0"/>
  </r>
  <r>
    <n v="1"/>
    <n v="0"/>
    <n v="0"/>
    <n v="0"/>
    <n v="0"/>
    <n v="0"/>
    <n v="0"/>
    <n v="1"/>
    <n v="1"/>
    <n v="1"/>
    <n v="1989"/>
    <x v="0"/>
  </r>
  <r>
    <n v="0"/>
    <n v="0"/>
    <n v="0"/>
    <n v="0"/>
    <n v="0"/>
    <n v="1"/>
    <n v="0"/>
    <n v="0"/>
    <n v="1"/>
    <n v="0"/>
    <n v="2016"/>
    <x v="3"/>
  </r>
  <r>
    <n v="1"/>
    <n v="0"/>
    <n v="0"/>
    <n v="0"/>
    <n v="0"/>
    <n v="0"/>
    <n v="0"/>
    <n v="0"/>
    <n v="1"/>
    <n v="0"/>
    <n v="2000"/>
    <x v="0"/>
  </r>
  <r>
    <n v="0"/>
    <n v="0"/>
    <n v="0"/>
    <n v="1"/>
    <n v="0"/>
    <n v="0"/>
    <n v="0"/>
    <n v="1"/>
    <n v="1"/>
    <n v="1"/>
    <n v="19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4685-3752-450A-8BC8-A2213E9B4BC2}" name="PivotTable11" cacheId="18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how was victim attacked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mundo.es/cronica/2003/427/1072098707.html" TargetMode="External"/><Relationship Id="rId18" Type="http://schemas.openxmlformats.org/officeDocument/2006/relationships/hyperlink" Target="https://www.reuters.com/article/us-russia-killing/top-judge-shot-dead-in-southern-russia-idUSL1372651520080413" TargetMode="External"/><Relationship Id="rId26" Type="http://schemas.openxmlformats.org/officeDocument/2006/relationships/hyperlink" Target="http://news.bbc.co.uk/1/hi/world/americas/1772412.st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nytimes.com/1970/06/08/archives/the-aramburu-kidnapping.html" TargetMode="External"/><Relationship Id="rId34" Type="http://schemas.openxmlformats.org/officeDocument/2006/relationships/hyperlink" Target="https://www.cbc.ca/archives/entry/labour-minister-found-dead" TargetMode="External"/><Relationship Id="rId7" Type="http://schemas.openxmlformats.org/officeDocument/2006/relationships/hyperlink" Target="https://www.bbc.com/news/10359259" TargetMode="External"/><Relationship Id="rId12" Type="http://schemas.openxmlformats.org/officeDocument/2006/relationships/hyperlink" Target="https://www.reuters.com/article/us-france-kurds/kurdish-rebel-group-sees-nationalist-hand-in-paris-killings-idUSBRE90907B20130111" TargetMode="External"/><Relationship Id="rId17" Type="http://schemas.openxmlformats.org/officeDocument/2006/relationships/hyperlink" Target="https://www.theguardian.com/commentisfree/2019/jan/17/gdansk-mayor-pawel-adamowicz-killing-poland" TargetMode="External"/><Relationship Id="rId25" Type="http://schemas.openxmlformats.org/officeDocument/2006/relationships/hyperlink" Target="https://www.latimes.com/archives/la-xpm-1989-08-22-mn-1089-story.html" TargetMode="External"/><Relationship Id="rId33" Type="http://schemas.openxmlformats.org/officeDocument/2006/relationships/hyperlink" Target="http://news.bbc.co.uk/onthisday/hi/dates/stories/october/19/newsid_2490000/2490051.stm" TargetMode="External"/><Relationship Id="rId38" Type="http://schemas.openxmlformats.org/officeDocument/2006/relationships/hyperlink" Target="https://inews.co.uk/culture/television/sam-cooke-death-murder-netflix-documentary-soul-singer-songs-255456" TargetMode="External"/><Relationship Id="rId2" Type="http://schemas.openxmlformats.org/officeDocument/2006/relationships/hyperlink" Target="https://www1.folha.uol.com.br/internacional/en/brazil/2016/09/1818004-municipal-elections-in-brazil-candidate-is-shot-dead-and-vice-governor-of-goias-is-wounded.shtml" TargetMode="External"/><Relationship Id="rId16" Type="http://schemas.openxmlformats.org/officeDocument/2006/relationships/hyperlink" Target="https://www.bbc.com/news/world-europe-46867286" TargetMode="External"/><Relationship Id="rId20" Type="http://schemas.openxmlformats.org/officeDocument/2006/relationships/hyperlink" Target="https://www.nytimes.com/1970/07/18/archives/body-of-argentinas-kidnapped-expresident-found.html" TargetMode="External"/><Relationship Id="rId29" Type="http://schemas.openxmlformats.org/officeDocument/2006/relationships/hyperlink" Target="https://www.washingtonpost.com/news/retropolis/wp/2017/10/09/do-not-shoot-the-last-moments-of-communist-revolutionary-che-guevara/" TargetMode="External"/><Relationship Id="rId1" Type="http://schemas.openxmlformats.org/officeDocument/2006/relationships/hyperlink" Target="https://au.news.yahoo.com/brazils-top-judge-urges-political-killings-probe-32767412.html" TargetMode="External"/><Relationship Id="rId6" Type="http://schemas.openxmlformats.org/officeDocument/2006/relationships/hyperlink" Target="http://wradio.com.mx/radio/2007/11/30/nacional/1196429220_513837.html" TargetMode="External"/><Relationship Id="rId11" Type="http://schemas.openxmlformats.org/officeDocument/2006/relationships/hyperlink" Target="https://www.theguardian.com/world/2013/jan/10/kurdish-activists-shot-dead-paris" TargetMode="External"/><Relationship Id="rId24" Type="http://schemas.openxmlformats.org/officeDocument/2006/relationships/hyperlink" Target="https://www.nytimes.com/1989/08/23/us/huey-newton-killed-was-a-co-founder-of-black-panthers.html" TargetMode="External"/><Relationship Id="rId32" Type="http://schemas.openxmlformats.org/officeDocument/2006/relationships/hyperlink" Target="https://www.wired.com/2008/07/the-assassinati/" TargetMode="External"/><Relationship Id="rId37" Type="http://schemas.openxmlformats.org/officeDocument/2006/relationships/hyperlink" Target="https://www.theguardian.com/tv-and-radio/2019/mar/02/remastered-sam-cooke-murder" TargetMode="External"/><Relationship Id="rId5" Type="http://schemas.openxmlformats.org/officeDocument/2006/relationships/hyperlink" Target="https://www.myplainview.com/news/article/At-least-two-killed-in-Rio-Bravo-8444988.php" TargetMode="External"/><Relationship Id="rId15" Type="http://schemas.openxmlformats.org/officeDocument/2006/relationships/hyperlink" Target="https://www.rtbf.be/info/regions/liege/detail_il-y-a-25-ans-andre-cools-etait-assassine?id=9356287" TargetMode="External"/><Relationship Id="rId23" Type="http://schemas.openxmlformats.org/officeDocument/2006/relationships/hyperlink" Target="https://www.forbes.com/sites/davidalm/2020/06/03/the-murder-of-fred-hampton-still-has-much-to-teach-watch-it-here/" TargetMode="External"/><Relationship Id="rId28" Type="http://schemas.openxmlformats.org/officeDocument/2006/relationships/hyperlink" Target="http://www.semana.com/on-line/guillermo-gaviria-correa-carrera-paz/70144-3.aspx" TargetMode="External"/><Relationship Id="rId36" Type="http://schemas.openxmlformats.org/officeDocument/2006/relationships/hyperlink" Target="http://news.bbc.co.uk/1/hi/world/europe/782245.stm" TargetMode="External"/><Relationship Id="rId10" Type="http://schemas.openxmlformats.org/officeDocument/2006/relationships/hyperlink" Target="https://www.washingtonpost.com/archive/opinions/1999/01/24/who-killed-ruiz-massieu/54fe2cf7-52aa-464e-9d45-c1ffdcd34ac2/" TargetMode="External"/><Relationship Id="rId19" Type="http://schemas.openxmlformats.org/officeDocument/2006/relationships/hyperlink" Target="https://www.cbc.ca/news/world/judge-killed-in-ingushetia-russia-while-taking-children-to-school-1.819506" TargetMode="External"/><Relationship Id="rId31" Type="http://schemas.openxmlformats.org/officeDocument/2006/relationships/hyperlink" Target="https://www.spiegel.de/consent-a-?targetUrl=https%3A%2F%2Fwww.spiegel.de%2Finternational%2Fgermany%2Fwho-assassinated-siegfried-buback-germany-revisits-raf-terrorism-verdict-a-478928.html" TargetMode="External"/><Relationship Id="rId4" Type="http://schemas.openxmlformats.org/officeDocument/2006/relationships/hyperlink" Target="https://www.theguardian.com/world/2018/mar/18/marielle-franco-brazil-favelas-mourn-death-champion" TargetMode="External"/><Relationship Id="rId9" Type="http://schemas.openxmlformats.org/officeDocument/2006/relationships/hyperlink" Target="https://www.nytimes.com/1995/03/01/world/salinas-s-brother-charged-in-mexican-assassination.html" TargetMode="External"/><Relationship Id="rId14" Type="http://schemas.openxmlformats.org/officeDocument/2006/relationships/hyperlink" Target="https://www.dhnet.be/archive/il-y-a-quinze-ans-andre-cools-etait-assassine-a-cointe-51b7fec9e4b0de6db99c3525" TargetMode="External"/><Relationship Id="rId22" Type="http://schemas.openxmlformats.org/officeDocument/2006/relationships/hyperlink" Target="https://www.nytimes.com/interactive/projects/cp/national/unpublished-black-history/the-morning-after-medgar-evers-is-killed" TargetMode="External"/><Relationship Id="rId27" Type="http://schemas.openxmlformats.org/officeDocument/2006/relationships/hyperlink" Target="https://www.nytimes.com/1990/04/27/world/colombia-presidential-candidate-slain-by-gunman-aboard-airliner.html" TargetMode="External"/><Relationship Id="rId30" Type="http://schemas.openxmlformats.org/officeDocument/2006/relationships/hyperlink" Target="https://www.latimes.com/archives/la-xpm-1988-01-25-mn-25688-story.html" TargetMode="External"/><Relationship Id="rId35" Type="http://schemas.openxmlformats.org/officeDocument/2006/relationships/hyperlink" Target="https://www.telegraph.co.uk/news/obituaries/1341619/Brigadier-Stephen-Saunders.html" TargetMode="External"/><Relationship Id="rId8" Type="http://schemas.openxmlformats.org/officeDocument/2006/relationships/hyperlink" Target="https://edition.cnn.com/2010/WORLD/americas/06/19/mexico.mayor.killed/index.html" TargetMode="External"/><Relationship Id="rId3" Type="http://schemas.openxmlformats.org/officeDocument/2006/relationships/hyperlink" Target="https://www.bbc.com/news/world-latin-america-434145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A64"/>
  <sheetViews>
    <sheetView tabSelected="1" zoomScale="80" zoomScaleNormal="100" workbookViewId="0">
      <pane xSplit="1" topLeftCell="B22" activePane="topRight" state="frozen"/>
      <selection pane="topRight" activeCell="K64" sqref="K64"/>
    </sheetView>
  </sheetViews>
  <sheetFormatPr defaultColWidth="14.42578125" defaultRowHeight="15.75" customHeight="1"/>
  <cols>
    <col min="1" max="1" width="46" bestFit="1" customWidth="1"/>
    <col min="31" max="31" width="14.42578125" style="7"/>
  </cols>
  <sheetData>
    <row r="2" spans="1:53" ht="12.75">
      <c r="A2" s="1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s="7" t="s">
        <v>0</v>
      </c>
      <c r="W2" s="7" t="s">
        <v>1</v>
      </c>
      <c r="X2" s="7" t="s">
        <v>0</v>
      </c>
      <c r="Y2" s="7" t="s">
        <v>1</v>
      </c>
      <c r="Z2" s="7" t="s">
        <v>0</v>
      </c>
      <c r="AA2" s="7" t="s">
        <v>1</v>
      </c>
      <c r="AB2" s="7" t="s">
        <v>0</v>
      </c>
      <c r="AC2" s="7" t="s">
        <v>1</v>
      </c>
      <c r="AD2" s="7" t="s">
        <v>0</v>
      </c>
      <c r="AE2" s="7" t="s">
        <v>1</v>
      </c>
      <c r="AF2" s="7" t="s">
        <v>0</v>
      </c>
      <c r="AG2" s="7" t="s">
        <v>1</v>
      </c>
      <c r="AH2" s="7" t="s">
        <v>0</v>
      </c>
      <c r="AI2" s="7" t="s">
        <v>1</v>
      </c>
      <c r="AJ2" s="7" t="s">
        <v>0</v>
      </c>
      <c r="AK2" s="7" t="s">
        <v>1</v>
      </c>
      <c r="AL2" s="7" t="s">
        <v>0</v>
      </c>
      <c r="AM2" s="7" t="s">
        <v>1</v>
      </c>
      <c r="AN2" s="7" t="s">
        <v>0</v>
      </c>
      <c r="AO2" s="7" t="s">
        <v>2</v>
      </c>
      <c r="AP2" s="7" t="s">
        <v>0</v>
      </c>
      <c r="AQ2" s="7" t="s">
        <v>1</v>
      </c>
      <c r="AR2" s="7" t="s">
        <v>0</v>
      </c>
      <c r="AS2" s="7" t="s">
        <v>1</v>
      </c>
      <c r="AT2" s="7" t="s">
        <v>0</v>
      </c>
      <c r="AU2" s="7" t="s">
        <v>1</v>
      </c>
      <c r="AV2" s="7" t="s">
        <v>0</v>
      </c>
      <c r="AW2" s="7" t="s">
        <v>1</v>
      </c>
      <c r="AX2" s="7" t="s">
        <v>0</v>
      </c>
      <c r="AY2" s="7" t="s">
        <v>1</v>
      </c>
      <c r="AZ2" s="7"/>
      <c r="BA2" s="7"/>
    </row>
    <row r="3" spans="1:53" ht="15.75" customHeight="1">
      <c r="A3" s="4" t="s">
        <v>3</v>
      </c>
      <c r="B3" s="5" t="s">
        <v>4</v>
      </c>
      <c r="C3" t="s">
        <v>5</v>
      </c>
      <c r="D3" s="5" t="s">
        <v>6</v>
      </c>
      <c r="E3" t="s">
        <v>7</v>
      </c>
      <c r="F3" s="5" t="s">
        <v>8</v>
      </c>
      <c r="G3" t="s">
        <v>9</v>
      </c>
      <c r="H3" s="5" t="s">
        <v>10</v>
      </c>
      <c r="I3" t="s">
        <v>11</v>
      </c>
      <c r="J3" s="5" t="s">
        <v>12</v>
      </c>
      <c r="K3" t="s">
        <v>13</v>
      </c>
      <c r="L3" s="5" t="s">
        <v>14</v>
      </c>
      <c r="M3" t="s">
        <v>15</v>
      </c>
      <c r="N3" s="5" t="s">
        <v>16</v>
      </c>
      <c r="O3" t="s">
        <v>17</v>
      </c>
      <c r="P3" s="5" t="s">
        <v>18</v>
      </c>
      <c r="Q3" t="s">
        <v>19</v>
      </c>
      <c r="R3" s="5" t="s">
        <v>20</v>
      </c>
      <c r="S3" t="s">
        <v>21</v>
      </c>
      <c r="T3" s="5" t="s">
        <v>22</v>
      </c>
      <c r="U3" t="s">
        <v>23</v>
      </c>
      <c r="V3" s="5" t="s">
        <v>24</v>
      </c>
      <c r="W3" t="s">
        <v>25</v>
      </c>
      <c r="X3" s="5" t="s">
        <v>26</v>
      </c>
      <c r="Y3" s="6" t="s">
        <v>27</v>
      </c>
      <c r="Z3" s="5" t="s">
        <v>28</v>
      </c>
      <c r="AA3" s="6" t="s">
        <v>29</v>
      </c>
      <c r="AB3" s="5" t="s">
        <v>30</v>
      </c>
      <c r="AC3" s="6" t="s">
        <v>31</v>
      </c>
      <c r="AD3" s="5" t="s">
        <v>32</v>
      </c>
      <c r="AE3" t="s">
        <v>33</v>
      </c>
      <c r="AF3" s="5" t="s">
        <v>34</v>
      </c>
      <c r="AG3" t="s">
        <v>35</v>
      </c>
      <c r="AH3" s="5" t="s">
        <v>36</v>
      </c>
      <c r="AI3" t="s">
        <v>37</v>
      </c>
      <c r="AJ3" s="5" t="s">
        <v>38</v>
      </c>
      <c r="AK3" t="s">
        <v>39</v>
      </c>
      <c r="AL3" s="5" t="s">
        <v>40</v>
      </c>
      <c r="AM3" t="s">
        <v>41</v>
      </c>
      <c r="AN3" s="5" t="s">
        <v>42</v>
      </c>
      <c r="AO3" t="s">
        <v>43</v>
      </c>
      <c r="AP3" s="5" t="s">
        <v>44</v>
      </c>
      <c r="AQ3" t="s">
        <v>45</v>
      </c>
      <c r="AR3" s="5" t="s">
        <v>46</v>
      </c>
      <c r="AS3" t="s">
        <v>47</v>
      </c>
      <c r="AT3" s="5" t="s">
        <v>48</v>
      </c>
      <c r="AU3" t="s">
        <v>49</v>
      </c>
      <c r="AV3" s="5" t="s">
        <v>50</v>
      </c>
      <c r="AW3" t="s">
        <v>51</v>
      </c>
      <c r="AX3" s="5" t="s">
        <v>52</v>
      </c>
      <c r="AY3" t="s">
        <v>53</v>
      </c>
    </row>
    <row r="4" spans="1:53" ht="12.75">
      <c r="A4" t="s">
        <v>54</v>
      </c>
      <c r="B4" s="5" t="s">
        <v>55</v>
      </c>
      <c r="C4" s="2">
        <v>0</v>
      </c>
      <c r="D4" s="1"/>
      <c r="E4" s="1">
        <v>0</v>
      </c>
      <c r="F4" s="5" t="s">
        <v>56</v>
      </c>
      <c r="G4">
        <v>1</v>
      </c>
      <c r="H4" s="5" t="s">
        <v>57</v>
      </c>
      <c r="I4">
        <v>1</v>
      </c>
      <c r="J4" s="5" t="s">
        <v>58</v>
      </c>
      <c r="K4">
        <v>1</v>
      </c>
      <c r="L4" s="5" t="s">
        <v>59</v>
      </c>
      <c r="M4">
        <v>1</v>
      </c>
      <c r="N4" s="5" t="s">
        <v>60</v>
      </c>
      <c r="O4">
        <v>1</v>
      </c>
      <c r="P4" s="5" t="s">
        <v>61</v>
      </c>
      <c r="Q4">
        <v>0</v>
      </c>
      <c r="R4" s="5" t="s">
        <v>62</v>
      </c>
      <c r="S4">
        <v>0</v>
      </c>
      <c r="T4" s="5" t="s">
        <v>63</v>
      </c>
      <c r="U4">
        <v>0</v>
      </c>
      <c r="V4" s="5" t="s">
        <v>64</v>
      </c>
      <c r="W4">
        <v>1</v>
      </c>
      <c r="Y4">
        <v>0</v>
      </c>
      <c r="AA4">
        <v>0</v>
      </c>
      <c r="AB4" s="5" t="s">
        <v>65</v>
      </c>
      <c r="AC4">
        <v>0</v>
      </c>
      <c r="AE4">
        <v>1</v>
      </c>
      <c r="AG4">
        <v>1</v>
      </c>
      <c r="AI4">
        <v>1</v>
      </c>
      <c r="AK4">
        <v>1</v>
      </c>
      <c r="AM4">
        <v>1</v>
      </c>
      <c r="AO4">
        <v>0</v>
      </c>
      <c r="AQ4">
        <v>0</v>
      </c>
      <c r="AS4">
        <v>0</v>
      </c>
      <c r="AU4">
        <v>0</v>
      </c>
      <c r="AV4" s="5" t="s">
        <v>66</v>
      </c>
      <c r="AW4">
        <v>0</v>
      </c>
      <c r="AX4" s="5" t="s">
        <v>67</v>
      </c>
      <c r="AY4">
        <v>0</v>
      </c>
    </row>
    <row r="5" spans="1:53" ht="12.75">
      <c r="A5" t="s">
        <v>68</v>
      </c>
      <c r="B5" s="3"/>
      <c r="C5" s="2">
        <v>0</v>
      </c>
      <c r="D5" s="1"/>
      <c r="E5" s="1">
        <v>0</v>
      </c>
      <c r="F5" s="5"/>
      <c r="G5">
        <v>0</v>
      </c>
      <c r="H5" s="5"/>
      <c r="I5">
        <v>0</v>
      </c>
      <c r="J5" s="5"/>
      <c r="K5">
        <v>0</v>
      </c>
      <c r="L5" s="5"/>
      <c r="M5">
        <v>0</v>
      </c>
      <c r="N5" s="5"/>
      <c r="O5">
        <v>0</v>
      </c>
      <c r="Q5">
        <v>0</v>
      </c>
      <c r="S5">
        <v>0</v>
      </c>
      <c r="U5">
        <v>0</v>
      </c>
      <c r="W5">
        <v>0</v>
      </c>
      <c r="Y5">
        <v>1</v>
      </c>
      <c r="AA5">
        <v>1</v>
      </c>
      <c r="AC5">
        <v>1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1</v>
      </c>
      <c r="AW5">
        <v>0</v>
      </c>
      <c r="AY5">
        <v>1</v>
      </c>
    </row>
    <row r="6" spans="1:53" ht="12.75">
      <c r="A6" t="s">
        <v>69</v>
      </c>
      <c r="C6">
        <v>1</v>
      </c>
      <c r="E6">
        <v>1</v>
      </c>
      <c r="G6">
        <v>0</v>
      </c>
      <c r="I6">
        <v>0</v>
      </c>
      <c r="K6">
        <v>0</v>
      </c>
      <c r="M6">
        <v>0</v>
      </c>
      <c r="O6">
        <v>0</v>
      </c>
      <c r="Q6">
        <v>1</v>
      </c>
      <c r="S6">
        <v>1</v>
      </c>
      <c r="U6">
        <v>1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1</v>
      </c>
      <c r="AQ6">
        <v>1</v>
      </c>
      <c r="AS6">
        <v>1</v>
      </c>
      <c r="AU6">
        <v>0</v>
      </c>
      <c r="AW6">
        <v>1</v>
      </c>
      <c r="AY6">
        <v>0</v>
      </c>
    </row>
    <row r="7" spans="1:53" ht="12.75">
      <c r="A7" s="1" t="s">
        <v>70</v>
      </c>
      <c r="C7" s="1">
        <v>1</v>
      </c>
      <c r="D7" s="1"/>
      <c r="E7" s="1">
        <v>1</v>
      </c>
      <c r="G7">
        <v>0</v>
      </c>
      <c r="H7" s="1"/>
      <c r="I7">
        <v>0</v>
      </c>
      <c r="K7">
        <v>1</v>
      </c>
      <c r="M7">
        <v>1</v>
      </c>
      <c r="O7">
        <v>1</v>
      </c>
      <c r="Q7">
        <v>1</v>
      </c>
      <c r="S7">
        <v>1</v>
      </c>
      <c r="U7">
        <v>1</v>
      </c>
      <c r="W7">
        <v>0</v>
      </c>
      <c r="Y7">
        <v>1</v>
      </c>
      <c r="AA7">
        <v>1</v>
      </c>
      <c r="AC7">
        <v>1</v>
      </c>
      <c r="AE7">
        <v>0</v>
      </c>
      <c r="AG7">
        <v>0</v>
      </c>
      <c r="AI7">
        <v>1</v>
      </c>
      <c r="AK7">
        <v>1</v>
      </c>
      <c r="AM7">
        <v>1</v>
      </c>
      <c r="AO7">
        <v>1</v>
      </c>
      <c r="AQ7">
        <v>1</v>
      </c>
      <c r="AS7">
        <v>1</v>
      </c>
      <c r="AU7">
        <v>1</v>
      </c>
      <c r="AW7">
        <v>1</v>
      </c>
      <c r="AY7">
        <v>1</v>
      </c>
    </row>
    <row r="8" spans="1:53" ht="12.75">
      <c r="A8" s="1" t="s">
        <v>71</v>
      </c>
      <c r="C8" s="1">
        <v>0</v>
      </c>
      <c r="D8" s="1"/>
      <c r="E8" s="2">
        <v>0</v>
      </c>
      <c r="G8">
        <v>0</v>
      </c>
      <c r="H8" s="1"/>
      <c r="I8">
        <v>1</v>
      </c>
      <c r="K8">
        <v>0</v>
      </c>
      <c r="M8">
        <v>0</v>
      </c>
      <c r="O8">
        <v>0</v>
      </c>
      <c r="Q8">
        <v>0</v>
      </c>
      <c r="S8">
        <v>1</v>
      </c>
      <c r="U8">
        <v>0</v>
      </c>
      <c r="W8">
        <v>0</v>
      </c>
      <c r="Y8">
        <v>0</v>
      </c>
      <c r="AA8">
        <v>1</v>
      </c>
      <c r="AC8">
        <v>1</v>
      </c>
      <c r="AE8">
        <v>0</v>
      </c>
      <c r="AG8">
        <v>0</v>
      </c>
      <c r="AI8">
        <v>0</v>
      </c>
      <c r="AK8">
        <v>1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</row>
    <row r="9" spans="1:53" ht="12.75">
      <c r="A9" s="2" t="s">
        <v>72</v>
      </c>
      <c r="C9" s="1">
        <v>1</v>
      </c>
      <c r="D9" s="1"/>
      <c r="E9" s="1">
        <v>1</v>
      </c>
      <c r="G9">
        <v>0</v>
      </c>
      <c r="H9" s="2"/>
      <c r="I9">
        <v>1</v>
      </c>
      <c r="K9">
        <v>0</v>
      </c>
      <c r="M9">
        <v>1</v>
      </c>
      <c r="O9">
        <v>0</v>
      </c>
      <c r="Q9">
        <v>0</v>
      </c>
      <c r="S9">
        <v>0</v>
      </c>
      <c r="U9">
        <v>1</v>
      </c>
      <c r="W9">
        <v>1</v>
      </c>
      <c r="Y9">
        <v>1</v>
      </c>
      <c r="AA9">
        <v>1</v>
      </c>
      <c r="AC9">
        <v>0</v>
      </c>
      <c r="AE9">
        <v>0</v>
      </c>
      <c r="AG9">
        <v>0</v>
      </c>
      <c r="AI9">
        <v>1</v>
      </c>
      <c r="AK9">
        <v>1</v>
      </c>
      <c r="AM9">
        <v>1</v>
      </c>
      <c r="AO9">
        <v>1</v>
      </c>
      <c r="AQ9">
        <v>0</v>
      </c>
      <c r="AS9">
        <v>0</v>
      </c>
      <c r="AU9">
        <v>1</v>
      </c>
      <c r="AW9">
        <v>0</v>
      </c>
      <c r="AY9">
        <v>0</v>
      </c>
    </row>
    <row r="10" spans="1:53" ht="12.75">
      <c r="A10" s="2" t="s">
        <v>73</v>
      </c>
      <c r="C10" s="1">
        <v>1</v>
      </c>
      <c r="D10" s="1"/>
      <c r="E10" s="1">
        <v>1</v>
      </c>
      <c r="G10">
        <v>1</v>
      </c>
      <c r="H10" s="2"/>
      <c r="I10">
        <v>0</v>
      </c>
      <c r="K10">
        <v>1</v>
      </c>
      <c r="M10">
        <v>1</v>
      </c>
      <c r="O10">
        <v>1</v>
      </c>
      <c r="Q10">
        <v>0</v>
      </c>
      <c r="S10">
        <v>0</v>
      </c>
      <c r="U10">
        <v>1</v>
      </c>
      <c r="W10">
        <v>1</v>
      </c>
      <c r="Y10">
        <v>0</v>
      </c>
      <c r="AA10">
        <v>0</v>
      </c>
      <c r="AC10">
        <v>0</v>
      </c>
      <c r="AE10">
        <v>0</v>
      </c>
      <c r="AG10">
        <v>1</v>
      </c>
      <c r="AI10">
        <v>1</v>
      </c>
      <c r="AK10">
        <v>1</v>
      </c>
      <c r="AM10">
        <v>0</v>
      </c>
      <c r="AO10">
        <v>1</v>
      </c>
      <c r="AQ10">
        <v>1</v>
      </c>
      <c r="AS10">
        <v>1</v>
      </c>
      <c r="AU10">
        <v>1</v>
      </c>
      <c r="AW10">
        <v>1</v>
      </c>
      <c r="AY10">
        <v>1</v>
      </c>
    </row>
    <row r="11" spans="1:53" ht="12.75">
      <c r="A11" s="1" t="s">
        <v>74</v>
      </c>
      <c r="C11" s="1">
        <v>1</v>
      </c>
      <c r="D11" s="1"/>
      <c r="E11" s="1">
        <v>1</v>
      </c>
      <c r="G11">
        <v>1</v>
      </c>
      <c r="H11" s="1"/>
      <c r="I11">
        <v>1</v>
      </c>
      <c r="K11">
        <v>1</v>
      </c>
      <c r="M11">
        <v>0</v>
      </c>
      <c r="O11">
        <v>1</v>
      </c>
      <c r="Q11">
        <v>1</v>
      </c>
      <c r="S11">
        <v>0</v>
      </c>
      <c r="U11">
        <v>1</v>
      </c>
      <c r="W11">
        <v>1</v>
      </c>
      <c r="Y11">
        <v>0</v>
      </c>
      <c r="AA11">
        <v>1</v>
      </c>
      <c r="AC11">
        <v>0</v>
      </c>
      <c r="AE11">
        <v>0</v>
      </c>
      <c r="AG11">
        <v>1</v>
      </c>
      <c r="AI11">
        <v>1</v>
      </c>
      <c r="AK11">
        <v>1</v>
      </c>
      <c r="AM11">
        <v>1</v>
      </c>
      <c r="AO11">
        <v>1</v>
      </c>
      <c r="AQ11">
        <v>1</v>
      </c>
      <c r="AS11">
        <v>1</v>
      </c>
      <c r="AU11">
        <v>1</v>
      </c>
      <c r="AW11">
        <v>1</v>
      </c>
      <c r="AY11">
        <v>1</v>
      </c>
    </row>
    <row r="12" spans="1:53" ht="12.75">
      <c r="A12" s="1" t="s">
        <v>75</v>
      </c>
      <c r="C12" s="1">
        <v>0</v>
      </c>
      <c r="D12" s="1"/>
      <c r="E12" s="1">
        <v>0</v>
      </c>
      <c r="G12">
        <v>0</v>
      </c>
      <c r="H12" s="1"/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1</v>
      </c>
      <c r="Y12">
        <v>0</v>
      </c>
      <c r="AA12">
        <v>0</v>
      </c>
      <c r="AC12">
        <v>1</v>
      </c>
      <c r="AE12">
        <v>1</v>
      </c>
      <c r="AG12">
        <v>1</v>
      </c>
      <c r="AI12">
        <v>1</v>
      </c>
      <c r="AK12">
        <v>1</v>
      </c>
      <c r="AM12">
        <v>1</v>
      </c>
      <c r="AO12">
        <v>0</v>
      </c>
      <c r="AQ12">
        <v>0</v>
      </c>
      <c r="AS12">
        <v>1</v>
      </c>
      <c r="AU12">
        <v>1</v>
      </c>
      <c r="AW12">
        <v>0</v>
      </c>
      <c r="AY12">
        <v>0</v>
      </c>
    </row>
    <row r="13" spans="1:53" ht="12.75">
      <c r="A13" s="1" t="s">
        <v>76</v>
      </c>
      <c r="C13" s="1">
        <v>0</v>
      </c>
      <c r="D13" s="1"/>
      <c r="E13" s="1">
        <v>0</v>
      </c>
      <c r="G13">
        <v>1</v>
      </c>
      <c r="H13" s="1"/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0</v>
      </c>
      <c r="W13">
        <v>1</v>
      </c>
      <c r="Y13">
        <v>0</v>
      </c>
      <c r="AA13">
        <v>1</v>
      </c>
      <c r="AC13">
        <v>0</v>
      </c>
      <c r="AE13">
        <v>1</v>
      </c>
      <c r="AI13">
        <v>1</v>
      </c>
      <c r="AK13">
        <v>1</v>
      </c>
      <c r="AM13">
        <v>1</v>
      </c>
      <c r="AO13">
        <v>1</v>
      </c>
      <c r="AQ13">
        <v>1</v>
      </c>
      <c r="AS13">
        <v>0</v>
      </c>
      <c r="AU13">
        <v>1</v>
      </c>
      <c r="AW13">
        <v>1</v>
      </c>
      <c r="AY13">
        <v>1</v>
      </c>
    </row>
    <row r="14" spans="1:53" ht="12.75">
      <c r="A14" s="2" t="s">
        <v>77</v>
      </c>
      <c r="C14" s="1">
        <v>0</v>
      </c>
      <c r="D14" s="1"/>
      <c r="E14" s="1">
        <v>1</v>
      </c>
      <c r="G14">
        <v>0</v>
      </c>
      <c r="H14" s="2"/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1</v>
      </c>
      <c r="Y14">
        <v>0</v>
      </c>
      <c r="AA14">
        <v>1</v>
      </c>
      <c r="AC14">
        <v>0</v>
      </c>
      <c r="AE14">
        <v>0</v>
      </c>
      <c r="AG14">
        <v>0</v>
      </c>
      <c r="AI14">
        <v>1</v>
      </c>
      <c r="AK14">
        <v>1</v>
      </c>
      <c r="AM14">
        <v>0</v>
      </c>
      <c r="AO14">
        <v>0</v>
      </c>
      <c r="AQ14">
        <v>1</v>
      </c>
      <c r="AS14">
        <v>1</v>
      </c>
      <c r="AU14">
        <v>1</v>
      </c>
      <c r="AW14">
        <v>0</v>
      </c>
      <c r="AY14">
        <v>0</v>
      </c>
    </row>
    <row r="15" spans="1:53" ht="12.75">
      <c r="A15" s="2" t="s">
        <v>78</v>
      </c>
      <c r="C15" s="1" t="s">
        <v>79</v>
      </c>
      <c r="D15" s="1"/>
      <c r="E15" s="1" t="s">
        <v>80</v>
      </c>
      <c r="G15" t="s">
        <v>79</v>
      </c>
      <c r="H15" s="2"/>
      <c r="I15" t="s">
        <v>79</v>
      </c>
      <c r="K15" t="s">
        <v>79</v>
      </c>
      <c r="M15" t="s">
        <v>79</v>
      </c>
      <c r="O15" t="s">
        <v>79</v>
      </c>
      <c r="Q15" t="s">
        <v>79</v>
      </c>
      <c r="S15" t="s">
        <v>81</v>
      </c>
      <c r="U15" t="s">
        <v>79</v>
      </c>
      <c r="W15" t="s">
        <v>82</v>
      </c>
      <c r="Y15" s="6" t="s">
        <v>79</v>
      </c>
      <c r="AA15" s="6" t="s">
        <v>79</v>
      </c>
      <c r="AC15" s="6" t="s">
        <v>79</v>
      </c>
      <c r="AE15" t="s">
        <v>83</v>
      </c>
      <c r="AG15" t="s">
        <v>79</v>
      </c>
      <c r="AI15" t="s">
        <v>79</v>
      </c>
      <c r="AK15" t="s">
        <v>79</v>
      </c>
      <c r="AM15" t="s">
        <v>79</v>
      </c>
      <c r="AO15" t="s">
        <v>79</v>
      </c>
      <c r="AQ15" t="s">
        <v>80</v>
      </c>
      <c r="AS15" t="s">
        <v>79</v>
      </c>
      <c r="AU15" t="s">
        <v>84</v>
      </c>
      <c r="AW15" t="s">
        <v>79</v>
      </c>
      <c r="AY15" t="s">
        <v>79</v>
      </c>
    </row>
    <row r="16" spans="1:53" ht="15.75" customHeight="1">
      <c r="A16" s="1" t="s">
        <v>85</v>
      </c>
      <c r="C16" s="1">
        <v>1</v>
      </c>
      <c r="E16">
        <v>1</v>
      </c>
      <c r="G16">
        <v>1</v>
      </c>
      <c r="H16" s="1"/>
      <c r="I16">
        <v>1</v>
      </c>
      <c r="K16">
        <v>0</v>
      </c>
      <c r="M16">
        <v>1</v>
      </c>
      <c r="O16">
        <v>1</v>
      </c>
      <c r="Q16">
        <v>1</v>
      </c>
      <c r="S16">
        <v>0</v>
      </c>
      <c r="U16">
        <v>1</v>
      </c>
      <c r="W16">
        <v>1</v>
      </c>
      <c r="Y16" s="6">
        <v>1</v>
      </c>
      <c r="AA16" s="6">
        <v>1</v>
      </c>
      <c r="AC16" s="6">
        <v>1</v>
      </c>
      <c r="AE16">
        <v>1</v>
      </c>
      <c r="AG16">
        <v>1</v>
      </c>
      <c r="AI16">
        <v>0</v>
      </c>
      <c r="AK16">
        <v>1</v>
      </c>
      <c r="AM16">
        <v>1</v>
      </c>
      <c r="AO16">
        <v>0</v>
      </c>
      <c r="AQ16">
        <v>1</v>
      </c>
      <c r="AS16">
        <v>0</v>
      </c>
      <c r="AU16">
        <v>0</v>
      </c>
      <c r="AW16">
        <v>0</v>
      </c>
      <c r="AY16">
        <v>0</v>
      </c>
    </row>
    <row r="17" spans="1:51" ht="15.75" customHeight="1">
      <c r="A17" s="1" t="s">
        <v>86</v>
      </c>
      <c r="C17" s="1">
        <v>0</v>
      </c>
      <c r="E17">
        <v>0</v>
      </c>
      <c r="G17">
        <v>0</v>
      </c>
      <c r="H17" s="1"/>
      <c r="I17">
        <v>0</v>
      </c>
      <c r="K17">
        <v>0</v>
      </c>
      <c r="M17">
        <v>1</v>
      </c>
      <c r="O17">
        <v>1</v>
      </c>
      <c r="Q17">
        <v>1</v>
      </c>
      <c r="S17">
        <v>0</v>
      </c>
      <c r="U17">
        <v>1</v>
      </c>
      <c r="W17">
        <v>0</v>
      </c>
      <c r="Y17" s="6">
        <v>0</v>
      </c>
      <c r="AA17" s="6">
        <v>0</v>
      </c>
      <c r="AC17" s="6">
        <v>0</v>
      </c>
      <c r="AE17">
        <v>1</v>
      </c>
      <c r="AG17">
        <v>1</v>
      </c>
      <c r="AI17">
        <v>0</v>
      </c>
      <c r="AK17">
        <v>0</v>
      </c>
      <c r="AM17">
        <v>1</v>
      </c>
      <c r="AO17">
        <v>1</v>
      </c>
      <c r="AQ17">
        <v>1</v>
      </c>
      <c r="AS17">
        <v>1</v>
      </c>
      <c r="AU17">
        <v>0</v>
      </c>
      <c r="AW17">
        <v>1</v>
      </c>
      <c r="AY17">
        <v>0</v>
      </c>
    </row>
    <row r="18" spans="1:51" ht="15.75" customHeight="1">
      <c r="A18" s="1" t="s">
        <v>87</v>
      </c>
      <c r="C18" s="1">
        <v>1</v>
      </c>
      <c r="E18">
        <v>0</v>
      </c>
      <c r="G18">
        <v>0</v>
      </c>
      <c r="H18" s="1"/>
      <c r="I18">
        <v>1</v>
      </c>
      <c r="K18">
        <v>0</v>
      </c>
      <c r="M18">
        <v>0</v>
      </c>
      <c r="O18">
        <v>0</v>
      </c>
      <c r="Q18">
        <v>0</v>
      </c>
      <c r="S18">
        <v>1</v>
      </c>
      <c r="U18">
        <v>0</v>
      </c>
      <c r="W18">
        <v>0</v>
      </c>
      <c r="Y18" s="6">
        <v>0</v>
      </c>
      <c r="AA18" s="6">
        <v>1</v>
      </c>
      <c r="AC18" s="6">
        <v>0</v>
      </c>
      <c r="AE18">
        <v>0</v>
      </c>
      <c r="AG18">
        <v>1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</row>
    <row r="19" spans="1:51" ht="15.75" customHeight="1">
      <c r="A19" s="1" t="s">
        <v>88</v>
      </c>
      <c r="C19" s="1">
        <v>0</v>
      </c>
      <c r="E19">
        <v>0</v>
      </c>
      <c r="G19">
        <v>0</v>
      </c>
      <c r="H19" s="1"/>
      <c r="I19">
        <v>0</v>
      </c>
      <c r="K19">
        <v>1</v>
      </c>
      <c r="M19">
        <v>0</v>
      </c>
      <c r="O19">
        <v>0</v>
      </c>
      <c r="Q19">
        <v>0</v>
      </c>
      <c r="S19">
        <v>1</v>
      </c>
      <c r="U19">
        <v>0</v>
      </c>
      <c r="W19">
        <v>1</v>
      </c>
      <c r="Y19" s="6">
        <v>0</v>
      </c>
      <c r="AA19" s="6">
        <v>0</v>
      </c>
      <c r="AC19" s="6">
        <v>0</v>
      </c>
      <c r="AE19">
        <v>1</v>
      </c>
      <c r="AG19">
        <v>1</v>
      </c>
      <c r="AI19">
        <v>1</v>
      </c>
      <c r="AK19">
        <v>1</v>
      </c>
      <c r="AM19">
        <v>1</v>
      </c>
      <c r="AO19">
        <v>1</v>
      </c>
      <c r="AQ19">
        <v>1</v>
      </c>
      <c r="AS19">
        <v>1</v>
      </c>
      <c r="AU19">
        <v>1</v>
      </c>
      <c r="AW19">
        <v>0</v>
      </c>
      <c r="AY19">
        <v>0</v>
      </c>
    </row>
    <row r="20" spans="1:51" ht="15.75" customHeight="1">
      <c r="A20" s="1" t="s">
        <v>89</v>
      </c>
      <c r="C20" s="1">
        <v>0</v>
      </c>
      <c r="E20">
        <v>0</v>
      </c>
      <c r="G20">
        <v>0</v>
      </c>
      <c r="H20" s="1"/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 s="6">
        <v>0</v>
      </c>
      <c r="AA20" s="6">
        <v>0</v>
      </c>
      <c r="AC20" s="6">
        <v>1</v>
      </c>
      <c r="AE20">
        <v>0</v>
      </c>
      <c r="AG20">
        <v>0</v>
      </c>
      <c r="AI20">
        <v>0</v>
      </c>
      <c r="AK20">
        <v>1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</row>
    <row r="21" spans="1:51" ht="15.75" customHeight="1">
      <c r="A21" s="1" t="s">
        <v>90</v>
      </c>
      <c r="C21" s="1">
        <v>1</v>
      </c>
      <c r="E21">
        <v>0</v>
      </c>
      <c r="G21">
        <v>0</v>
      </c>
      <c r="H21" s="1"/>
      <c r="I21">
        <v>0</v>
      </c>
      <c r="K21">
        <v>1</v>
      </c>
      <c r="M21">
        <v>1</v>
      </c>
      <c r="O21">
        <v>1</v>
      </c>
      <c r="Q21">
        <v>1</v>
      </c>
      <c r="S21">
        <v>0</v>
      </c>
      <c r="U21">
        <v>1</v>
      </c>
      <c r="W21">
        <v>0</v>
      </c>
      <c r="Y21" s="6">
        <v>0</v>
      </c>
      <c r="AA21" s="6">
        <v>0</v>
      </c>
      <c r="AC21" s="6">
        <v>0</v>
      </c>
      <c r="AE21">
        <v>0</v>
      </c>
      <c r="AG21">
        <v>0</v>
      </c>
      <c r="AI21">
        <v>1</v>
      </c>
      <c r="AK21">
        <v>0</v>
      </c>
      <c r="AM21">
        <v>1</v>
      </c>
      <c r="AO21">
        <v>1</v>
      </c>
      <c r="AQ21">
        <v>1</v>
      </c>
      <c r="AS21">
        <v>1</v>
      </c>
      <c r="AU21">
        <v>0</v>
      </c>
      <c r="AW21">
        <v>0</v>
      </c>
      <c r="AY21">
        <v>0</v>
      </c>
    </row>
    <row r="22" spans="1:51" ht="15.75" customHeight="1">
      <c r="A22" s="1" t="s">
        <v>91</v>
      </c>
      <c r="C22" s="1">
        <v>0</v>
      </c>
      <c r="E22">
        <v>0</v>
      </c>
      <c r="G22">
        <v>0</v>
      </c>
      <c r="H22" s="1"/>
      <c r="I22">
        <v>0</v>
      </c>
      <c r="K22">
        <v>0</v>
      </c>
      <c r="M22">
        <v>0</v>
      </c>
      <c r="O22">
        <v>0</v>
      </c>
      <c r="Q22">
        <v>0</v>
      </c>
      <c r="S22">
        <v>1</v>
      </c>
      <c r="U22">
        <v>0</v>
      </c>
      <c r="W22">
        <v>0</v>
      </c>
      <c r="Y22" s="6">
        <v>1</v>
      </c>
      <c r="AA22" s="6">
        <v>0</v>
      </c>
      <c r="AC22" s="6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</row>
    <row r="23" spans="1:51" ht="15.75" customHeight="1">
      <c r="A23" s="1" t="s">
        <v>92</v>
      </c>
      <c r="C23" s="1">
        <v>0</v>
      </c>
      <c r="E23">
        <v>0</v>
      </c>
      <c r="G23">
        <v>0</v>
      </c>
      <c r="H23" s="1"/>
      <c r="I23">
        <v>0</v>
      </c>
      <c r="K23">
        <v>0</v>
      </c>
      <c r="M23">
        <v>0</v>
      </c>
      <c r="O23">
        <v>0</v>
      </c>
      <c r="Q23">
        <v>0</v>
      </c>
      <c r="S23">
        <v>1</v>
      </c>
      <c r="U23">
        <v>0</v>
      </c>
      <c r="W23">
        <v>0</v>
      </c>
      <c r="Y23" s="6">
        <v>1</v>
      </c>
      <c r="AA23" s="6">
        <v>0</v>
      </c>
      <c r="AC23" s="6">
        <v>0</v>
      </c>
      <c r="AE23">
        <v>0</v>
      </c>
      <c r="AG23">
        <v>1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</row>
    <row r="24" spans="1:51" ht="15.75" customHeight="1">
      <c r="A24" s="1" t="s">
        <v>93</v>
      </c>
      <c r="C24" s="1">
        <v>1</v>
      </c>
      <c r="E24">
        <v>1</v>
      </c>
      <c r="G24">
        <v>0</v>
      </c>
      <c r="H24" s="1"/>
      <c r="I24">
        <v>0</v>
      </c>
      <c r="K24">
        <v>1</v>
      </c>
      <c r="M24">
        <v>1</v>
      </c>
      <c r="O24">
        <v>1</v>
      </c>
      <c r="Q24">
        <v>1</v>
      </c>
      <c r="S24">
        <v>0</v>
      </c>
      <c r="U24">
        <v>1</v>
      </c>
      <c r="W24">
        <v>1</v>
      </c>
      <c r="Y24" s="6">
        <v>1</v>
      </c>
      <c r="AA24" s="6">
        <v>1</v>
      </c>
      <c r="AC24" s="6">
        <v>1</v>
      </c>
      <c r="AE24">
        <v>0</v>
      </c>
      <c r="AG24">
        <v>1</v>
      </c>
      <c r="AI24">
        <v>1</v>
      </c>
      <c r="AK24">
        <v>1</v>
      </c>
      <c r="AM24">
        <v>1</v>
      </c>
      <c r="AO24">
        <v>1</v>
      </c>
      <c r="AQ24">
        <v>1</v>
      </c>
      <c r="AS24">
        <v>1</v>
      </c>
      <c r="AU24">
        <v>1</v>
      </c>
      <c r="AW24">
        <v>1</v>
      </c>
      <c r="AY24">
        <v>0</v>
      </c>
    </row>
    <row r="25" spans="1:51" ht="15.75" customHeight="1">
      <c r="A25" s="1" t="s">
        <v>94</v>
      </c>
      <c r="C25" s="1">
        <v>0</v>
      </c>
      <c r="E25">
        <v>1</v>
      </c>
      <c r="G25">
        <v>1</v>
      </c>
      <c r="H25" s="1"/>
      <c r="I25">
        <v>0</v>
      </c>
      <c r="K25">
        <v>0</v>
      </c>
      <c r="M25">
        <v>1</v>
      </c>
      <c r="O25">
        <v>0</v>
      </c>
      <c r="Q25">
        <v>0</v>
      </c>
      <c r="S25">
        <v>0</v>
      </c>
      <c r="U25">
        <v>0</v>
      </c>
      <c r="W25">
        <v>0</v>
      </c>
      <c r="Y25" s="6">
        <v>0</v>
      </c>
      <c r="AA25" s="6">
        <v>1</v>
      </c>
      <c r="AC25" s="6">
        <v>0</v>
      </c>
      <c r="AE25">
        <v>0</v>
      </c>
      <c r="AG25">
        <v>0</v>
      </c>
      <c r="AI25">
        <v>0</v>
      </c>
      <c r="AK25">
        <v>1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</row>
    <row r="26" spans="1:51" ht="15.75" customHeight="1">
      <c r="A26" s="1" t="s">
        <v>95</v>
      </c>
      <c r="C26" s="1">
        <v>2013</v>
      </c>
      <c r="E26">
        <v>1978</v>
      </c>
      <c r="G26">
        <v>1994</v>
      </c>
      <c r="H26" s="1"/>
      <c r="I26">
        <v>2010</v>
      </c>
      <c r="K26">
        <v>2016</v>
      </c>
      <c r="M26">
        <v>2018</v>
      </c>
      <c r="O26">
        <v>2007</v>
      </c>
      <c r="Q26">
        <v>1991</v>
      </c>
      <c r="S26">
        <v>2019</v>
      </c>
      <c r="U26">
        <v>2009</v>
      </c>
      <c r="W26">
        <v>1970</v>
      </c>
      <c r="Y26">
        <v>1963</v>
      </c>
      <c r="AA26" s="6">
        <v>1969</v>
      </c>
      <c r="AC26" s="6">
        <v>1989</v>
      </c>
      <c r="AE26">
        <v>2002</v>
      </c>
      <c r="AG26">
        <v>1989</v>
      </c>
      <c r="AI26">
        <v>2002</v>
      </c>
      <c r="AK26">
        <v>1976</v>
      </c>
      <c r="AM26">
        <v>1988</v>
      </c>
      <c r="AO26">
        <v>1977</v>
      </c>
      <c r="AQ26">
        <v>1989</v>
      </c>
      <c r="AS26">
        <v>1977</v>
      </c>
      <c r="AU26">
        <v>1970</v>
      </c>
      <c r="AW26">
        <v>2000</v>
      </c>
      <c r="AY26">
        <v>1964</v>
      </c>
    </row>
    <row r="32" spans="1:51" ht="15.75" customHeight="1">
      <c r="AA32" s="7"/>
      <c r="AE32"/>
    </row>
    <row r="33" spans="1:31" ht="15.75" customHeight="1">
      <c r="AA33" s="7"/>
      <c r="AE33"/>
    </row>
    <row r="34" spans="1:31" ht="15.75" customHeight="1">
      <c r="AA34" s="7"/>
      <c r="AE34"/>
    </row>
    <row r="35" spans="1:31" ht="15.75" customHeight="1">
      <c r="AE35"/>
    </row>
    <row r="36" spans="1:31" ht="15.75" customHeight="1">
      <c r="U36" s="21"/>
      <c r="V36" s="22"/>
      <c r="X36" s="21"/>
      <c r="Y36" s="22"/>
      <c r="AA36" s="21"/>
      <c r="AE36"/>
    </row>
    <row r="37" spans="1:31" ht="15.75" customHeight="1">
      <c r="A37" s="4" t="s">
        <v>3</v>
      </c>
    </row>
    <row r="38" spans="1:31" ht="15.75" customHeight="1">
      <c r="A38" t="s">
        <v>54</v>
      </c>
    </row>
    <row r="39" spans="1:31" ht="15.75" customHeight="1">
      <c r="A39" t="s">
        <v>68</v>
      </c>
    </row>
    <row r="40" spans="1:31" ht="15.75" customHeight="1">
      <c r="A40" t="s">
        <v>69</v>
      </c>
      <c r="L40" t="s">
        <v>96</v>
      </c>
    </row>
    <row r="41" spans="1:31" ht="15.75" customHeight="1">
      <c r="A41" s="1" t="s">
        <v>70</v>
      </c>
      <c r="AD41" t="s">
        <v>97</v>
      </c>
    </row>
    <row r="42" spans="1:31" ht="15.75" customHeight="1">
      <c r="A42" s="1" t="s">
        <v>71</v>
      </c>
      <c r="K42" t="s">
        <v>54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f>SUM(L42:AC42)/18</f>
        <v>100</v>
      </c>
    </row>
    <row r="43" spans="1:31" ht="15.75" customHeight="1">
      <c r="A43" s="2" t="s">
        <v>72</v>
      </c>
      <c r="K43" t="s">
        <v>68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f>SUM(L43:AC43)/18</f>
        <v>100</v>
      </c>
    </row>
    <row r="44" spans="1:31" ht="15.75" customHeight="1">
      <c r="A44" s="2" t="s">
        <v>73</v>
      </c>
      <c r="K44" t="s">
        <v>69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>SUM(L44:AC44)/18</f>
        <v>100</v>
      </c>
    </row>
    <row r="45" spans="1:31" ht="15.75" customHeight="1">
      <c r="A45" s="1" t="s">
        <v>74</v>
      </c>
      <c r="K45" s="1" t="s">
        <v>70</v>
      </c>
      <c r="L45">
        <v>100</v>
      </c>
      <c r="M45">
        <v>100</v>
      </c>
      <c r="N45">
        <v>50</v>
      </c>
      <c r="O45">
        <v>50</v>
      </c>
      <c r="P45">
        <v>100</v>
      </c>
      <c r="Q45">
        <v>100</v>
      </c>
      <c r="R45">
        <v>100</v>
      </c>
      <c r="S45">
        <v>100</v>
      </c>
      <c r="T45">
        <v>50</v>
      </c>
      <c r="U45">
        <v>50</v>
      </c>
      <c r="V45">
        <v>100</v>
      </c>
      <c r="W45">
        <v>100</v>
      </c>
      <c r="X45">
        <v>100</v>
      </c>
      <c r="Y45">
        <v>100</v>
      </c>
      <c r="Z45">
        <v>50</v>
      </c>
      <c r="AA45">
        <v>50</v>
      </c>
      <c r="AB45">
        <v>100</v>
      </c>
      <c r="AC45">
        <v>100</v>
      </c>
      <c r="AD45">
        <f>SUM(L45:AC45)/18</f>
        <v>83.333333333333329</v>
      </c>
    </row>
    <row r="46" spans="1:31" ht="15.75" customHeight="1">
      <c r="A46" s="1" t="s">
        <v>75</v>
      </c>
      <c r="K46" s="1" t="s">
        <v>71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>SUM(L46:AC46)/18</f>
        <v>100</v>
      </c>
    </row>
    <row r="47" spans="1:31" ht="15.75" customHeight="1">
      <c r="A47" s="1" t="s">
        <v>76</v>
      </c>
      <c r="K47" s="2" t="s">
        <v>72</v>
      </c>
      <c r="L47">
        <v>50</v>
      </c>
      <c r="M47">
        <v>100</v>
      </c>
      <c r="N47">
        <v>100</v>
      </c>
      <c r="O47">
        <v>50</v>
      </c>
      <c r="P47">
        <v>100</v>
      </c>
      <c r="Q47">
        <v>100</v>
      </c>
      <c r="R47">
        <v>50</v>
      </c>
      <c r="S47">
        <v>100</v>
      </c>
      <c r="T47">
        <v>100</v>
      </c>
      <c r="U47">
        <v>50</v>
      </c>
      <c r="V47">
        <v>100</v>
      </c>
      <c r="W47">
        <v>100</v>
      </c>
      <c r="X47">
        <v>50</v>
      </c>
      <c r="Y47">
        <v>100</v>
      </c>
      <c r="Z47">
        <v>100</v>
      </c>
      <c r="AA47">
        <v>50</v>
      </c>
      <c r="AB47">
        <v>100</v>
      </c>
      <c r="AC47">
        <v>100</v>
      </c>
      <c r="AD47">
        <f>SUM(L47:AC47)/18</f>
        <v>83.333333333333329</v>
      </c>
    </row>
    <row r="48" spans="1:31" ht="15.75" customHeight="1">
      <c r="A48" s="2" t="s">
        <v>77</v>
      </c>
      <c r="K48" s="2" t="s">
        <v>73</v>
      </c>
      <c r="L48">
        <v>100</v>
      </c>
      <c r="M48">
        <v>100</v>
      </c>
      <c r="N48">
        <v>50</v>
      </c>
      <c r="O48">
        <v>50</v>
      </c>
      <c r="P48">
        <v>100</v>
      </c>
      <c r="Q48">
        <v>100</v>
      </c>
      <c r="R48">
        <v>100</v>
      </c>
      <c r="S48">
        <v>100</v>
      </c>
      <c r="T48">
        <v>50</v>
      </c>
      <c r="U48">
        <v>50</v>
      </c>
      <c r="V48">
        <v>100</v>
      </c>
      <c r="W48">
        <v>100</v>
      </c>
      <c r="X48">
        <v>100</v>
      </c>
      <c r="Y48">
        <v>100</v>
      </c>
      <c r="Z48">
        <v>50</v>
      </c>
      <c r="AA48">
        <v>50</v>
      </c>
      <c r="AB48">
        <v>100</v>
      </c>
      <c r="AC48">
        <v>100</v>
      </c>
      <c r="AD48">
        <f>SUM(L48:AC48)/18</f>
        <v>83.333333333333329</v>
      </c>
    </row>
    <row r="49" spans="1:30" ht="15.75" customHeight="1">
      <c r="A49" s="2" t="s">
        <v>78</v>
      </c>
      <c r="K49" s="1" t="s">
        <v>74</v>
      </c>
      <c r="L49">
        <v>100</v>
      </c>
      <c r="M49">
        <v>100</v>
      </c>
      <c r="N49">
        <v>50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50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50</v>
      </c>
      <c r="AA49">
        <v>100</v>
      </c>
      <c r="AB49">
        <v>100</v>
      </c>
      <c r="AC49">
        <v>100</v>
      </c>
      <c r="AD49">
        <f>SUM(L49:AC49)/18</f>
        <v>91.666666666666671</v>
      </c>
    </row>
    <row r="50" spans="1:30" ht="15.75" customHeight="1">
      <c r="A50" s="1" t="s">
        <v>85</v>
      </c>
      <c r="K50" s="1" t="s">
        <v>75</v>
      </c>
      <c r="L50">
        <v>100</v>
      </c>
      <c r="M50">
        <v>100</v>
      </c>
      <c r="N50">
        <v>50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50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50</v>
      </c>
      <c r="AA50">
        <v>100</v>
      </c>
      <c r="AB50">
        <v>100</v>
      </c>
      <c r="AC50">
        <v>100</v>
      </c>
      <c r="AD50">
        <f>SUM(L50:AC50)/18</f>
        <v>91.666666666666671</v>
      </c>
    </row>
    <row r="51" spans="1:30" ht="15.75" customHeight="1">
      <c r="A51" s="1" t="s">
        <v>86</v>
      </c>
      <c r="K51" s="1" t="s">
        <v>76</v>
      </c>
      <c r="L51">
        <v>100</v>
      </c>
      <c r="M51">
        <v>50</v>
      </c>
      <c r="N51">
        <v>100</v>
      </c>
      <c r="O51">
        <v>100</v>
      </c>
      <c r="P51">
        <v>50</v>
      </c>
      <c r="Q51">
        <v>100</v>
      </c>
      <c r="R51">
        <v>100</v>
      </c>
      <c r="S51">
        <v>50</v>
      </c>
      <c r="T51">
        <v>100</v>
      </c>
      <c r="U51">
        <v>100</v>
      </c>
      <c r="V51">
        <v>50</v>
      </c>
      <c r="W51">
        <v>100</v>
      </c>
      <c r="X51">
        <v>100</v>
      </c>
      <c r="Y51">
        <v>50</v>
      </c>
      <c r="Z51">
        <v>100</v>
      </c>
      <c r="AA51">
        <v>100</v>
      </c>
      <c r="AB51">
        <v>50</v>
      </c>
      <c r="AC51">
        <v>100</v>
      </c>
      <c r="AD51">
        <f>SUM(L51:AC51)/18</f>
        <v>83.333333333333329</v>
      </c>
    </row>
    <row r="52" spans="1:30" ht="15.75" customHeight="1">
      <c r="A52" s="1" t="s">
        <v>87</v>
      </c>
      <c r="K52" s="2" t="s">
        <v>77</v>
      </c>
      <c r="L52">
        <v>100</v>
      </c>
      <c r="M52">
        <v>100</v>
      </c>
      <c r="N52">
        <v>100</v>
      </c>
      <c r="O52">
        <v>100</v>
      </c>
      <c r="P52">
        <v>50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50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50</v>
      </c>
      <c r="AC52">
        <v>100</v>
      </c>
      <c r="AD52">
        <f>SUM(L52:AC52)/18</f>
        <v>91.666666666666671</v>
      </c>
    </row>
    <row r="53" spans="1:30" ht="15.75" customHeight="1">
      <c r="A53" s="1" t="s">
        <v>88</v>
      </c>
      <c r="K53" s="2" t="s">
        <v>78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f>SUM(L53:AC53)/18</f>
        <v>100</v>
      </c>
    </row>
    <row r="54" spans="1:30" ht="15.75" customHeight="1">
      <c r="A54" s="1" t="s">
        <v>89</v>
      </c>
      <c r="K54" s="1" t="s">
        <v>85</v>
      </c>
      <c r="L54">
        <v>100</v>
      </c>
      <c r="M54">
        <v>50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50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50</v>
      </c>
      <c r="Z54">
        <v>100</v>
      </c>
      <c r="AA54">
        <v>100</v>
      </c>
      <c r="AB54">
        <v>100</v>
      </c>
      <c r="AC54">
        <v>100</v>
      </c>
      <c r="AD54">
        <f>SUM(L54:AC54)/18</f>
        <v>91.666666666666671</v>
      </c>
    </row>
    <row r="55" spans="1:30" ht="15.75" customHeight="1">
      <c r="A55" s="1" t="s">
        <v>90</v>
      </c>
      <c r="K55" s="1" t="s">
        <v>86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f>SUM(L55:AC55)/18</f>
        <v>100</v>
      </c>
    </row>
    <row r="56" spans="1:30" ht="15.75" customHeight="1">
      <c r="A56" s="1" t="s">
        <v>91</v>
      </c>
      <c r="K56" s="1" t="s">
        <v>87</v>
      </c>
      <c r="L56">
        <v>100</v>
      </c>
      <c r="M56">
        <v>100</v>
      </c>
      <c r="N56">
        <v>50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50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50</v>
      </c>
      <c r="AA56">
        <v>100</v>
      </c>
      <c r="AB56">
        <v>100</v>
      </c>
      <c r="AC56">
        <v>100</v>
      </c>
      <c r="AD56">
        <f>SUM(L56:AC56)/18</f>
        <v>91.666666666666671</v>
      </c>
    </row>
    <row r="57" spans="1:30" ht="15.75" customHeight="1">
      <c r="A57" s="1" t="s">
        <v>92</v>
      </c>
      <c r="K57" s="1" t="s">
        <v>88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f>SUM(L57:AC57)/18</f>
        <v>100</v>
      </c>
    </row>
    <row r="58" spans="1:30" ht="15.75" customHeight="1">
      <c r="A58" s="1" t="s">
        <v>93</v>
      </c>
      <c r="K58" s="1" t="s">
        <v>89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f>SUM(L58:AC58)/18</f>
        <v>100</v>
      </c>
    </row>
    <row r="59" spans="1:30" ht="15.75" customHeight="1">
      <c r="A59" s="1" t="s">
        <v>94</v>
      </c>
      <c r="K59" s="1" t="s">
        <v>90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f>SUM(L59:AC59)/18</f>
        <v>100</v>
      </c>
    </row>
    <row r="60" spans="1:30" ht="15.75" customHeight="1">
      <c r="A60" s="1" t="s">
        <v>95</v>
      </c>
      <c r="K60" s="1" t="s">
        <v>91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>SUM(L60:AC60)/18</f>
        <v>100</v>
      </c>
    </row>
    <row r="61" spans="1:30" ht="15.75" customHeight="1">
      <c r="K61" s="1" t="s">
        <v>92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>SUM(L61:AC61)/18</f>
        <v>100</v>
      </c>
    </row>
    <row r="62" spans="1:30" ht="15.75" customHeight="1">
      <c r="K62" s="1" t="s">
        <v>93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f>SUM(L62:AC62)/18</f>
        <v>100</v>
      </c>
    </row>
    <row r="63" spans="1:30" ht="15.75" customHeight="1">
      <c r="K63" s="1" t="s">
        <v>94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f>SUM(L63:AC63)/18</f>
        <v>100</v>
      </c>
    </row>
    <row r="64" spans="1:30" ht="15.75" customHeight="1">
      <c r="K64" s="1"/>
    </row>
  </sheetData>
  <hyperlinks>
    <hyperlink ref="J3" r:id="rId1" xr:uid="{5DEA3671-2EEC-4571-ABBC-79EADD76A68C}"/>
    <hyperlink ref="J4" r:id="rId2" xr:uid="{33663E7C-7BBD-4534-A469-8493BA8EA485}"/>
    <hyperlink ref="L3" r:id="rId3" xr:uid="{2784B555-CC28-419B-AC56-B1406BFE5068}"/>
    <hyperlink ref="L4" r:id="rId4" xr:uid="{E70F8E55-9CA1-4035-A05E-7156ED40571F}"/>
    <hyperlink ref="N3" r:id="rId5" xr:uid="{EE50384F-A762-4DB4-A496-690CCB29C018}"/>
    <hyperlink ref="N4" r:id="rId6" xr:uid="{6358D8B6-A9DE-400E-983B-631F348B0842}"/>
    <hyperlink ref="H3" r:id="rId7" xr:uid="{21D4F4F4-63A0-4A9B-AA4F-D69B729D2E2D}"/>
    <hyperlink ref="H4" r:id="rId8" xr:uid="{6C4166DE-DFD7-4F71-9C2F-E5568EE64DE4}"/>
    <hyperlink ref="F3" r:id="rId9" xr:uid="{08E99396-50B5-4E08-9B3D-5EEB2EE85CAA}"/>
    <hyperlink ref="F4" r:id="rId10" xr:uid="{FD936162-E733-41F2-AEE3-74DA8BF652C9}"/>
    <hyperlink ref="B3" r:id="rId11" xr:uid="{76BDF720-6072-45BB-AB2D-91B7076EE670}"/>
    <hyperlink ref="B4" r:id="rId12" xr:uid="{7D26A08E-5761-493D-BEF7-DD215444E84F}"/>
    <hyperlink ref="D3" r:id="rId13" xr:uid="{B79D5AB3-1C8D-49C8-A712-94827E40B7A1}"/>
    <hyperlink ref="P3" r:id="rId14" xr:uid="{6F632474-758F-48C4-827E-0A5ED0D9C27B}"/>
    <hyperlink ref="P4" r:id="rId15" xr:uid="{4004B726-BF27-49A7-9F8E-5509A8532A4A}"/>
    <hyperlink ref="R3" r:id="rId16" xr:uid="{9D42FADF-53E0-45F1-8C43-41736A1F1427}"/>
    <hyperlink ref="R4" r:id="rId17" xr:uid="{0451F972-3AF5-4743-A46B-E57FE09545E6}"/>
    <hyperlink ref="T3" r:id="rId18" xr:uid="{91D7ECAA-512C-4893-B191-EE6F57EADE7B}"/>
    <hyperlink ref="T4" r:id="rId19" xr:uid="{FCF6A386-21C9-4EE3-AA50-50A2ACA5AA53}"/>
    <hyperlink ref="V4" r:id="rId20" xr:uid="{3161E0ED-FC1D-4A89-B389-9B4181BFBFF7}"/>
    <hyperlink ref="V3" r:id="rId21" xr:uid="{93A3D01D-6A49-45B6-966E-0F0C4418A2F8}"/>
    <hyperlink ref="X3" r:id="rId22" xr:uid="{5CE85B90-7FF8-4220-99FD-39699191ED17}"/>
    <hyperlink ref="Z3" r:id="rId23" xr:uid="{36996878-4778-46C6-B382-0033FE844889}"/>
    <hyperlink ref="AB3" r:id="rId24" xr:uid="{8B9BDBEB-DCC2-4DBA-A128-54D7A413EA33}"/>
    <hyperlink ref="AB4" r:id="rId25" xr:uid="{180F1DC2-8D8F-4B52-B0CD-2C65C9C97BF3}"/>
    <hyperlink ref="AD3" r:id="rId26" xr:uid="{CD34706A-D178-4004-97A6-9B4B0CF8F243}"/>
    <hyperlink ref="AF3" r:id="rId27" xr:uid="{B8C4B0DF-2314-4B26-BDE9-6E712482C596}"/>
    <hyperlink ref="AH3" r:id="rId28" xr:uid="{1D328BA9-65CB-4E75-852B-2571DF0E93F0}"/>
    <hyperlink ref="AJ3" r:id="rId29" xr:uid="{7B99D7FE-D188-41F9-9438-99CA83E7C390}"/>
    <hyperlink ref="AL3" r:id="rId30" xr:uid="{AA17E307-CEDD-4395-9084-2B1F043BCF88}"/>
    <hyperlink ref="AN3" r:id="rId31" xr:uid="{B8C9180F-697E-4256-BC16-CD000FE9C167}"/>
    <hyperlink ref="AP3" r:id="rId32" xr:uid="{5948E951-DA2B-40D5-972A-2E34898DA9A0}"/>
    <hyperlink ref="AR3" r:id="rId33" xr:uid="{220391BD-DF5D-43EA-B908-8BE6370D7BE6}"/>
    <hyperlink ref="AT3" r:id="rId34" xr:uid="{90127F35-108C-45E0-B105-CD83194A1D0B}"/>
    <hyperlink ref="AV3" r:id="rId35" xr:uid="{29D6F083-8D2A-4BE3-9690-B4AFEB10023D}"/>
    <hyperlink ref="AV4" r:id="rId36" xr:uid="{BA2AFA66-49CD-444D-9640-1F581B2458A5}"/>
    <hyperlink ref="AX3" r:id="rId37" xr:uid="{74CF7980-F1DB-4A1B-9EEF-AF6942F88D46}"/>
    <hyperlink ref="AX4" r:id="rId38" xr:uid="{C27FAC3A-15C6-4753-B458-3EAF9AAD33DC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6E84-CBE2-4F94-92C0-74A6746A5622}">
  <dimension ref="A3:B7"/>
  <sheetViews>
    <sheetView workbookViewId="0">
      <selection activeCell="B20" sqref="B20"/>
    </sheetView>
  </sheetViews>
  <sheetFormatPr defaultRowHeight="12.75"/>
  <cols>
    <col min="1" max="1" width="24.5703125" bestFit="1" customWidth="1"/>
    <col min="2" max="2" width="30.5703125" bestFit="1" customWidth="1"/>
  </cols>
  <sheetData>
    <row r="3" spans="1:2">
      <c r="A3" s="19" t="s">
        <v>78</v>
      </c>
      <c r="B3" t="s">
        <v>98</v>
      </c>
    </row>
    <row r="4" spans="1:2">
      <c r="A4" t="s">
        <v>99</v>
      </c>
      <c r="B4" s="20">
        <v>1</v>
      </c>
    </row>
    <row r="5" spans="1:2">
      <c r="A5" t="s">
        <v>80</v>
      </c>
      <c r="B5" s="20">
        <v>1</v>
      </c>
    </row>
    <row r="6" spans="1:2">
      <c r="A6" t="s">
        <v>79</v>
      </c>
      <c r="B6" s="20">
        <v>26</v>
      </c>
    </row>
    <row r="7" spans="1:2">
      <c r="A7" t="s">
        <v>81</v>
      </c>
      <c r="B7" s="20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801B-3CA6-46B5-BD81-2C77483ECA13}">
  <dimension ref="A1:Z34"/>
  <sheetViews>
    <sheetView zoomScale="67" workbookViewId="0">
      <selection activeCell="I41" sqref="I41"/>
    </sheetView>
  </sheetViews>
  <sheetFormatPr defaultRowHeight="12.75"/>
  <cols>
    <col min="1" max="1" width="11.85546875" bestFit="1" customWidth="1"/>
    <col min="4" max="4" width="46" bestFit="1" customWidth="1"/>
    <col min="7" max="7" width="23.7109375" bestFit="1" customWidth="1"/>
    <col min="8" max="8" width="14.7109375" bestFit="1" customWidth="1"/>
    <col min="10" max="10" width="25.85546875" bestFit="1" customWidth="1"/>
  </cols>
  <sheetData>
    <row r="1" spans="1:24">
      <c r="A1" t="s">
        <v>54</v>
      </c>
      <c r="B1" t="s">
        <v>68</v>
      </c>
      <c r="C1" t="s">
        <v>69</v>
      </c>
      <c r="D1" s="1" t="s">
        <v>70</v>
      </c>
      <c r="E1" s="1" t="s">
        <v>71</v>
      </c>
      <c r="F1" s="2" t="s">
        <v>72</v>
      </c>
      <c r="G1" s="2" t="s">
        <v>73</v>
      </c>
      <c r="H1" s="1" t="s">
        <v>74</v>
      </c>
      <c r="I1" s="1" t="s">
        <v>75</v>
      </c>
      <c r="J1" s="1" t="s">
        <v>76</v>
      </c>
      <c r="K1" s="2" t="s">
        <v>77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2" t="s">
        <v>78</v>
      </c>
    </row>
    <row r="2" spans="1:24">
      <c r="A2" s="9">
        <v>0</v>
      </c>
      <c r="B2" s="9">
        <v>0</v>
      </c>
      <c r="C2" s="10">
        <v>1</v>
      </c>
      <c r="D2" s="11">
        <v>1</v>
      </c>
      <c r="E2" s="11">
        <v>0</v>
      </c>
      <c r="F2" s="11">
        <v>1</v>
      </c>
      <c r="G2" s="11">
        <v>1</v>
      </c>
      <c r="H2" s="11">
        <v>1</v>
      </c>
      <c r="I2" s="11">
        <v>0</v>
      </c>
      <c r="J2" s="11">
        <v>0</v>
      </c>
      <c r="K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2013</v>
      </c>
      <c r="X2" s="1" t="s">
        <v>79</v>
      </c>
    </row>
    <row r="3" spans="1:24">
      <c r="A3" s="11">
        <v>0</v>
      </c>
      <c r="B3" s="11">
        <v>0</v>
      </c>
      <c r="C3" s="10">
        <v>1</v>
      </c>
      <c r="D3" s="11">
        <v>1</v>
      </c>
      <c r="E3" s="9">
        <v>0</v>
      </c>
      <c r="F3" s="11">
        <v>1</v>
      </c>
      <c r="G3" s="11">
        <v>1</v>
      </c>
      <c r="H3" s="11">
        <v>1</v>
      </c>
      <c r="I3" s="11">
        <v>0</v>
      </c>
      <c r="J3" s="11">
        <v>0</v>
      </c>
      <c r="K3" s="1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1978</v>
      </c>
      <c r="X3" s="1" t="s">
        <v>80</v>
      </c>
    </row>
    <row r="4" spans="1:24">
      <c r="A4" s="10">
        <v>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1</v>
      </c>
      <c r="I4" s="10">
        <v>0</v>
      </c>
      <c r="J4" s="10">
        <v>1</v>
      </c>
      <c r="K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1994</v>
      </c>
      <c r="X4" t="s">
        <v>79</v>
      </c>
    </row>
    <row r="5" spans="1:24">
      <c r="A5" s="10">
        <v>1</v>
      </c>
      <c r="B5" s="10">
        <v>0</v>
      </c>
      <c r="C5" s="10">
        <v>0</v>
      </c>
      <c r="D5" s="10">
        <v>0</v>
      </c>
      <c r="E5" s="10">
        <v>1</v>
      </c>
      <c r="F5" s="10">
        <v>1</v>
      </c>
      <c r="G5" s="10">
        <v>0</v>
      </c>
      <c r="H5" s="10">
        <v>1</v>
      </c>
      <c r="I5" s="10">
        <v>0</v>
      </c>
      <c r="J5" s="10">
        <v>1</v>
      </c>
      <c r="K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2010</v>
      </c>
      <c r="X5" t="s">
        <v>79</v>
      </c>
    </row>
    <row r="6" spans="1:24">
      <c r="A6" s="10">
        <v>1</v>
      </c>
      <c r="B6" s="10">
        <v>0</v>
      </c>
      <c r="C6" s="10">
        <v>0</v>
      </c>
      <c r="D6" s="10">
        <v>1</v>
      </c>
      <c r="E6" s="10">
        <v>0</v>
      </c>
      <c r="F6" s="10">
        <v>0</v>
      </c>
      <c r="G6" s="10">
        <v>1</v>
      </c>
      <c r="H6" s="10">
        <v>1</v>
      </c>
      <c r="I6" s="10">
        <v>0</v>
      </c>
      <c r="J6" s="10">
        <v>1</v>
      </c>
      <c r="K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2016</v>
      </c>
      <c r="X6" t="s">
        <v>79</v>
      </c>
    </row>
    <row r="7" spans="1:24">
      <c r="A7" s="10">
        <v>1</v>
      </c>
      <c r="B7" s="10">
        <v>0</v>
      </c>
      <c r="C7" s="10">
        <v>0</v>
      </c>
      <c r="D7" s="10">
        <v>1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1</v>
      </c>
      <c r="K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2018</v>
      </c>
      <c r="X7" t="s">
        <v>79</v>
      </c>
    </row>
    <row r="8" spans="1:24">
      <c r="A8" s="10">
        <v>1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1</v>
      </c>
      <c r="I8" s="10">
        <v>0</v>
      </c>
      <c r="J8" s="10">
        <v>1</v>
      </c>
      <c r="K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2007</v>
      </c>
      <c r="X8" t="s">
        <v>79</v>
      </c>
    </row>
    <row r="9" spans="1:24">
      <c r="A9" s="10">
        <v>0</v>
      </c>
      <c r="B9" s="10">
        <v>0</v>
      </c>
      <c r="C9" s="10">
        <v>1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1</v>
      </c>
      <c r="K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1991</v>
      </c>
      <c r="X9" t="s">
        <v>79</v>
      </c>
    </row>
    <row r="10" spans="1:24">
      <c r="A10" s="10">
        <v>0</v>
      </c>
      <c r="B10" s="10">
        <v>0</v>
      </c>
      <c r="C10" s="10">
        <v>1</v>
      </c>
      <c r="D10" s="10">
        <v>1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2019</v>
      </c>
      <c r="X10" t="s">
        <v>81</v>
      </c>
    </row>
    <row r="11" spans="1:24">
      <c r="A11" s="10">
        <v>0</v>
      </c>
      <c r="B11" s="10">
        <v>0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1</v>
      </c>
      <c r="I11" s="10">
        <v>0</v>
      </c>
      <c r="J11" s="10">
        <v>0</v>
      </c>
      <c r="K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2009</v>
      </c>
      <c r="X11" t="s">
        <v>79</v>
      </c>
    </row>
    <row r="12" spans="1:24">
      <c r="A12" s="13">
        <v>1</v>
      </c>
      <c r="B12" s="13">
        <v>0</v>
      </c>
      <c r="C12" s="13">
        <v>0</v>
      </c>
      <c r="D12" s="13">
        <v>0</v>
      </c>
      <c r="E12" s="13"/>
      <c r="F12" s="13">
        <v>1</v>
      </c>
      <c r="G12" s="13">
        <v>0</v>
      </c>
      <c r="H12" s="13">
        <v>1</v>
      </c>
      <c r="I12" s="13">
        <v>1</v>
      </c>
      <c r="J12" s="13">
        <v>1</v>
      </c>
      <c r="K12" s="14">
        <v>0</v>
      </c>
      <c r="M12" s="14">
        <v>1</v>
      </c>
      <c r="N12" s="14">
        <v>1</v>
      </c>
      <c r="O12" s="14">
        <v>0</v>
      </c>
      <c r="P12" s="14">
        <v>0</v>
      </c>
      <c r="Q12" s="14"/>
      <c r="R12" s="14">
        <v>0</v>
      </c>
      <c r="S12" s="14"/>
      <c r="T12" s="14"/>
      <c r="U12" s="14">
        <v>1</v>
      </c>
      <c r="V12" s="14">
        <v>1</v>
      </c>
      <c r="W12" s="14">
        <v>1976</v>
      </c>
      <c r="X12" s="14" t="s">
        <v>79</v>
      </c>
    </row>
    <row r="13" spans="1:24">
      <c r="A13" s="13">
        <v>1</v>
      </c>
      <c r="B13" s="13">
        <v>0</v>
      </c>
      <c r="C13" s="13">
        <v>0</v>
      </c>
      <c r="D13" s="13">
        <v>1</v>
      </c>
      <c r="E13" s="13">
        <v>1</v>
      </c>
      <c r="F13" s="13">
        <v>1</v>
      </c>
      <c r="G13" s="13">
        <v>0</v>
      </c>
      <c r="H13" s="13">
        <v>1</v>
      </c>
      <c r="I13" s="13">
        <v>1</v>
      </c>
      <c r="J13" s="13">
        <v>0</v>
      </c>
      <c r="K13" s="14">
        <v>0</v>
      </c>
      <c r="M13" s="14">
        <v>1</v>
      </c>
      <c r="N13" s="14">
        <v>1</v>
      </c>
      <c r="O13" s="14">
        <v>0</v>
      </c>
      <c r="P13" s="14">
        <v>0</v>
      </c>
      <c r="Q13" s="14">
        <v>1</v>
      </c>
      <c r="R13" s="14">
        <v>0</v>
      </c>
      <c r="S13" s="14"/>
      <c r="T13" s="14">
        <v>0</v>
      </c>
      <c r="U13" s="14">
        <v>1</v>
      </c>
      <c r="V13" s="14">
        <v>0</v>
      </c>
      <c r="W13" s="14">
        <v>2012</v>
      </c>
      <c r="X13" s="14" t="s">
        <v>79</v>
      </c>
    </row>
    <row r="14" spans="1:24">
      <c r="A14" s="13">
        <v>1</v>
      </c>
      <c r="B14" s="13">
        <v>0</v>
      </c>
      <c r="C14" s="13">
        <v>0</v>
      </c>
      <c r="D14" s="13">
        <v>1</v>
      </c>
      <c r="E14" s="13">
        <v>1</v>
      </c>
      <c r="F14" s="13">
        <v>1</v>
      </c>
      <c r="G14" s="13">
        <v>1</v>
      </c>
      <c r="H14" s="13">
        <v>0</v>
      </c>
      <c r="I14" s="13">
        <v>0</v>
      </c>
      <c r="J14" s="13">
        <v>1</v>
      </c>
      <c r="K14" s="14">
        <v>0</v>
      </c>
      <c r="M14" s="14">
        <v>1</v>
      </c>
      <c r="N14" s="14">
        <v>1</v>
      </c>
      <c r="O14" s="14">
        <v>0</v>
      </c>
      <c r="P14" s="14">
        <v>1</v>
      </c>
      <c r="Q14" s="14"/>
      <c r="R14" s="14">
        <v>0</v>
      </c>
      <c r="S14" s="14">
        <v>0</v>
      </c>
      <c r="T14" s="14">
        <v>0</v>
      </c>
      <c r="U14" s="14">
        <v>1</v>
      </c>
      <c r="V14" s="14">
        <v>1</v>
      </c>
      <c r="W14" s="14">
        <v>1984</v>
      </c>
      <c r="X14" s="14" t="s">
        <v>79</v>
      </c>
    </row>
    <row r="15" spans="1:24">
      <c r="A15" s="13">
        <v>0</v>
      </c>
      <c r="B15" s="13">
        <v>0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0</v>
      </c>
      <c r="J15" s="13">
        <v>1</v>
      </c>
      <c r="K15" s="14">
        <v>0</v>
      </c>
      <c r="M15" s="14">
        <v>1</v>
      </c>
      <c r="N15" s="14">
        <v>0</v>
      </c>
      <c r="O15" s="14">
        <v>0</v>
      </c>
      <c r="P15" s="14">
        <v>0</v>
      </c>
      <c r="Q15" s="14">
        <v>1</v>
      </c>
      <c r="R15" s="14">
        <v>0</v>
      </c>
      <c r="S15" s="14">
        <v>1</v>
      </c>
      <c r="T15" s="14">
        <v>1</v>
      </c>
      <c r="U15" s="14">
        <v>0</v>
      </c>
      <c r="V15" s="14">
        <v>0</v>
      </c>
      <c r="W15" s="14">
        <v>1996</v>
      </c>
      <c r="X15" s="14" t="s">
        <v>79</v>
      </c>
    </row>
    <row r="16" spans="1:24">
      <c r="A16" s="15">
        <v>0</v>
      </c>
      <c r="B16" s="15">
        <v>0</v>
      </c>
      <c r="C16" s="15">
        <v>1</v>
      </c>
      <c r="D16" s="15">
        <v>0</v>
      </c>
      <c r="E16" s="15">
        <v>0</v>
      </c>
      <c r="F16" s="15"/>
      <c r="G16" s="15">
        <v>0</v>
      </c>
      <c r="H16" s="15">
        <v>1</v>
      </c>
      <c r="I16" s="15">
        <v>0</v>
      </c>
      <c r="J16" s="15">
        <v>1</v>
      </c>
      <c r="K16" s="16">
        <v>0</v>
      </c>
      <c r="M16" s="16">
        <v>1</v>
      </c>
      <c r="N16" s="16">
        <v>0</v>
      </c>
      <c r="O16" s="16">
        <v>1</v>
      </c>
      <c r="P16" s="16">
        <v>0</v>
      </c>
      <c r="Q16" s="16"/>
      <c r="R16" s="16">
        <v>0</v>
      </c>
      <c r="S16" s="16">
        <v>1</v>
      </c>
      <c r="T16" s="16">
        <v>1</v>
      </c>
      <c r="U16" s="16">
        <v>0</v>
      </c>
      <c r="V16" s="16">
        <v>0</v>
      </c>
      <c r="W16" s="16">
        <v>2019</v>
      </c>
      <c r="X16" s="16" t="s">
        <v>81</v>
      </c>
    </row>
    <row r="17" spans="1:26">
      <c r="A17" s="13">
        <v>0</v>
      </c>
      <c r="B17" s="13">
        <v>0</v>
      </c>
      <c r="C17" s="13">
        <v>1</v>
      </c>
      <c r="D17" s="13">
        <v>0</v>
      </c>
      <c r="E17" s="13">
        <v>0</v>
      </c>
      <c r="F17" s="13">
        <v>1</v>
      </c>
      <c r="G17" s="13">
        <v>1</v>
      </c>
      <c r="H17" s="13">
        <v>1</v>
      </c>
      <c r="I17" s="13">
        <v>0</v>
      </c>
      <c r="J17" s="13">
        <v>1</v>
      </c>
      <c r="K17" s="14">
        <v>0</v>
      </c>
      <c r="M17" s="14">
        <v>1</v>
      </c>
      <c r="N17" s="14">
        <v>1</v>
      </c>
      <c r="O17" s="14">
        <v>0</v>
      </c>
      <c r="P17" s="14">
        <v>0</v>
      </c>
      <c r="Q17" s="14"/>
      <c r="R17" s="14">
        <v>0</v>
      </c>
      <c r="S17" s="14">
        <v>1</v>
      </c>
      <c r="T17" s="14">
        <v>1</v>
      </c>
      <c r="U17" s="14">
        <v>1</v>
      </c>
      <c r="V17" s="14">
        <v>0</v>
      </c>
      <c r="W17" s="14">
        <v>2016</v>
      </c>
      <c r="X17" s="14" t="s">
        <v>79</v>
      </c>
    </row>
    <row r="18" spans="1:26">
      <c r="A18" s="13">
        <v>0</v>
      </c>
      <c r="B18" s="13">
        <v>1</v>
      </c>
      <c r="C18" s="13">
        <v>0</v>
      </c>
      <c r="D18" s="13">
        <v>1</v>
      </c>
      <c r="E18" s="13">
        <v>0</v>
      </c>
      <c r="F18" s="13"/>
      <c r="G18" s="13">
        <v>1</v>
      </c>
      <c r="H18" s="13">
        <v>1</v>
      </c>
      <c r="I18" s="13">
        <v>0</v>
      </c>
      <c r="J18" s="13">
        <v>1</v>
      </c>
      <c r="K18" s="14">
        <v>0</v>
      </c>
      <c r="M18" s="14">
        <v>1</v>
      </c>
      <c r="N18" s="14">
        <v>0</v>
      </c>
      <c r="O18" s="14">
        <v>1</v>
      </c>
      <c r="P18" s="14">
        <v>0</v>
      </c>
      <c r="Q18" s="14"/>
      <c r="R18" s="14">
        <v>0</v>
      </c>
      <c r="S18" s="14">
        <v>1</v>
      </c>
      <c r="T18" s="14">
        <v>1</v>
      </c>
      <c r="U18" s="14">
        <v>0</v>
      </c>
      <c r="V18" s="14">
        <v>0</v>
      </c>
      <c r="W18" s="14">
        <v>1980</v>
      </c>
      <c r="X18" s="14" t="s">
        <v>79</v>
      </c>
    </row>
    <row r="19" spans="1:26">
      <c r="A19" s="13">
        <v>0</v>
      </c>
      <c r="B19" s="13">
        <v>1</v>
      </c>
      <c r="C19" s="13">
        <v>0</v>
      </c>
      <c r="D19" s="13">
        <v>0</v>
      </c>
      <c r="E19" s="13"/>
      <c r="F19" s="13">
        <v>1</v>
      </c>
      <c r="G19" s="13">
        <v>0</v>
      </c>
      <c r="H19" s="13">
        <v>0</v>
      </c>
      <c r="I19" s="13">
        <v>0</v>
      </c>
      <c r="J19" s="13">
        <v>1</v>
      </c>
      <c r="K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/>
      <c r="T19" s="14">
        <v>1</v>
      </c>
      <c r="U19" s="14">
        <v>1</v>
      </c>
      <c r="V19" s="14">
        <v>0</v>
      </c>
      <c r="W19" s="14">
        <v>1968</v>
      </c>
      <c r="X19" s="14" t="s">
        <v>79</v>
      </c>
    </row>
    <row r="20" spans="1:26">
      <c r="A20" s="13">
        <v>0</v>
      </c>
      <c r="B20" s="13">
        <v>1</v>
      </c>
      <c r="C20" s="13">
        <v>0</v>
      </c>
      <c r="D20" s="13">
        <v>1</v>
      </c>
      <c r="E20" s="13">
        <v>0</v>
      </c>
      <c r="F20" s="13"/>
      <c r="G20" s="13">
        <v>1</v>
      </c>
      <c r="H20" s="13">
        <v>1</v>
      </c>
      <c r="I20" s="13">
        <v>0</v>
      </c>
      <c r="J20" s="13">
        <v>1</v>
      </c>
      <c r="K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1</v>
      </c>
      <c r="S20" s="14"/>
      <c r="T20" s="14">
        <v>1</v>
      </c>
      <c r="U20" s="14">
        <v>0</v>
      </c>
      <c r="V20" s="14">
        <v>0</v>
      </c>
      <c r="W20" s="14">
        <v>1963</v>
      </c>
      <c r="X20" s="14" t="s">
        <v>79</v>
      </c>
    </row>
    <row r="21" spans="1:26">
      <c r="A21" s="13">
        <v>0</v>
      </c>
      <c r="B21" s="13">
        <v>0</v>
      </c>
      <c r="C21" s="13">
        <v>1</v>
      </c>
      <c r="D21" s="13">
        <v>1</v>
      </c>
      <c r="E21" s="13"/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4">
        <v>0</v>
      </c>
      <c r="M21" s="14">
        <v>1</v>
      </c>
      <c r="N21" s="14">
        <v>0</v>
      </c>
      <c r="O21" s="14">
        <v>0</v>
      </c>
      <c r="P21" s="14">
        <v>0</v>
      </c>
      <c r="Q21" s="14"/>
      <c r="R21" s="14">
        <v>0</v>
      </c>
      <c r="S21" s="14">
        <v>0</v>
      </c>
      <c r="T21" s="14">
        <v>1</v>
      </c>
      <c r="U21" s="14">
        <v>1</v>
      </c>
      <c r="V21" s="14">
        <v>1</v>
      </c>
      <c r="W21" s="14">
        <v>2003</v>
      </c>
      <c r="X21" s="14" t="s">
        <v>79</v>
      </c>
    </row>
    <row r="22" spans="1:26">
      <c r="A22" s="13">
        <v>0</v>
      </c>
      <c r="B22" s="13">
        <v>0</v>
      </c>
      <c r="C22" s="13">
        <v>1</v>
      </c>
      <c r="D22" s="13">
        <v>1</v>
      </c>
      <c r="E22" s="17">
        <v>0</v>
      </c>
      <c r="F22" s="13">
        <v>1</v>
      </c>
      <c r="G22" s="13">
        <v>1</v>
      </c>
      <c r="H22" s="13">
        <v>1</v>
      </c>
      <c r="I22" s="13">
        <v>0</v>
      </c>
      <c r="J22" s="13">
        <v>1</v>
      </c>
      <c r="K22" s="14">
        <v>0</v>
      </c>
      <c r="M22" s="14">
        <v>1</v>
      </c>
      <c r="N22" s="14">
        <v>1</v>
      </c>
      <c r="O22" s="14">
        <v>0</v>
      </c>
      <c r="P22" s="14">
        <v>0</v>
      </c>
      <c r="Q22" s="14">
        <v>0</v>
      </c>
      <c r="R22" s="14">
        <v>1</v>
      </c>
      <c r="S22" s="14">
        <v>0</v>
      </c>
      <c r="T22" s="14">
        <v>0</v>
      </c>
      <c r="U22" s="14">
        <v>1</v>
      </c>
      <c r="V22" s="14">
        <v>1</v>
      </c>
      <c r="W22" s="14">
        <v>1991</v>
      </c>
      <c r="X22" s="18" t="s">
        <v>79</v>
      </c>
    </row>
    <row r="23" spans="1:26">
      <c r="A23" s="12">
        <v>0</v>
      </c>
      <c r="B23" s="12">
        <v>0</v>
      </c>
      <c r="C23" s="12">
        <v>1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2002</v>
      </c>
      <c r="X23" s="8" t="s">
        <v>79</v>
      </c>
    </row>
    <row r="24" spans="1:26">
      <c r="A24" s="12">
        <v>0</v>
      </c>
      <c r="B24" s="12">
        <v>0</v>
      </c>
      <c r="C24" s="12">
        <v>1</v>
      </c>
      <c r="D24" s="12">
        <v>1</v>
      </c>
      <c r="E24" s="12"/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6"/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2018</v>
      </c>
      <c r="X24" s="8" t="s">
        <v>79</v>
      </c>
      <c r="Y24" s="6" t="s">
        <v>100</v>
      </c>
      <c r="Z24" s="6" t="s">
        <v>101</v>
      </c>
    </row>
    <row r="25" spans="1:26">
      <c r="A25" s="12">
        <v>0</v>
      </c>
      <c r="B25" s="12">
        <v>0</v>
      </c>
      <c r="C25" s="12">
        <v>1</v>
      </c>
      <c r="D25" s="12">
        <v>1</v>
      </c>
      <c r="E25" s="12">
        <v>1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1</v>
      </c>
      <c r="V25" s="6">
        <v>0</v>
      </c>
      <c r="W25" s="6">
        <v>2019</v>
      </c>
      <c r="X25" s="6" t="s">
        <v>79</v>
      </c>
      <c r="Y25">
        <f>MIN(W2:W31)</f>
        <v>1963</v>
      </c>
      <c r="Z25">
        <f>MAX(W2:W31)</f>
        <v>2019</v>
      </c>
    </row>
    <row r="26" spans="1:26">
      <c r="A26" s="12">
        <v>0</v>
      </c>
      <c r="B26" s="12">
        <v>1</v>
      </c>
      <c r="C26" s="12">
        <v>0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0</v>
      </c>
      <c r="J26" s="12">
        <v>1</v>
      </c>
      <c r="K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0</v>
      </c>
      <c r="W26" s="6">
        <v>2008</v>
      </c>
      <c r="X26" s="6" t="s">
        <v>79</v>
      </c>
    </row>
    <row r="27" spans="1:26">
      <c r="A27" s="12">
        <v>0</v>
      </c>
      <c r="B27" s="12">
        <v>1</v>
      </c>
      <c r="C27" s="12">
        <v>0</v>
      </c>
      <c r="D27" s="12">
        <v>1</v>
      </c>
      <c r="E27" s="12">
        <v>0</v>
      </c>
      <c r="F27" s="12">
        <v>1</v>
      </c>
      <c r="G27" s="12">
        <v>1</v>
      </c>
      <c r="H27" s="12"/>
      <c r="I27" s="12">
        <v>0</v>
      </c>
      <c r="J27" s="12">
        <v>1</v>
      </c>
      <c r="K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/>
      <c r="T27" s="6">
        <v>1</v>
      </c>
      <c r="U27" s="6"/>
      <c r="V27" s="6">
        <v>0</v>
      </c>
      <c r="W27" s="6">
        <v>1990</v>
      </c>
      <c r="X27" s="8" t="s">
        <v>79</v>
      </c>
    </row>
    <row r="28" spans="1:26">
      <c r="A28" s="12">
        <v>0</v>
      </c>
      <c r="B28" s="12">
        <v>1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1</v>
      </c>
      <c r="V28" s="6">
        <v>1</v>
      </c>
      <c r="W28" s="6">
        <v>1989</v>
      </c>
      <c r="X28" s="6" t="s">
        <v>79</v>
      </c>
    </row>
    <row r="29" spans="1:26">
      <c r="A29" s="12">
        <v>1</v>
      </c>
      <c r="B29" s="12">
        <v>0</v>
      </c>
      <c r="C29" s="12">
        <v>0</v>
      </c>
      <c r="D29" s="12">
        <v>1</v>
      </c>
      <c r="E29" s="12">
        <v>0</v>
      </c>
      <c r="F29" s="12">
        <v>0</v>
      </c>
      <c r="G29" s="12">
        <v>1</v>
      </c>
      <c r="H29" s="12">
        <v>1</v>
      </c>
      <c r="I29" s="12">
        <v>1</v>
      </c>
      <c r="J29" s="12">
        <v>1</v>
      </c>
      <c r="K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1</v>
      </c>
      <c r="V29" s="6">
        <v>0</v>
      </c>
      <c r="W29" s="6">
        <v>2016</v>
      </c>
      <c r="X29" s="6" t="s">
        <v>99</v>
      </c>
    </row>
    <row r="30" spans="1:26">
      <c r="A30" s="12">
        <v>1</v>
      </c>
      <c r="B30" s="12">
        <v>0</v>
      </c>
      <c r="C30" s="12">
        <v>0</v>
      </c>
      <c r="D30" s="12">
        <v>1</v>
      </c>
      <c r="E30" s="12">
        <v>0</v>
      </c>
      <c r="F30" s="12">
        <v>1</v>
      </c>
      <c r="G30" s="12">
        <v>0</v>
      </c>
      <c r="H30" s="12">
        <v>1</v>
      </c>
      <c r="I30" s="12">
        <v>0</v>
      </c>
      <c r="J30" s="12">
        <v>1</v>
      </c>
      <c r="K30" s="6">
        <v>1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1</v>
      </c>
      <c r="V30" s="6">
        <v>0</v>
      </c>
      <c r="W30" s="6">
        <v>2000</v>
      </c>
      <c r="X30" s="6" t="s">
        <v>79</v>
      </c>
    </row>
    <row r="31" spans="1:26">
      <c r="A31" s="12">
        <v>1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1</v>
      </c>
      <c r="H31" s="12">
        <v>1</v>
      </c>
      <c r="I31" s="12">
        <v>0</v>
      </c>
      <c r="J31" s="12">
        <v>1</v>
      </c>
      <c r="K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1</v>
      </c>
      <c r="U31" s="6">
        <v>1</v>
      </c>
      <c r="V31" s="6">
        <v>1</v>
      </c>
      <c r="W31" s="6">
        <v>1994</v>
      </c>
      <c r="X31" s="6" t="s">
        <v>79</v>
      </c>
    </row>
    <row r="33" spans="1:24">
      <c r="A33" s="6" t="s">
        <v>102</v>
      </c>
    </row>
    <row r="34" spans="1:24">
      <c r="A34" s="10">
        <f>SUM(A2:A31)</f>
        <v>11</v>
      </c>
      <c r="B34" s="10">
        <f>SUM(B2:B31)</f>
        <v>6</v>
      </c>
      <c r="C34" s="12">
        <f>SUM(C2:C31)</f>
        <v>13</v>
      </c>
      <c r="D34" s="12">
        <f>SUM(D2:D31)</f>
        <v>24</v>
      </c>
      <c r="E34" s="12">
        <f t="shared" ref="E34:V34" si="0">SUM(E2:E31)</f>
        <v>6</v>
      </c>
      <c r="F34" s="12">
        <f t="shared" si="0"/>
        <v>15</v>
      </c>
      <c r="G34" s="12">
        <f t="shared" si="0"/>
        <v>18</v>
      </c>
      <c r="H34" s="12">
        <f t="shared" si="0"/>
        <v>21</v>
      </c>
      <c r="I34" s="12">
        <f t="shared" si="0"/>
        <v>3</v>
      </c>
      <c r="J34" s="12">
        <f t="shared" si="0"/>
        <v>22</v>
      </c>
      <c r="K34" s="12">
        <f t="shared" si="0"/>
        <v>4</v>
      </c>
      <c r="M34" s="12">
        <f t="shared" si="0"/>
        <v>20</v>
      </c>
      <c r="N34" s="12">
        <f t="shared" si="0"/>
        <v>10</v>
      </c>
      <c r="O34" s="12">
        <f t="shared" si="0"/>
        <v>6</v>
      </c>
      <c r="P34" s="12">
        <f t="shared" si="0"/>
        <v>4</v>
      </c>
      <c r="Q34" s="12">
        <f t="shared" si="0"/>
        <v>3</v>
      </c>
      <c r="R34" s="12">
        <f t="shared" si="0"/>
        <v>10</v>
      </c>
      <c r="S34" s="12">
        <f t="shared" si="0"/>
        <v>6</v>
      </c>
      <c r="T34" s="12">
        <f t="shared" si="0"/>
        <v>13</v>
      </c>
      <c r="U34" s="12">
        <f t="shared" si="0"/>
        <v>21</v>
      </c>
      <c r="V34" s="12">
        <f t="shared" si="0"/>
        <v>9</v>
      </c>
      <c r="X34" s="12">
        <f>SUM(X2:X31)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679946026844AABD3180045144576" ma:contentTypeVersion="4" ma:contentTypeDescription="Create a new document." ma:contentTypeScope="" ma:versionID="9ddc7af1ef38a647b46d83d84e5bb0a5">
  <xsd:schema xmlns:xsd="http://www.w3.org/2001/XMLSchema" xmlns:xs="http://www.w3.org/2001/XMLSchema" xmlns:p="http://schemas.microsoft.com/office/2006/metadata/properties" xmlns:ns2="012a2210-9915-48ae-9072-270fd8f41f6b" targetNamespace="http://schemas.microsoft.com/office/2006/metadata/properties" ma:root="true" ma:fieldsID="aca9273f87a51c7fd8f9af55d9b25148" ns2:_="">
    <xsd:import namespace="012a2210-9915-48ae-9072-270fd8f41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a2210-9915-48ae-9072-270fd8f41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DA53B-54BF-44CB-A8DA-B058A1649234}"/>
</file>

<file path=customXml/itemProps2.xml><?xml version="1.0" encoding="utf-8"?>
<ds:datastoreItem xmlns:ds="http://schemas.openxmlformats.org/officeDocument/2006/customXml" ds:itemID="{E49D3225-CE08-4965-B8FD-337C246760B3}"/>
</file>

<file path=customXml/itemProps3.xml><?xml version="1.0" encoding="utf-8"?>
<ds:datastoreItem xmlns:ds="http://schemas.openxmlformats.org/officeDocument/2006/customXml" ds:itemID="{E0D56CC0-2DC2-4571-9BB1-D9BC7062D5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Guzman Campoy, Julio</cp:lastModifiedBy>
  <cp:revision/>
  <dcterms:created xsi:type="dcterms:W3CDTF">2020-05-02T14:27:14Z</dcterms:created>
  <dcterms:modified xsi:type="dcterms:W3CDTF">2020-07-15T19:40:08Z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0x010100C30679946026844AABD3180045144576</vt:lpwstr>
  </property>
</Properties>
</file>