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f83ee7f6ec565f/Desktop/Everything/GW Data Analytics Bootcamp/Module 2/Class 2.1/HW/"/>
    </mc:Choice>
  </mc:AlternateContent>
  <xr:revisionPtr revIDLastSave="84" documentId="13_ncr:1_{A443CA43-6572-314E-B5FF-35E01C4C0CDE}" xr6:coauthVersionLast="45" xr6:coauthVersionMax="45" xr10:uidLastSave="{B76210F2-BC7F-4C5F-802B-8E214C0317B1}"/>
  <bookViews>
    <workbookView xWindow="-108" yWindow="-108" windowWidth="23256" windowHeight="14016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Testing'!$D$1:$D$3137</definedName>
    <definedName name="_xlchart.v1.0" hidden="1">'Outlier Testing'!$D$1</definedName>
    <definedName name="_xlchart.v1.1" hidden="1">'Outlier Testing'!$D$2:$D$3137</definedName>
    <definedName name="_xlchart.v1.2" hidden="1">'Outlier Testing'!$D$1</definedName>
    <definedName name="_xlchart.v1.3" hidden="1">'Outlier Testing'!$D$2:$D$3137</definedName>
    <definedName name="_xlchart.v1.4" hidden="1">'Outlier Testing'!$D$1</definedName>
    <definedName name="_xlchart.v1.5" hidden="1">'Outlier Testing'!$D$2:$D$3137</definedName>
    <definedName name="AO">antioxidants!$E$2:$E$3137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5" i="2"/>
  <c r="B7" i="2" l="1"/>
  <c r="B10" i="2" s="1"/>
  <c r="B4" i="2"/>
  <c r="B3" i="2"/>
  <c r="B2" i="2"/>
  <c r="B1" i="2"/>
  <c r="B9" i="2" l="1"/>
</calcChain>
</file>

<file path=xl/sharedStrings.xml><?xml version="1.0" encoding="utf-8"?>
<sst xmlns="http://schemas.openxmlformats.org/spreadsheetml/2006/main" count="12715" uniqueCount="3224">
  <si>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</si>
  <si>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</si>
  <si>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</si>
  <si>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</si>
  <si>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</si>
  <si>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</si>
  <si>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</si>
  <si>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</si>
  <si>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</si>
  <si>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</si>
  <si>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</si>
  <si>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</si>
  <si>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</si>
  <si>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</si>
  <si>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</si>
  <si>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</si>
  <si>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</si>
  <si>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</si>
  <si>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</si>
  <si>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</si>
  <si>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</si>
  <si>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</si>
  <si>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</si>
  <si>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</si>
  <si>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</si>
  <si>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</si>
  <si>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</si>
  <si>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</si>
  <si>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</si>
  <si>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</si>
  <si>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</si>
  <si>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</si>
  <si>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</si>
  <si>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</si>
  <si>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</si>
  <si>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</si>
  <si>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</si>
  <si>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</si>
  <si>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</si>
  <si>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</si>
  <si>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</si>
  <si>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</si>
  <si>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</si>
  <si>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</si>
  <si>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</si>
  <si>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</si>
  <si>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</si>
  <si>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</si>
  <si>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</si>
  <si>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</si>
  <si>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</si>
  <si>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</si>
  <si>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</si>
  <si>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</si>
  <si>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</si>
  <si>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</si>
  <si>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</si>
  <si>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</si>
  <si>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</si>
  <si>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</si>
  <si>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</si>
  <si>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</si>
  <si>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</si>
  <si>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</si>
  <si>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</si>
  <si>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</si>
  <si>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</si>
  <si>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</si>
  <si>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</si>
  <si>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</si>
  <si>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</si>
  <si>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</si>
  <si>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</si>
  <si>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</si>
  <si>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</si>
  <si>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</si>
  <si>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</si>
  <si>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</si>
  <si>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</si>
  <si>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</si>
  <si>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</si>
  <si>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</si>
  <si>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</si>
  <si>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</si>
  <si>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</si>
  <si>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</si>
  <si>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</si>
  <si>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</si>
  <si>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</si>
  <si>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</si>
  <si>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</si>
  <si>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</si>
  <si>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</si>
  <si>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</si>
  <si>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</si>
  <si>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</si>
  <si>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</si>
  <si>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</si>
  <si>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</si>
  <si>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</si>
  <si>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</si>
  <si>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</si>
  <si>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</si>
  <si>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</si>
  <si>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</si>
  <si>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</si>
  <si>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</si>
  <si>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</si>
  <si>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</si>
  <si>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</si>
  <si>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</si>
  <si>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</si>
  <si>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</si>
  <si>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</si>
  <si>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</si>
  <si>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</si>
  <si>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</si>
  <si>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</si>
  <si>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</si>
  <si>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</si>
  <si>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</si>
  <si>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</si>
  <si>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</si>
  <si>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</si>
  <si>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</si>
  <si>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</si>
  <si>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</si>
  <si>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</si>
  <si>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</si>
  <si>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</si>
  <si>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</si>
  <si>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</si>
  <si>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</si>
  <si>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</si>
  <si>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</si>
  <si>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</si>
  <si>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</si>
  <si>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</si>
  <si>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</si>
  <si>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</si>
  <si>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</si>
  <si>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</si>
  <si>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</si>
  <si>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</si>
  <si>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</si>
  <si>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</si>
  <si>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</si>
  <si>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</si>
  <si>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</si>
  <si>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</si>
  <si>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</si>
  <si>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</si>
  <si>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</si>
  <si>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</si>
  <si>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</si>
  <si>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</si>
  <si>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</si>
  <si>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</si>
  <si>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</si>
  <si>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</si>
  <si>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</si>
  <si>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</si>
  <si>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</si>
  <si>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</si>
  <si>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</si>
  <si>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</si>
  <si>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</si>
  <si>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</si>
  <si>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</si>
  <si>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</si>
  <si>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</si>
  <si>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</si>
  <si>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</si>
  <si>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</si>
  <si>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</si>
  <si>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</si>
  <si>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</si>
  <si>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</si>
  <si>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</si>
  <si>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</si>
  <si>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</si>
  <si>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</si>
  <si>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</si>
  <si>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</si>
  <si>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</si>
  <si>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</si>
  <si>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</si>
  <si>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</si>
  <si>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</si>
  <si>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</si>
  <si>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</si>
  <si>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</si>
  <si>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</si>
  <si>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</si>
  <si>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</si>
  <si>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</si>
  <si>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</si>
  <si>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</si>
  <si>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</si>
  <si>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</si>
  <si>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</si>
  <si>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</si>
  <si>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</si>
  <si>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</si>
  <si>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</si>
  <si>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</si>
  <si>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</si>
  <si>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</si>
  <si>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</si>
  <si>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</si>
  <si>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</si>
  <si>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</si>
  <si>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</si>
  <si>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</si>
  <si>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</si>
  <si>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</si>
  <si>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</si>
  <si>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</si>
  <si>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</si>
  <si>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</si>
  <si>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</si>
  <si>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</si>
  <si>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</si>
  <si>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</si>
  <si>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</si>
  <si>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</si>
  <si>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</si>
  <si>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</si>
  <si>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</si>
  <si>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</si>
  <si>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</si>
  <si>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</si>
  <si>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</si>
  <si>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</si>
  <si>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</si>
  <si>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</si>
  <si>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</si>
  <si>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</si>
  <si>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</si>
  <si>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</si>
  <si>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</si>
  <si>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</si>
  <si>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</si>
  <si>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</si>
  <si>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</si>
  <si>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</si>
  <si>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</si>
  <si>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</si>
  <si>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</si>
  <si>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</si>
  <si>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</si>
  <si>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</si>
  <si>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</si>
  <si>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</si>
  <si>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</si>
  <si>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</si>
  <si>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</si>
  <si>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</si>
  <si>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</si>
  <si>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</si>
  <si>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</si>
  <si>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</si>
  <si>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</si>
  <si>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</si>
  <si>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</si>
  <si>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</si>
  <si>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</si>
  <si>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</si>
  <si>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</si>
  <si>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</si>
  <si>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</si>
  <si>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</si>
  <si>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</si>
  <si>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</si>
  <si>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</si>
  <si>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</si>
  <si>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</si>
  <si>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</si>
  <si>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</si>
  <si>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</si>
  <si>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</si>
  <si>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</si>
  <si>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</si>
  <si>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</si>
  <si>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</si>
  <si>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</si>
  <si>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</si>
  <si>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</si>
  <si>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</si>
  <si>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</si>
  <si>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</si>
  <si>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</si>
  <si>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</si>
  <si>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</si>
  <si>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</si>
  <si>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</si>
  <si>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</si>
  <si>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</si>
  <si>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</si>
  <si>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</si>
  <si>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</si>
  <si>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</si>
  <si>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</si>
  <si>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</si>
  <si>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</si>
  <si>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</si>
  <si>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</si>
  <si>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</si>
  <si>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</si>
  <si>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</si>
  <si>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</si>
  <si>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</si>
  <si>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</si>
  <si>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</si>
  <si>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</si>
  <si>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</si>
  <si>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</si>
  <si>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</si>
  <si>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</si>
  <si>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</si>
  <si>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</si>
  <si>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</si>
  <si>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</si>
  <si>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</si>
  <si>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</si>
  <si>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</si>
  <si>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</si>
  <si>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</si>
  <si>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</si>
  <si>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</si>
  <si>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</si>
  <si>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</si>
  <si>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</si>
  <si>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</si>
  <si>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</si>
  <si>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</si>
  <si>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</si>
  <si>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</si>
  <si>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</si>
  <si>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</si>
  <si>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</si>
  <si>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</si>
  <si>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</si>
  <si>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</si>
  <si>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</si>
  <si>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</si>
  <si>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</si>
  <si>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</si>
  <si>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</si>
  <si>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</si>
  <si>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</si>
  <si>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</si>
  <si>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</si>
  <si>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</si>
  <si>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</si>
  <si>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</si>
  <si>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</si>
  <si>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</si>
  <si>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</si>
  <si>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</si>
  <si>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</si>
  <si>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</si>
  <si>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</si>
  <si>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</si>
  <si>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</si>
  <si>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</si>
  <si>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</si>
  <si>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</si>
  <si>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</si>
  <si>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</si>
  <si>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</si>
  <si>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</si>
  <si>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</si>
  <si>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</si>
  <si>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</si>
  <si>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</si>
  <si>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</si>
  <si>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</si>
  <si>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</si>
  <si>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</si>
  <si>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</si>
  <si>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</si>
  <si>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</si>
  <si>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</si>
  <si>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</si>
  <si>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</si>
  <si>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</si>
  <si>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</si>
  <si>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</si>
  <si>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</si>
  <si>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</si>
  <si>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</si>
  <si>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</si>
  <si>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</si>
  <si>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</si>
  <si>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</si>
  <si>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</si>
  <si>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</si>
  <si>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</si>
  <si>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</si>
  <si>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</si>
  <si>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</si>
  <si>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</si>
  <si>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</si>
  <si>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</si>
  <si>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</si>
  <si>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</si>
  <si>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</si>
  <si>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</si>
  <si>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</si>
  <si>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</si>
  <si>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</si>
  <si>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</si>
  <si>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</si>
  <si>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</si>
  <si>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</si>
  <si>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</si>
  <si>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</si>
  <si>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</si>
  <si>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</si>
  <si>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</si>
  <si>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</si>
  <si>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</si>
  <si>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</si>
  <si>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</si>
  <si>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</si>
  <si>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</si>
  <si>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</si>
  <si>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</si>
  <si>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</si>
  <si>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</si>
  <si>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</si>
  <si>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</si>
  <si>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</si>
  <si>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</si>
  <si>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</si>
  <si>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</si>
  <si>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</si>
  <si>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</si>
  <si>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</si>
  <si>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</si>
  <si>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</si>
  <si>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</si>
  <si>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</si>
  <si>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</si>
  <si>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</si>
  <si>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</si>
  <si>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</si>
  <si>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</si>
  <si>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</si>
  <si>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</si>
  <si>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</si>
  <si>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</si>
  <si>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</si>
  <si>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</si>
  <si>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</si>
  <si>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</si>
  <si>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</si>
  <si>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</si>
  <si>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</si>
  <si>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</si>
  <si>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</si>
  <si>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</si>
  <si>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</si>
  <si>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</si>
  <si>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</si>
  <si>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</si>
  <si>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</si>
  <si>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</si>
  <si>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</si>
  <si>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</si>
  <si>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</si>
  <si>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</si>
  <si>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</si>
  <si>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</si>
  <si>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</si>
  <si>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</si>
  <si>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</si>
  <si>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</si>
  <si>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</si>
  <si>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</si>
  <si>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</si>
  <si>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</si>
  <si>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</si>
  <si>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</si>
  <si>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</si>
  <si>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</si>
  <si>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</si>
  <si>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</si>
  <si>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</si>
  <si>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</si>
  <si>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</si>
  <si>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</si>
  <si>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</si>
  <si>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</si>
  <si>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</si>
  <si>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</si>
  <si>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</si>
  <si>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</si>
  <si>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</si>
  <si>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</si>
  <si>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</si>
  <si>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</si>
  <si>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</si>
  <si>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</si>
  <si>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</si>
  <si>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</si>
  <si>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</si>
  <si>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</si>
  <si>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</si>
  <si>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</si>
  <si>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</si>
  <si>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</si>
  <si>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</si>
  <si>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</si>
  <si>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</si>
  <si>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</si>
  <si>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</si>
  <si>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</si>
  <si>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</si>
  <si>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</si>
  <si>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</si>
  <si>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</si>
  <si>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</si>
  <si>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</si>
  <si>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</si>
  <si>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</si>
  <si>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</si>
  <si>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</si>
  <si>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</si>
  <si>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</si>
  <si>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</si>
  <si>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</si>
  <si>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</si>
  <si>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</si>
  <si>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</si>
  <si>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</si>
  <si>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</si>
  <si>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</si>
  <si>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</si>
  <si>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</si>
  <si>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</si>
  <si>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</si>
  <si>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</si>
  <si>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</si>
  <si>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</si>
  <si>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</si>
  <si>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</si>
  <si>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</si>
  <si>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</si>
  <si>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</si>
  <si>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</si>
  <si>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</si>
  <si>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</si>
  <si>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</si>
  <si>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</si>
  <si>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</si>
  <si>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</si>
  <si>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</si>
  <si>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</si>
  <si>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</si>
  <si>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</si>
  <si>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</si>
  <si>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</si>
  <si>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</si>
  <si>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</si>
  <si>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</si>
  <si>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</si>
  <si>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</si>
  <si>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</si>
  <si>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</si>
  <si>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</si>
  <si>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</si>
  <si>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</si>
  <si>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</si>
  <si>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</si>
  <si>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</si>
  <si>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</si>
  <si>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</si>
  <si>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</si>
  <si>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</si>
  <si>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</si>
  <si>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</si>
  <si>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</si>
  <si>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</si>
  <si>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</si>
  <si>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</si>
  <si>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</si>
  <si>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</si>
  <si>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</si>
  <si>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</si>
  <si>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</si>
  <si>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</si>
  <si>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</si>
  <si>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</si>
  <si>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</si>
  <si>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</si>
  <si>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</si>
  <si>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</si>
  <si>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</si>
  <si>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</si>
  <si>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</si>
  <si>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</si>
  <si>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</si>
  <si>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</si>
  <si>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</si>
  <si>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</si>
  <si>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</si>
  <si>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</si>
  <si>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</si>
  <si>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</si>
  <si>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</si>
  <si>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</si>
  <si>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</si>
  <si>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</si>
  <si>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</si>
  <si>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</si>
  <si>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</si>
  <si>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</si>
  <si>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</si>
  <si>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</si>
  <si>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</si>
  <si>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</si>
  <si>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</si>
  <si>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</si>
  <si>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</si>
  <si>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</si>
  <si>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</si>
  <si>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</si>
  <si>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</si>
  <si>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</si>
  <si>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</si>
  <si>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</si>
  <si>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</si>
  <si>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</si>
  <si>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</si>
  <si>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</si>
  <si>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</si>
  <si>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</si>
  <si>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</si>
  <si>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</si>
  <si>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</si>
  <si>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</si>
  <si>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</si>
  <si>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</si>
  <si>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</si>
  <si>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</si>
  <si>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</si>
  <si>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</si>
  <si>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</si>
  <si>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</si>
  <si>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</si>
  <si>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</si>
  <si>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</si>
  <si>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</si>
  <si>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</si>
  <si>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</si>
  <si>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</si>
  <si>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</si>
  <si>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</si>
  <si>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</si>
  <si>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</si>
  <si>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</si>
  <si>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</si>
  <si>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</si>
  <si>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</si>
  <si>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</si>
  <si>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</si>
  <si>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</si>
  <si>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</si>
  <si>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</si>
  <si>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</si>
  <si>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</si>
  <si>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</si>
  <si>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</si>
  <si>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</si>
  <si>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</si>
  <si>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</si>
  <si>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</si>
  <si>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</si>
  <si>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</si>
  <si>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</si>
  <si>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</si>
  <si>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</si>
  <si>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</si>
  <si>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</si>
  <si>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</si>
  <si>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</si>
  <si>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</si>
  <si>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</si>
  <si>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</si>
  <si>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</si>
  <si>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</si>
  <si>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</si>
  <si>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</si>
  <si>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</si>
  <si>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</si>
  <si>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</si>
  <si>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</si>
  <si>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</si>
  <si>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</si>
  <si>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</si>
  <si>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</si>
  <si>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</si>
  <si>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</si>
  <si>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</si>
  <si>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</si>
  <si>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</si>
  <si>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</si>
  <si>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</si>
  <si>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</si>
  <si>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</si>
  <si>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</si>
  <si>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</si>
  <si>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</si>
  <si>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</si>
  <si>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</si>
  <si>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</si>
  <si>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</si>
  <si>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</si>
  <si>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</si>
  <si>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</si>
  <si>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</si>
  <si>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</si>
  <si>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</si>
  <si>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</si>
  <si>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</si>
  <si>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</si>
  <si>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</si>
  <si>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</si>
  <si>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</si>
  <si>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</si>
  <si>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</si>
  <si>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</si>
  <si>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</si>
  <si>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</si>
  <si>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</si>
  <si>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</si>
  <si>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</si>
  <si>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</si>
  <si>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</si>
  <si>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</si>
  <si>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</si>
  <si>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</si>
  <si>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</si>
  <si>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</si>
  <si>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</si>
  <si>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</si>
  <si>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</si>
  <si>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</si>
  <si>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</si>
  <si>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</si>
  <si>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</si>
  <si>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</si>
  <si>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</si>
  <si>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</si>
  <si>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</si>
  <si>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</si>
  <si>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</si>
  <si>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</si>
  <si>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</si>
  <si>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</si>
  <si>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</si>
  <si>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</si>
  <si>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</si>
  <si>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</si>
  <si>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</si>
  <si>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</si>
  <si>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</si>
  <si>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</si>
  <si>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</si>
  <si>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</si>
  <si>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</si>
  <si>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</si>
  <si>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</si>
  <si>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</si>
  <si>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</si>
  <si>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</si>
  <si>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</si>
  <si>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</si>
  <si>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</si>
  <si>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</si>
  <si>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</si>
  <si>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</si>
  <si>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</si>
  <si>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</si>
  <si>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</si>
  <si>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</si>
  <si>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</si>
  <si>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</si>
  <si>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</si>
  <si>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</si>
  <si>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</si>
  <si>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</si>
  <si>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</si>
  <si>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</si>
  <si>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</si>
  <si>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</si>
  <si>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</si>
  <si>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</si>
  <si>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</si>
  <si>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</si>
  <si>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</si>
  <si>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</si>
  <si>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</si>
  <si>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</si>
  <si>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</si>
  <si>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</si>
  <si>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</si>
  <si>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</si>
  <si>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</si>
  <si>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</si>
  <si>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</si>
  <si>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</si>
  <si>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</si>
  <si>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</si>
  <si>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</si>
  <si>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</si>
  <si>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</si>
  <si>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</si>
  <si>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</si>
  <si>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</si>
  <si>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</si>
  <si>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</si>
  <si>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</si>
  <si>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</si>
  <si>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</si>
  <si>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</si>
  <si>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</si>
  <si>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</si>
  <si>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</si>
  <si>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</si>
  <si>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</si>
  <si>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</si>
  <si>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</si>
  <si>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</si>
  <si>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</si>
  <si>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</si>
  <si>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</si>
  <si>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</si>
  <si>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</si>
  <si>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</si>
  <si>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</si>
  <si>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</si>
  <si>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</si>
  <si>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</si>
  <si>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</si>
  <si>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</si>
  <si>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</si>
  <si>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</si>
  <si>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</si>
  <si>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</si>
  <si>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</si>
  <si>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</si>
  <si>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</si>
  <si>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</si>
  <si>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</si>
  <si>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</si>
  <si>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</si>
  <si>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</si>
  <si>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</si>
  <si>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</si>
  <si>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</si>
  <si>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</si>
  <si>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</si>
  <si>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</si>
  <si>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</si>
  <si>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</si>
  <si>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</si>
  <si>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</si>
  <si>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</si>
  <si>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</si>
  <si>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</si>
  <si>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</si>
  <si>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</si>
  <si>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</si>
  <si>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</si>
  <si>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</si>
  <si>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</si>
  <si>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</si>
  <si>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</si>
  <si>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</si>
  <si>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</si>
  <si>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</si>
  <si>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</si>
  <si>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</si>
  <si>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</si>
  <si>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</si>
  <si>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</si>
  <si>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</si>
  <si>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</si>
  <si>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</si>
  <si>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</si>
  <si>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</si>
  <si>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</si>
  <si>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</si>
  <si>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</si>
  <si>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</si>
  <si>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</si>
  <si>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</si>
  <si>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</si>
  <si>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</si>
  <si>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</si>
  <si>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</si>
  <si>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</si>
  <si>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</si>
  <si>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</si>
  <si>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</si>
  <si>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</si>
  <si>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</si>
  <si>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</si>
  <si>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</si>
  <si>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</si>
  <si>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</si>
  <si>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</si>
  <si>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</si>
  <si>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</si>
  <si>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</si>
  <si>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</si>
  <si>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</si>
  <si>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</si>
  <si>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</si>
  <si>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</si>
  <si>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</si>
  <si>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</si>
  <si>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</si>
  <si>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</si>
  <si>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</si>
  <si>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</si>
  <si>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</si>
  <si>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</si>
  <si>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</si>
  <si>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</si>
  <si>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</si>
  <si>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</si>
  <si>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</si>
  <si>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</si>
  <si>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</si>
  <si>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</si>
  <si>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</si>
  <si>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</si>
  <si>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</si>
  <si>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</si>
  <si>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</si>
  <si>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</si>
  <si>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</si>
  <si>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</si>
  <si>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</si>
  <si>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</si>
  <si>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</si>
  <si>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</si>
  <si>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</si>
  <si>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</si>
  <si>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</si>
  <si>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</si>
  <si>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</si>
  <si>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</si>
  <si>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</si>
  <si>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</si>
  <si>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</si>
  <si>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</si>
  <si>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</si>
  <si>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</si>
  <si>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</si>
  <si>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</si>
  <si>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</si>
  <si>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</si>
  <si>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</si>
  <si>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</si>
  <si>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</si>
  <si>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</si>
  <si>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</si>
  <si>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</si>
  <si>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</si>
  <si>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</si>
  <si>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</si>
  <si>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</si>
  <si>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</si>
  <si>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</si>
  <si>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</si>
  <si>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</si>
  <si>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</si>
  <si>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</si>
  <si>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</si>
  <si>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</si>
  <si>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</si>
  <si>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</si>
  <si>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</si>
  <si>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</si>
  <si>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</si>
  <si>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</si>
  <si>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</si>
  <si>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</si>
  <si>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</si>
  <si>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</si>
  <si>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</si>
  <si>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</si>
  <si>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</si>
  <si>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</si>
  <si>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</si>
  <si>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</si>
  <si>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</si>
  <si>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</si>
  <si>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</si>
  <si>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</si>
  <si>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</si>
  <si>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</si>
  <si>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</si>
  <si>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</si>
  <si>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</si>
  <si>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</si>
  <si>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</si>
  <si>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</si>
  <si>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</si>
  <si>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</si>
  <si>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</si>
  <si>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</si>
  <si>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</si>
  <si>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</si>
  <si>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</si>
  <si>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</si>
  <si>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</si>
  <si>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</si>
  <si>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</si>
  <si>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</si>
  <si>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</si>
  <si>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</si>
  <si>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</si>
  <si>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</si>
  <si>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</si>
  <si>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</si>
  <si>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</si>
  <si>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</si>
  <si>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</si>
  <si>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</si>
  <si>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</si>
  <si>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</si>
  <si>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</si>
  <si>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</si>
  <si>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</si>
  <si>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</si>
  <si>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</si>
  <si>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</si>
  <si>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</si>
  <si>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</si>
  <si>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</si>
  <si>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</si>
  <si>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</si>
  <si>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</si>
  <si>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</si>
  <si>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</si>
  <si>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</si>
  <si>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</si>
  <si>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</si>
  <si>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</si>
  <si>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</si>
  <si>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</si>
  <si>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</si>
  <si>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</si>
  <si>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</si>
  <si>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</si>
  <si>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</si>
  <si>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</si>
  <si>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</si>
  <si>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</si>
  <si>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</si>
  <si>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</si>
  <si>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</si>
  <si>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</si>
  <si>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</si>
  <si>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</si>
  <si>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</si>
  <si>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</si>
  <si>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</si>
  <si>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</si>
  <si>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</si>
  <si>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</si>
  <si>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</si>
  <si>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</si>
  <si>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</si>
  <si>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</si>
  <si>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</si>
  <si>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</si>
  <si>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</si>
  <si>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</si>
  <si>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</si>
  <si>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</si>
  <si>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</si>
  <si>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</si>
  <si>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</si>
  <si>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</si>
  <si>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</si>
  <si>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</si>
  <si>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</si>
  <si>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</si>
  <si>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</si>
  <si>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</si>
  <si>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</si>
  <si>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</si>
  <si>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</si>
  <si>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</si>
  <si>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</si>
  <si>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</si>
  <si>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</si>
  <si>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</si>
  <si>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</si>
  <si>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</si>
  <si>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</si>
  <si>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</si>
  <si>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</si>
  <si>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</si>
  <si>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</si>
  <si>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</si>
  <si>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</si>
  <si>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</si>
  <si>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</si>
  <si>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</si>
  <si>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</si>
  <si>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</si>
  <si>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</si>
  <si>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</si>
  <si>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</si>
  <si>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</si>
  <si>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</si>
  <si>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</si>
  <si>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</si>
  <si>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</si>
  <si>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</si>
  <si>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</si>
  <si>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</si>
  <si>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</si>
  <si>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</si>
  <si>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</si>
  <si>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</si>
  <si>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</si>
  <si>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</si>
  <si>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</si>
  <si>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</si>
  <si>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</si>
  <si>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</si>
  <si>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</si>
  <si>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</si>
  <si>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</si>
  <si>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</si>
  <si>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</si>
  <si>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</si>
  <si>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</si>
  <si>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</si>
  <si>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</si>
  <si>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</si>
  <si>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</si>
  <si>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</si>
  <si>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</si>
  <si>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</si>
  <si>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</si>
  <si>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</si>
  <si>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</si>
  <si>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</si>
  <si>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</si>
  <si>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</si>
  <si>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</si>
  <si>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</si>
  <si>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</si>
  <si>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</si>
  <si>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</si>
  <si>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</si>
  <si>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</si>
  <si>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</si>
  <si>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</si>
  <si>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</si>
  <si>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</si>
  <si>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</si>
  <si>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</si>
  <si>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</si>
  <si>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</si>
  <si>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</si>
  <si>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</si>
  <si>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</si>
  <si>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</si>
  <si>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</si>
  <si>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</si>
  <si>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</si>
  <si>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</si>
  <si>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</si>
  <si>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</si>
  <si>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</si>
  <si>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</si>
  <si>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</si>
  <si>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</si>
  <si>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</si>
  <si>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</si>
  <si>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</si>
  <si>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</si>
  <si>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</si>
  <si>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</si>
  <si>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</si>
  <si>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</si>
  <si>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</si>
  <si>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</si>
  <si>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</si>
  <si>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</si>
  <si>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</si>
  <si>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</si>
  <si>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</si>
  <si>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</si>
  <si>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</si>
  <si>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</si>
  <si>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</si>
  <si>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</si>
  <si>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</si>
  <si>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</si>
  <si>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</si>
  <si>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</si>
  <si>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</si>
  <si>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</si>
  <si>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</si>
  <si>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</si>
  <si>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</si>
  <si>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</si>
  <si>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</si>
  <si>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</si>
  <si>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</si>
  <si>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</si>
  <si>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</si>
  <si>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</si>
  <si>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</si>
  <si>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</si>
  <si>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</si>
  <si>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</si>
  <si>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</si>
  <si>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</si>
  <si>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</si>
  <si>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</si>
  <si>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</si>
  <si>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</si>
  <si>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</si>
  <si>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</si>
  <si>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</si>
  <si>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</si>
  <si>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</si>
  <si>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</si>
  <si>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</si>
  <si>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</si>
  <si>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</si>
  <si>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</si>
  <si>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</si>
  <si>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</si>
  <si>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</si>
  <si>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</si>
  <si>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</si>
  <si>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</si>
  <si>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</si>
  <si>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</si>
  <si>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</si>
  <si>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</si>
  <si>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</si>
  <si>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</si>
  <si>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</si>
  <si>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</si>
  <si>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</si>
  <si>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</si>
  <si>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</si>
  <si>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</si>
  <si>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</si>
  <si>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</si>
  <si>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</si>
  <si>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</si>
  <si>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</si>
  <si>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</si>
  <si>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</si>
  <si>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</si>
  <si>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</si>
  <si>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</si>
  <si>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</si>
  <si>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</si>
  <si>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</si>
  <si>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</si>
  <si>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</si>
  <si>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</si>
  <si>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</si>
  <si>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</si>
  <si>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</si>
  <si>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</si>
  <si>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</si>
  <si>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</si>
  <si>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</si>
  <si>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</si>
  <si>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</si>
  <si>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</si>
  <si>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</si>
  <si>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</si>
  <si>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</si>
  <si>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</si>
  <si>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</si>
  <si>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</si>
  <si>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</si>
  <si>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</si>
  <si>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</si>
  <si>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</si>
  <si>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</si>
  <si>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</si>
  <si>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</si>
  <si>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</si>
  <si>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</si>
  <si>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</si>
  <si>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</si>
  <si>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</si>
  <si>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</si>
  <si>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</si>
  <si>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</si>
  <si>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</si>
  <si>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</si>
  <si>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</si>
  <si>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</si>
  <si>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</si>
  <si>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</si>
  <si>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</si>
  <si>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</si>
  <si>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</si>
  <si>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</si>
  <si>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</si>
  <si>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</si>
  <si>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</si>
  <si>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</si>
  <si>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</si>
  <si>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</si>
  <si>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</si>
  <si>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</si>
  <si>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</si>
  <si>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</si>
  <si>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</si>
  <si>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</si>
  <si>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</si>
  <si>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</si>
  <si>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</si>
  <si>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</si>
  <si>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</si>
  <si>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</si>
  <si>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</si>
  <si>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</si>
  <si>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</si>
  <si>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</si>
  <si>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</si>
  <si>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</si>
  <si>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</si>
  <si>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</si>
  <si>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</si>
  <si>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</si>
  <si>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</si>
  <si>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</si>
  <si>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</si>
  <si>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</si>
  <si>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</si>
  <si>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</si>
  <si>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</si>
  <si>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</si>
  <si>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</si>
  <si>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</si>
  <si>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</si>
  <si>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</si>
  <si>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</si>
  <si>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</si>
  <si>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</si>
  <si>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</si>
  <si>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</si>
  <si>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</si>
  <si>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</si>
  <si>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</si>
  <si>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</si>
  <si>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</si>
  <si>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</si>
  <si>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</si>
  <si>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</si>
  <si>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</si>
  <si>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</si>
  <si>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</si>
  <si>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</si>
  <si>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</si>
  <si>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</si>
  <si>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</si>
  <si>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</si>
  <si>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</si>
  <si>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</si>
  <si>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</si>
  <si>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</si>
  <si>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</si>
  <si>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</si>
  <si>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</si>
  <si>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</si>
  <si>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</si>
  <si>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</si>
  <si>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</si>
  <si>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</si>
  <si>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</si>
  <si>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</si>
  <si>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</si>
  <si>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</si>
  <si>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</si>
  <si>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</si>
  <si>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</si>
  <si>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</si>
  <si>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</si>
  <si>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</si>
  <si>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</si>
  <si>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</si>
  <si>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</si>
  <si>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</si>
  <si>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</si>
  <si>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</si>
  <si>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</si>
  <si>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</si>
  <si>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</si>
  <si>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</si>
  <si>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</si>
  <si>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</si>
  <si>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</si>
  <si>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</si>
  <si>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</si>
  <si>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</si>
  <si>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</si>
  <si>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</si>
  <si>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</si>
  <si>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</si>
  <si>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</si>
  <si>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</si>
  <si>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</si>
  <si>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</si>
  <si>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</si>
  <si>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</si>
  <si>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</si>
  <si>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</si>
  <si>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</si>
  <si>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</si>
  <si>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</si>
  <si>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</si>
  <si>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</si>
  <si>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</si>
  <si>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</si>
  <si>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</si>
  <si>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</si>
  <si>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</si>
  <si>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</si>
  <si>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</si>
  <si>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</si>
  <si>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</si>
  <si>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</si>
  <si>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</si>
  <si>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</si>
  <si>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</si>
  <si>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</si>
  <si>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</si>
  <si>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</si>
  <si>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</si>
  <si>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</si>
  <si>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</si>
  <si>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</si>
  <si>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</si>
  <si>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</si>
  <si>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</si>
  <si>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</si>
  <si>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</si>
  <si>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</si>
  <si>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</si>
  <si>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</si>
  <si>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</si>
  <si>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</si>
  <si>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</si>
  <si>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</si>
  <si>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</si>
  <si>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</si>
  <si>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</si>
  <si>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</si>
  <si>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</si>
  <si>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</si>
  <si>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</si>
  <si>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</si>
  <si>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</si>
  <si>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</si>
  <si>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</si>
  <si>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</si>
  <si>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</si>
  <si>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</si>
  <si>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</si>
  <si>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</si>
  <si>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</si>
  <si>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</si>
  <si>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</si>
  <si>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</si>
  <si>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</si>
  <si>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</si>
  <si>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</si>
  <si>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</si>
  <si>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</si>
  <si>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</si>
  <si>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</si>
  <si>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</si>
  <si>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</si>
  <si>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</si>
  <si>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</si>
  <si>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</si>
  <si>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</si>
  <si>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</si>
  <si>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</si>
  <si>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</si>
  <si>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</si>
  <si>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</si>
  <si>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</si>
  <si>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</si>
  <si>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</si>
  <si>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</si>
  <si>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</si>
  <si>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</si>
  <si>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</si>
  <si>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</si>
  <si>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</si>
  <si>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</si>
  <si>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</si>
  <si>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</si>
  <si>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</si>
  <si>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</si>
  <si>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</si>
  <si>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</si>
  <si>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</si>
  <si>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</si>
  <si>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</si>
  <si>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</si>
  <si>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</si>
  <si>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</si>
  <si>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</si>
  <si>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</si>
  <si>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</si>
  <si>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</si>
  <si>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</si>
  <si>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</si>
  <si>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</si>
  <si>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</si>
  <si>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</si>
  <si>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</si>
  <si>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</si>
  <si>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</si>
  <si>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</si>
  <si>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</si>
  <si>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</si>
  <si>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</si>
  <si>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</si>
  <si>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</si>
  <si>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</si>
  <si>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</si>
  <si>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</si>
  <si>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</si>
  <si>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</si>
  <si>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</si>
  <si>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</si>
  <si>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</si>
  <si>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</si>
  <si>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</si>
  <si>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</si>
  <si>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</si>
  <si>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</si>
  <si>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</si>
  <si>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</si>
  <si>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</si>
  <si>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</si>
  <si>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</si>
  <si>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</si>
  <si>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</si>
  <si>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</si>
  <si>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</si>
  <si>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</si>
  <si>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</si>
  <si>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</si>
  <si>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</si>
  <si>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</si>
  <si>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</si>
  <si>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</si>
  <si>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</si>
  <si>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</si>
  <si>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</si>
  <si>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</si>
  <si>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</si>
  <si>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</si>
  <si>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</si>
  <si>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</si>
  <si>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</si>
  <si>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</si>
  <si>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</si>
  <si>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</si>
  <si>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</si>
  <si>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</si>
  <si>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</si>
  <si>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</si>
  <si>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</si>
  <si>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</si>
  <si>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</si>
  <si>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</si>
  <si>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</si>
  <si>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</si>
  <si>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</si>
  <si>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</si>
  <si>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</si>
  <si>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</si>
  <si>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</si>
  <si>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</si>
  <si>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</si>
  <si>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</si>
  <si>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</si>
  <si>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</si>
  <si>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</si>
  <si>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</si>
  <si>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</si>
  <si>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</si>
  <si>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</si>
  <si>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</si>
  <si>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</si>
  <si>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</si>
  <si>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</si>
  <si>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</si>
  <si>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</si>
  <si>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</si>
  <si>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</si>
  <si>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</si>
  <si>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</si>
  <si>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</si>
  <si>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</si>
  <si>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</si>
  <si>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</si>
  <si>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</si>
  <si>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</si>
  <si>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</si>
  <si>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</si>
  <si>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</si>
  <si>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</si>
  <si>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</si>
  <si>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</si>
  <si>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</si>
  <si>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</si>
  <si>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</si>
  <si>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</si>
  <si>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</si>
  <si>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</si>
  <si>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</si>
  <si>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</si>
  <si>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</si>
  <si>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</si>
  <si>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</si>
  <si>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</si>
  <si>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</si>
  <si>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</si>
  <si>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</si>
  <si>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</si>
  <si>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</si>
  <si>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</si>
  <si>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</si>
  <si>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</si>
  <si>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</si>
  <si>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</si>
  <si>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</si>
  <si>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</si>
  <si>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</si>
  <si>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</si>
  <si>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</si>
  <si>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</si>
  <si>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</si>
  <si>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</si>
  <si>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</si>
  <si>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</si>
  <si>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</si>
  <si>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</si>
  <si>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</si>
  <si>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</si>
  <si>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</si>
  <si>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</si>
  <si>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</si>
  <si>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</si>
  <si>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</si>
  <si>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</si>
  <si>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</si>
  <si>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</si>
  <si>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</si>
  <si>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</si>
  <si>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</si>
  <si>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</si>
  <si>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</si>
  <si>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</si>
  <si>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</si>
  <si>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</si>
  <si>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</si>
  <si>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</si>
  <si>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</si>
  <si>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</si>
  <si>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</si>
  <si>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</si>
  <si>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</si>
  <si>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</si>
  <si>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</si>
  <si>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</si>
  <si>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</si>
  <si>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</si>
  <si>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</si>
  <si>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</si>
  <si>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</si>
  <si>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</si>
  <si>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</si>
  <si>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</si>
  <si>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</si>
  <si>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</si>
  <si>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</si>
  <si>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</si>
  <si>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</si>
  <si>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</si>
  <si>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</si>
  <si>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</si>
  <si>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</si>
  <si>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</si>
  <si>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</si>
  <si>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</si>
  <si>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</si>
  <si>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</si>
  <si>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</si>
  <si>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</si>
  <si>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</si>
  <si>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</si>
  <si>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</si>
  <si>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</si>
  <si>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</si>
  <si>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</si>
  <si>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</si>
  <si>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</si>
  <si>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</si>
  <si>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</si>
  <si>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</si>
  <si>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</si>
  <si>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</si>
  <si>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</si>
  <si>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</si>
  <si>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</si>
  <si>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</si>
  <si>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</si>
  <si>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</si>
  <si>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</si>
  <si>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</si>
  <si>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</si>
  <si>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</si>
  <si>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</si>
  <si>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</si>
  <si>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</si>
  <si>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</si>
  <si>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</si>
  <si>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</si>
  <si>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</si>
  <si>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</si>
  <si>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</si>
  <si>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</si>
  <si>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</si>
  <si>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</si>
  <si>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</si>
  <si>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</si>
  <si>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</si>
  <si>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</si>
  <si>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</si>
  <si>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</si>
  <si>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</si>
  <si>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</si>
  <si>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</si>
  <si>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</si>
  <si>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</si>
  <si>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</si>
  <si>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</si>
  <si>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</si>
  <si>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</si>
  <si>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</si>
  <si>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</si>
  <si>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</si>
  <si>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</si>
  <si>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</si>
  <si>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</si>
  <si>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</si>
  <si>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</si>
  <si>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</si>
  <si>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</si>
  <si>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</si>
  <si>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</si>
  <si>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</si>
  <si>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</si>
  <si>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</si>
  <si>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</si>
  <si>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</si>
  <si>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</si>
  <si>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</si>
  <si>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</si>
  <si>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</si>
  <si>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</si>
  <si>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</si>
  <si>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</si>
  <si>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</si>
  <si>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</si>
  <si>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</si>
  <si>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</si>
  <si>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</si>
  <si>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</si>
  <si>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</si>
  <si>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</si>
  <si>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</si>
  <si>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</si>
  <si>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</si>
  <si>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</si>
  <si>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</si>
  <si>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</si>
  <si>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</si>
  <si>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</si>
  <si>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</si>
  <si>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</si>
  <si>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</si>
  <si>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</si>
  <si>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</si>
  <si>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</si>
  <si>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</si>
  <si>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</si>
  <si>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</si>
  <si>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</si>
  <si>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</si>
  <si>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</si>
  <si>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</si>
  <si>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</si>
  <si>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</si>
  <si>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</si>
  <si>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</si>
  <si>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</si>
  <si>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</si>
  <si>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</si>
  <si>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</si>
  <si>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</si>
  <si>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</si>
  <si>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</si>
  <si>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</si>
  <si>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</si>
  <si>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</si>
  <si>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</si>
  <si>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</si>
  <si>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</si>
  <si>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</si>
  <si>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</si>
  <si>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</si>
  <si>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</si>
  <si>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</si>
  <si>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</si>
  <si>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</si>
  <si>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</si>
  <si>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</si>
  <si>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</si>
  <si>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</si>
  <si>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</si>
  <si>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</si>
  <si>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</si>
  <si>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</si>
  <si>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</si>
  <si>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</si>
  <si>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</si>
  <si>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</si>
  <si>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</si>
  <si>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</si>
  <si>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</si>
  <si>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</si>
  <si>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</si>
  <si>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</si>
  <si>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</si>
  <si>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</si>
  <si>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</si>
  <si>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</si>
  <si>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</si>
  <si>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</si>
  <si>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</si>
  <si>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</si>
  <si>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</si>
  <si>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</si>
  <si>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</si>
  <si>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</si>
  <si>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</si>
  <si>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</si>
  <si>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</si>
  <si>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</si>
  <si>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</si>
  <si>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</si>
  <si>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</si>
  <si>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</si>
  <si>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</si>
  <si>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</si>
  <si>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</si>
  <si>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</si>
  <si>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</si>
  <si>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</si>
  <si>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</si>
  <si>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</si>
  <si>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</si>
  <si>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</si>
  <si>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</si>
  <si>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</si>
  <si>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</si>
  <si>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</si>
  <si>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</si>
  <si>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</si>
  <si>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</si>
  <si>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</si>
  <si>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</si>
  <si>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</si>
  <si>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</si>
  <si>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</si>
  <si>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</si>
  <si>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</si>
  <si>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</si>
  <si>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</si>
  <si>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</si>
  <si>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</si>
  <si>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</si>
  <si>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</si>
  <si>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</si>
  <si>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</si>
  <si>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</si>
  <si>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</si>
  <si>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</si>
  <si>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</si>
  <si>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</si>
  <si>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</si>
  <si>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</si>
  <si>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</si>
  <si>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</si>
  <si>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</si>
  <si>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</si>
  <si>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</si>
  <si>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</si>
  <si>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</si>
  <si>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</si>
  <si>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</si>
  <si>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</si>
  <si>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</si>
  <si>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</si>
  <si>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</si>
  <si>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</si>
  <si>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</si>
  <si>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</si>
  <si>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</si>
  <si>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</si>
  <si>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</si>
  <si>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</si>
  <si>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</si>
  <si>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</si>
  <si>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</si>
  <si>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</si>
  <si>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</si>
  <si>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</si>
  <si>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</si>
  <si>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</si>
  <si>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</si>
  <si>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</si>
  <si>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</si>
  <si>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</si>
  <si>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</si>
  <si>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</si>
  <si>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</si>
  <si>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</si>
  <si>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</si>
  <si>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</si>
  <si>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</si>
  <si>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</si>
  <si>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</si>
  <si>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</si>
  <si>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</si>
  <si>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</si>
  <si>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</si>
  <si>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</si>
  <si>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</si>
  <si>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</si>
  <si>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</si>
  <si>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</si>
  <si>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</si>
  <si>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</si>
  <si>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</si>
  <si>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</si>
  <si>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</si>
  <si>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</si>
  <si>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</si>
  <si>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</si>
  <si>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</si>
  <si>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</si>
  <si>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</si>
  <si>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</si>
  <si>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</si>
  <si>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</si>
  <si>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</si>
  <si>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</si>
  <si>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</si>
  <si>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</si>
  <si>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</si>
  <si>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</si>
  <si>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</si>
  <si>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</si>
  <si>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</si>
  <si>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</si>
  <si>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</si>
  <si>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</si>
  <si>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</si>
  <si>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</si>
  <si>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</si>
  <si>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</si>
  <si>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</si>
  <si>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</si>
  <si>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</si>
  <si>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</si>
  <si>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</si>
  <si>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</si>
  <si>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</si>
  <si>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</si>
  <si>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</si>
  <si>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</si>
  <si>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</si>
  <si>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</si>
  <si>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</si>
  <si>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</si>
  <si>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</si>
  <si>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</si>
  <si>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</si>
  <si>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</si>
  <si>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</si>
  <si>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</si>
  <si>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</si>
  <si>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</si>
  <si>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</si>
  <si>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</si>
  <si>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</si>
  <si>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</si>
  <si>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</si>
  <si>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</si>
  <si>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</si>
  <si>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</si>
  <si>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</si>
  <si>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</si>
  <si>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</si>
  <si>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</si>
  <si>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</si>
  <si>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</si>
  <si>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</si>
  <si>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</si>
  <si>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</si>
  <si>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</si>
  <si>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</si>
  <si>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</si>
  <si>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</si>
  <si>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</si>
  <si>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</si>
  <si>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</si>
  <si>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</si>
  <si>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</si>
  <si>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</si>
  <si>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</si>
  <si>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</si>
  <si>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</si>
  <si>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</si>
  <si>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</si>
  <si>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</si>
  <si>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</si>
  <si>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</si>
  <si>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</si>
  <si>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</si>
  <si>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</si>
  <si>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</si>
  <si>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</si>
  <si>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</si>
  <si>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</si>
  <si>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</si>
  <si>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</si>
  <si>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</si>
  <si>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</si>
  <si>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</si>
  <si>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</si>
  <si>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</si>
  <si>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</si>
  <si>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</si>
  <si>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</si>
  <si>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</si>
  <si>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</si>
  <si>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</si>
  <si>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</si>
  <si>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</si>
  <si>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</si>
  <si>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</si>
  <si>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</si>
  <si>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</si>
  <si>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</si>
  <si>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</si>
  <si>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</si>
  <si>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</si>
  <si>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</si>
  <si>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</si>
  <si>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</si>
  <si>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</si>
  <si>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</si>
  <si>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</si>
  <si>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</si>
  <si>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</si>
  <si>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</si>
  <si>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</si>
  <si>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</si>
  <si>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</si>
  <si>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</si>
  <si>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</si>
  <si>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</si>
  <si>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</si>
  <si>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</si>
  <si>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</si>
  <si>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</si>
  <si>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</si>
  <si>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</si>
  <si>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</si>
  <si>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</si>
  <si>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</si>
  <si>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</si>
  <si>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</si>
  <si>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</si>
  <si>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</si>
  <si>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</si>
  <si>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</si>
  <si>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</si>
  <si>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</si>
  <si>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</si>
  <si>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</si>
  <si>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</si>
  <si>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</si>
  <si>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</si>
  <si>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</si>
  <si>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</si>
  <si>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</si>
  <si>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</si>
  <si>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</si>
  <si>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</si>
  <si>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</si>
  <si>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</si>
  <si>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</si>
  <si>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</si>
  <si>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</si>
  <si>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</si>
  <si>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</si>
  <si>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</si>
  <si>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</si>
  <si>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</si>
  <si>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</si>
  <si>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</si>
  <si>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</si>
  <si>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</si>
  <si>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</si>
  <si>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</si>
  <si>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</si>
  <si>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</si>
  <si>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</si>
  <si>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</si>
  <si>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</si>
  <si>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</si>
  <si>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</si>
  <si>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</si>
  <si>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</si>
  <si>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</si>
  <si>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</si>
  <si>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</si>
  <si>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</si>
  <si>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</si>
  <si>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</si>
  <si>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</si>
  <si>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</si>
  <si>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</si>
  <si>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</si>
  <si>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</si>
  <si>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</si>
  <si>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</si>
  <si>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</si>
  <si>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</si>
  <si>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</si>
  <si>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</si>
  <si>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</si>
  <si>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</si>
  <si>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</si>
  <si>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</si>
  <si>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</si>
  <si>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</si>
  <si>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</si>
  <si>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</si>
  <si>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</si>
  <si>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</si>
  <si>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</si>
  <si>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</si>
  <si>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</si>
  <si>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</si>
  <si>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</si>
  <si>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</si>
  <si>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</si>
  <si>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</si>
  <si>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</si>
  <si>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</si>
  <si>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</si>
  <si>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</si>
  <si>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</si>
  <si>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</si>
  <si>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</si>
  <si>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</si>
  <si>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</si>
  <si>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</si>
  <si>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</si>
  <si>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</si>
  <si>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</si>
  <si>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</si>
  <si>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</si>
  <si>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</si>
  <si>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</si>
  <si>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</si>
  <si>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</si>
  <si>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</si>
  <si>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</si>
  <si>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</si>
  <si>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</si>
  <si>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</si>
  <si>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</si>
  <si>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</si>
  <si>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</si>
  <si>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</si>
  <si>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</si>
  <si>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</si>
  <si>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</si>
  <si>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</si>
  <si>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</si>
  <si>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</si>
  <si>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</si>
  <si>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</si>
  <si>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</si>
  <si>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</si>
  <si>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</si>
  <si>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</si>
  <si>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</si>
  <si>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</si>
  <si>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</si>
  <si>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</si>
  <si>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</si>
  <si>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</si>
  <si>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</si>
  <si>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</si>
  <si>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</si>
  <si>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</si>
  <si>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</si>
  <si>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</si>
  <si>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</si>
  <si>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</si>
  <si>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</si>
  <si>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</si>
  <si>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</si>
  <si>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</si>
  <si>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</si>
  <si>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</si>
  <si>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</si>
  <si>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</si>
  <si>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</si>
  <si>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</si>
  <si>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</si>
  <si>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</si>
  <si>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</si>
  <si>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</si>
  <si>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</si>
  <si>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</si>
  <si>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</si>
  <si>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</si>
  <si>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</si>
  <si>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</si>
  <si>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</si>
  <si>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</si>
  <si>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</si>
  <si>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</si>
  <si>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</si>
  <si>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</si>
  <si>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</si>
  <si>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</si>
  <si>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</si>
  <si>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</si>
  <si>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</si>
  <si>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</si>
  <si>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</si>
  <si>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</si>
  <si>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</si>
  <si>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</si>
  <si>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</si>
  <si>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</si>
  <si>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</si>
  <si>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</si>
  <si>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</si>
  <si>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</si>
  <si>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</si>
  <si>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</si>
  <si>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</si>
  <si>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</si>
  <si>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</si>
  <si>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</si>
  <si>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</si>
  <si>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</si>
  <si>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</si>
  <si>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</si>
  <si>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</si>
  <si>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</si>
  <si>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</si>
  <si>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</si>
  <si>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</si>
  <si>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</si>
  <si>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</si>
  <si>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</si>
  <si>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</si>
  <si>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</si>
  <si>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</si>
  <si>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</si>
  <si>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</si>
  <si>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</si>
  <si>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</si>
  <si>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</si>
  <si>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</si>
  <si>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</si>
  <si>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</si>
  <si>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</si>
  <si>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</si>
  <si>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</si>
  <si>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</si>
  <si>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</si>
  <si>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</si>
  <si>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</si>
  <si>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</si>
  <si>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</si>
  <si>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</si>
  <si>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</si>
  <si>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</si>
  <si>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</si>
  <si>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</si>
  <si>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</si>
  <si>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</si>
  <si>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</si>
  <si>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</si>
  <si>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</si>
  <si>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</si>
  <si>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</si>
  <si>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</si>
  <si>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</si>
  <si>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</si>
  <si>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</si>
  <si>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</si>
  <si>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</si>
  <si>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</si>
  <si>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</si>
  <si>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</si>
  <si>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</si>
  <si>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</si>
  <si>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</si>
  <si>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</si>
  <si>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</si>
  <si>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</si>
  <si>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</si>
  <si>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</si>
  <si>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</si>
  <si>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</si>
  <si>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</si>
  <si>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</si>
  <si>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</si>
  <si>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</si>
  <si>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</si>
  <si>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</si>
  <si>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</si>
  <si>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</si>
  <si>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</si>
  <si>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</si>
  <si>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</si>
  <si>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</si>
  <si>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</si>
  <si>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</si>
  <si>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</si>
  <si>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</si>
  <si>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</si>
  <si>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</si>
  <si>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</si>
  <si>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</si>
  <si>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</si>
  <si>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</si>
  <si>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</si>
  <si>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</si>
  <si>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</si>
  <si>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</si>
  <si>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</si>
  <si>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</si>
  <si>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</si>
  <si>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</si>
  <si>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</si>
  <si>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</si>
  <si>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</si>
  <si>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</si>
  <si>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</si>
  <si>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</si>
  <si>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</si>
  <si>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</si>
  <si>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</si>
  <si>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</si>
  <si>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</si>
  <si>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</si>
  <si>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</si>
  <si>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</si>
  <si>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</si>
  <si>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</si>
  <si>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</si>
  <si>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</si>
  <si>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</si>
  <si>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</si>
  <si>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</si>
  <si>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</si>
  <si>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</si>
  <si>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</si>
  <si>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</si>
  <si>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</si>
  <si>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</si>
  <si>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</si>
  <si>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</si>
  <si>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</si>
  <si>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</si>
  <si>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</si>
  <si>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</si>
  <si>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</si>
  <si>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</si>
  <si>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</si>
  <si>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</si>
  <si>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</si>
  <si>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</si>
  <si>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</si>
  <si>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</si>
  <si>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</si>
  <si>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</si>
  <si>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</si>
  <si>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</si>
  <si>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</si>
  <si>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</si>
  <si>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</si>
  <si>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</si>
  <si>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</si>
  <si>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</si>
  <si>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</si>
  <si>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</si>
  <si>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</si>
  <si>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</si>
  <si>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</si>
  <si>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</si>
  <si>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</si>
  <si>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</si>
  <si>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</si>
  <si>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</si>
  <si>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</si>
  <si>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</si>
  <si>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</si>
  <si>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</si>
  <si>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</si>
  <si>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</si>
  <si>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</si>
  <si>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</si>
  <si>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</si>
  <si>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</si>
  <si>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</si>
  <si>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</si>
  <si>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</si>
  <si>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</si>
  <si>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</si>
  <si>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</si>
  <si>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</si>
  <si>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</si>
  <si>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</si>
  <si>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</si>
  <si>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</si>
  <si>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</si>
  <si>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</si>
  <si>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</si>
  <si>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</si>
  <si>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</si>
  <si>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</si>
  <si>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</si>
  <si>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</si>
  <si>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</si>
  <si>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</si>
  <si>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</si>
  <si>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</si>
  <si>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</si>
  <si>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</si>
  <si>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</si>
  <si>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</si>
  <si>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</si>
  <si>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</si>
  <si>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</si>
  <si>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</si>
  <si>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</si>
  <si>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</si>
  <si>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</si>
  <si>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</si>
  <si>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</si>
  <si>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</si>
  <si>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</si>
  <si>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</si>
  <si>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</si>
  <si>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</si>
  <si>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</si>
  <si>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</si>
  <si>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</si>
  <si>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</si>
  <si>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</si>
  <si>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</si>
  <si>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</si>
  <si>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</si>
  <si>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</si>
  <si>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</si>
  <si>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</si>
  <si>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</si>
  <si>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</si>
  <si>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</si>
  <si>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</si>
  <si>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</si>
  <si>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</si>
  <si>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</si>
  <si>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</si>
  <si>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</si>
  <si>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</si>
  <si>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</si>
  <si>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</si>
  <si>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</si>
  <si>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</si>
  <si>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</si>
  <si>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</si>
  <si>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</si>
  <si>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</si>
  <si>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</si>
  <si>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</si>
  <si>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</si>
  <si>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</si>
  <si>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</si>
  <si>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</si>
  <si>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</si>
  <si>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</si>
  <si>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</si>
  <si>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</si>
  <si>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</si>
  <si>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</si>
  <si>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</si>
  <si>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</si>
  <si>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</si>
  <si>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</si>
  <si>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</si>
  <si>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</si>
  <si>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</si>
  <si>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</si>
  <si>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</si>
  <si>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</si>
  <si>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</si>
  <si>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</si>
  <si>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</si>
  <si>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</si>
  <si>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</si>
  <si>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</si>
  <si>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</si>
  <si>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</si>
  <si>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</si>
  <si>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</si>
  <si>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</si>
  <si>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</si>
  <si>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</si>
  <si>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</si>
  <si>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</si>
  <si>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</si>
  <si>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</si>
  <si>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</si>
  <si>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</si>
  <si>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</si>
  <si>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</si>
  <si>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</si>
  <si>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</si>
  <si>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</si>
  <si>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</si>
  <si>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</si>
  <si>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</si>
  <si>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</si>
  <si>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</si>
  <si>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</si>
  <si>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</si>
  <si>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</si>
  <si>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</si>
  <si>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</si>
  <si>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</si>
  <si>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</si>
  <si>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</si>
  <si>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</si>
  <si>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</si>
  <si>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</si>
  <si>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</si>
  <si>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</si>
  <si>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</si>
  <si>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</si>
  <si>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</si>
  <si>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</si>
  <si>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</si>
  <si>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</si>
  <si>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</si>
  <si>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</si>
  <si>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</si>
  <si>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</si>
  <si>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</si>
  <si>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</si>
  <si>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</si>
  <si>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</si>
  <si>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</si>
  <si>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</si>
  <si>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</si>
  <si>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</si>
  <si>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</si>
  <si>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</si>
  <si>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</si>
  <si>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</si>
  <si>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</si>
  <si>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</si>
  <si>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</si>
  <si>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</si>
  <si>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</si>
  <si>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</si>
  <si>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</si>
  <si>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</si>
  <si>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</si>
  <si>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</si>
  <si>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</si>
  <si>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</si>
  <si>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</si>
  <si>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</si>
  <si>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</si>
  <si>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</si>
  <si>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</si>
  <si>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</si>
  <si>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</si>
  <si>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</si>
  <si>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</si>
  <si>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</si>
  <si>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</si>
  <si>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</si>
  <si>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</si>
  <si>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</si>
  <si>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</si>
  <si>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</si>
  <si>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</si>
  <si>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</si>
  <si>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</si>
  <si>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</si>
  <si>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</si>
  <si>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</si>
  <si>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</si>
  <si>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</si>
  <si>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</si>
  <si>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</si>
  <si>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</si>
  <si>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</si>
  <si>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</si>
  <si>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</si>
  <si>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</si>
  <si>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</si>
  <si>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</si>
  <si>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</si>
  <si>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</si>
  <si>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</si>
  <si>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</si>
  <si>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</si>
  <si>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</si>
  <si>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</si>
  <si>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</si>
  <si>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</si>
  <si>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</si>
  <si>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</si>
  <si>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</si>
  <si>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</si>
  <si>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</si>
  <si>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</si>
  <si>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</si>
  <si>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</si>
  <si>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</si>
  <si>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</si>
  <si>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</si>
  <si>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</si>
  <si>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</si>
  <si>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</si>
  <si>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</si>
  <si>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</si>
  <si>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</si>
  <si>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</si>
  <si>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</si>
  <si>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</si>
  <si>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</si>
  <si>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</si>
  <si>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</si>
  <si>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</si>
  <si>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</si>
  <si>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</si>
  <si>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</si>
  <si>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</si>
  <si>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</si>
  <si>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</si>
  <si>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</si>
  <si>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</si>
  <si>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</si>
  <si>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</si>
  <si>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</si>
  <si>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</si>
  <si>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</si>
  <si>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</si>
  <si>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</si>
  <si>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</si>
  <si>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</si>
  <si>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</si>
  <si>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</si>
  <si>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</si>
  <si>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</si>
  <si>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</si>
  <si>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</si>
  <si>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</si>
  <si>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</si>
  <si>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</si>
  <si>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</si>
  <si>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</si>
  <si>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</si>
  <si>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</si>
  <si>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</si>
  <si>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</si>
  <si>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</si>
  <si>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</si>
  <si>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</si>
  <si>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</si>
  <si>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</si>
  <si>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</si>
  <si>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</si>
  <si>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</si>
  <si>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</si>
  <si>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</si>
  <si>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</si>
  <si>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</si>
  <si>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</si>
  <si>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</si>
  <si>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</si>
  <si>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</si>
  <si>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</si>
  <si>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</si>
  <si>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</si>
  <si>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</si>
  <si>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</si>
  <si>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</si>
  <si>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</si>
  <si>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</si>
  <si>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</si>
  <si>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</si>
  <si>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</si>
  <si>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</si>
  <si>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</si>
  <si>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</si>
  <si>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</si>
  <si>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</si>
  <si>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</si>
  <si>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</si>
  <si>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</si>
  <si>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</si>
  <si>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</si>
  <si>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</si>
  <si>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</si>
  <si>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</si>
  <si>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</si>
  <si>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</si>
  <si>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</si>
  <si>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</si>
  <si>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</si>
  <si>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</si>
  <si>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</si>
  <si>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</si>
  <si>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</si>
  <si>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</si>
  <si>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</si>
  <si>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</si>
  <si>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</si>
  <si>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</si>
  <si>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</si>
  <si>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</si>
  <si>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</si>
  <si>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</si>
  <si>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</si>
  <si>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</si>
  <si>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</si>
  <si>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</si>
  <si>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</si>
  <si>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</si>
  <si>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</si>
  <si>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</si>
  <si>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</si>
  <si>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</si>
  <si>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</si>
  <si>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</si>
  <si>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</si>
  <si>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</si>
  <si>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</si>
  <si>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</si>
  <si>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</si>
  <si>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</si>
  <si>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</si>
  <si>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</si>
  <si>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</si>
  <si>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</si>
  <si>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</si>
  <si>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</si>
  <si>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</si>
  <si>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</si>
  <si>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</si>
  <si>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</si>
  <si>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</si>
  <si>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</si>
  <si>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</si>
  <si>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</si>
  <si>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</si>
  <si>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</si>
  <si>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</si>
  <si>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</si>
  <si>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</si>
  <si>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</si>
  <si>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</si>
  <si>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</si>
  <si>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</si>
  <si>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</si>
  <si>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</si>
  <si>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</si>
  <si>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</si>
  <si>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</si>
  <si>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</si>
  <si>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</si>
  <si>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</si>
  <si>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</si>
  <si>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</si>
  <si>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</si>
  <si>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</si>
  <si>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</si>
  <si>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</si>
  <si>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</si>
  <si>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</si>
  <si>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</si>
  <si>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</si>
  <si>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</si>
  <si>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</si>
  <si>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</si>
  <si>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</si>
  <si>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</si>
  <si>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</si>
  <si>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</si>
  <si>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</si>
  <si>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</si>
  <si>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</si>
  <si>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</si>
  <si>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</si>
  <si>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</si>
  <si>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</si>
  <si>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</si>
  <si>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</si>
  <si>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</si>
  <si>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</si>
  <si>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</si>
  <si>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</si>
  <si>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</si>
  <si>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</si>
  <si>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</si>
  <si>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</si>
  <si>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</si>
  <si>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</si>
  <si>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</si>
  <si>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</si>
  <si>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</si>
  <si>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</si>
  <si>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</si>
  <si>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</si>
  <si>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</si>
  <si>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</si>
  <si>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</si>
  <si>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</si>
  <si>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</si>
  <si>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</si>
  <si>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</si>
  <si>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</si>
  <si>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</si>
  <si>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</si>
  <si>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</si>
  <si>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</si>
  <si>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</si>
  <si>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</si>
  <si>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</si>
  <si>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</si>
  <si>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</si>
  <si>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</si>
  <si>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</si>
  <si>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</si>
  <si>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</si>
  <si>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</si>
  <si>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</si>
  <si>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</si>
  <si>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</si>
  <si>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</si>
  <si>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</si>
  <si>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</si>
  <si>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</si>
  <si>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</si>
  <si>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</si>
  <si>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</si>
  <si>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</si>
  <si>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</si>
  <si>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</si>
  <si>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</si>
  <si>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</si>
  <si>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</si>
  <si>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</si>
  <si>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</si>
  <si>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</si>
  <si>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</si>
  <si>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</si>
  <si>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</si>
  <si>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</si>
  <si>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</si>
  <si>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</si>
  <si>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</si>
  <si>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</si>
  <si>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</si>
  <si>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</si>
  <si>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</si>
  <si>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</si>
  <si>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</si>
  <si>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</si>
  <si>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</si>
  <si>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</si>
  <si>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</si>
  <si>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</si>
  <si>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</si>
  <si>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</si>
  <si>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</si>
  <si>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</si>
  <si>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</si>
  <si>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</si>
  <si>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</si>
  <si>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</si>
  <si>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</si>
  <si>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</si>
  <si>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</si>
  <si>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</si>
  <si>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</si>
  <si>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</si>
  <si>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</si>
  <si>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</si>
  <si>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</si>
  <si>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</si>
  <si>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</si>
  <si>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</si>
  <si>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</si>
  <si>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</si>
  <si>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</si>
  <si>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</si>
  <si>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</si>
  <si>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</si>
  <si>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</si>
  <si>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</si>
  <si>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</si>
  <si>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</si>
  <si>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</si>
  <si>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</si>
  <si>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</si>
  <si>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</si>
  <si>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</si>
  <si>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</si>
  <si>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</si>
  <si>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</si>
  <si>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</si>
  <si>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</si>
  <si>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</si>
  <si>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</si>
  <si>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</si>
  <si>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</si>
  <si>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</si>
  <si>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</si>
  <si>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</si>
  <si>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</si>
  <si>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</si>
  <si>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</si>
  <si>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</si>
  <si>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</si>
  <si>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</si>
  <si>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</si>
  <si>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</si>
  <si>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</si>
  <si>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</si>
  <si>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</si>
  <si>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</si>
  <si>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</si>
  <si>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</si>
  <si>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</si>
  <si>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</si>
  <si>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</si>
  <si>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</si>
  <si>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</si>
  <si>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</si>
  <si>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</si>
  <si>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</si>
  <si>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</si>
  <si>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</si>
  <si>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</si>
  <si>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</si>
  <si>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</si>
  <si>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</si>
  <si>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</si>
  <si>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</si>
  <si>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</si>
  <si>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</si>
  <si>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</si>
  <si>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</si>
  <si>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</si>
  <si>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</si>
  <si>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</si>
  <si>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</si>
  <si>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</si>
  <si>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</si>
  <si>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</si>
  <si>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</si>
  <si>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</si>
  <si>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</si>
  <si>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</si>
  <si>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</si>
  <si>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</si>
  <si>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</si>
  <si>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</si>
  <si>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</si>
  <si>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</si>
  <si>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</si>
  <si>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</si>
  <si>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</si>
  <si>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</si>
  <si>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</si>
  <si>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</si>
  <si>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</si>
  <si>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</si>
  <si>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</si>
  <si>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</si>
  <si>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</si>
  <si>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</si>
  <si>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</si>
  <si>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</si>
  <si>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</si>
  <si>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</si>
  <si>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</si>
  <si>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</si>
  <si>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</si>
  <si>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</si>
  <si>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</si>
  <si>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</si>
  <si>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</si>
  <si>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</si>
  <si>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</si>
  <si>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</si>
  <si>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</si>
  <si>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</si>
  <si>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</si>
  <si>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</si>
  <si>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</si>
  <si>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</si>
  <si>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</si>
  <si>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</si>
  <si>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</si>
  <si>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</si>
  <si>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</si>
  <si>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</si>
  <si>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</si>
  <si>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</si>
  <si>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</si>
  <si>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</si>
  <si>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</si>
  <si>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</si>
  <si>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</si>
  <si>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</si>
  <si>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</si>
  <si>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</si>
  <si>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</si>
  <si>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</si>
  <si>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</si>
  <si>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</si>
  <si>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</si>
  <si>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</si>
  <si>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</si>
  <si>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</si>
  <si>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</si>
  <si>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</si>
  <si>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</si>
  <si>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</si>
  <si>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</si>
  <si>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</si>
  <si>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</si>
  <si>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</si>
  <si>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</si>
  <si>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</si>
  <si>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</si>
  <si>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</si>
  <si>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</si>
  <si>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</si>
  <si>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</si>
  <si>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</si>
  <si>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</si>
  <si>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</si>
  <si>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</si>
  <si>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</si>
  <si>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</si>
  <si>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</si>
  <si>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</si>
  <si>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</si>
  <si>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</si>
  <si>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</si>
  <si>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</si>
  <si>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</si>
  <si>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</si>
  <si>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</si>
  <si>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</si>
  <si>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</si>
  <si>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</si>
  <si>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</si>
  <si>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</si>
  <si>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</si>
  <si>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</si>
  <si>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</si>
  <si>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</si>
  <si>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</si>
  <si>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</si>
  <si>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</si>
  <si>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</si>
  <si>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</si>
  <si>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</si>
  <si>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</si>
  <si>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</si>
  <si>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</si>
  <si>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</si>
  <si>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</si>
  <si>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</si>
  <si>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</si>
  <si>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</si>
  <si>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</si>
  <si>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</si>
  <si>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</si>
  <si>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</si>
  <si>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</si>
  <si>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</si>
  <si>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</si>
  <si>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</si>
  <si>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</si>
  <si>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</si>
  <si>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</si>
  <si>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</si>
  <si>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</si>
  <si>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</si>
  <si>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</si>
  <si>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</si>
  <si>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</si>
  <si>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</si>
  <si>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</si>
  <si>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</si>
  <si>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</si>
  <si>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</si>
  <si>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</si>
  <si>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</si>
  <si>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</si>
  <si>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</si>
  <si>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</si>
  <si>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</si>
  <si>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</si>
  <si>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</si>
  <si>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</si>
  <si>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</si>
  <si>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</si>
  <si>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</si>
  <si>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</si>
  <si>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</si>
  <si>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</si>
  <si>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</si>
  <si>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</si>
  <si>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</si>
  <si>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</si>
  <si>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</si>
  <si>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</si>
  <si>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</si>
  <si>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</si>
  <si>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</si>
  <si>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</si>
  <si>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</si>
  <si>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</si>
  <si>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</si>
  <si>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</si>
  <si>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</si>
  <si>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</si>
  <si>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</si>
  <si>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</si>
  <si>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</si>
  <si>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</si>
  <si>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</si>
  <si>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</si>
  <si>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</si>
  <si>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</si>
  <si>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</si>
  <si>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</si>
  <si>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</si>
  <si>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</si>
  <si>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</si>
  <si>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</si>
  <si>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</si>
  <si>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</si>
  <si>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</si>
  <si>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</si>
  <si>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</si>
  <si>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</si>
  <si>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</t>
  </si>
  <si>
    <t>Max</t>
  </si>
  <si>
    <t>First Quartile</t>
  </si>
  <si>
    <t>Third Quartile</t>
  </si>
  <si>
    <t>Interquartile Range</t>
  </si>
  <si>
    <t>Q1 - (1.5*IQR) Boundary:</t>
  </si>
  <si>
    <t>Q3 + (1.5*IQR) Boundary:</t>
  </si>
  <si>
    <t>Grand Total</t>
  </si>
  <si>
    <t>Sum of Antioxidant_content_in_mmol_100g</t>
  </si>
  <si>
    <t>Outliers above Q3 + (1.5*IQR) Boundary, or 5.46375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</si>
</sst>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Antioxidant content in mmol 100g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in mmol 100g</a:t>
          </a:r>
        </a:p>
      </cx:txPr>
    </cx:title>
    <cx:plotArea>
      <cx:plotAreaRegion>
        <cx:series layoutId="boxWhisker" uniqueId="{2DB633E2-0CBE-418C-8D03-C9B84B5505A7}">
          <cx:tx>
            <cx:txData>
              <cx:f>_xlchart.v1.2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Content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Content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224790</xdr:colOff>
      <xdr:row>2</xdr:row>
      <xdr:rowOff>179070</xdr:rowOff>
    </xdr:from>
    <xdr:to>
      <xdr:col>15</xdr:col>
      <xdr:colOff>102870</xdr:colOff>
      <xdr:row>16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ED1BC7D-E050-462C-8869-33E5DE18D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5770" y="575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Verghese" refreshedDate="44105.837233796294" createdVersion="6" refreshedVersion="6" minRefreshableVersion="3" recordCount="3136" xr:uid="{2F2DB38F-631A-43BE-B381-5A94C0A75F9D}">
  <cacheSource type="worksheet">
    <worksheetSource ref="A1:E3137" sheet="antioxidants"/>
  </cacheSource>
  <cacheFields count="5">
    <cacheField name="Category_name" numFmtId="0">
      <sharedItems/>
    </cacheField>
    <cacheField name="Product" numFmtId="0">
      <sharedItems count="2360">
        <s v="100% Bran"/>
        <s v="100% Natural Granola, Oats, Honey, &amp; Raisins"/>
        <s v="A condiment with red pepper and six other spices, dried ground"/>
        <s v="AARP Formula 196, no iron"/>
        <s v="Ajwain fruit pods, dried"/>
        <s v="Ajwain fruit pods, whole"/>
        <s v="Alfa sprouts"/>
        <s v="All‐Bran"/>
        <s v="All‐Bran Plus"/>
        <s v="All‐Bran Regular"/>
        <s v="Allspice, dried ground"/>
        <s v="Almond oil"/>
        <s v="Almonds, with pellicle"/>
        <s v="Almonds, with pellicle, sliced"/>
        <s v="Almonds, without pellicle (scalded using hot water)"/>
        <s v="Almonds, without pellicle, sliced"/>
        <s v="Aloe Vera Gel"/>
        <s v="Alpha Lipoic Acid, 50mg"/>
        <s v="Alpine lady's‐mantle, leaves, dried"/>
        <s v="Amalaki (Amla), powder in capsule"/>
        <s v="Amla berries, dried"/>
        <s v="Amla, Indian Gooseberries, whole, canned"/>
        <s v="Amla, syrup from canned Indian Gooseberries"/>
        <s v="Amway Nutrilite Double X, Bronze"/>
        <s v="Amway Nutrilite Double X, Gold"/>
        <s v="Amway Nutrilite Double X, Silver"/>
        <s v="Angelica, fresh"/>
        <s v="Angelica, leaves, dried"/>
        <s v="Angelica, seeds, dried"/>
        <s v="Angelicae Radix"/>
        <s v="Anisisop, leaves, dried"/>
        <s v="Antioxidant capsules, Medox"/>
        <s v="Antocyanin ascorbates, Aronia"/>
        <s v="Antocyanin capsules, Cherry"/>
        <s v="Apple pie"/>
        <s v="Apples, Composite of Red Delicious, Golden Delicious, Granny Smith, Gala, &amp; Fuji,"/>
        <s v="Apples, dried"/>
        <s v="Apples, dried (Tasmanian dried apples)"/>
        <s v="Apples, Fuji"/>
        <s v="Apples, Gala"/>
        <s v="Apples, Golden Delicious"/>
        <s v="Apples, Golden Delicious, without peel"/>
        <s v="Apples, Granny Smith"/>
        <s v="Apples, green, Greenstar"/>
        <s v="Apples, red, Fuji"/>
        <s v="Apples, red, Pink Lady"/>
        <s v="Apples, red, Pinova"/>
        <s v="Apples, red, Red Delicious"/>
        <s v="Apples, red, Red Delicious, ecological"/>
        <s v="Apples, red, Red Delicious, without peel"/>
        <s v="Apricot kernel oil"/>
        <s v="Apricots"/>
        <s v="Apricots, canned, drained"/>
        <s v="Apricots, dried"/>
        <s v="Aquavit, Løiten Linie"/>
        <s v="Arjuna, powder in capsule"/>
        <s v="Arnica (Arnica montana), flower and seeds, dried"/>
        <s v="Arnica (Arnica montana), leaves"/>
        <s v="Artichoke"/>
        <s v="Artichoke, boiled"/>
        <s v="Artichoke, brine pack"/>
        <s v="Artichoke, canned"/>
        <s v="Artichoke, leaves"/>
        <s v="Artichoke, microwaved"/>
        <s v="Artichoke, water pack"/>
        <s v="Artificial sweetener"/>
        <s v="Artificial sweetener, calorie‐ free"/>
        <s v="Artificial sweetener; calorie‐ free"/>
        <s v="Ash, young leaves, dried"/>
        <s v="Asparagus"/>
        <s v="Asparagus bean, frozen"/>
        <s v="Asparagus bean, frozen, cooked"/>
        <s v="Asparagus, cooked"/>
        <s v="Aspartame"/>
        <s v="Astragali Radix"/>
        <s v="Atractylodis Lanceae Rhizoma"/>
        <s v="Aubergine"/>
        <s v="Aubergine, native, red"/>
        <s v="Aubergine, native, white"/>
        <s v="Aurantii Nobilis Pericarpium"/>
        <s v="Autumn wheat, Bastian"/>
        <s v="Avocado"/>
        <s v="Ayur Slim, powder in capsule"/>
        <s v="B‐carotene, capsules"/>
        <s v="Baby carrots"/>
        <s v="Bacon and eggs, flower, dried"/>
        <s v="Bacon egg and cheese biscuit"/>
        <s v="Bacon, fried"/>
        <s v="Bacon, Frokostbacon"/>
        <s v="Bagels, frozen"/>
        <s v="Bagels, plain"/>
        <s v="Bagels, plain, frozen"/>
        <s v="Bagels, plain, frozen, toasted"/>
        <s v="Bagels, plain, New York style"/>
        <s v="Bagels, plain, New York style, toasted"/>
        <s v="Bagels, plain, toasted"/>
        <s v="Baked beans, pork and beans in brown sugar sauce"/>
        <s v="Baked beans, pork and beans in brown sugar sauce, heated"/>
        <s v="Baked beans, pork and beans in tomato sauce"/>
        <s v="Baked beans, pork and beans in tomato sauce, heated"/>
        <s v="Baked beans, vegetarian"/>
        <s v="Baked beans, vegetarian, heated"/>
        <s v="Balance, diluted"/>
        <s v="Balance, powder"/>
        <s v="Banana"/>
        <s v="Barbecue sauce"/>
        <s v="Barbeque ketchup"/>
        <s v="Barbeque oil, alround"/>
        <s v="Barbeque sauce"/>
        <s v="Barbeque spicemix"/>
        <s v="Barberry, bark"/>
        <s v="Barley malt syrup, organic"/>
        <s v="Barley, flour"/>
        <s v="Barley, pearl barley"/>
        <s v="Barley, wholemeal flour, crushed"/>
        <s v="Basil, dried"/>
        <s v="Basil, fresh"/>
        <s v="Bausch &amp; Lomb Ocuvite"/>
        <s v="Bay leaves, dried"/>
        <s v="Bay leaves, fresh"/>
        <s v="Bayer One A Day Essential"/>
        <s v="BBQ chicken wings, frozen"/>
        <s v="BBQ chicken wings, frozen, cooked in conventional oven"/>
        <s v="BBQ chicken wings, frozen, microwave cooked"/>
        <s v="BBQ classic"/>
        <s v="BBQ sauce orginal"/>
        <s v="Bean and cheese burritos, frozen"/>
        <s v="Bean and cheese burritos, frozen, cooked"/>
        <s v="Beans with tomato sauce, canned"/>
        <s v="Beans, red, canned, boiled"/>
        <s v="Beans, white, large size, haricotes lingots Blanc"/>
        <s v="Bearberry (Arctostaphylos uva‐ursi), leaves, dried"/>
        <s v="Bee balm (Monarda didyma), flower, dried"/>
        <s v="Beef"/>
        <s v="Beef and bean burritos, frozen"/>
        <s v="Beef and bean burritos, frozen, cooked"/>
        <s v="Beef and bean burritos, frozen, family pack"/>
        <s v="Beef hot dogs"/>
        <s v="Beef hot dogs, cooked (boiled)"/>
        <s v="Beef stew, canned"/>
        <s v="Beef stew, canned, cooked"/>
        <s v="Beer, Aass Gull"/>
        <s v="Beer, Bavarian Weizen"/>
        <s v="Beer, Bayer"/>
        <s v="Beer, Beck`s beer"/>
        <s v="Beer, Guinnes Draught"/>
        <s v="Beer, Lager Beer"/>
        <s v="Beer, Leffe"/>
        <s v="Beer, light"/>
        <s v="Beer, Limfjords Porter, double brown stout"/>
        <s v="Beer, Lysholmer Spesial"/>
        <s v="Beer, Mack Bok‐øl"/>
        <s v="Beer, Maredsous, Trippel 10"/>
        <s v="Beer, Pale ale"/>
        <s v="Beer, Pères Trappistes"/>
        <s v="Beer, Pils"/>
        <s v="Beer, Porter"/>
        <s v="Beer, Premium Lager"/>
        <s v="Beer, regular"/>
        <s v="Beer, Saison Dupont, Biologique"/>
        <s v="Beer, Samichlaus Bier (Santa Claus Beer), Lager Beer"/>
        <s v="Beer, without alcohol"/>
        <s v="Beet (beetroot)"/>
        <s v="Berlotti beans"/>
        <s v="Betonica officinalis, dried"/>
        <s v="Betterave"/>
        <s v="Big Mac, national"/>
        <s v="Big Mac, no cheese, national"/>
        <s v="Bilberries, wild"/>
        <s v="Bilberries, wild, dried"/>
        <s v="Birch, leaves, dried"/>
        <s v="Birch, leaves, fresh"/>
        <s v="Birdcherry, flower, dried"/>
        <s v="Biscuits, Bixit"/>
        <s v="Biscuits, crunch cream croustillants"/>
        <s v="Biscuits, oat, Kornmo"/>
        <s v="Biscuits, refridgerated, Big Country Buttermilk"/>
        <s v="Biscuits, refridgerated, Buttermilk Fluffy, cooked"/>
        <s v="Biscuits, refrigerated, Big Country Butter Tastin' Fluffy Biscuits, cooked"/>
        <s v="Biscuits, refrigerated, Golden Layers Butter Tastin' Biscuits"/>
        <s v="Biscuits, refrigerated, Golden Layers Butter Tastin', cooked"/>
        <s v="Biscuits, refrigerated, Golden Layers buttermilk"/>
        <s v="Biscuits, refrigerated, Golden Layers buttermilk, cooked"/>
        <s v="Biscuits, refrigerated, Grands Butter Tastin' Biscuits"/>
        <s v="Biscuits, refrigerated, Grands Butter Tastin' Biscuits, cooked"/>
        <s v="Biscuits, refrigerated, Grands Buttermilk Biscuits"/>
        <s v="Biscuits, refrigerated, Grands Buttermilk Biscuits, cooked"/>
        <s v="Biscuits, RITZ crackers"/>
        <s v="Biting stonecrop, dried"/>
        <s v="BK Big Fish with cheese"/>
        <s v="BK Broiler"/>
        <s v="Blåbærsmust"/>
        <s v="Black eye beans, haricot blance"/>
        <s v="Black eye beans, white, cornille"/>
        <s v="Black eyes beans, white, medium size, dry"/>
        <s v="Blackberries, cultivated"/>
        <s v="Blackberries, cultivated, canned, drained"/>
        <s v="Blackberries, cultivated, frozen"/>
        <s v="Blackberries, cultivated, with sugar"/>
        <s v="Blackberries, Dessert Berries, without sugar, frozen"/>
        <s v="Blackberries, dried, &quot;Loch Ness&quot;"/>
        <s v="Blackberries, wild"/>
        <s v="Blackberry, leaves, dried"/>
        <s v="Blackcurrant, cultivated"/>
        <s v="Blackcurrant, cultivated, &quot;Ben Tiran&quot;"/>
        <s v="Blackcurrant, leaves, dried"/>
        <s v="Blackcurrant, syrup (100%), with sugar (undiluted)"/>
        <s v="Blackcurrant, syrup (40%), with sugar (undiluted)"/>
        <s v="Blackcurrant, syrup (54%), with sugar (undiluted)"/>
        <s v="Blackcurrant, syrup, without sugar (undiluted)"/>
        <s v="Blackcurrant, toddy, instant, Regia"/>
        <s v="Blackcurrant, toddy, instant, Regia, prepared"/>
        <s v="Blood Purifier, powder in capsule"/>
        <s v="Blue beans"/>
        <s v="Blue beans, cooked"/>
        <s v="Blueberries"/>
        <s v="Blueberries, canned, heavy syrup, drained liquid"/>
        <s v="Blueberries, canned, heavy syrup, drained solids"/>
        <s v="Blueberries, canned, light syrup, drained liquid"/>
        <s v="Blueberries, canned, light syrup, drained solids"/>
        <s v="Blueberries, cultivated"/>
        <s v="Blueberries, cultivated, &quot;Aron&quot;"/>
        <s v="Blueberries, cultivated, &quot;Hardyblue&quot;"/>
        <s v="Blueberries, Dessert Berries, without sugar, frozen"/>
        <s v="Blueberries, dried"/>
        <s v="Blueberry, jam"/>
        <s v="Blueberry, jam, Naturlig lett"/>
        <s v="Blueberry, jam, Noras hjemmelagde"/>
        <s v="Blueberry, jam, Wild Blueberry Spread"/>
        <s v="Blueberry, syrup (undiluted)"/>
        <s v="Blueberry, syrup, without sugar (undiluted)"/>
        <s v="Body Wise Right Choice AM"/>
        <s v="Body Wise Right Choice PM"/>
        <s v="Bordelobo"/>
        <s v="Brahmi, powder in capsule"/>
        <s v="Bran Flakes"/>
        <s v="Brandy, Napoleon V.S.O.P."/>
        <s v="Brazil nuts"/>
        <s v="Brazil nuts, with pellicle (partly)"/>
        <s v="Bread crumbs, plain"/>
        <s v="Bread crumbs, seasoned"/>
        <s v="Bread crumbs, seasoned, garlic &amp; herb"/>
        <s v="Bread crumbs, seasoned, italian style"/>
        <s v="Bread crumbs, seasoned, Parmesan cheese"/>
        <s v="Bread, Graham"/>
        <s v="Bread, white"/>
        <s v="Bread, with fibre/wholemeal"/>
        <s v="Bread, with fibre/wholemeal, Birkebeiner"/>
        <s v="Bread, with fibre/wholemeal, Panda"/>
        <s v="Bread, with fibre/wholemeal, with walnuts"/>
        <s v="Breast Filet"/>
        <s v="Brewer's Yeast, 7.5 grain tablet"/>
        <s v="Broad beans, green"/>
        <s v="Broad beans, split"/>
        <s v="Broccoli"/>
        <s v="Broccoli and chicken dinner"/>
        <s v="Broccoli and chicken dinner, heated"/>
        <s v="Broccoli raab"/>
        <s v="Broccoli raab, cooked"/>
        <s v="Broccoli, cooked"/>
        <s v="Bronson Garlic Oil, softgel 1 mg"/>
        <s v="Brown rice malt syrup, organic"/>
        <s v="Brown rice syrup, powder, organic"/>
        <s v="Brownies"/>
        <s v="Bruschetta"/>
        <s v="Brussels sprout, Content"/>
        <s v="Brussels sprouts"/>
        <s v="Buckwheat, white flour"/>
        <s v="Buckwheat, wholemeal flour"/>
        <s v="Bulgur"/>
        <s v="Bulgur, prepared"/>
        <s v="Bun, with cinnamon"/>
        <s v="Bun, with cinnamon and vanilla cream"/>
        <s v="Bun, with currants"/>
        <s v="Bupleuri Radix"/>
        <s v="Burrito, bean"/>
        <s v="Burrito, supreme with beef"/>
        <s v="Burrito, supreme with chicken"/>
        <s v="Burrito, supreme with steak"/>
        <s v="Butter"/>
        <s v="Butter, Tine smør, Ekte Meierismør"/>
        <s v="Buttermilk, skimmed"/>
        <s v="Buttermilk, special 1.5% fat, Biola"/>
        <s v="Buttermilk, special 1.5% fat, Cultura"/>
        <s v="Cabbage"/>
        <s v="Cabbage, cooked"/>
        <s v="Cabbage, Lady"/>
        <s v="Cabbage, red"/>
        <s v="Cabbage, red,  Autoro"/>
        <s v="Cabbage, red, cooked"/>
        <s v="Cabbage, red, from packaged Classic Iceberg salad, chopped"/>
        <s v="Cacao, for baking, powder, Regia"/>
        <s v="Cake frosting, chocolate, ready‐to‐spread, creamy chocolate"/>
        <s v="Cake frosting, chocolate, ready‐to‐spread, creamy homestyle classic chocolate"/>
        <s v="Cake frosting, chocolate, ready‐to‐spread, creamy homestyle milk chocolate"/>
        <s v="Cake frosting, chocolate, ready‐to‐spread, creamy milk chocolate"/>
        <s v="Cake frosting, chocolate, ready‐to‐spread, rich &amp; creamy"/>
        <s v="Cake frosting, vanilla, ready‐ to‐spread, creamy"/>
        <s v="Cake frosting, vanilla, ready‐ to‐spread, creamy homestyle"/>
        <s v="Cake frosting, vanilla, ready‐ to‐spread, rich &amp; creamy"/>
        <s v="Cake mix, chocolate devils food cake mix, dry,  Super Moist"/>
        <s v="Cake mix, chocolate devils food cake mix, dry, Moist Deluxe"/>
        <s v="Cake mix, chocolate devils food cake mix, dry, Moist Supreme"/>
        <s v="Cake Mix, chocolate devils food cake mix, prepared, moist deluxe"/>
        <s v="Cake mix, chocolate devils food cake mix, prepared, super moist"/>
        <s v="Calamus root (Acorus calamus), rhizome"/>
        <s v="Cancerina"/>
        <s v="Candy bars"/>
        <s v="Candy bars, Snickers"/>
        <s v="Candy bars, Wafer Bar"/>
        <s v="Canola and corn oil blend"/>
        <s v="Canola oil"/>
        <s v="Canola oil, cold‐pressed"/>
        <s v="Cantaloupe"/>
        <s v="Cap'n Crunch Peanut Butter Cereal"/>
        <s v="Caper, flower"/>
        <s v="Caper, fruits and stem, Caprons Finos"/>
        <s v="Caper, small"/>
        <s v="Car Magaz, whole kernels"/>
        <s v="Caramel, creem, Smørbukk"/>
        <s v="Caramel, lemon, FOX"/>
        <s v="Caraway seeds, dried"/>
        <s v="Cardamom pod, green, whole"/>
        <s v="Cardamom seeds (from green pod)"/>
        <s v="Cardamom seeds, dried"/>
        <s v="Cardamom, dried ground"/>
        <s v="Cardamom, whole fruit, dried"/>
        <s v="Carrot drink"/>
        <s v="Carrot juice"/>
        <s v="Carrots"/>
        <s v="Carrots, cooked"/>
        <s v="Carrots, cut, frozen"/>
        <s v="Carrots, cut, frozen, boiled"/>
        <s v="Carrots, cut, frozen, microwaved"/>
        <s v="Carrots, from packaged Classic Iceberg salad, chopped"/>
        <s v="Carrots, frozen"/>
        <s v="Carrots, frozen, boiled"/>
        <s v="Carrots, frozen, microwaved"/>
        <s v="Carrots, Nantes Duke"/>
        <s v="Carrots, red, in syrup"/>
        <s v="Carrots, Yukon"/>
        <s v="Cascara Sagrada"/>
        <s v="Cashews, without pellicle"/>
        <s v="Cashews, without pellicle, roasted"/>
        <s v="Cassava"/>
        <s v="Catechin 100, Green‐tea capsules"/>
        <s v="Cauliflower"/>
        <s v="Cauliflower, Alverda"/>
        <s v="Cauliflower, blue"/>
        <s v="Cauliflower, blue, cooked"/>
        <s v="Cauliflower, boiled"/>
        <s v="Cauliflower, Freemont"/>
        <s v="Cayenne pepper, dried ground"/>
        <s v="Celeriac, turnip‐rooted celery"/>
        <s v="Celery"/>
        <s v="Celery seeds, whole"/>
        <s v="Celery, blanched"/>
        <s v="Celery, leaves, dried"/>
        <s v="Centrum"/>
        <s v="Centrum Silver"/>
        <s v="Centrum with lutein"/>
        <s v="Cheerios"/>
        <s v="Cheese crackers with cheese filling"/>
        <s v="Cheese crackers with peanut butter filling"/>
        <s v="Cheese lasagna, frozen, five cheese"/>
        <s v="Cheese lasagna, frozen, five cheese, cooked"/>
        <s v="Cheese lasagna, frozen, Mozzarella"/>
        <s v="Cheese lasagna, frozen, three cheese"/>
        <s v="Cheese lasagna, frozen, three cheese, cooked"/>
        <s v="Cheese pizza, frozen, regular thin crust"/>
        <s v="Cheese pizza, frozen, rising crust"/>
        <s v="Cheese puff‐type cheese snacks"/>
        <s v="Cheese puff‐type cheese snacks, crunchy"/>
        <s v="Cheese, american cheese/pasteurized process cheese"/>
        <s v="Cheese, american cheese/pasteurized process cheese food"/>
        <s v="Cheese, american/skim, white, sliced, commodity"/>
        <s v="Cheese, american/skim, yellow, sliced"/>
        <s v="Cheese, american/skim, yellow, sliced, commodity"/>
        <s v="Cheese, Brie Coeur de Lion"/>
        <s v="Cheese, brown goat cheese"/>
        <s v="Cheese, Cheddar, chunk"/>
        <s v="Cheese, Gorgonzola dolce"/>
        <s v="Cheese, Mozzarella, low moisture part skim"/>
        <s v="Cheese, Mozzarella, whole milk"/>
        <s v="Cheese, Parmesan, grated"/>
        <s v="Cheese, Philadelphia, original"/>
        <s v="Cheese, processed, commodity"/>
        <s v="Cheese, processed, white, sliced"/>
        <s v="Cheese, processed, yellow, sliced, commodity"/>
        <s v="Cheese, Roquefort"/>
        <s v="Cheese, St Agur"/>
        <s v="Cheese, Stilton ring"/>
        <s v="Cheese, Swiss Cheese, slices"/>
        <s v="Cheese, white, Norvegia"/>
        <s v="Cheeseburger"/>
        <s v="Cheeseburger, national"/>
        <s v="Cherries"/>
        <s v="Cherries, sour, canned, heavy syrup, total can contents"/>
        <s v="Cherries, sour, canned, water pack, drained liquid"/>
        <s v="Cherries, sour, canned, water pack, drained solids"/>
        <s v="Chervil, dried"/>
        <s v="Chest nuts, with pellicle (purchased with shell)"/>
        <s v="Chest nuts, without pellicle (purchased with shell)"/>
        <s v="Chicken"/>
        <s v="Chicken and vegetable risotto, ecological (from 8 months)"/>
        <s v="Chicken and vegetables (from 6 months)"/>
        <s v="Chicken broth, 99% fat free"/>
        <s v="Chicken hot dogs"/>
        <s v="Chicken hot dogs, cooked"/>
        <s v="Chicken liver, frozen"/>
        <s v="Chicken liver, frozen, fried"/>
        <s v="Chicken McGrill, national"/>
        <s v="Chicken McNuggets"/>
        <s v="Chicken Nuggets"/>
        <s v="Chicken nuggets, frozen"/>
        <s v="Chicken nuggets, frozen, cooked"/>
        <s v="Chicken patties, frozen"/>
        <s v="Chicken patties, frozen, cooked"/>
        <s v="Chicken pot pie, frozen, cooked"/>
        <s v="Chicken Sandwich"/>
        <s v="Chicken Sandwich, grilled"/>
        <s v="Chicken tenders"/>
        <s v="Chicken tenders, frozen"/>
        <s v="Chicken tenders, frozen, cooked in conventional oven"/>
        <s v="Chicken tenders, frozen, microwave cooked"/>
        <s v="Chicken tenders, frozen, southern, cooked in conventional oven"/>
        <s v="Chicken, drumstick, grilled, with skin"/>
        <s v="Chicken, drumstick, grilled, without skin"/>
        <s v="Chicken, with skin, frozen"/>
        <s v="Chicken, with skin, frozen, fried"/>
        <s v="Chicken, without skin, frozen"/>
        <s v="Chicken, without skin, frozen, fried"/>
        <s v="Chickpeas"/>
        <s v="Chickpeas, small size"/>
        <s v="Chili with meat and beans, canned"/>
        <s v="Chili with meat and beans, canned (hot)"/>
        <s v="Chili with meat and beans, canned (thick)"/>
        <s v="Chili with meat and beans, canned, heated"/>
        <s v="Chili with meat, no beans, canned"/>
        <s v="Chili with meat, no beans, canned, heated"/>
        <s v="Chili, Chile Ancho, dark, whole, dried"/>
        <s v="Chili, Chile de Arcbol, small red, whole, dried"/>
        <s v="Chili, Chile Don Piquin, with seeds, crushed, dried"/>
        <s v="Chili, Chile Guajillo, dark, whole, dried"/>
        <s v="Chili, Chile Pasilla, dark, whole, dried"/>
        <s v="Chili, Chile Piquin, dried ground"/>
        <s v="Chili, Chile, dried ground"/>
        <s v="Chili, dried"/>
        <s v="Chili, dried ground"/>
        <s v="Chili, dried ground, hot"/>
        <s v="Chili, dried ground, mexican"/>
        <s v="Chili, green, whole"/>
        <s v="Chili, red with seeds, dried"/>
        <s v="Chili, red, whole"/>
        <s v="Chili, without seeds, dried"/>
        <s v="Chinese broad bean paste"/>
        <s v="Chinese cabbage"/>
        <s v="Chinese chili oil"/>
        <s v="Chives, chopped, dried"/>
        <s v="Chives, dried"/>
        <s v="Chives, fresh"/>
        <s v="Chocolate"/>
        <s v="Chocolate butter, Sjokade"/>
        <s v="Chocolate butter, Sjokella"/>
        <s v="Chocolate cake"/>
        <s v="Chocolate cake, filled"/>
        <s v="Chocolate cake, filled, dark, Sachertorte"/>
        <s v="Chocolate devils food cake mix, moist supreme, prepared"/>
        <s v="Chocolate muffin, with chocolate chips"/>
        <s v="Chocolate, Cacao Gastronomie, 100%"/>
        <s v="Chocolate, chocolate covered cacao nibs, 53% cocoa"/>
        <s v="Chocolate, chocolate covered coffe beans, 53% cocoa"/>
        <s v="Chocolate, chocolate discs, 70% cocoa"/>
        <s v="Chocolate, dark chocolate, Colombian coffee bits, 70% cocoa"/>
        <s v="Chocolate, dark chocolate, Columbian singel origin, 70% cocoa"/>
        <s v="Chocolate, dark chocolate,Columbian singel origin with cacao nibs, 70% cocoa"/>
        <s v="Chocolate, dark, 70% cocoa"/>
        <s v="Chocolate, dark, Bocca Dark"/>
        <s v="Chocolate, dark, for baking, Mørk Kokesjokolade"/>
        <s v="Chocolate, dark, Lindt Excellence extra fine, 85% cocoa"/>
        <s v="Chocolate, dark, Lindt Exellence 99% cocoa"/>
        <s v="Chocolate, dark, Noir Amer, Guanaja, 70% cocoa"/>
        <s v="Chocolate, dark, Noir Dark, Lindt Excellence, 70% cocoa"/>
        <s v="Chocolate, dark, Noir de Domiane, Ampamakia, 64% cocoa"/>
        <s v="Chocolate, dark, Noir de Domiane, Chuao, 65% cocoa"/>
        <s v="Chocolate, dark, Noir de Domiane, Gran Couva, 64% cocoa"/>
        <s v="Chocolate, dark, Noir,  72% cocoa"/>
        <s v="Chocolate, dark, Sensation Brut Noir de Noir, 86% cocoa"/>
        <s v="Chocolate, dark, Sensation intense Noir de Noir, 70% cocoa"/>
        <s v="Chocolate, dark, Superior Dark 72% cocoa"/>
        <s v="Chocolate, dark, Toblerone"/>
        <s v="Chocolate, Dronning"/>
        <s v="Chocolate, for baking, Lys Kokesjokolade"/>
        <s v="Chocolate, for baking, unsweetened"/>
        <s v="Chocolate, Kvikk Lunsj"/>
        <s v="Chocolate, milk chocolate"/>
        <s v="Chocolate, milk chocolate candy"/>
        <s v="Chocolate, milk chocolate candy, Hershey Kisses"/>
        <s v="Chocolate, milk chocolate peanut butter cups, miniatures"/>
        <s v="Chocolate, milk chocolate, Freia Melkesjokolade"/>
        <s v="Chocolate, Milky Way"/>
        <s v="Chocolate, Mokkabønner"/>
        <s v="Chocolate, New Energy"/>
        <s v="Chocolate, Noir Nestlé Dessert"/>
        <s v="Chocolate, peanut butter cup miniatures, sugar‐free"/>
        <s v="Chocolate, Selskapssjokolade"/>
        <s v="Chocolate, semi‐dark, Colombian Singel Origin, 53% cocoa"/>
        <s v="Chocolate, Snickers"/>
        <s v="Chocolate, sugar‐free, chocolate candy"/>
        <s v="Chocolate, sugar‐free, dark chocolate candy"/>
        <s v="Chocolate, sweet authentic mexican chocolate"/>
        <s v="Chocolate, Voll‐Nuss (with whole hazelnuts)"/>
        <s v="Chocolate, white, with coconut"/>
        <s v="Chocolate, with hazelnuts, Bocca Dark"/>
        <s v="Chocolate, with pieces of hazelnuts, Firkløver"/>
        <s v="Chocolate, with whole hazelnuts, Helnøtt"/>
        <s v="Chokeberries, black, wild"/>
        <s v="Chondroitin Sulfate, 400 mg"/>
        <s v="Chyavanprash, Dabur"/>
        <s v="Chyavanprash, Zandu in Asli Ghee"/>
        <s v="Cider, Ãpple, 4,5vol%"/>
        <s v="Cider, Pãron, 2,25vol%"/>
        <s v="Cimicifugae Rhizoma"/>
        <s v="Cini‐Minis"/>
        <s v="Cinnamomi Cortex"/>
        <s v="Cinnamon sticks, Cassia vera indo"/>
        <s v="Cinnamon, bark, whole"/>
        <s v="Cinnamon, dried ground"/>
        <s v="Cirsium heterohpyllum, leaves, dried"/>
        <s v="Citrosept, extract from grapefruit kernels"/>
        <s v="Classic Double with Cheese"/>
        <s v="Clementines"/>
        <s v="Cloudberries, wild"/>
        <s v="Cloudberries, wild, frozen"/>
        <s v="Clove, dried ground"/>
        <s v="Clove, whole, dried"/>
        <s v="Club‐moss, dried"/>
        <s v="Cnidii Rhizoma"/>
        <s v="Cockburn`s Port"/>
        <s v="Cocoa Krispies"/>
        <s v="Coconut oil"/>
        <s v="Coconut, sweetened, flaked"/>
        <s v="Cocos‐frokost, chocolate flavor"/>
        <s v="Cod liver oil"/>
        <s v="Coenzyme Q10, 10 mg"/>
        <s v="Coffee beans, green"/>
        <s v="Coffee beans, raw/green"/>
        <s v="Coffee beans, roasted (black)"/>
        <s v="Coffee beans, roasted, Monsooned Malabar AA"/>
        <s v="Coffee mate, powder"/>
        <s v="Coffee, Ali, dark burned ground, 100% Arabica, filter brewed"/>
        <s v="Coffee, Ali, ground, 100% Arabica, boiled"/>
        <s v="Coffee, Ali, ground, 100% Arabica, filter brewed"/>
        <s v="Coffee, Andes Bolivia, boiled"/>
        <s v="Coffee, Andes Bolivia, filter brewed"/>
        <s v="Coffee, Arabica green, filter brewed"/>
        <s v="Coffee, Arabica medium roasting, filter brewed"/>
        <s v="Coffee, Arabica mild roasting, filter brewed"/>
        <s v="Coffee, Arabica strong roasting, filter brewed"/>
        <s v="Coffee, boiled"/>
        <s v="Coffee, Cafe Organico Arabica, instant, prepared"/>
        <s v="Coffee, Caffe Latte, double, prepared"/>
        <s v="Coffee, Caffe Latte, single, prepared"/>
        <s v="Coffee, Cappucino, double, prepared"/>
        <s v="Coffee, Cappucino, single, prepared"/>
        <s v="Coffee, Cirkel Coffee, boiled"/>
        <s v="Coffee, Cirkel Coffee, ground coffee, filter brewed"/>
        <s v="Coffee, Espresso Originale Italiano, classico, prepared"/>
        <s v="Coffee, Espresso, double, prepared"/>
        <s v="Coffee, Espresso, single, prepared"/>
        <s v="Coffee, Evergood, boiled"/>
        <s v="Coffee, Evergood, caffein free, ground, filter brewed"/>
        <s v="Coffee, Evergood, filter brewed"/>
        <s v="Coffee, Farmers Coffee (fairtrade Max Havelaar), filter brewed"/>
        <s v="Coffee, filter brewed"/>
        <s v="Coffee, Finca Rodomunho, boiled"/>
        <s v="Coffee, Finca Rodomunho, filter brewed"/>
        <s v="Coffee, Frokost, filter brewed"/>
        <s v="Coffee, Iced coffee Cappucino, ready to drink"/>
        <s v="Coffee, Iced coffee Mocca, ready to drink"/>
        <s v="Coffee, instant, Nescafe Gull, prepared"/>
        <s v="Coffee, instant, prepared"/>
        <s v="Coffee, instant, Sombrero, prepared"/>
        <s v="Coffee, L'Or, 100% Arabica, boiled"/>
        <s v="Coffee, L'Or, 100% Arabica, filter brewed"/>
        <s v="Coffee, Lavazza, Caffe Espresso, 100% Arabica, prepared"/>
        <s v="Coffee, Macciato, double, prepared"/>
        <s v="Coffee, Macciato, single, prepared"/>
        <s v="Coffee, prepared"/>
        <s v="Coffee, Robusta green, filter brewed"/>
        <s v="Coffee, Robusta medium roasting, filter brewed"/>
        <s v="Coffee, Robusta mild roasting, filter brewed"/>
        <s v="Coffee, Robusta strong roasting, filter brewed"/>
        <s v="Coffee, yellow Coop, filter brewed"/>
        <s v="Cognac, V.S.Martell, Fine Cognac"/>
        <s v="Cognac, X.O.Braastad, FineChampagne"/>
        <s v="Colosseo (durum)"/>
        <s v="Coltsfoot, leaves, dried"/>
        <s v="Columbine, Granny's bonnet, dried"/>
        <s v="Common alkanet, dried"/>
        <s v="Common butterwort, leaves, dried"/>
        <s v="Common chickweed, dried"/>
        <s v="Common elder, flower, dried"/>
        <s v="Common elder, leaves, dried"/>
        <s v="Common fumitory, dried"/>
        <s v="Common horsetail, dried"/>
        <s v="Common mallow, flower and leaves, dried"/>
        <s v="Common mallow, flower, dried"/>
        <s v="Common mallow, leaves, dried"/>
        <s v="Common millet, white flour"/>
        <s v="Common millet, wholemeal flour"/>
        <s v="Common nettle, stinging nettle, leaves, dried"/>
        <s v="Common polypody, rhizome"/>
        <s v="Common silver birch, leaves, dried"/>
        <s v="Common valerian, flower and leaves, dried"/>
        <s v="Complete"/>
        <s v="Complete One"/>
        <s v="Concentrato di pomedoro"/>
        <s v="Condiment with red pepper, dried ground"/>
        <s v="Coneflower solution"/>
        <s v="Cononut, sweetened, flaked"/>
        <s v="Cononut, sweetened, flaked, Angel Flake"/>
        <s v="Cookies, chocolate chip"/>
        <s v="Cookies, chocolate chip cookies, with hazelnuts"/>
        <s v="Cookies, chocolate with vanilla creme filling"/>
        <s v="Cookies, chocolate with vanilla creme filling, double stuf"/>
        <s v="Cordial, lemon flavored, Fun light, Sitron, undiluted"/>
        <s v="Cordial, orange flavored, Fun Light Appelsin, undiluted"/>
        <s v="Cordial, peach flavored, Fun light, Peach Passion, undiluted"/>
        <s v="Cordial, raspebbery flavored, Fun light, Bringebær, undiluted"/>
        <s v="Cordial, strawberry flavored, Fun light Jordbær, undiluted"/>
        <s v="Cordial, wild berries flavored, Fun light Wild Berries, undiluted"/>
        <s v="Coriander (Dhaniya), dried ground"/>
        <s v="Coriander seeds"/>
        <s v="Coriander, leaves, dried"/>
        <s v="Coriander, leaves, fresh"/>
        <s v="Coriander, seeds, green, dried"/>
        <s v="Corn and Rice, Crispix"/>
        <s v="Corn and Rice, Crispy Doubles"/>
        <s v="Corn and Rice, Crispy Hexagons"/>
        <s v="Corn Chef"/>
        <s v="Corn Flakes"/>
        <s v="Corn Flakes, ecological"/>
        <s v="Corn Flakes, Honey Crunch"/>
        <s v="Corn Grits, white, instant"/>
        <s v="Corn Grits, white, instant, microwave cooked"/>
        <s v="Corn Grits, white, instant, prepared with boiling water"/>
        <s v="Corn Grits, white, quick"/>
        <s v="Corn Grits, white, quick, cooked on stovetop"/>
        <s v="Corn Grits, white, quick, microwave cooked"/>
        <s v="Corn Grits, yellow, cooked on stovetop"/>
        <s v="Corn Grits, yellow, quick"/>
        <s v="Corn Grits, yellow, quick, cooked on stovetop"/>
        <s v="Corn Grits, yellow, quick, microwave cooked"/>
        <s v="Corn Meal, degermed"/>
        <s v="Corn oil"/>
        <s v="Corn Squares, Corn Biscuits"/>
        <s v="Corn Squares, Toasted Corn"/>
        <s v="Corn syrup, light"/>
        <s v="Corn tortillas, refrigerated"/>
        <s v="Corn, whole kernel, canned, drained liquid"/>
        <s v="Corn, whole kernel, canned, drained solids"/>
        <s v="Cornflower, dried"/>
        <s v="Cornflower, flower, dried"/>
        <s v="Cottage Cheese"/>
        <s v="Courgettes"/>
        <s v="Couscous"/>
        <s v="Couscous, swelled"/>
        <s v="Crab, canned"/>
        <s v="Cranberries, cultivated"/>
        <s v="Cranberries, dried"/>
        <s v="Cranberry craisins cherry flavor"/>
        <s v="Cranberry, syrup, without sugar (undiluted)"/>
        <s v="Cream of Wheat, cooked on stovetop, 1 minute"/>
        <s v="Cream of Wheat, cooked on stovetop, 2 1/2 minute"/>
        <s v="Cream of Wheat, cooked on stovetop, 2 1/2 minutes"/>
        <s v="Cream of Wheat, instant, microwave cooked"/>
        <s v="Cream of Wheat, instant, not prepared"/>
        <s v="Cream of Wheat, instant, prepared (boiled)"/>
        <s v="Cream of Wheat, instant, prepared with boiling water"/>
        <s v="Cream of Wheat, microwave cooked, 2 1/2 minute"/>
        <s v="Cream of Wheat, microwave cooked, 2 1/2 minutes"/>
        <s v="Cream, 22% fat"/>
        <s v="Cream, 35% fat"/>
        <s v="Creeping jenny (Lysimachia nummularia), leaves, dried"/>
        <s v="Crispbread, brown"/>
        <s v="Crispbread, brown, rye‐crisp"/>
        <s v="Crispbread, brown, Wasa Husmann"/>
        <s v="Crispbread, white, Frokost"/>
        <s v="Crispbread, white, Wasa Frukost"/>
        <s v="Crispix"/>
        <s v="Crispy chicken sandwich, national"/>
        <s v="Croissanwich with egg and cheese"/>
        <s v="Croissanwich with sausage and cheese"/>
        <s v="Croissanwich with sausage, egg and cheese"/>
        <s v="Crowberries"/>
        <s v="Crowberries, frozen"/>
        <s v="Crowberry, syrup (undiluted)"/>
        <s v="Crowberry, syrup, juice of peel (undiluted)"/>
        <s v="Crowberry, syrup, without sugar (undiluted)"/>
        <s v="Crusli"/>
        <s v="Crusli, Solfrokost"/>
        <s v="Cucumber"/>
        <s v="Cucumber (Cucumis sativus)"/>
        <s v="Cucumber pickles"/>
        <s v="Cucumber pickles, whole"/>
        <s v="Cucumber, small, russian"/>
        <s v="Cucumber, without peel"/>
        <s v="Cumin, Comino, dried ground"/>
        <s v="Cumin, dried ground"/>
        <s v="Cumin, Jerra, dried ground"/>
        <s v="Cumin, seeds, whole, dried"/>
        <s v="Cumin, whole"/>
        <s v="Cupcakes, chocolate"/>
        <s v="Curled parsley, fresh"/>
        <s v="Curly kale"/>
        <s v="Curly kale, Bornick"/>
        <s v="Curly kale, red"/>
        <s v="Currant (raisins of Korinth)"/>
        <s v="Curry, powder"/>
        <s v="Curry, powder, Madras, hot, dried ground"/>
        <s v="Curry, powder, Madras, mild, dried ground"/>
        <s v="Curry, powder, Premium, mild, dried ground"/>
        <s v="CVS Daily Vitamin (no minerals)"/>
        <s v="CVS Iron Slow release, 50 mg"/>
        <s v="CVS Multivitamin with minerals"/>
        <s v="CVS plus iron"/>
        <s v="CVS Vitamin B 12, 250 mcg"/>
        <s v="CVS Vitamin C (as ascorbic acid), 500 mg"/>
        <s v="CVS Vitamin C with Rose Hips, 500 mg"/>
        <s v="CVS Vitamin E (d alpha tocopherol) 400 IU"/>
        <s v="Dame's violet, dried"/>
        <s v="Dandelion, flower, dried"/>
        <s v="Dandelion, leaves"/>
        <s v="Dandelion, leaves, dried"/>
        <s v="Dandelion, root"/>
        <s v="Dates"/>
        <s v="Dates, Deglet Noor"/>
        <s v="Dates, dried"/>
        <s v="Dates, dried, Chuhare"/>
        <s v="Dates, Medjool"/>
        <s v="Dessert, Solskinnspuré, from 6 months"/>
        <s v="Devil's‐bit, dried"/>
        <s v="Diet Mountain Dew Superb"/>
        <s v="Digestiv, powder in capsule"/>
        <s v="Dill, dried"/>
        <s v="Dill, fresh"/>
        <s v="Dill, seeds"/>
        <s v="Dinner rolls, brown and serve rolls"/>
        <s v="Dinner rolls, brown and serve rolls, cooked"/>
        <s v="Dinner rolls, soft dinner rolls, country style"/>
        <s v="Dinner rolls, soft dinner rolls, country style, cooked"/>
        <s v="Dinner rolls, soft dinner rolls, Parker House"/>
        <s v="Dinner rolls, soft dinner rolls, Parker House, cooked"/>
        <s v="Dog Rose"/>
        <s v="Dog Rose oil"/>
        <s v="Dog Rose, dried, whole"/>
        <s v="Dog Rose, extract"/>
        <s v="Dog Rose, powder"/>
        <s v="Dog Rose, powder, Hyben‐ Vital"/>
        <s v="Dog Rose, powder, HybenMax"/>
        <s v="Dog Rosepurée"/>
        <s v="Dog Roseshell, flour"/>
        <s v="Domiana de SanLuis"/>
        <s v="Doppio concentrato di pomodoro"/>
        <s v="Double Whopper"/>
        <s v="Double Whopper with cheese"/>
        <s v="Doughnuts with candy sprinkles"/>
        <s v="Doughnuts, cake, chocolate covered"/>
        <s v="Doughnuts, cake, plain"/>
        <s v="Doughnuts, chocolate‐glazed"/>
        <s v="Doughnuts, glazed, plain"/>
        <s v="Doughnuts, mini‐cake‐type with powdered sugar"/>
        <s v="Doughnuts, original glazed"/>
        <s v="Dressing, Caesar, salad dressing, max 3% fat"/>
        <s v="Dressing, French ,salad dressing, fat free"/>
        <s v="Dressing, French, salad dressing"/>
        <s v="Dressing, French, salad dressing, lite"/>
        <s v="Dressing, French, salad dressing, regular"/>
        <s v="Dressing, Italian, salad dressing, fat free"/>
        <s v="Dressing, Italian, salad dressing, lite"/>
        <s v="Dressing, Italian, salad dressing, regular"/>
        <s v="Dressing, Ranch, salad dressing"/>
        <s v="Dressing, Ranch, salad dressing, fat free"/>
        <s v="Dressing, Ranch, salad dressing, light"/>
        <s v="Dressing, Soltørket tomat (Sundried Tomato), salad dressing"/>
        <s v="Dressing, Thousand Island, salad dressing"/>
        <s v="Dressing, Thousand Island, salad dressing, fat free"/>
        <s v="Dressing, Thousand Island, salad dressing, lite"/>
        <s v="Drink Mix vanilla flavored, diluted"/>
        <s v="Drink Mix vanilla flavored, powder"/>
        <s v="Durum wheat"/>
        <s v="Durum wheat, brown"/>
        <s v="Durum wheat, white"/>
        <s v="Dwarf birch, leaves, dried"/>
        <s v="Echinacea cocktail"/>
        <s v="Edamame, frozen"/>
        <s v="Edamame, frozen, prepared"/>
        <s v="Edible mushroom (Agaricus bisporus/champignon)"/>
        <s v="Edible mushroom (Agaricus bisporus/champignon), canned"/>
        <s v="Egg McMuffin"/>
        <s v="Egg noodles, wide"/>
        <s v="Egg noodles, wide, cooked"/>
        <s v="Egg, beaters"/>
        <s v="Egg, scrambled,  with milk"/>
        <s v="Egg, whites"/>
        <s v="Egg, whole"/>
        <s v="Egg, whole, fried"/>
        <s v="Egg, whole, hard cooked"/>
        <s v="Egg, yolk"/>
        <s v="Eggwich with bacon and cheese"/>
        <s v="Eggwich with bacon, egg and cheese"/>
        <s v="Eggwich with egg and cheese"/>
        <s v="Einkorn wheat, triticum monococcum"/>
        <s v="Elbow macaroni, cooked"/>
        <s v="Elderberries, black (berries from common elder), wild"/>
        <s v="Elderberries, cultivated"/>
        <s v="Elderberry flowerdrink, concentrate"/>
        <s v="Elderberry, syrup, without sugar (undiluted)"/>
        <s v="Energy drink"/>
        <s v="Energy drink, sugar free"/>
        <s v="Energy Mix"/>
        <s v="English ivy, leaves, dried"/>
        <s v="English muffins, cinnamon raisin"/>
        <s v="English muffins, cinnamon raisin, toasted"/>
        <s v="English muffins, plain"/>
        <s v="English muffins, plain, toasted"/>
        <s v="Estragon, dried"/>
        <s v="Estragon, french, leaves, dried"/>
        <s v="Estragon, russian, leaves, dried"/>
        <s v="Eucalipto"/>
        <s v="European golden rod, dried"/>
        <s v="Fakouhoye leaves, dried"/>
        <s v="Fennel"/>
        <s v="Fennel, leaves, dried"/>
        <s v="Fennel, whole seeds, dried"/>
        <s v="Fenugreek, seeds"/>
        <s v="Fenugreek, whole"/>
        <s v="Fiber One"/>
        <s v="Field bindweed, dried"/>
        <s v="Field forget‐me‐not, dried"/>
        <s v="Field horsetail (Equisetum arvense), leaves, dried"/>
        <s v="Field restharrow (Ononis arvensis), root"/>
        <s v="Figs"/>
        <s v="Figs, dried"/>
        <s v="Figs, dried, Calimyrna"/>
        <s v="Figs, dried, Mission"/>
        <s v="Figwort, dried"/>
        <s v="Filet‐o‐Fish"/>
        <s v="Fir clubmoss, dried"/>
        <s v="Fish sticks, breaded, frozen, baked, Crunchy Fish Sticks"/>
        <s v="Fish sticks, breaded, frozen, baked, Crunchy Golden Fish Sticks"/>
        <s v="Fish sticks, breaded, frozen, baked, Select Cuts Crunchy Fish Sticks"/>
        <s v="Fish sticks, breaded, frozen, Crunchy Fish Sticks"/>
        <s v="Fish sticks, breaded, frozen, Crunchy Golden Fish Sticks"/>
        <s v="Fish sticks, breaded, frozen, Select Cuts Crunchy Fish Sticks"/>
        <s v="Fitness"/>
        <s v="Fitness &amp; Fruits"/>
        <s v="Flageolets beans, green, canned, boiled"/>
        <s v="Flaxseed"/>
        <s v="Flaxseed, ground"/>
        <s v="Flaxseed, whole brown"/>
        <s v="Flour tortillas, refrigerated"/>
        <s v="Folat pills"/>
        <s v="Fonio, whole grain"/>
        <s v="Forward Multi‐Nutrient Oacket"/>
        <s v="French bread"/>
        <s v="French bread, toasted"/>
        <s v="French fried potatoes, frozen, cooked, steak fries"/>
        <s v="French fried potatoes, frozen, crinkle cut"/>
        <s v="French fried potatoes, frozen, crinkle cut, cooked"/>
        <s v="French fried potatoes, frozen, shoestring"/>
        <s v="French fried potatoes, frozen, shoestring , cooked"/>
        <s v="French fried potatoes, frozen, shoestring, cooked"/>
        <s v="French fried potatoes, frozen, steak fries"/>
        <s v="French fried potatoes, frozen, steak fries, cooked"/>
        <s v="French fried potatoes, frozen, tater tots"/>
        <s v="French fried potatoes, frozen, tater tots, cooked"/>
        <s v="French fried potatoes, frozen, tater tots, seasoned shredded potatoes"/>
        <s v="French fried potatoes, frozen, tater tots, seasoned shredded potatoes, cooked"/>
        <s v="French fried potatoes, steak fries"/>
        <s v="French fries"/>
        <s v="French frites, light"/>
        <s v="French toast sticks"/>
        <s v="Froot Loops"/>
        <s v="Frosted Flakes"/>
        <s v="Frosted Mine Wheets"/>
        <s v="Frosty dairy dessert"/>
        <s v="Fruit dessert"/>
        <s v="Fruit dessert, red"/>
        <s v="Fruit from the African Baobab tree"/>
        <s v="Fruit salad, ecological (From 8 months)"/>
        <s v="Fruit salad, traditional, in natural juice"/>
        <s v="Gamma E capsules, oil"/>
        <s v="Garden Cat‐mint (Nepeta x faassenii), dried"/>
        <s v="Garlic"/>
        <s v="Garlic, dried ground"/>
        <s v="Garlic, raw paste"/>
        <s v="Geritol Liquid"/>
        <s v="Ginger"/>
        <s v="Ginger (jengibre molido), dried ground"/>
        <s v="Ginger, dried"/>
        <s v="Ginger, dried ground"/>
        <s v="Ginger, raw paste"/>
        <s v="Gingerale"/>
        <s v="Gingerale, american type"/>
        <s v="Ginkgo Biloba, 60 mg"/>
        <s v="Ginseng cocktail"/>
        <s v="Ginseng Radix"/>
        <s v="Ginseng, Panax, solution"/>
        <s v="Glacè cherries"/>
        <s v="Glucosamine sulfate, 500 mg"/>
        <s v="Glycyrrhizae Radix"/>
        <s v="GNC brewer's yeast powder, 100 g"/>
        <s v="GNC Spirulina, 500 mg capsules"/>
        <s v="GNC Ultra Mega Gold"/>
        <s v="Goatmilk"/>
        <s v="Goji Berries, organic, dried"/>
        <s v="Gooseberries, cultivated"/>
        <s v="Goshuyutou, kampo, traditional Chinese medicine from Japan, powder"/>
        <s v="Granola bars, 100% natural crunchy oats and honey"/>
        <s v="Granola bars, chewy, chocolate chip"/>
        <s v="Granola bars, chewy, oats and honey"/>
        <s v="Granola bars, crunchy"/>
        <s v="Grape Nuts Flakes"/>
        <s v="Grape Seed Extract, 50 mg"/>
        <s v="Grapefruit, red"/>
        <s v="Grapefruit, yellow"/>
        <s v="Grapes, blue"/>
        <s v="Grapes, blue, Don Mario"/>
        <s v="Grapes, blue, Salvi"/>
        <s v="Grapes, green"/>
        <s v="Grapes, green, Mario de Cristo"/>
        <s v="Grapes, green, Salvi"/>
        <s v="Grapes, green, without stone"/>
        <s v="Grapes, red"/>
        <s v="Grass‐of‐Parnasuss (Parnassia palustris), dried"/>
        <s v="Gravy, beef, Savory"/>
        <s v="Gravy, turkey, canned"/>
        <s v="Gravy, turkey, canned, Home Style"/>
        <s v="Grear grains, Pecan Crunch"/>
        <s v="Greater burdock, root"/>
        <s v="Greater plantain, leaves, dried"/>
        <s v="Green beans"/>
        <s v="Green mint, leaves, dried"/>
        <s v="Grey alder (Alnus incana), leaves, dried"/>
        <s v="Ground‐ivy (Glechoma hederacea), dried"/>
        <s v="Guava"/>
        <s v="Guava, wild"/>
        <s v="Ham Egg and Cheese Bagel"/>
        <s v="Hamburger"/>
        <s v="Hamburger bread, with sesame seeds"/>
        <s v="Hamburger frozen"/>
        <s v="Hamburger with cheese, 1/4 lb Single"/>
        <s v="Hamburger with cheese, Junior"/>
        <s v="Hamburger, frozen"/>
        <s v="Hamburger, frozen, fried"/>
        <s v="Hamburger, Junior"/>
        <s v="Hamburger, No Cheese, 1/4 lb Single"/>
        <s v="Hamburger/hot dog rolls, hamburger rolls"/>
        <s v="Hamburger/hot dog rolls, hot dog rolls"/>
        <s v="Hangebyakujutsutemmato"/>
        <s v="Hash brown rounds"/>
        <s v="Hash browns"/>
        <s v="Hazel, leaves, dried"/>
        <s v="Hazelnuts, roasted with salt and spices, with pellicle"/>
        <s v="Hazelnuts, with pellicle"/>
        <s v="Hazelnuts, without pellicle"/>
        <s v="Heather, flower, dried"/>
        <s v="Hoary plantain, leaves, dried"/>
        <s v="Hochuekkito"/>
        <s v="Holelen"/>
        <s v="Hollyhock, flower and leaves, dried"/>
        <s v="Honey"/>
        <s v="Honey Bunckes of Oats"/>
        <s v="Honey Nut Cheerios"/>
        <s v="Honey, clover"/>
        <s v="Honey, pure"/>
        <s v="Honeydew"/>
        <s v="Hop, cone"/>
        <s v="Hops, leaves, dried"/>
        <s v="Horehound (Marrubium vulgare), dried"/>
        <s v="Horse radish"/>
        <s v="Hot chili sauce"/>
        <s v="Hot dog, barbecue"/>
        <s v="Hot dog, barbecue, fried"/>
        <s v="Hot dog, frankfurter"/>
        <s v="Hotcakes and sausage"/>
        <s v="Hound's tongue, leaves, dried"/>
        <s v="Houseleek, dried"/>
        <s v="Huacharable"/>
        <s v="Human breast milk (mean of 49 samples)"/>
        <s v="Hyssop, flower, dried"/>
        <s v="Hyssop, leaves, dried"/>
        <s v="Ice cream"/>
        <s v="Ice cream, chocolate, regular fat"/>
        <s v="Ice cream, chocolate, regular fat, grand chocolate flavor"/>
        <s v="Ice cream, regular fat, natural vanilla"/>
        <s v="Ice cream, vanilla"/>
        <s v="Ice cream, vanilla, regular fat"/>
        <s v="Ice cream, with strawberry"/>
        <s v="Ice‐type novelties, containing fruit juice"/>
        <s v="Ice‐type novelties, regular, cherry flavor"/>
        <s v="Ice‐type novelties, regular, grape flavor"/>
        <s v="Ice‐type novelties, regular, orange flavor"/>
        <s v="Ice‐type novelties, sugar free, cherry flavor"/>
        <s v="Ice‐type novelties, sugar free, grape flavor"/>
        <s v="Ice‐type novelties, sugar free, orange flavor"/>
        <s v="Ice, sorbet, mango"/>
        <s v="Iceland moss (Cetraria islandica), dried"/>
        <s v="Imperatoria ostruthium, rhizome"/>
        <s v="Infant formula with omega 3, Collett, prepared"/>
        <s v="Infant formula, NAN, prepared"/>
        <s v="Instant cocoa, Choco‐Mocca, powder"/>
        <s v="Instant cocoa, Choco‐Mocca, prepared"/>
        <s v="Instant cocoa, Regia express, light, powder"/>
        <s v="Instant cocoa, Regia express, light, prepared"/>
        <s v="Instant cocoa, Regia express, original, powder"/>
        <s v="Instant cocoa, Regia express, original, prepared"/>
        <s v="Instant cocoa, Rett i Koppen, powder"/>
        <s v="Instant cocoa, Rett i Koppen, prepared"/>
        <s v="Jalapeño Pepper, dried"/>
        <s v="Jalfrezi cooking sauce"/>
        <s v="Jam, apple"/>
        <s v="Japanese pepper, dried ground"/>
        <s v="Japanese plum pulp, paste"/>
        <s v="Japanese rose, Ramanas rose, fruit shell, dried"/>
        <s v="Jello, snack, strawberry flavor"/>
        <s v="Jello, snack, strawberry/orange flavor"/>
        <s v="Jello, with gooseberry flavor, powder, prepared"/>
        <s v="Jello, with strawberry flavor"/>
        <s v="Juice drinks, 10% juce, boppin' strawberry flavor"/>
        <s v="Juice drinks, 10% juice, splash cooler flavor"/>
        <s v="Juice drinks, 10% juice, strawberry kiwi flavor"/>
        <s v="Juice drinks,10% ,strawberry flavor"/>
        <s v="Juice drinks,10% juice, blazin' blueberry flavor"/>
        <s v="Juice drinks,10% juice, mountain cooler flavor"/>
        <s v="Juice from canned apricots"/>
        <s v="Juice, 4 frukter (4 fruits)"/>
        <s v="Juice, apple"/>
        <s v="Juice, apple, calcium enriched, with added vitamin C"/>
        <s v="Juice, apple, God Frokost"/>
        <s v="Juice, apple, premium"/>
        <s v="Juice, apple, with added vitamin C"/>
        <s v="Juice, apple, with dietary fibre"/>
        <s v="Juice, blackberry, juice/syrup from canned blackberries"/>
        <s v="Juice, Cranapple"/>
        <s v="Juice, cranberry"/>
        <s v="Juice, cranberry, juice cocktail"/>
        <s v="Juice, fruits with pomegranate"/>
        <s v="Juice, grape"/>
        <s v="Juice, grape and grape blends"/>
        <s v="Juice, grape and grape blends, sweetened"/>
        <s v="Juice, grape and grape blends, unsweetened"/>
        <s v="Juice, grape, purple"/>
        <s v="Juice, grapefruit"/>
        <s v="Juice, grapefruit, red, with pulp"/>
        <s v="Juice, lemon"/>
        <s v="Juice, Mana Blå, grape, blueberry, aronia, cherry"/>
        <s v="Juice, Mana Gul, dog rose and orange"/>
        <s v="Juice, Mana Rød, cranberries, raspberries and grapes"/>
        <s v="Juice, mango and pineapple"/>
        <s v="Juice, orange"/>
        <s v="Juice, orange and carrot"/>
        <s v="Juice, orange and pineapple"/>
        <s v="Juice, orange and pineapple with pulp"/>
        <s v="Juice, orange and strawberry"/>
        <s v="Juice, orange, from concentrate"/>
        <s v="Juice, orange, from concentrate, with added vitamin C"/>
        <s v="Juice, orange, from Florida, with Omega‐3 from plant"/>
        <s v="Juice, orange, frozen concentrate"/>
        <s v="Juice, orange, frozen concentrate, country style"/>
        <s v="Juice, orange, frozen concentrate, original"/>
        <s v="Juice, orange, frozen concentrate, pulp free"/>
        <s v="Juice, orange, red"/>
        <s v="Juice, orange, refrigerated"/>
        <s v="Juice, orange, refrigerated, premium"/>
        <s v="Juice, orange, refrigerated, pure premium"/>
        <s v="Juice, orange, with pulp"/>
        <s v="Juice, orange, with pulp, from Florida"/>
        <s v="Juice, pineapple"/>
        <s v="Juice, pineapple, canned or bottled, unsweetened"/>
        <s v="Juice, pomegranate, freshly squeezed from whole pomegranate"/>
        <s v="Juice, prune"/>
        <s v="Juice, prune, with pulp"/>
        <s v="Juice, raspberry"/>
        <s v="Juice, strawberry"/>
        <s v="Juice, Tropisk, original"/>
        <s v="Juice, Vie Shot, apple, carrot, strawberry"/>
        <s v="Juice, Vie Shot, banana, pumpkin, kiwi"/>
        <s v="Juice, white grape"/>
        <s v="Juice, with fruits and berries, Noras Antioksidanter med bøåbær og bringebær"/>
        <s v="Jungamals Life Pak for Kids"/>
        <s v="Jungle dessert"/>
        <s v="Juniper berries, blue, dried"/>
        <s v="Juniper berries, coniferous litter, dried"/>
        <s v="Juniper berries, dried"/>
        <s v="Juniper berries, green, dried"/>
        <s v="Just Right"/>
        <s v="Juzentaihoto"/>
        <s v="Kaloonji, whole seeds, dried"/>
        <s v="Kampo, traditional Chinese medicine from Japan, powder"/>
        <s v="Kapenta, dried"/>
        <s v="Karela, bitter gourd, powder in capsule"/>
        <s v="Kernel from watermelon, roasted with salt and spices"/>
        <s v="Kernel popcorn, air popped"/>
        <s v="Kernel popcorn, oil popped"/>
        <s v="Kernels from pumpkin, roasted with salt and spices"/>
        <s v="Kidney beans, canned, light red"/>
        <s v="Kidney beans, canned, light red, cooked"/>
        <s v="Kidney beans, dry"/>
        <s v="Kidney beans, large size"/>
        <s v="Kidney beans, medium size, dry"/>
        <s v="Kidney beans, striped, large size, dry"/>
        <s v="Kirkland high energy pak"/>
        <s v="Kirkland high energy pak (Chromium Picolinate)"/>
        <s v="Kirkland high energy pak (Ginseng Concentrate)"/>
        <s v="Kirkland high energy pak (Multivitamin/mineral)"/>
        <s v="Kirkland high energy pak (Vitamin C)"/>
        <s v="Kirkland high energy pak (Vitamin E)"/>
        <s v="Kiwano"/>
        <s v="Kiwi"/>
        <s v="Kiwi,  Gold"/>
        <s v="Kiwi, green"/>
        <s v="Kiwi, yellow"/>
        <s v="Kix"/>
        <s v="Knotgrass, dried"/>
        <s v="Korean Ginseng, extract"/>
        <s v="Lady's bedstraw, dried"/>
        <s v="Lady's mantle, leaves, dried"/>
        <s v="Lamb"/>
        <s v="Lasagna with meat, frozen, lower fat"/>
        <s v="Lasagna with meat, frozen, regular, cooked"/>
        <s v="Lasagna with meat, regular, frozen"/>
        <s v="Lasuna, garlic, powder in capsule"/>
        <s v="Latino beverages, guanabana nectar"/>
        <s v="Latino beverages, guava (guayaba) nectar"/>
        <s v="Latino beverages, mango nectar"/>
        <s v="Latino beverages, tamarind (tamarindo) nectar"/>
        <s v="Lavender, leaves and flower, dried"/>
        <s v="Leaves from the African Baobab tree, dry, crushed"/>
        <s v="Leaves of the Pumpkin plant"/>
        <s v="Leaves of the Sweet Potato plant"/>
        <s v="Lecithin, 1200 mg"/>
        <s v="Lederle Protegra"/>
        <s v="Lederle Stresstabs"/>
        <s v="Leek"/>
        <s v="Lemon"/>
        <s v="Lemon balm (Melissa officinalis), leaves, fresh"/>
        <s v="Lemon balm, leaves, dried"/>
        <s v="Lemon pepper"/>
        <s v="Lemon skin"/>
        <s v="Lemon skin, from lemon ecologically grown"/>
        <s v="Lemon thyme, leaves and flower, dried"/>
        <s v="Lemon thyme, leaves, dried"/>
        <s v="Lemon, ecologically grown"/>
        <s v="Lemonade mix, pink, sweetened with artificial sweetener"/>
        <s v="Lemonade mix, sweetened with artificial sweetener"/>
        <s v="Lemonade powder mix, pink, sweetened with sugar"/>
        <s v="Lemonade powder mix, sweetened with sugar"/>
        <s v="Lemonade powder mix, unsweetened"/>
        <s v="Lemonade syrup, Blackthorn, undiluted"/>
        <s v="Lemonade, grape (ready to drink)"/>
        <s v="Lemonade, lemon"/>
        <s v="Lemonade, mixed wild berries"/>
        <s v="Lemonade, pink, frozen concentrate"/>
        <s v="Lemonade, regular, frozen concentrate"/>
        <s v="Lentils, black with peel"/>
        <s v="Lentils, Cole‐Dal, yellow, split"/>
        <s v="Lentils, green"/>
        <s v="Lentils, Masoor‐Dal Sabat, dark brown, with peel"/>
        <s v="Lentils, Masoor‐Dal, pink, without peel"/>
        <s v="Lentils, Moong‐Dal, yellow, split"/>
        <s v="Lentils, Posune"/>
        <s v="Lentils, red"/>
        <s v="Lentils, Toor Dal, yellow"/>
        <s v="Lentils, white, split, Maa‐Dal"/>
        <s v="Lettuce, Butterhead"/>
        <s v="Lettuce, Crispheaded"/>
        <s v="Lettuce, Endevie"/>
        <s v="Lettuce, Green leaves"/>
        <s v="Lettuce, Iceberg"/>
        <s v="Lettuce, Iceberg, from packaged Classic Iceberg salad, chopped"/>
        <s v="Lettuce, Lollo rosso"/>
        <s v="Lettuce, Red leaves"/>
        <s v="Lettuce, Romaine"/>
        <s v="Life"/>
        <s v="Life Extension High Potency Antioxidant"/>
        <s v="Life Pak Essentials"/>
        <s v="LifePak"/>
        <s v="Lime"/>
        <s v="Lime skin"/>
        <s v="Liquor of crowberries, Frost"/>
        <s v="Liquorice candy, Godt og blandet"/>
        <s v="Liquorice candy, NOX"/>
        <s v="Liquorice candy, Skipper lakrisbåter"/>
        <s v="Liquorice, sweet‐root, root and rhizome"/>
        <s v="Liver, ox, frozen"/>
        <s v="Liver, pork, frozen"/>
        <s v="Loops, Multi Grain"/>
        <s v="Lovage (Levisticum officinale), leaves, dried"/>
        <s v="Low fat Granola"/>
        <s v="Macadamia nuts, without pellicle"/>
        <s v="Macaroni and cheese (microwaveable cans), canned"/>
        <s v="Macaroni and cheese mix (with dry cheese powder)"/>
        <s v="Macaroni and cheese mix (with dry cheese powder), prepared"/>
        <s v="Macaroni and cheese mix (with prepared cheese sauce), prepared"/>
        <s v="Macaroni and cheese, canned"/>
        <s v="Mackerel, fried"/>
        <s v="Mackerel, raw"/>
        <s v="Maghaj, dried"/>
        <s v="Maize cob (Corn cob)"/>
        <s v="Maize cob (Corn cob), frozen"/>
        <s v="Maize cob (Corn), canned"/>
        <s v="Maize cob (Corn), dried"/>
        <s v="Maize flour, Ufa, made from locally grown white mais"/>
        <s v="Maize, white flour"/>
        <s v="Maize, whole grain"/>
        <s v="Maizena"/>
        <s v="Malt beer"/>
        <s v="Malt‐extract, Moss"/>
        <s v="Mango"/>
        <s v="Mango, dried"/>
        <s v="Mango, red"/>
        <s v="Mango, yellow"/>
        <s v="Maple syrup, 100% pure"/>
        <s v="Maral Root (Leuzea carthamoides), leaves, dried"/>
        <s v="Margarine, Brelett Oliven, light"/>
        <s v="Margarine, Brelett, light"/>
        <s v="Margarine, Bremykt"/>
        <s v="Margarine, Melange"/>
        <s v="Margarine, Per"/>
        <s v="Margarine, Soft Flora"/>
        <s v="Margarine, Soft light"/>
        <s v="Margarine, Soya"/>
        <s v="Marigold (Calendula officinalis), flower and leaves, dried"/>
        <s v="Marine Omega"/>
        <s v="Marzipan"/>
        <s v="Marzipan, luxury quality"/>
        <s v="Mashed potatoe, powder"/>
        <s v="Mashed potatoes, prepared"/>
        <s v="Mashed potatoes, with milk powder, prepared"/>
        <s v="Mayonnaise, original"/>
        <s v="Meadowsweet (Filipendula ulmaria), dried"/>
        <s v="Meadowsweet (Filipendula ulmaria), flower and leaves, dried"/>
        <s v="Meadowsweet (Filipendula ulmaria), flower, dried"/>
        <s v="Meadowsweet (Filipendula ulmaria), leaves, dried"/>
        <s v="Meat franks"/>
        <s v="Meat franks, cooked (boiled)"/>
        <s v="Meat franks, jumbo"/>
        <s v="Meditarranean olive sauce"/>
        <s v="Melon, Cantaloupe"/>
        <s v="Melon, Cantaloupe, small"/>
        <s v="Melon, pattern"/>
        <s v="Melon, yellow"/>
        <s v="Merian, dried"/>
        <s v="Metamucil, dierary fiber suplement, orange, powder"/>
        <s v="Metamucil, dierary fiber suplement, powder"/>
        <s v="Mexican sauce"/>
        <s v="Milk chocolate peanut butter cups"/>
        <s v="Milk, 1%"/>
        <s v="Milk, 2%"/>
        <s v="Milk, chocolate, 2% reduced fat"/>
        <s v="Milk, chocolate, 2%, reduced fat"/>
        <s v="Milk, extra semi‐skimmed"/>
        <s v="Milk, Kefir"/>
        <s v="Milk, semi‐skimmed"/>
        <s v="Milk, semi‐skimmed, ecological"/>
        <s v="Milk, semi‐skimmed, lactose reduced"/>
        <s v="Milk, semi‐skimmed, Q‐Melk"/>
        <s v="Milk, skim"/>
        <s v="Milk, skimmed"/>
        <s v="Milk, skimmed fermented"/>
        <s v="Milk, skimmed fermented with blackcurrants"/>
        <s v="Milk, skimmed fermented with blueberries"/>
        <s v="Milk, skimmed with blueberries"/>
        <s v="Milk, skimmed, Q ‐Melk"/>
        <s v="Milk, skimmed, with blackcurrants"/>
        <s v="Milk, whole, H‐Melk"/>
        <s v="Milk, whole, Q‐Melk"/>
        <s v="Millet, white fluor"/>
        <s v="Mint, dried"/>
        <s v="Mint, Mentha spicata, fresh"/>
        <s v="Mixed vegetables"/>
        <s v="Molasses, dark"/>
        <s v="Moringa Stenopetala, dried leaves and stem"/>
        <s v="Moringa Stenopetala, fresh green leaves and stem"/>
        <s v="Motherworth (Leonurus cardiaca), dried"/>
        <s v="Moung Dal, with peel"/>
        <s v="Mueslix"/>
        <s v="Muffin with blueberries"/>
        <s v="Muffin with blueberries, Mini Muffins"/>
        <s v="Mugwort, dried"/>
        <s v="Mullein, flower, dried"/>
        <s v="Multi‐Grain Chex"/>
        <s v="Multigrain snack chips"/>
        <s v="Multiminerals, supplements"/>
        <s v="Mung beans"/>
        <s v="Mung beans, peeled"/>
        <s v="Mushroom (Pholiota mutabilis)"/>
        <s v="Mushroom, Chanterelle, wild"/>
        <s v="Mushroom, Crimini"/>
        <s v="Mushroom, Edible bolete"/>
        <s v="Mushroom, Enoki"/>
        <s v="Mushroom, Funnel chantarelle, wild"/>
        <s v="Mushroom, Hedgehog fungus"/>
        <s v="Mushroom, Maitake"/>
        <s v="Mushroom, Matriske (Russulaceae)"/>
        <s v="Mushroom, Oyster"/>
        <s v="Mushroom, Portabella"/>
        <s v="Mushroom, Portabella, grilled"/>
        <s v="Mushroom, Sheep polypore"/>
        <s v="Mushroom, Shiitake, stir‐ fried"/>
        <s v="Mushroom, white"/>
        <s v="Mushroom, white, microwave cooked"/>
        <s v="Mushroom, white, stir‐fried"/>
        <s v="Müsli Whole Grain"/>
        <s v="Müsli, Frokost"/>
        <s v="Mustard powder"/>
        <s v="Mustard seed, yellow, ground"/>
        <s v="Mustard seeds"/>
        <s v="Mustard seeds, brown, whole"/>
        <s v="Mustard seeds, ground"/>
        <s v="Mustard seeds, yellow, whole"/>
        <s v="Mustard, Bodsennep, prepared"/>
        <s v="Mustard, Dijon originale, prepared"/>
        <s v="Mustard, hot, prepared"/>
        <s v="Mustard, Original, prepared"/>
        <s v="Mustard, paste, prepared"/>
        <s v="Mustard, Premium Americana, prepared"/>
        <s v="Mustard, Savora, prepared"/>
        <s v="Mustard, yellow, Classic Yellow Mustard, prepared"/>
        <s v="Mustard, yellow, prepared"/>
        <s v="Myadec"/>
        <s v="Nabisco Shredded"/>
        <s v="Nachos"/>
        <s v="Nachos supreme"/>
        <s v="Nali Ginger Chilie Sauce"/>
        <s v="Nali Hot Peri‐Peri Sauce"/>
        <s v="Natrol DHEA, 25 mg"/>
        <s v="Natto extract, capsules"/>
        <s v="Nature Made Balanced B‐50"/>
        <s v="Nature Made cod liver oil, capsules"/>
        <s v="Nature Made folic acid, 400 mcg"/>
        <s v="Nature Made Magnesium, 250 mg"/>
        <s v="Nature Made Potassium Gluconate, 90 mg"/>
        <s v="Nature made Vitamin B6, 100 mg"/>
        <s v="Nature's Bounty Beta Carotene Pro Vitamin A, 25000 IU"/>
        <s v="Nature's Bounty Calcium Citate, 200 mg"/>
        <s v="Nature's Bounty Chromium Picolinate, 500 mcg"/>
        <s v="Nature's Bounty Ginseng Royal Jelly plus"/>
        <s v="Nature's Bounty Melatonin, 3 mg"/>
        <s v="Nature's Bounty Niacin, 250 mg"/>
        <s v="Nature's Bounty Salmon oil, 1000 mg softgels"/>
        <s v="Nature's Bounty Vitamin A, 10000IU"/>
        <s v="Nature's Bounty Vitamin D 400 IU"/>
        <s v="Nature's Resource St.John's Wort"/>
        <s v="Navy beans"/>
        <s v="Navy beans, dry"/>
        <s v="Navy beans, dry, cooked"/>
        <s v="Nectar, apple"/>
        <s v="Nectar, apple with pear"/>
        <s v="Nectar, Multivitamine"/>
        <s v="Nectar, orange"/>
        <s v="Nectar, Sydhavsnektar"/>
        <s v="Nectar, Tropical"/>
        <s v="Nectarines"/>
        <s v="Neem Guard, powder in capsule"/>
        <s v="Nettle, White Deaed, dried"/>
        <s v="Nimba (Neem Tree), powder in capsule"/>
        <s v="Non‐carbonated bottled drinking water"/>
        <s v="Non‐carbonated flavored bottled drinking water, elements enhanced water energy, lemon"/>
        <s v="Non‐carbonated flavored bottled drinking water, essential multi vitamin, watermelon flavor"/>
        <s v="Non‐carbonated flavored bottled drinking water, fitness H2O, natural lemon flavor"/>
        <s v="Non‐carbonated flavored bottled drinking water, fluoride to go"/>
        <s v="Non‐carbonated flavored bottled drinking water, fruit2o water, natural strawberry flavor"/>
        <s v="Non‐carbonated flavored bottled drinking water, fruit2o, natural raspberry flavor"/>
        <s v="Noni, capsules"/>
        <s v="Northern dock, dried"/>
        <s v="Northern dock, root"/>
        <s v="Nut and chocolate butter, Nugatti"/>
        <s v="Nutmeg (Jalwatri), dried"/>
        <s v="Nutmeg, dried"/>
        <s v="Nutmeg, dried ground"/>
        <s v="Nutmeg, whole, dried"/>
        <s v="Oat bran"/>
        <s v="Oat Circle"/>
        <s v="Oat patent flour"/>
        <s v="Oat squares"/>
        <s v="Oat, flour"/>
        <s v="Oat, puffed"/>
        <s v="Oat, rolled, Bjørn havregryn"/>
        <s v="Oat, rolled, rough oatmeal, precooked"/>
        <s v="Oatmeal cereal, unprepared"/>
        <s v="Oatmeal porridge with milk and water, prepared"/>
        <s v="Oatmeal porridge with water, Bjørn Havregyn, prepared"/>
        <s v="Oatmeal, instant"/>
        <s v="Oatmeal, instant, boiled"/>
        <s v="Oatmeal, instant, microwave cooked"/>
        <s v="Oatmeal, old fashioned"/>
        <s v="Oatmeal, old fashioned, boiled"/>
        <s v="Oatmeal, old fashioned, microwave cooked"/>
        <s v="Oatmeal, quick cooking"/>
        <s v="Oatmeal, quick cooking, 1‐ Minute Oats"/>
        <s v="Oatmeal, quick cooking, 1‐ minute oats, boiled"/>
        <s v="Oatmeal, quick cooking, 1‐ minute oats, microwave cooked"/>
        <s v="Oatmeal, quick cooking, boiled"/>
        <s v="Oatmeal, quick cooking, microwave cooked"/>
        <s v="Oats, rolled, rough oatmeal"/>
        <s v="Ocuvite ekstra, pill"/>
        <s v="Okra (Abelmoschus esculentus)"/>
        <s v="Okra / gumbo, dry, fluor"/>
        <s v="Old Glory"/>
        <s v="Olive oil"/>
        <s v="Olive oil, extra virgin"/>
        <s v="Olive oil, extra virgin, Fraticello"/>
        <s v="Olive oil, extra virgin, Kalamata D.O.P."/>
        <s v="Olive oil, extra virgin, Sitia‐ crete D.O.P."/>
        <s v="Olive oil, Kalamata extra virgin, golden selection"/>
        <s v="Olive oil, Kalamata extra virgin, organic farming"/>
        <s v="Olives, black Kalamata, with stone"/>
        <s v="Olives, black, Hojiblanca I, without stone"/>
        <s v="Olives, black, without stone"/>
        <s v="Olives, green, Hojiblanca I, without stone"/>
        <s v="Olives, green, with stone"/>
        <s v="Olives, green, without stone"/>
        <s v="Olives, Kalamata, with stone"/>
        <s v="One A Day 50 Plus"/>
        <s v="One A Day Maximum"/>
        <s v="One a day Men`s Health Formula, pill"/>
        <s v="One A Day Women's Formula"/>
        <s v="Onion"/>
        <s v="Onion flakes"/>
        <s v="Onion, boiled"/>
        <s v="Onion, dried ground"/>
        <s v="Onion, red"/>
        <s v="Onion, red, Red Baron"/>
        <s v="Onion, small"/>
        <s v="Onion, white"/>
        <s v="Onion, yellow"/>
        <s v="Onion, yellow, cooked"/>
        <s v="Orange"/>
        <s v="Orange roughy, fillets"/>
        <s v="Orange roughy, fillets, baked"/>
        <s v="Oranges, navel"/>
        <s v="Oregano (oregano entero), dried"/>
        <s v="Oregano, dried"/>
        <s v="Oregano, fresh"/>
        <s v="Original shredded wheat"/>
        <s v="Orpine (Sedum telephium), rhizome"/>
        <s v="Over drive"/>
        <s v="Paeoniae Radix"/>
        <s v="Paisin Bran"/>
        <s v="Pancakes, buttermilk frozen, microwave"/>
        <s v="Pancakes, buttermilk, frozen, microwaved"/>
        <s v="Pancakes, buttermilk, frozen, toasted"/>
        <s v="Pancakes, buttermilk, frozen, uncooked"/>
        <s v="Papaya"/>
        <s v="Papaya, dried"/>
        <s v="Paprika (powder), dried ground"/>
        <s v="Paprika, (powder), dried ground"/>
        <s v="Paprika, (powder), red, dried ground"/>
        <s v="Parsely, big leaves, fresh"/>
        <s v="Parsley"/>
        <s v="Parsley, big leaves, fresh"/>
        <s v="Parsley, dried"/>
        <s v="Parsnip"/>
        <s v="Passata di pomodoro con basilico"/>
        <s v="Passion fruit, wild, handpicked"/>
        <s v="Pasta bolognese"/>
        <s v="Pasta with beef (from 8 months)"/>
        <s v="Paste, canned tomato"/>
        <s v="Peaches"/>
        <s v="Peaches, canned in heavy syrup, drained liquid"/>
        <s v="Peaches, canned in heavy syrup, drained solids"/>
        <s v="Peaches, canned with syrup"/>
        <s v="Peaches, canned with syrup with spices"/>
        <s v="Peaches, canned, in heavy syrup, drained liquid"/>
        <s v="Peanut butter, coarse type"/>
        <s v="Peanut butter, creamy"/>
        <s v="Peanut butter, crunchy"/>
        <s v="Peanuts, Malawi nuts, Traditional African Roasted Peanuts"/>
        <s v="Peanuts, Polly, roasted, with salt, without pellicle"/>
        <s v="Peanuts, roasted, with pellicle (purchased with shell)"/>
        <s v="Peanuts, without pellicle"/>
        <s v="Pears"/>
        <s v="Pears, Bartlett"/>
        <s v="Pears, Bartlett, selected halve, premium, canned"/>
        <s v="Pears, Bosc"/>
        <s v="Pears, composite of Bartlett, Green Anjou, and Bosc"/>
        <s v="Pears, Green Anjou"/>
        <s v="Pears, Red Anjou"/>
        <s v="Peas"/>
        <s v="Peas, baby, canned, drained liquid"/>
        <s v="Peas, baby, canned, drained solids"/>
        <s v="Peas, regular, canned, drained liquid"/>
        <s v="Peas, regular, canned, drained solids"/>
        <s v="Peas, regular, canned, drained solids, heated"/>
        <s v="Peas, yellow, split"/>
        <s v="Pecans, with pellicle"/>
        <s v="Pelali mediterranei"/>
        <s v="Pepper (pimenta dulce molida), dried ground"/>
        <s v="Pepper, bell‐, green"/>
        <s v="Pepper, bell‐, orange"/>
        <s v="Pepper, bell‐, red"/>
        <s v="Pepper, bell‐, yellow"/>
        <s v="Pepper, black (pimenta negra molida), dried ground"/>
        <s v="Pepper, black, dried ground"/>
        <s v="Pepper, black, whole, dried"/>
        <s v="Pepper, dark green &quot;berries&quot; on the stem, fresh"/>
        <s v="Pepper, green"/>
        <s v="Pepper, green &quot;berries&quot; on the stem, fresh"/>
        <s v="Pepper, green, cooked"/>
        <s v="Pepper, red"/>
        <s v="Pepper, red, cooked"/>
        <s v="Pepper, white, dried ground"/>
        <s v="Pepper, white, whole"/>
        <s v="Peppermint, leaves, dried"/>
        <s v="Pepperwort, garden cress, fresh"/>
        <s v="Perforate St. John's wort, flower and leaves, dried"/>
        <s v="Pesto Rosso"/>
        <s v="Pesto Rosso Piccante"/>
        <s v="Pesto Rosso Piccante, sundried tomato"/>
        <s v="Pesto Rosso, sundried tomato"/>
        <s v="Pesto, alla Genovese con Basilico fresco"/>
        <s v="Pesto, basil"/>
        <s v="Pesto, basil, Italia"/>
        <s v="Physalis (Physalis peruviana), wild"/>
        <s v="Piccante sauce, medium"/>
        <s v="Pickle, just the solution from cucumber pickles"/>
        <s v="Pickle, just the solution from cucumber pickles (whole)"/>
        <s v="Pie crust, frozen deep dish, regular fat"/>
        <s v="Pie crust, frozen deep dish, regular fat, baked"/>
        <s v="Pie crust, frozen, regular fat"/>
        <s v="Pie crust, frozen, regular fat, baked"/>
        <s v="Piffi, dried ground"/>
        <s v="Pine nuts"/>
        <s v="Pine nuts, ecologically grown"/>
        <s v="Pineapple"/>
        <s v="Pineapple, dried"/>
        <s v="Pineapple, Gold"/>
        <s v="Pineapples, MDII, Extra Gold"/>
        <s v="Pinelliae Tuber"/>
        <s v="Pinguica"/>
        <s v="Pinto beans"/>
        <s v="Pinto beans, dried"/>
        <s v="Pinto beans, dried, cooked"/>
        <s v="Piri Piri, dried ground"/>
        <s v="Piri‐piri, dried"/>
        <s v="Pistachios"/>
        <s v="Pistachios (purchased with shell)"/>
        <s v="Pistachios, roasted with salt and spices"/>
        <s v="Pizza filling"/>
        <s v="Pizza filling, with edible mushroom (Agaricus bisporus) and bell pepper, Casa di Italia, prepared"/>
        <s v="Pizza filling, with tomatoes and herbs, Casa di Italia, prepared"/>
        <s v="Pizza filling, with tomatoes and onion, Casa di Italia, prepared"/>
        <s v="Pizza, Big One Classic, prepared"/>
        <s v="Pizza, cheese pizza, frozen, regular thin crust"/>
        <s v="Pizza, cheese pizza, frozen, rising crust"/>
        <s v="Pizza, cheese, classic hand‐ tossed"/>
        <s v="Pizza, cheese, large deep dish"/>
        <s v="Pizza, cheese, original crust"/>
        <s v="Pizza, cheese, regular crust"/>
        <s v="Pizza, cheese, thick crust"/>
        <s v="Pizza, cheese, thin crust"/>
        <s v="Pizza, cheese, ultimate deep dish"/>
        <s v="Pizza, extravaganza feast, classic hand‐tossed"/>
        <s v="Pizza, Grandiosa"/>
        <s v="Pizza, Grandiosa, prepared"/>
        <s v="Pizza, La Mia Pizzeria Speciale, ham and tomato, prepared"/>
        <s v="Pizza, Original Round, cheese"/>
        <s v="Pizza, Original Round, meal+ vegetab"/>
        <s v="Pizza, pepperoni, classic hand‐tossed"/>
        <s v="Pizza, pepperoni, large deep dish"/>
        <s v="Pizza, pepperoni, original crust"/>
        <s v="Pizza, pepperoni, original round"/>
        <s v="Pizza, pepperoni, regular crust, prepared"/>
        <s v="Pizza, pepperoni, thick crust"/>
        <s v="Pizza, pepperoni, ultimate deep dish"/>
        <s v="Pizza, Pig's Knuckle, prepared"/>
        <s v="Pizza, Pizza Margherita"/>
        <s v="Pizza, Pizza Margherita, prepared"/>
        <s v="Pizza, prepared"/>
        <s v="Pizza, Ristorante Pizza Speciale, prepared"/>
        <s v="Pizza, sausage &amp; pepperoni pizza, frozen, cooked"/>
        <s v="Pizza, Super Suprime, regular crust"/>
        <s v="Pizza, The Works, original crust"/>
        <s v="Pizza, thin crust"/>
        <s v="Plantain"/>
        <s v="Plums"/>
        <s v="Plums, Black Diamond"/>
        <s v="Plums, dried"/>
        <s v="Plums, red"/>
        <s v="Plums, red, canned"/>
        <s v="Pollock burger, fried"/>
        <s v="Pollock filet, raw"/>
        <s v="Polpa pomodori in finissimini pezzi"/>
        <s v="Polpapezzi di pomodori italiani"/>
        <s v="Pomegranate arils, dried"/>
        <s v="Pomegranate, arils"/>
        <s v="Pomegranate, arils and carpellar membrane"/>
        <s v="Pomegranate, arils and juice"/>
        <s v="Pomegranate, dried"/>
        <s v="Pomegranate, freshly squeezed juice"/>
        <s v="Pomegranate, only the white kernels"/>
        <s v="Pomegranate, only yellow pith"/>
        <s v="Pomegranate, sour, arils and juice"/>
        <s v="Pomegranate, sweet, arils and juice"/>
        <s v="Pomegranate, whole"/>
        <s v="Pomodori capperi acciughi"/>
        <s v="Pomodori del sole"/>
        <s v="Pomodori secchi"/>
        <s v="Pomodorini di collini"/>
        <s v="Pomodoro al basilico"/>
        <s v="Pomodoro mousse"/>
        <s v="Popcorn"/>
        <s v="Popcorn, microwave, 94% fat free butter flavor"/>
        <s v="Popcorn, microwave, 94% fat free, butter flavor"/>
        <s v="Popcorn, microwave, butter flavor"/>
        <s v="Poppy seeds"/>
        <s v="Poppy seeds, dried"/>
        <s v="Porridge with oat and banana, prepared"/>
        <s v="Porridge, wholemeal, with oat and apple, ecological, prepared"/>
        <s v="Porridge, wholemeal, without sugar, with banana/apricot and supplements, prepared"/>
        <s v="Porridge, wholemeal, without sugar, with fruit and supplements, prepared"/>
        <s v="Pot marigold, flower, dried"/>
        <s v="Potato chips"/>
        <s v="Potato chips, fat free, made with olean (olestra), original flavor"/>
        <s v="Potato chips, made with olestra, original flavor"/>
        <s v="Potato chips, Potetgull, classic, salt"/>
        <s v="Potato, blue, Congo"/>
        <s v="Potatoes"/>
        <s v="Potatoes, Beate"/>
        <s v="Potatoes, red"/>
        <s v="Potatoes, red, cooked"/>
        <s v="Potatoes, Roseval"/>
        <s v="Potatoes, Russet"/>
        <s v="Potatoes, Russet, cooked"/>
        <s v="Potatoes, white"/>
        <s v="Potatoes, white, cooked"/>
        <s v="Power bar, chocolate flavor"/>
        <s v="Prawns, peeled, cooked"/>
        <s v="Pretzels"/>
        <s v="Product 19"/>
        <s v="Prune dessert"/>
        <s v="Prune drink"/>
        <s v="Prune juice"/>
        <s v="Prune porridge"/>
        <s v="Prunes"/>
        <s v="Pudding mix, chocolate, cook &amp; serve"/>
        <s v="Pudding mix, chocolate, sugar free, cook &amp; serve"/>
        <s v="Pudding mix, chocolate, sugar‐free, fat‐free instant"/>
        <s v="Pudding mix, vanilla,  sugar‐ free, fat‐free instant"/>
        <s v="Pudding mix, vanilla, cook &amp; serve"/>
        <s v="Pudding mix, vanilla, instant"/>
        <s v="Pudding mix, vanilla, sugar free, cook &amp; serve"/>
        <s v="Pudding, caramel, Piano, ready‐to‐eat"/>
        <s v="Pudding, chocolate, Piano, ready‐to‐eat"/>
        <s v="Pudding, handi snacks pudding, vanilla flavor"/>
        <s v="Pudding, handi snacks, chocolate flavor"/>
        <s v="Pudding, refrigerated fat free, snack pack, tapioca flavor"/>
        <s v="Pudding, refrigerated, snack pack, chocolate flavor"/>
        <s v="Pudding, refrigerated, snack pack, vanilla flavor"/>
        <s v="Pudding, refrigerated, tapioca flavor"/>
        <s v="Pudding, refrigerated, vanilla flavor"/>
        <s v="Pudding, snack pack, chocolate flavor"/>
        <s v="Pudding, snack pack, tapioca flavor"/>
        <s v="Pudding, snack pack, vanilla flavor"/>
        <s v="Puffed Rice"/>
        <s v="Puffed Wheat"/>
        <s v="Pumpkin"/>
        <s v="Pumpkins"/>
        <s v="Purple Coneflower, Echinagard"/>
        <s v="Purple Coneflower, flower and leaves, dried"/>
        <s v="Purple Loosestrife (Lythrum salicaria), flower and leaves, dried"/>
        <s v="Pycogenol"/>
        <s v="Quack grass, rootstock (Elytrigia repens, rhizome)"/>
        <s v="Quarter pounder, national"/>
        <s v="Quarter Pounder, no cheese, national"/>
        <s v="Radishes"/>
        <s v="Ragu alla bolognese"/>
        <s v="Rai, dried"/>
        <s v="Raisin Bran"/>
        <s v="Raisins"/>
        <s v="Raisins, big"/>
        <s v="Raisins, green"/>
        <s v="Raspberries, cultivated"/>
        <s v="Raspberries, Dessert Berries, without sugar, frozen"/>
        <s v="Raspberries, wild"/>
        <s v="Raspberry, jam"/>
        <s v="Raspberry, jam,"/>
        <s v="Raspberry, jam, Bestemor Lerum Bringebærsyltetøy"/>
        <s v="Raspberry, jam, light"/>
        <s v="Raspberry, leaves, dried"/>
        <s v="Raspberry, leaves, fresh"/>
        <s v="Red clover, flower, dried"/>
        <s v="Red whortleberries, cultivated, dried"/>
        <s v="Red whortleberries, frozen"/>
        <s v="Red whortleberries, syrup, without sugar (undiluted)"/>
        <s v="Red whortleberries, wild"/>
        <s v="Red wortleberries, leaves, dried"/>
        <s v="Red‐berried elder, leaves, dried"/>
        <s v="Redcurrant, cultivated"/>
        <s v="Redcurrant, Dessert Berries, without sugar, frozen"/>
        <s v="Rexall Lycopene, 10 mg"/>
        <s v="Rhemanniae Radix"/>
        <s v="Rhubarb"/>
        <s v="Ribwort, leaves, dried"/>
        <s v="Rice"/>
        <s v="Rice Chex"/>
        <s v="Rice Crisp"/>
        <s v="Rice Krispies"/>
        <s v="Rice porridge"/>
        <s v="Rice Puffs"/>
        <s v="Rice, brown, ecologically grown"/>
        <s v="Rice, brown, grain, Basmati"/>
        <s v="Rice, brown, grain, Basmati, cooked"/>
        <s v="Rice, grain, fast"/>
        <s v="Rice, grain, Jasmin"/>
        <s v="Rice, long grain, white"/>
        <s v="Rice, long grain, white, cooked"/>
        <s v="Rice, puffed"/>
        <s v="Rice, white flour"/>
        <s v="Rice, white, cooked, instant"/>
        <s v="Rice, white, extra long grain, cooked"/>
        <s v="Rice, white, extra long grain, cooked, (tap water)"/>
        <s v="Rice, white, grain, instant"/>
        <s v="Rice, white, long grain"/>
        <s v="Rice, white, long grain, american"/>
        <s v="Rice, white, long grain, cooked"/>
        <s v="Rice, white, long grain, cooked  (tap water)"/>
        <s v="Rice, white, long grain, cooked, (tap water)"/>
        <s v="Rice, white, long grain, parboiled"/>
        <s v="Rice, white, long grain, parboiled, cooked"/>
        <s v="Rice, whole grain"/>
        <s v="Ricoffy, instant coffee &amp; chicory, Nescafe, powder"/>
        <s v="Ricotta"/>
        <s v="Rock bramble, frozen, wild"/>
        <s v="Rose‐bay, leaves, dried"/>
        <s v="Rose‐bay, willow herb flower, dried"/>
        <s v="Rose‐bay, willow herb, flower and leaves, dried"/>
        <s v="Rose, flower, dried"/>
        <s v="Rosemary, dried"/>
        <s v="Rosemary, fresh"/>
        <s v="Rosemary, fresh leaves"/>
        <s v="Rosemary, leaves, dried"/>
        <s v="Roseroot, fresh"/>
        <s v="Rowanberries, dried"/>
        <s v="Rowanberries, wild"/>
        <s v="Rye, flour, sieved"/>
        <s v="Rye, squeezed, wholemeal flour"/>
        <s v="Rye, white flour"/>
        <s v="Rye, wholemeal flour"/>
        <s v="Rye, wholemeal, fine"/>
        <s v="Safflower oil"/>
        <s v="Saffron, Balaji, dried ground"/>
        <s v="Saffron, dried ground"/>
        <s v="Saffron, stigma"/>
        <s v="Sage, dried"/>
        <s v="Sage, leaves, dried"/>
        <s v="Saikokeishito"/>
        <s v="Salami"/>
        <s v="Salami, Jubel"/>
        <s v="Salmon, pink, canned  with skin and bones"/>
        <s v="Salmon, pink, canned with skin and bones"/>
        <s v="Salmon, raw"/>
        <s v="Salmon, Red/Sockeye, canned  with skin and bones"/>
        <s v="Salmone (brohvete)"/>
        <s v="Salsa dip, medium"/>
        <s v="Salsa, All natural mild, bottled"/>
        <s v="Salsa, Chunky salsa, medium"/>
        <s v="Salsa, Garlic salsa"/>
        <s v="Salsa, garlic, TEXMEX, medium"/>
        <s v="Salsa, Habanero and tequila salsa, extra hot"/>
        <s v="Salsa, Kutbil‐ik de Chile Habanero"/>
        <s v="Salsa, Rio grande, medium"/>
        <s v="Salsa, Roasted garlic, bottled"/>
        <s v="Salsa, Salsa picante verde de Chile Habanero"/>
        <s v="Salsa, Sweet red chili salsa, medium"/>
        <s v="Salsa, Thick 'n Chunky, medium, bottled"/>
        <s v="Salsa, Thick 'n' Chunky mild, bottled"/>
        <s v="Salsa, Thick &amp; Chunky mild, bottled"/>
        <s v="Salsa, Tropical salsa, medium"/>
        <s v="Salt, iodized"/>
        <s v="Saltine crackers"/>
        <s v="Sambucol‐C"/>
        <s v="Sangre de grado (Croton lechleri), liquid solution"/>
        <s v="Sanguisorba officinalis, dried"/>
        <s v="Sano Sano"/>
        <s v="Sauce for pasta, tomato, oregano, onion and garlic"/>
        <s v="Sauce for pasta, with sundried tomato and shallot, Casa di Italia"/>
        <s v="Sauce, BBQ"/>
        <s v="Sauce, Bearnaise, prepared"/>
        <s v="Sauce, brown, for meatballs, prepared"/>
        <s v="Sauce, canned tomato"/>
        <s v="Sauce, Cayenne pepper, Red Devil"/>
        <s v="Sauce, chili, Oriental"/>
        <s v="Sauce, chilli sauce, hot"/>
        <s v="Sauce, chilli, hot"/>
        <s v="Sauce, for pasta"/>
        <s v="Sauce, for pasta with parmesan and creem, Al forno"/>
        <s v="Sauce, for pasta, classic"/>
        <s v="Sauce, for pasta, creamed, Casa d`Italia"/>
        <s v="Sauce, for pasta, no meat, chunky garden combination"/>
        <s v="Sauce, for pasta, no meat, mushroom flavor"/>
        <s v="Sauce, for pasta, no meat, old world style"/>
        <s v="Sauce, for pasta, no meat, three‐cheese flavor"/>
        <s v="Sauce, for pasta, spanish olives"/>
        <s v="Sauce, for pasta, tomato and mushrooms"/>
        <s v="Sauce, for pasta, with basil"/>
        <s v="Sauce, for pasta, with basil, heated"/>
        <s v="Sauce, for pasta, with chilli"/>
        <s v="Sauce, for pasta, with chilli and onion"/>
        <s v="Sauce, for pasta, with chilli and onion, heated"/>
        <s v="Sauce, for pasta, with chilli, Arrabbiata"/>
        <s v="Sauce, for pasta, with extra garlic"/>
        <s v="Sauce, for pasta, with extra garlic, heated"/>
        <s v="Sauce, for pasta, with extra spices"/>
        <s v="Sauce, for pasta, with extra vegetables"/>
        <s v="Sauce, for pasta, with garlic"/>
        <s v="Sauce, for pasta, with sundried tomatoes"/>
        <s v="Sauce, for pizza"/>
        <s v="Sauce, for pizza, Casa di Italia"/>
        <s v="Sauce, for pizza, Orginal"/>
        <s v="Sauce, for pizza, Spicy"/>
        <s v="Sauce, for spagetti, Italian tomato sauce with spices"/>
        <s v="Sauce, for spaghetti"/>
        <s v="Sauce, Hollandaise, prepared"/>
        <s v="Sauce, Indian Korma"/>
        <s v="Sauce, Indian Tandori"/>
        <s v="Sauce, orginal"/>
        <s v="Sauce, slices of tomato, with basil, garlic and oregano"/>
        <s v="Sauce, slices of tomato, with chilli and mexican spices, canned"/>
        <s v="Sauce, slices of tomato, with garlic, oregano and basil, canned"/>
        <s v="Sauce, slices of tomato, with pepper, onion and creole spices, canned"/>
        <s v="Sauce, soya sauce"/>
        <s v="Sauce, soya sauce, dark"/>
        <s v="Sauce, soya sauce, light"/>
        <s v="Sauce, sun dried tomato"/>
        <s v="Sauce, taco, hot"/>
        <s v="Sauce, taco, medium"/>
        <s v="Sauce, taco, medium spiced, TexMex"/>
        <s v="Sauce, taco, mildly spiced"/>
        <s v="Sauce, taco, smooth, medium spiced"/>
        <s v="Sauce, taco, smooth, strong spiced"/>
        <s v="Sauce, taco, strong spiced"/>
        <s v="Sauce, taco, strong spiced, TexMex"/>
        <s v="Sauce, taco, TexMex, hot"/>
        <s v="Sauce, taco, TexMex, mild"/>
        <s v="Sauce, Tikka Masala, Indian"/>
        <s v="Sauce, tomato, Tomatensauce, Toskana"/>
        <s v="Sauce, tomato, with basalmicovinegar, basil and oil, canned"/>
        <s v="Sauce, tomato, with mushroom, canned"/>
        <s v="Sauce, with chili"/>
        <s v="Sauce, wrap, medium spiced"/>
        <s v="Saunf, big, dried"/>
        <s v="Saunf, small, dried"/>
        <s v="Sausage &amp; pepperoni pizza, frozen, cooked"/>
        <s v="Sausage biscuit"/>
        <s v="Sausage biscuit with egg"/>
        <s v="Sausage breakfast burrito"/>
        <s v="Sausage McMuffin"/>
        <s v="Sausage McMuffin with egg"/>
        <s v="Savoy cabbage"/>
        <s v="Savoy cabbage, Taler"/>
        <s v="Saw Palmetto, 20 mg"/>
        <s v="Scented mayweed, flower, dried"/>
        <s v="Schiff Vegetarian Multiple"/>
        <s v="Scutellariae Radix"/>
        <s v="Sea buckthorn, berries"/>
        <s v="Selenium, 100 mcg"/>
        <s v="Sesame seeds"/>
        <s v="Sesame seeds (ajonjoli)"/>
        <s v="Sesame seeds, black"/>
        <s v="Sesame seeds, hulled"/>
        <s v="Sesame seeds, white"/>
        <s v="Sesame seeds, with shell"/>
        <s v="Sesame seeds, without shell"/>
        <s v="Shah jerra, dried"/>
        <s v="Shaklee Vita‐Lea, with Iron"/>
        <s v="Shallaki, powder in capsule"/>
        <s v="Sharon"/>
        <s v="Shaw's Calcium Hi Cal (oyster shell), 500 mg"/>
        <s v="Shepherd's purse, dried"/>
        <s v="Shredded Wheat"/>
        <s v="Shrimp, canned, cooked"/>
        <s v="Shuddha guggulu, powder in capsule"/>
        <s v="Silverweed, dried"/>
        <s v="Sinskajae"/>
        <s v="Slim‐Fast Meal options, Chewy Granola, chocolate chip, artificially flavored"/>
        <s v="Slim‐Fast Meal options, milk chocolate peanut flavored, meal on‐the‐go"/>
        <s v="Slim‐Fast Meal options, oatmeal raisin, natural &amp; artificially flavored,meal on‐ the‐go"/>
        <s v="Small‐leaved lime, flower, dried"/>
        <s v="Soft drink, citrus fruit, Urge"/>
        <s v="Soft drink, cola, diet"/>
        <s v="Soft drink, cola, regular"/>
        <s v="Soft drink, Fanta"/>
        <s v="Soft drink, lemon‐lime, light, 7 UP"/>
        <s v="Soft drink, lemon‐lime, regular, Sprite"/>
        <s v="Soft drink, lemon‐lime, Sprite"/>
        <s v="Soft drink, orange, Solo"/>
        <s v="Soft drink, white soda, regular"/>
        <s v="Solotron (includes iron)"/>
        <s v="Somage, dried ground"/>
        <s v="Sorghum"/>
        <s v="Sorghum (Sorgam), flour"/>
        <s v="Sorghum, whole grain"/>
        <s v="Sorrel, leaves, dried"/>
        <s v="Sorrel, Wood (Oxalis acetosella), dried"/>
        <s v="Soumbala"/>
        <s v="Soup stok, japanese (bonito,tangl), powder"/>
        <s v="Soup stok, japanese (small dried sardine), powder"/>
        <s v="Soup, chicken noodle cup a soup, dry"/>
        <s v="Soup, chicken noodle, canned, ready‐to‐eat"/>
        <s v="Soup, chicken noodle, canned, ready‐to‐eat, Kitchen Classics"/>
        <s v="Soup, chinese chicken soup stock, powder"/>
        <s v="Soup, clam chowder condensed"/>
        <s v="Soup, condensed chicken noodle soup"/>
        <s v="Soup, condensed cream of chicken soup"/>
        <s v="Soup, condensed cream of mushroom soup"/>
        <s v="Soup, condensed tomato"/>
        <s v="Soup, curry chicken, cup a soup"/>
        <s v="Soup, dog rose"/>
        <s v="Soup, Minestrone"/>
        <s v="Soup, Pea soup, Svensk/Swedish type, prepared"/>
        <s v="Soup, Pea soup, yellow, prepared"/>
        <s v="Soup, potato and leek, cup a soup"/>
        <s v="Soup, Ramen noodle soup, beef flavor, dry"/>
        <s v="Soup, tomato, ABC kremet tomatsuppe, prepared"/>
        <s v="Soup, tomato, canned, prepared"/>
        <s v="Soup, tomato, condensed"/>
        <s v="Soup, tomato, cup a soup, prepared"/>
        <s v="Soup, tomato, prepared"/>
        <s v="Soup, tomato, Rett i koppen, prepared"/>
        <s v="Soup, tomato, Sunny tomato extra, prepared"/>
        <s v="Soup, tomato, with macaroni, prepared"/>
        <s v="Soup, tomato, with mozzarella and herbs, Rett i Koppen, prepared"/>
        <s v="Soup, tomtato, Meksikansk tomatsuppe fra guerroro, World menus, prepared"/>
        <s v="Sour cherries, cultivated"/>
        <s v="Sour cherries, without stone, without sugar, frozen"/>
        <s v="Sour cream"/>
        <s v="Sour cream, low fat"/>
        <s v="Southernwood, flower, stem and leaves, dried"/>
        <s v="Soy bean oil"/>
        <s v="Soy beans, Red Bean (Soja rouge)"/>
        <s v="Soy beans, white, small size, dry"/>
        <s v="Soy milk with chocolate, Alpro Soya"/>
        <s v="Soy milk, chocolate, enriched with vitamins A, D &amp; calsium"/>
        <s v="Soy milk, ecological"/>
        <s v="Soy milk, original, enriched with vitamins A, D &amp; calsium"/>
        <s v="Soy milk, Soy dream original"/>
        <s v="Soy milk, vanilla, enriched with vitamins A, D &amp; calsium"/>
        <s v="Soyatein (protein rich soya)"/>
        <s v="Spaghetti bolognese, ecological"/>
        <s v="Spaghetti sauce, prepared"/>
        <s v="Spaghetti with meat, canned"/>
        <s v="Spaghetti with meat, canned, heated"/>
        <s v="Spaghetti with meat, Spaghettios with Meatballs, canned"/>
        <s v="Spaghetti with meat, Spaghettios with Meatballs, canned, heated"/>
        <s v="Spaghetti, Garfield Spaghettios, no meat, canned"/>
        <s v="Spaghetti, no meat, canned"/>
        <s v="Spaghetti, regular"/>
        <s v="Spaghetti, regular, cooked"/>
        <s v="Spaghetti, Spaghettios, no meat, canned"/>
        <s v="Spaghetti, Spaghettios, no meat, canned, heated"/>
        <s v="Spaghetti, Where's Waldo, no meat, canned"/>
        <s v="Spanish chervil, leaves, dried"/>
        <s v="Spanish Omelet Bagel"/>
        <s v="Special"/>
        <s v="Special K"/>
        <s v="Speedwell, dried"/>
        <s v="Spelt, sieved"/>
        <s v="Spelt, wholemeal flour, ecologically grown"/>
        <s v="Spelt, wholemeal, grov"/>
        <s v="Spice mix,  Kjøkkensjef Natvigs"/>
        <s v="Spice mix, Aromat"/>
        <s v="Spice mix, Gastromat"/>
        <s v="Spicemix, taco"/>
        <s v="Spicemix, taco, original, TexMex"/>
        <s v="Spicemix, tacos"/>
        <s v="Spinach"/>
        <s v="Spinach, chopped, frozen"/>
        <s v="Spinach, chopped, frozen, boiled"/>
        <s v="Spinach, chopped, frozen, microvawe cooked"/>
        <s v="Spinach, frozen"/>
        <s v="Spinach, frozen, boiled"/>
        <s v="Spinach, frozen, microwave cooked"/>
        <s v="Spirulina Cocktail"/>
        <s v="Sports drink mix, orange flavor"/>
        <s v="Sports drink, lemon‐lime flavor"/>
        <s v="Sports drink, orange flavor"/>
        <s v="Spring wheat, Bastian"/>
        <s v="Spruce, leaves, dried"/>
        <s v="Squares"/>
        <s v="Squares, with cinnamon"/>
        <s v="Squash"/>
        <s v="Squash, green (Cucurbita)"/>
        <s v="St. John's wort, flower and leaves, dried"/>
        <s v="Star anise, dried"/>
        <s v="Steak egg and cheese bagel"/>
        <s v="Steak, calf"/>
        <s v="Steak, moose"/>
        <s v="Steak, ox"/>
        <s v="Steak, pork"/>
        <s v="Steak, reindeer"/>
        <s v="Stevia Dråper, liquid"/>
        <s v="Stevia Drypp, juice from fermented leaves"/>
        <s v="Stevia Dryss, powder"/>
        <s v="Stevia Plus, powder plus fiber"/>
        <s v="Stevia powder, pluss fiber"/>
        <s v="Stevia rebaudiana, dried leaves"/>
        <s v="Stevia rebaudiana, fermented leaves"/>
        <s v="Stevia rebaudiana, leaves"/>
        <s v="Stevia, Max 80, liquid"/>
        <s v="Stew with chicken, turkey and herbs"/>
        <s v="Stew, in brown sauce"/>
        <s v="Stew, light type"/>
        <s v="Stinging nettle, dried"/>
        <s v="Stinging nettle, leaves"/>
        <s v="Strawberries, ”Honey,” cultivated"/>
        <s v="Strawberries, ”Senga Sengana”, cultivated"/>
        <s v="Strawberries, Corona, cultivated"/>
        <s v="Strawberries, cultivated"/>
        <s v="Strawberry, jam"/>
        <s v="Strawberry, jam, light"/>
        <s v="Stress Guard, anti stress, powder in capsule"/>
        <s v="Sugar colour, Negro"/>
        <s v="Sugar kelp, dried, Kombu Royal"/>
        <s v="Sugar peas"/>
        <s v="Sugar, raw cane, organic"/>
        <s v="Sugar, refined, granulated"/>
        <s v="Sugar, turbinado"/>
        <s v="Summac, dried ground"/>
        <s v="Summer savory, leaves and flower, dried"/>
        <s v="Summer squash, green"/>
        <s v="Summer squash, yellow"/>
        <s v="Sundew (Drosera angelica), dried"/>
        <s v="Sundew (Drosera rotundifolia), dried"/>
        <s v="Sundried tomato paste"/>
        <s v="Sundried tomatoes, in oil"/>
        <s v="Sundried tomatoes, in oil, chopped"/>
        <s v="Sunflower oil"/>
        <s v="Sunflower seeds"/>
        <s v="Super Antioxidant"/>
        <s v="Swede (rutabaga)"/>
        <s v="Swede (rutabaga), Vige"/>
        <s v="Sweet cherries"/>
        <s v="Sweet cherries, cultivated"/>
        <s v="Sweet cherries, dark, canned"/>
        <s v="Sweet cherries, dried"/>
        <s v="Sweet marjoram, leaves, dried"/>
        <s v="Sweet onions"/>
        <s v="Sweet potato, blue (Yam), peeled"/>
        <s v="Sweet potatoe"/>
        <s v="Sweet potatoe, baked"/>
        <s v="Sweet potatoe, boiled"/>
        <s v="Sweet potatoe, pale"/>
        <s v="Sweet potatoe, red/white"/>
        <s v="Sweet potatoe, yellow"/>
        <s v="Syrup from canned cherris"/>
        <s v="Syrup from canned pears"/>
        <s v="Syrup from canned plums"/>
        <s v="Syrup from red carrot"/>
        <s v="Tabasco Brand"/>
        <s v="Taco salad"/>
        <s v="Taco shells"/>
        <s v="Taco shells, corn, hard, ready‐to‐eat"/>
        <s v="Taco shells, Mariachi"/>
        <s v="Taco shells, Texmex"/>
        <s v="Taco, crunchy"/>
        <s v="Taco, soft with beef"/>
        <s v="Taco, soft with chicken"/>
        <s v="Taco, soft with steak"/>
        <s v="Tagara, valerian, powder in capsule"/>
        <s v="Tahitian Noni juice"/>
        <s v="Tamarind"/>
        <s v="Tang, Jamaica, drinking powder"/>
        <s v="Tang, Naranja, drinking powder"/>
        <s v="Tang, Tamarino, drinking powder"/>
        <s v="Tangerines"/>
        <s v="Tangerines, Honey"/>
        <s v="Tansy, flower, dried"/>
        <s v="Tea, black, Ceylon Breakfast, prepared"/>
        <s v="Tea, black, Ceylon, prepared"/>
        <s v="Tea, black, Darjeeling Tiger Hill, prepared"/>
        <s v="Tea, black, Earl Grey, prepared"/>
        <s v="Tea, Camomile flowers, prepared"/>
        <s v="Tea, Combe Tea, dried"/>
        <s v="Tea, Darjeeling, leaves, dried"/>
        <s v="Tea, dog rose, from dried dogrose, prepared"/>
        <s v="Tea, dog rose, from extract, prepared"/>
        <s v="Tea, dog rose, herb tea, prepared"/>
        <s v="Tea, Flor de Jamaica, prepared"/>
        <s v="Tea, fruit, Mango, prepared"/>
        <s v="Tea, fruit, wild berries, prepared"/>
        <s v="Tea, green, (pink) powder"/>
        <s v="Tea, green, Assam TGFOP, prepared"/>
        <s v="Tea, green, dried"/>
        <s v="Tea, green, Earl Grey, prepared"/>
        <s v="Tea, green, Emperors Garden, prepared"/>
        <s v="Tea, green, Green Java, prepared"/>
        <s v="Tea, green, Green Label, dried"/>
        <s v="Tea, green, Gunpowder, prepared"/>
        <s v="Tea, green, Jasmin, prepared"/>
        <s v="Tea, green, Jasmine, prepared"/>
        <s v="Tea, green, Java Green, prepared"/>
        <s v="Tea, green, leaves, dried, Kashmir Kahawa"/>
        <s v="Tea, green, Ling ching, prepared"/>
        <s v="Tea, green, mint, prepared"/>
        <s v="Tea, green, Monkey, prepared"/>
        <s v="Tea, green, Sencha, prepared"/>
        <s v="Tea, green, Spesial Chun Mee, prepared"/>
        <s v="Tea, herb, Mate‐brown, prepared"/>
        <s v="Tea, iced tea, brewed, unsweetened"/>
        <s v="Tea, iced tea, peach"/>
        <s v="Tea, iced tea, ready to drink, brisk lemon iced tea"/>
        <s v="Tea, iced tea, ready to drink, iced tea with lemon flavor"/>
        <s v="Tea, iced tea, ready to drink, natural lemon iced tea"/>
        <s v="Tea, instant, dry powder, unsweetened"/>
        <s v="Tea, instant, dry powder, with lemon and sugar, prepared"/>
        <s v="Tea, leaves, fresh"/>
        <s v="Tea, Peppermint, ground and whole fresh leaves, prepared"/>
        <s v="Tea, Rabs Classic Malawi Tea, dried"/>
        <s v="Tea, Roiboos, Aspalathus linearis, prepared"/>
        <s v="Tea, Rooibos, prepared"/>
        <s v="Tea, Sermoni, green tea, prepared"/>
        <s v="Tea, Sermoni, powder"/>
        <s v="Tegreen"/>
        <s v="Tej Pata (bay leaves), dried"/>
        <s v="Tepezcohuite"/>
        <s v="Tetzar"/>
        <s v="Theragran M"/>
        <s v="Theragran, pill"/>
        <s v="Thribi, dried"/>
        <s v="Thyme, dried"/>
        <s v="Thyme, fresh"/>
        <s v="Thyme, fresh leaves"/>
        <s v="Tila"/>
        <s v="Tilapia, fillets, baked"/>
        <s v="Tilapia, fillets, raw"/>
        <s v="Tiptree organic tomato chutney"/>
        <s v="Toaster pastries, strawberry, frosted"/>
        <s v="Toaster pastries, strawberry, frosted, toasted"/>
        <s v="Toaster pastries, strawberry, plain (not frosted)"/>
        <s v="Toaster pastries, strawberry, plain, toasted (not frosted)"/>
        <s v="Toasty peanut butter filled crackers"/>
        <s v="Tofu naturell"/>
        <s v="Tofutti, creamy smooth"/>
        <s v="Tomato juice"/>
        <s v="Tomato juice, ecological"/>
        <s v="Tomato juice, Premium"/>
        <s v="Tomato juice, Sun‐C"/>
        <s v="Tomato ketchup"/>
        <s v="Tomato ketchup, classico"/>
        <s v="Tomato ketchup, organic"/>
        <s v="Tomato ketchup, orginal"/>
        <s v="Tomato ketchup, Red Hot Chili"/>
        <s v="Tomato purée"/>
        <s v="Tomato purée, canned"/>
        <s v="Tomato purée, organic"/>
        <s v="Tomato sauce"/>
        <s v="Tomatoes"/>
        <s v="Tomatoes in tomato juice, canned, whole"/>
        <s v="Tomatoes, canned, chopped, heated"/>
        <s v="Tomatoes, cherry‐"/>
        <s v="Tomatoes, chopped"/>
        <s v="Tomatoes, chopped, canned"/>
        <s v="Tomatoes, chopped, canned, heated"/>
        <s v="Tomatoes, cluster tomatoes"/>
        <s v="Tomatoes, cluster tomatoes, small"/>
        <s v="Tomatoes, coarsely chopped, canned"/>
        <s v="Tomatoes, cooked"/>
        <s v="Tomatoes, crushed, passed, canned"/>
        <s v="Tomatoes, organic peeled tomatoes, canned"/>
        <s v="Tomatoes, plum‐"/>
        <s v="Tomatoes, steak‐"/>
        <s v="Tomatoes, sundried"/>
        <s v="Tomatoes, sundried, in oil"/>
        <s v="Tomatoes, whole, canned"/>
        <s v="Tomatoes, with chili, chopped, canned"/>
        <s v="Tomatoes, with chili, extra rich, crushed, without skin, canned"/>
        <s v="Tomatoes, with garlic, chopped, canned"/>
        <s v="Tomatoes, with garlic, extra rich, crushed, without skin, canned"/>
        <s v="Tomatoes, with roasted garlic, canned"/>
        <s v="Tomatoes, with sweet basil and oregano, chopped, canned"/>
        <s v="Tomatoes, with sweet basil, crushed, without skin, canned"/>
        <s v="Tomatos, sundried, in canola oil"/>
        <s v="Tortilla chips"/>
        <s v="Tortilla chips, 100% white corn"/>
        <s v="Tortilla chips, cheese"/>
        <s v="Tortilla chips, cooler ranch flavor"/>
        <s v="Tortilla chips, made with olestra,  nacho cheesier tortilla flavor"/>
        <s v="Tortilla chips, made with olestra, restaurant style"/>
        <s v="Tortilla chips, nacho cheesier flavor"/>
        <s v="Total"/>
        <s v="Trembling poplar, Aspen, leaves, dried"/>
        <s v="Triente plus"/>
        <s v="Triphala, powder in capsule"/>
        <s v="Tulasi, (Holy basil), powder in capsule"/>
        <s v="Tums (calcium 200 mg)"/>
        <s v="Tuna, canned, chunk, light, in water"/>
        <s v="Tuna, canned, in oil"/>
        <s v="Tuna, canned, in water"/>
        <s v="Turkey"/>
        <s v="Turkey hot dog, Frankfurter"/>
        <s v="Turkey hot dogs (barbecue)"/>
        <s v="Turkey pot pie, frozen, cooked"/>
        <s v="Turkey, sticks and diced"/>
        <s v="Turmeric, dried ground"/>
        <s v="Turmeric, Haldi, dried ground"/>
        <s v="Turmeric, whole, dried"/>
        <s v="Turnip"/>
        <s v="Un Compuesto, herbal condiment against insomnia"/>
        <s v="Uncaria Tomentosa (Uña de gato)"/>
        <s v="Uncle Sam Cereal"/>
        <s v="Urid Dal Split"/>
        <s v="Vanilla milkshake"/>
        <s v="Vanilla pod, seeds from pod"/>
        <s v="Vanilla pod, whole with seeds"/>
        <s v="Vanilla pod, without seeds"/>
        <s v="Vanilla shake, national"/>
        <s v="Vanilla, seeds from pod"/>
        <s v="Veal"/>
        <s v="Vegatarian burgers, Morningstar Farms Garden Veggie"/>
        <s v="Vegetable and beef dinner"/>
        <s v="Vegetable juice"/>
        <s v="Vegetable oil"/>
        <s v="Vegetarian burger, Morningstar Farms Harvest Burger's"/>
        <s v="Vegetarian burger, Morningstar Farms Harvest Burger's, fried"/>
        <s v="Vegetarian burgers, Boca Burgers Chef Max's All American Classic"/>
        <s v="Vegetarian burgers, Morningstar Farms Grillers Hamburger Style"/>
        <s v="Veggie burgers"/>
        <s v="VIACTIV Chocolate (calcium 500 mg)"/>
        <s v="Vinaigrette with sundried tomato"/>
        <s v="Vinegar, apple cider"/>
        <s v="Vinegar, balsamic"/>
        <s v="Vinegar, destilled white"/>
        <s v="Vinegar, distilled, white"/>
        <s v="Vinegar, red wine"/>
        <s v="Viola canina, leaves, dried"/>
        <s v="Vita amino nopal (capsules)"/>
        <s v="Vitamine A capsules, fish liver oil, 10000IU"/>
        <s v="Vitamine E, (dl alpha‐ tocopherol), 400 IU"/>
        <s v="Waffels"/>
        <s v="Waffles, buttermilk, frozen"/>
        <s v="Waffles, buttermilk, frozen, microwaved"/>
        <s v="Waffles, buttermilk, frozen, toasted"/>
        <s v="Waffles, regular, frozen"/>
        <s v="Waffles, regular, frozen microwaved"/>
        <s v="Waffles, regular, frozen, microwaved"/>
        <s v="Waffles, regular, frozen, toasted"/>
        <s v="Walgreen Super Aytinal Active Adults"/>
        <s v="Wall germander (Teucrium chamaedrys), dried"/>
        <s v="Walnut oil"/>
        <s v="Walnuts, with pellicle"/>
        <s v="Walnuts, with pellicle (purchased with shell and cupule)"/>
        <s v="Walnuts, with pellicle (purchased with shell)"/>
        <s v="Walnuts, without pellicle"/>
        <s v="Walnuts, without pellicle (purchased with shell and cupule)"/>
        <s v="Walnuts, without pellicle (purchased with shell)"/>
        <s v="Wasabi, paste"/>
        <s v="Watermelon"/>
        <s v="Watermelon, red, seedless"/>
        <s v="Watermelon, yellow, seedless"/>
        <s v="Weetabix"/>
        <s v="Weetos, with chockolate flavor"/>
        <s v="Wendy's Ice"/>
        <s v="Wheat bread"/>
        <s v="Wheat bread, toasted"/>
        <s v="Wheat Chex"/>
        <s v="Wheat germ"/>
        <s v="Wheat germ oil"/>
        <s v="Wheat Puffs"/>
        <s v="Wheat, white flour"/>
        <s v="Wheat, white flour, sieved"/>
        <s v="Wheat, white fluor, imported"/>
        <s v="Wheat, whole grain"/>
        <s v="Wheat, wholemeal flour"/>
        <s v="Wheat, wholemeal flour, Graham flour"/>
        <s v="Wheaties"/>
        <s v="Whisky, Finest Scotch Whisky"/>
        <s v="White bread, sliced"/>
        <s v="White soda, regular"/>
        <s v="Whole Grain Total"/>
        <s v="Whole wheat bread"/>
        <s v="Whole wheat bread, toasted"/>
        <s v="Whopper"/>
        <s v="Whopper with cheese"/>
        <s v="Wild marjoram, leaves, dried"/>
        <s v="Wild strawberries"/>
        <s v="Wine, Danish Cherry‐wine"/>
        <s v="Wine, red, Amigo"/>
        <s v="Wine, red, Arrow 2000"/>
        <s v="Wine, red, Banrock Station Shiraz"/>
        <s v="Wine, red, Baro`n de Oña toija 1996"/>
        <s v="Wine, red, Boheme"/>
        <s v="Wine, red, Canaletto 2000"/>
        <s v="Wine, red, Canepa 2000"/>
        <s v="Wine, red, Capella"/>
        <s v="Wine, red, Cato Negro"/>
        <s v="Wine, red, Chanti Collisensi 2003"/>
        <s v="Wine, red, Chapelle Du Bois"/>
        <s v="Wine, red, Chateau Coufran1999"/>
        <s v="Wine, red, Chianti Classico 2000"/>
        <s v="Wine, red, Côte de Nuits‐ Villages1998"/>
        <s v="Wine, red, Crozes Hermitage 1999"/>
        <s v="Wine, red, Fortino"/>
        <s v="Wine, red, J.P.Chenet"/>
        <s v="Wine, red, Kimberly 2001"/>
        <s v="Wine, red, La Boiselière"/>
        <s v="Wine, red, La Buvette"/>
        <s v="Wine, red, Merlot"/>
        <s v="Wine, red, Mezzamonde Negramoro"/>
        <s v="Wine, red, Montepulciano 2001"/>
        <s v="Wine, red, Syrah, bag‐in‐box"/>
        <s v="Wine, red, Terriero 2001"/>
        <s v="Wine, red, Vidigal Reserva"/>
        <s v="Wine, red, Vino Maipo"/>
        <s v="Wine, white, Black Tower"/>
        <s v="Wine, white, Blue Nun"/>
        <s v="Wine, white, Caliterra 2000"/>
        <s v="Wine, white, Chardonnay"/>
        <s v="Wine, white, Dr. L. Riesling"/>
        <s v="Wine, white, Dunvar"/>
        <s v="Wine, white, Liebfraumilch Silbervin"/>
        <s v="Wine, white, Milestone 2001"/>
        <s v="Wine, white, Moscato"/>
        <s v="Wine, white, Moselland"/>
        <s v="Wine, white, Moselland Ars Vitis"/>
        <s v="Wine, white, Müller Reiler Wom Heissen Stein"/>
        <s v="Wine, white, Tarquet"/>
        <s v="Wine, white, Viogner"/>
        <s v="Wok sauce, Indian Curry"/>
        <s v="Wok sauce, Red Hot Curry Thailand"/>
        <s v="Women's Ultra mega"/>
        <s v="Woodland geranium (Geranium sylvaticum), dried"/>
        <s v="Wormwood, absinth, dried"/>
        <s v="Wych elm, leaves, dried"/>
        <s v="Yam"/>
        <s v="Yarrow, flower and leaves, dried"/>
        <s v="Yarrow, flower, dried"/>
        <s v="Yellow Loosestrife (Lysimacha vulgaris), leaves, dried"/>
        <s v="Yellow sweet clover, flower and leaves, dried"/>
        <s v="Yogurt"/>
        <s v="Yogurt, 99% fat free, strawberry"/>
        <s v="Yogurt, frozen, chocolate"/>
        <s v="Yogurt, frozen, fat free, vanilla"/>
        <s v="Yogurt, frozen, vanilla"/>
        <s v="Yogurt, mixed wild berries"/>
        <s v="Yogurt, original"/>
        <s v="Yogurt, prunes"/>
        <s v="Yogurt, strawberries"/>
        <s v="Yogurt, strawberry, fruit on the bottom"/>
        <s v="Z‐BEC"/>
        <s v="Zapote"/>
        <s v="Zarzaparrilla, root"/>
        <s v="Zereshk (Barberries, dried)"/>
        <s v="Zinc, 50 mg"/>
        <s v="Zingiberis Rhizoma"/>
        <s v="Zizyphi Fructus"/>
      </sharedItems>
    </cacheField>
    <cacheField name="Manufacturer_product label_country_of_origin" numFmtId="0">
      <sharedItems containsBlank="1"/>
    </cacheField>
    <cacheField name="Procured_in" numFmtId="0">
      <sharedItems/>
    </cacheField>
    <cacheField name="Antioxidant_content_in_mmol_100g" numFmtId="0">
      <sharedItems containsSemiMixedTypes="0" containsString="0" containsNumber="1" minValue="0" maxValue="2897.11" count="876">
        <n v="1.2"/>
        <n v="0.16"/>
        <n v="6.08"/>
        <n v="3.88"/>
        <n v="28.42"/>
        <n v="0.94"/>
        <n v="0.14000000000000001"/>
        <n v="1.68"/>
        <n v="1.56"/>
        <n v="1.96"/>
        <n v="99.28"/>
        <n v="101.52"/>
        <n v="1.1299999999999999"/>
        <n v="0.23"/>
        <n v="0.37"/>
        <n v="0.28000000000000003"/>
        <n v="0.53"/>
        <n v="0.26"/>
        <n v="0.13"/>
        <n v="0.22"/>
        <n v="0.2"/>
        <n v="2.2799999999999998"/>
        <n v="130.36000000000001"/>
        <n v="301.14"/>
        <n v="261.52999999999997"/>
        <n v="13.27"/>
        <n v="29.7"/>
        <n v="30.81"/>
        <n v="35.68"/>
        <n v="29.72"/>
        <n v="0.66"/>
        <n v="25.25"/>
        <n v="8.66"/>
        <n v="2.96"/>
        <n v="33.14"/>
        <n v="444.2"/>
        <n v="725.35"/>
        <n v="329.54"/>
        <n v="0.19"/>
        <n v="0.31"/>
        <n v="1.86"/>
        <n v="3.49"/>
        <n v="6.07"/>
        <n v="0.25"/>
        <n v="0.15"/>
        <n v="0.1"/>
        <n v="0.54"/>
        <n v="0.51"/>
        <n v="1.22"/>
        <n v="0.4"/>
        <n v="0.35"/>
        <n v="0.56999999999999995"/>
        <n v="0.48"/>
        <n v="0.08"/>
        <n v="0.98"/>
        <n v="0.52"/>
        <n v="1.32"/>
        <n v="3.23"/>
        <n v="4.67"/>
        <n v="0.12"/>
        <n v="146.94999999999999"/>
        <n v="36.28"/>
        <n v="3.72"/>
        <n v="0.69"/>
        <n v="3.89"/>
        <n v="4.54"/>
        <n v="3.36"/>
        <n v="4.76"/>
        <n v="1.66"/>
        <n v="4.6900000000000004"/>
        <n v="4.32"/>
        <n v="0.02"/>
        <n v="0"/>
        <n v="0.01"/>
        <n v="47.78"/>
        <n v="0.36"/>
        <n v="0.85"/>
        <n v="0.34"/>
        <n v="0.24"/>
        <n v="0.75"/>
        <n v="0.04"/>
        <n v="4.87"/>
        <n v="7.37"/>
        <n v="7.0000000000000007E-2"/>
        <n v="0.18"/>
        <n v="0.17"/>
        <n v="17.48"/>
        <n v="3.24"/>
        <n v="0.41"/>
        <n v="0.44"/>
        <n v="4.9400000000000004"/>
        <n v="2.0299999999999998"/>
        <n v="56.1"/>
        <n v="0.32"/>
        <n v="0.11"/>
        <n v="0.28999999999999998"/>
        <n v="0.39"/>
        <n v="0.21"/>
        <n v="0.38"/>
        <n v="0.27"/>
        <n v="0.64"/>
        <n v="7.13"/>
        <n v="0.55000000000000004"/>
        <n v="0.81"/>
        <n v="0.97"/>
        <n v="1.65"/>
        <n v="2.13"/>
        <n v="55.63"/>
        <n v="2.12"/>
        <n v="0.74"/>
        <n v="1.0900000000000001"/>
        <n v="1.19"/>
        <n v="9.86"/>
        <n v="28.1"/>
        <n v="12.31"/>
        <n v="30.86"/>
        <n v="18.239999999999998"/>
        <n v="0.49"/>
        <n v="1.1200000000000001"/>
        <n v="0.67"/>
        <n v="0.82"/>
        <n v="293.77999999999997"/>
        <n v="31.29"/>
        <n v="24.29"/>
        <n v="15.05"/>
        <n v="222.32"/>
        <n v="0.33"/>
        <n v="0.8"/>
        <n v="0.09"/>
        <n v="182.1"/>
        <n v="46.56"/>
        <n v="0.05"/>
        <n v="0.06"/>
        <n v="0.43"/>
        <n v="0.47"/>
        <n v="0.42"/>
        <n v="0.46"/>
        <n v="1.41"/>
        <n v="9.41"/>
        <n v="2.34"/>
        <n v="7.57"/>
        <n v="8.5500000000000007"/>
        <n v="48.32"/>
        <n v="30.44"/>
        <n v="26.23"/>
        <n v="23.08"/>
        <n v="0.86"/>
        <n v="0.03"/>
        <n v="11.89"/>
        <n v="3.28"/>
        <n v="0.5"/>
        <n v="4.0199999999999996"/>
        <n v="4.13"/>
        <n v="6.14"/>
        <n v="3.84"/>
        <n v="4.0599999999999996"/>
        <n v="5.98"/>
        <n v="37.08"/>
        <n v="6.13"/>
        <n v="23.31"/>
        <n v="5.49"/>
        <n v="9.09"/>
        <n v="97.83"/>
        <n v="2.38"/>
        <n v="2.73"/>
        <n v="2.98"/>
        <n v="4.1500000000000004"/>
        <n v="2.64"/>
        <n v="25.42"/>
        <n v="9.24"/>
        <n v="2.5299999999999998"/>
        <n v="2.79"/>
        <n v="2.0099999999999998"/>
        <n v="1.92"/>
        <n v="1.85"/>
        <n v="1.26"/>
        <n v="3.79"/>
        <n v="3.96"/>
        <n v="2.68"/>
        <n v="2.88"/>
        <n v="4.71"/>
        <n v="3.6"/>
        <n v="1.44"/>
        <n v="2.41"/>
        <n v="5.91"/>
        <n v="530.63"/>
        <n v="0.88"/>
        <n v="17.98"/>
        <n v="10.4"/>
        <n v="1.21"/>
        <n v="4.29"/>
        <n v="0.3"/>
        <n v="0.63"/>
        <n v="3.11"/>
        <n v="1.74"/>
        <n v="1.97"/>
        <n v="1.64"/>
        <n v="0.68"/>
        <n v="0.45"/>
        <n v="0.65"/>
        <n v="0.91"/>
        <n v="1"/>
        <n v="0.95"/>
        <n v="0.72"/>
        <n v="1.04"/>
        <n v="0.6"/>
        <n v="0.89"/>
        <n v="1.33"/>
        <n v="1.73"/>
        <n v="1.08"/>
        <n v="2.2400000000000002"/>
        <n v="1.83"/>
        <n v="5.66"/>
        <n v="0.73"/>
        <n v="1.78"/>
        <n v="1.61"/>
        <n v="2.09"/>
        <n v="2.15"/>
        <n v="1.05"/>
        <n v="13.74"/>
        <n v="0.92"/>
        <n v="1.01"/>
        <n v="0.9"/>
        <n v="6.65"/>
        <n v="19.14"/>
        <n v="1.4"/>
        <n v="0.84"/>
        <n v="0.77"/>
        <n v="1.31"/>
        <n v="3.35"/>
        <n v="4.4800000000000004"/>
        <n v="2.35"/>
        <n v="47.15"/>
        <n v="536.04999999999995"/>
        <n v="3.33"/>
        <n v="3.52"/>
        <n v="5.38"/>
        <n v="4.18"/>
        <n v="5.9"/>
        <n v="8.17"/>
        <n v="16.91"/>
        <n v="44.8"/>
        <n v="52.51"/>
        <n v="40.51"/>
        <n v="43.56"/>
        <n v="0.76"/>
        <n v="0.78"/>
        <n v="1.72"/>
        <n v="2.04"/>
        <n v="17.670000000000002"/>
        <n v="0.96"/>
        <n v="5.09"/>
        <n v="4.2"/>
        <n v="2.25"/>
        <n v="7.54"/>
        <n v="3.01"/>
        <n v="7.15"/>
        <n v="7.63"/>
        <n v="12.21"/>
        <n v="7.87"/>
        <n v="12.15"/>
        <n v="8.3699999999999992"/>
        <n v="5.96"/>
        <n v="11.86"/>
        <n v="2.33"/>
        <n v="2.52"/>
        <n v="2.92"/>
        <n v="2.08"/>
        <n v="3.74"/>
        <n v="0.56000000000000005"/>
        <n v="2.29"/>
        <n v="7.8"/>
        <n v="7.11"/>
        <n v="2.56"/>
        <n v="11.14"/>
        <n v="0.59"/>
        <n v="3.08"/>
        <n v="1.1499999999999999"/>
        <n v="0.71"/>
        <n v="0.61"/>
        <n v="0.93"/>
        <n v="11.22"/>
        <n v="13.29"/>
        <n v="12.62"/>
        <n v="14.98"/>
        <n v="14.79"/>
        <n v="13.56"/>
        <n v="14.47"/>
        <n v="7.83"/>
        <n v="13.44"/>
        <n v="7.67"/>
        <n v="9.0399999999999991"/>
        <n v="13.58"/>
        <n v="12.09"/>
        <n v="10.74"/>
        <n v="8.3800000000000008"/>
        <n v="10.33"/>
        <n v="12.26"/>
        <n v="7.64"/>
        <n v="11"/>
        <n v="11.67"/>
        <n v="9.0299999999999994"/>
        <n v="11.35"/>
        <n v="1.71"/>
        <n v="4.7300000000000004"/>
        <n v="3.59"/>
        <n v="7.28"/>
        <n v="10.47"/>
        <n v="1.48"/>
        <n v="1.95"/>
        <n v="1.25"/>
        <n v="1.55"/>
        <n v="1.5"/>
        <n v="1.07"/>
        <n v="5.0599999999999996"/>
        <n v="6.23"/>
        <n v="7.4"/>
        <n v="2.57"/>
        <n v="4.1900000000000004"/>
        <n v="8.83"/>
        <n v="0.62"/>
        <n v="5.31"/>
        <n v="13.48"/>
        <n v="35.700000000000003"/>
        <n v="18.32"/>
        <n v="64.31"/>
        <n v="120.18"/>
        <n v="6.84"/>
        <n v="40.14"/>
        <n v="32.61"/>
        <n v="31.64"/>
        <n v="139.88999999999999"/>
        <n v="17.649999999999999"/>
        <n v="53.04"/>
        <n v="63.27"/>
        <n v="118.69"/>
        <n v="114.98"/>
        <n v="38.18"/>
        <n v="12.58"/>
        <n v="0.99"/>
        <n v="3.44"/>
        <n v="125.55"/>
        <n v="465.32"/>
        <n v="175.31"/>
        <n v="317.95999999999998"/>
        <n v="327.77"/>
        <n v="252.04"/>
        <n v="4.5599999999999996"/>
        <n v="6.68"/>
        <n v="20.18"/>
        <n v="12.3"/>
        <n v="15.19"/>
        <n v="22.29"/>
        <n v="22.73"/>
        <n v="2.23"/>
        <n v="2.61"/>
        <n v="2.62"/>
        <n v="2.5499999999999998"/>
        <n v="2.78"/>
        <n v="2.4500000000000002"/>
        <n v="2.69"/>
        <n v="2.1800000000000002"/>
        <n v="2.2000000000000002"/>
        <n v="1.36"/>
        <n v="2.75"/>
        <n v="2.86"/>
        <n v="2.14"/>
        <n v="1.79"/>
        <n v="2.7"/>
        <n v="16.329999999999998"/>
        <n v="15.83"/>
        <n v="12.64"/>
        <n v="1.84"/>
        <n v="2.39"/>
        <n v="2.58"/>
        <n v="2.1"/>
        <n v="3.03"/>
        <n v="1.67"/>
        <n v="1.6"/>
        <n v="3.34"/>
        <n v="2.83"/>
        <n v="5.03"/>
        <n v="11.3"/>
        <n v="6.48"/>
        <n v="5.32"/>
        <n v="1.24"/>
        <n v="2.99"/>
        <n v="3.09"/>
        <n v="2.59"/>
        <n v="61.32"/>
        <n v="18.37"/>
        <n v="41.93"/>
        <n v="5.17"/>
        <n v="24.13"/>
        <n v="20.36"/>
        <n v="25.06"/>
        <n v="12.17"/>
        <n v="9.06"/>
        <n v="24.63"/>
        <n v="9.1999999999999993"/>
        <n v="35.229999999999997"/>
        <n v="35.42"/>
        <n v="22.07"/>
        <n v="24.03"/>
        <n v="4.84"/>
        <n v="165.9"/>
        <n v="5.23"/>
        <n v="1.38"/>
        <n v="1.29"/>
        <n v="1.54"/>
        <n v="4.66"/>
        <n v="2.84"/>
        <n v="1.18"/>
        <n v="1.23"/>
        <n v="1.28"/>
        <n v="0.7"/>
        <n v="11.96"/>
        <n v="8.84"/>
        <n v="3.29"/>
        <n v="1.9"/>
        <n v="1.47"/>
        <n v="1.93"/>
        <n v="31.31"/>
        <n v="1.1100000000000001"/>
        <n v="7.89"/>
        <n v="2.48"/>
        <n v="8.4499999999999993"/>
        <n v="10.8"/>
        <n v="2.0499999999999998"/>
        <n v="4.5"/>
        <n v="2.95"/>
        <n v="8.23"/>
        <n v="6.82"/>
        <n v="9.14"/>
        <n v="10.3"/>
        <n v="11.88"/>
        <n v="2.54"/>
        <n v="1.62"/>
        <n v="2.65"/>
        <n v="4.09"/>
        <n v="14.92"/>
        <n v="9.98"/>
        <n v="10.93"/>
        <n v="13.02"/>
        <n v="7.43"/>
        <n v="4.17"/>
        <n v="249.56"/>
        <n v="12.35"/>
        <n v="260.97000000000003"/>
        <n v="1019.69"/>
        <n v="796.59"/>
        <n v="320.7"/>
        <n v="22.63"/>
        <n v="12.72"/>
        <n v="6.89"/>
        <n v="21.07"/>
        <n v="4.91"/>
        <n v="1.53"/>
        <n v="1.88"/>
        <n v="30.18"/>
        <n v="7.68"/>
        <n v="20.23"/>
        <n v="24.47"/>
        <n v="15.94"/>
        <n v="1.39"/>
        <n v="3.37"/>
        <n v="25.86"/>
        <n v="12.65"/>
        <n v="14.16"/>
        <n v="34.49"/>
        <n v="78.09"/>
        <n v="18.52"/>
        <n v="54.3"/>
        <n v="28.49"/>
        <n v="20.82"/>
        <n v="75.84"/>
        <n v="10.69"/>
        <n v="0.87"/>
        <n v="86.22"/>
        <n v="5.24"/>
        <n v="6.31"/>
        <n v="27.98"/>
        <n v="43.31"/>
        <n v="13.63"/>
        <n v="43.22"/>
        <n v="44.75"/>
        <n v="47.3"/>
        <n v="28.43"/>
        <n v="10.199999999999999"/>
        <n v="18.91"/>
        <n v="5.84"/>
        <n v="2.17"/>
        <n v="17.510000000000002"/>
        <n v="28.15"/>
        <n v="10.15"/>
        <n v="8.69"/>
        <n v="10.58"/>
        <n v="138.54"/>
        <n v="10.84"/>
        <n v="39.97"/>
        <n v="14.18"/>
        <n v="3.93"/>
        <n v="22.19"/>
        <n v="11.31"/>
        <n v="22.12"/>
        <n v="24.37"/>
        <n v="21.57"/>
        <n v="5.33"/>
        <n v="35.85"/>
        <n v="1.45"/>
        <n v="11.58"/>
        <n v="5.97"/>
        <n v="235.55"/>
        <n v="4.3099999999999996"/>
        <n v="132.58000000000001"/>
        <n v="0.83"/>
        <n v="108.13"/>
        <n v="2.42"/>
        <n v="52.27"/>
        <n v="14.26"/>
        <n v="22.03"/>
        <n v="142.58000000000001"/>
        <n v="59.27"/>
        <n v="31.72"/>
        <n v="5.15"/>
        <n v="35.51"/>
        <n v="56.98"/>
        <n v="29.35"/>
        <n v="9.67"/>
        <n v="2.82"/>
        <n v="10.16"/>
        <n v="30.96"/>
        <n v="35.28"/>
        <n v="12.49"/>
        <n v="32.65"/>
        <n v="39.18"/>
        <n v="52.29"/>
        <n v="44.9"/>
        <n v="27.56"/>
        <n v="5.83"/>
        <n v="4.96"/>
        <n v="8.25"/>
        <n v="36.92"/>
        <n v="58.66"/>
        <n v="1.27"/>
        <n v="1.06"/>
        <n v="2"/>
        <n v="0.57999999999999996"/>
        <n v="2.36"/>
        <n v="2.5099999999999998"/>
        <n v="1.1399999999999999"/>
        <n v="1.1000000000000001"/>
        <n v="1.69"/>
        <n v="36.270000000000003"/>
        <n v="19.29"/>
        <n v="76.77"/>
        <n v="8.89"/>
        <n v="9.27"/>
        <n v="8.42"/>
        <n v="80.260000000000005"/>
        <n v="1.02"/>
        <n v="3.27"/>
        <n v="1052.44"/>
        <n v="6.05"/>
        <n v="1.63"/>
        <n v="16.62"/>
        <n v="9.9"/>
        <n v="24.99"/>
        <n v="29.61"/>
        <n v="48.07"/>
        <n v="3.71"/>
        <n v="288.68"/>
        <n v="613.49"/>
        <n v="125.33"/>
        <n v="2.74"/>
        <n v="4"/>
        <n v="92.18"/>
        <n v="9.2200000000000006"/>
        <n v="12.75"/>
        <n v="2.44"/>
        <n v="281.2"/>
        <n v="49.62"/>
        <n v="62.16"/>
        <n v="3.05"/>
        <n v="2.71"/>
        <n v="23.7"/>
        <n v="36.17"/>
        <n v="69.569999999999993"/>
        <n v="9.83"/>
        <n v="4.26"/>
        <n v="154.05000000000001"/>
        <n v="117.77"/>
        <n v="167.82"/>
        <n v="111.3"/>
        <n v="53.92"/>
        <n v="71.95"/>
        <n v="4.9000000000000004"/>
        <n v="11.9"/>
        <n v="3.7"/>
        <n v="13.19"/>
        <n v="23.79"/>
        <n v="37.71"/>
        <n v="42.83"/>
        <n v="3.85"/>
        <n v="10.39"/>
        <n v="10.53"/>
        <n v="3.78"/>
        <n v="6.7"/>
        <n v="9.44"/>
        <n v="7.52"/>
        <n v="1.7"/>
        <n v="1.76"/>
        <n v="1.43"/>
        <n v="1.57"/>
        <n v="1.52"/>
        <n v="1.42"/>
        <n v="51.38"/>
        <n v="3.47"/>
        <n v="118.54"/>
        <n v="89.23"/>
        <n v="18.21"/>
        <n v="19.989999999999998"/>
        <n v="14.76"/>
        <n v="43.61"/>
        <n v="56.69"/>
        <n v="19.420000000000002"/>
        <n v="33"/>
        <n v="20.32"/>
        <n v="43.52"/>
        <n v="2.11"/>
        <n v="1.89"/>
        <n v="281.14"/>
        <n v="4.24"/>
        <n v="3.25"/>
        <n v="2.2599999999999998"/>
        <n v="3.13"/>
        <n v="23.25"/>
        <n v="32.479999999999997"/>
        <n v="73.77"/>
        <n v="40.299999999999997"/>
        <n v="45.58"/>
        <n v="89.51"/>
        <n v="47.64"/>
        <n v="96.64"/>
        <n v="48.02"/>
        <n v="44.99"/>
        <n v="21.42"/>
        <n v="82.61"/>
        <n v="3.75"/>
        <n v="3.81"/>
        <n v="57.83"/>
        <n v="301.83"/>
        <n v="55.13"/>
        <n v="6.78"/>
        <n v="8.6"/>
        <n v="5.93"/>
        <n v="7.44"/>
        <n v="8.08"/>
        <n v="5.59"/>
        <n v="5.75"/>
        <n v="10.09"/>
        <n v="3.64"/>
        <n v="1.03"/>
        <n v="1.17"/>
        <n v="8.24"/>
        <n v="10.62"/>
        <n v="7.31"/>
        <n v="6.32"/>
        <n v="7.91"/>
        <n v="50.96"/>
        <n v="1.94"/>
        <n v="1.81"/>
        <n v="5.08"/>
        <n v="8.7100000000000009"/>
        <n v="4.34"/>
        <n v="3.92"/>
        <n v="5.0199999999999996"/>
        <n v="160.82"/>
        <n v="54.37"/>
        <n v="4.3600000000000003"/>
        <n v="2.31"/>
        <n v="9.39"/>
        <n v="6.51"/>
        <n v="4.9800000000000004"/>
        <n v="1.1599999999999999"/>
        <n v="9.0500000000000007"/>
        <n v="5.51"/>
        <n v="1.59"/>
        <n v="55.52"/>
        <n v="5.57"/>
        <n v="6.54"/>
        <n v="11.47"/>
        <n v="2.76"/>
        <n v="4.01"/>
        <n v="2.19"/>
        <n v="4.0999999999999996"/>
        <n v="16.09"/>
        <n v="111.04"/>
        <n v="49.58"/>
        <n v="0.79"/>
        <n v="3.46"/>
        <n v="3.97"/>
        <n v="2.5"/>
        <n v="46.89"/>
        <n v="32.56"/>
        <n v="21.36"/>
        <n v="39.92"/>
        <n v="32.28"/>
        <n v="5"/>
        <n v="102.07"/>
        <n v="56.66"/>
        <n v="1.87"/>
        <n v="3.94"/>
        <n v="34.81"/>
        <n v="51.86"/>
        <n v="8.51"/>
        <n v="101.33"/>
        <n v="93.48"/>
        <n v="120.99"/>
        <n v="153.9"/>
        <n v="35.81"/>
        <n v="66.92"/>
        <n v="5.64"/>
        <n v="11.07"/>
        <n v="6.34"/>
        <n v="56.95"/>
        <n v="39.99"/>
        <n v="24.34"/>
        <n v="5.63"/>
        <n v="19.13"/>
        <n v="10.130000000000001"/>
        <n v="23.83"/>
        <n v="61.72"/>
        <n v="47.83"/>
        <n v="7.02"/>
        <n v="24.83"/>
        <n v="20.58"/>
        <n v="34.880000000000003"/>
        <n v="58.8"/>
        <n v="39.36"/>
        <n v="21.35"/>
        <n v="65.81"/>
        <n v="2897.11"/>
        <n v="33.369999999999997"/>
        <n v="4.25"/>
        <n v="3.5"/>
        <n v="3.17"/>
        <n v="7.09"/>
        <n v="6.46"/>
        <n v="16.63"/>
        <n v="185.74"/>
        <n v="111.33"/>
        <n v="2.21"/>
        <n v="4.58"/>
        <n v="5.34"/>
        <n v="19.36"/>
        <n v="5.52"/>
        <n v="13.77"/>
        <n v="35.79"/>
        <n v="3.55"/>
        <n v="34.83"/>
        <n v="140.08000000000001"/>
        <n v="85.58"/>
        <n v="19.52"/>
        <n v="7.14"/>
        <n v="3.3"/>
        <n v="54.96"/>
        <n v="94.79"/>
        <n v="2.63"/>
        <n v="4.1100000000000003"/>
        <n v="3.8"/>
        <n v="1.35"/>
        <n v="3.31"/>
        <n v="29.31"/>
        <n v="72.16"/>
        <n v="63.55"/>
        <n v="6.27"/>
        <n v="14.25"/>
        <n v="13.09"/>
        <n v="3.66"/>
        <n v="2.16"/>
        <n v="6.39"/>
        <n v="15.54"/>
        <n v="42.36"/>
        <n v="59.66"/>
        <n v="79.02"/>
        <n v="85.97"/>
        <n v="7.5"/>
        <n v="5.39"/>
        <n v="449.98"/>
        <n v="4.05"/>
        <n v="92.31"/>
        <n v="6.44"/>
        <n v="30.71"/>
        <n v="57.57"/>
        <n v="2.93"/>
        <n v="2.4900000000000002"/>
        <n v="6.99"/>
        <n v="1347.83"/>
        <n v="1.49"/>
        <n v="24.31"/>
        <n v="6.77"/>
        <n v="165.86"/>
        <n v="26.55"/>
        <n v="57.72"/>
        <n v="155.41999999999999"/>
        <n v="731.18"/>
        <n v="18.54"/>
        <n v="64.58"/>
        <n v="5.88"/>
        <n v="197.6"/>
        <n v="29.97"/>
        <n v="42.56"/>
        <n v="63.75"/>
        <n v="42"/>
        <n v="63.13"/>
        <n v="1.46"/>
        <n v="19.489999999999998"/>
        <n v="1.3"/>
        <n v="26.65"/>
        <n v="77.48"/>
        <n v="706.25"/>
        <n v="39.67"/>
        <n v="15.68"/>
        <n v="10.25"/>
        <n v="10.92"/>
        <n v="10.55"/>
        <n v="15.63"/>
        <n v="11.83"/>
        <n v="13.6"/>
        <n v="40.89"/>
        <n v="37.1"/>
        <n v="3.73"/>
        <n v="7.38"/>
        <n v="7.16"/>
        <n v="8.5"/>
        <n v="1.99"/>
        <n v="12.9"/>
        <n v="4.7"/>
        <n v="87.7"/>
        <n v="48.14"/>
        <n v="15.16"/>
        <n v="14.29"/>
        <n v="25.41"/>
        <n v="16.02"/>
        <n v="13.13"/>
        <n v="15.84"/>
        <n v="19.75"/>
        <n v="18.670000000000002"/>
        <n v="33.090000000000003"/>
        <n v="33.04"/>
        <n v="15.76"/>
        <n v="31.38"/>
        <n v="33.29"/>
        <n v="3.04"/>
        <n v="3.41"/>
        <n v="131.91999999999999"/>
        <n v="142.86000000000001"/>
        <n v="5.44"/>
        <n v="2.06"/>
        <n v="1.82"/>
        <n v="2.37"/>
        <n v="2.9"/>
        <n v="11.29"/>
        <n v="113.27"/>
        <n v="10.42"/>
        <n v="15.65"/>
        <n v="31.66"/>
        <n v="18.61"/>
        <n v="72.959999999999994"/>
        <n v="5.14"/>
        <n v="701.93"/>
        <n v="38.78"/>
        <n v="13.73"/>
        <n v="27.3"/>
        <n v="17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6">
  <r>
    <s v="Breakfast cereals"/>
    <x v="0"/>
    <s v="Post"/>
    <s v="USA"/>
    <x v="0"/>
  </r>
  <r>
    <s v="Breakfast cereals"/>
    <x v="1"/>
    <s v="Quaker"/>
    <s v="USA"/>
    <x v="1"/>
  </r>
  <r>
    <s v="Spices and herbs"/>
    <x v="2"/>
    <s v="Japan"/>
    <s v="Japan"/>
    <x v="2"/>
  </r>
  <r>
    <s v="Vitamin and dietary supplements"/>
    <x v="3"/>
    <m/>
    <s v="USA"/>
    <x v="3"/>
  </r>
  <r>
    <s v="Spices and herbs"/>
    <x v="4"/>
    <s v="India"/>
    <s v="India"/>
    <x v="4"/>
  </r>
  <r>
    <s v="Spices and herbs"/>
    <x v="5"/>
    <m/>
    <s v="Iran"/>
    <x v="5"/>
  </r>
  <r>
    <s v="Vegetables"/>
    <x v="6"/>
    <s v="Natural Spirer"/>
    <s v="Norway"/>
    <x v="6"/>
  </r>
  <r>
    <s v="Breakfast cereals"/>
    <x v="7"/>
    <s v="Kellogg's"/>
    <s v="USA"/>
    <x v="7"/>
  </r>
  <r>
    <s v="Breakfast cereals"/>
    <x v="7"/>
    <s v="Kellogg's"/>
    <s v="USA"/>
    <x v="8"/>
  </r>
  <r>
    <s v="Breakfast cereals"/>
    <x v="8"/>
    <s v="Kellogg's Company of Great Britain Ltd. For nordic Kellogg's Norway"/>
    <s v="Norway"/>
    <x v="7"/>
  </r>
  <r>
    <s v="Breakfast cereals"/>
    <x v="9"/>
    <s v="Kellogg's Company of Great Britain Ltd. For nordic Kellogg's Norway"/>
    <s v="Norway"/>
    <x v="9"/>
  </r>
  <r>
    <s v="Spices and herbs"/>
    <x v="10"/>
    <s v="Hindu, Norway"/>
    <s v="Norway"/>
    <x v="10"/>
  </r>
  <r>
    <s v="Spices and herbs"/>
    <x v="10"/>
    <s v="Black Boy, Rieber og søn"/>
    <s v="Norway"/>
    <x v="11"/>
  </r>
  <r>
    <s v="Vitamin and dietary supplements"/>
    <x v="11"/>
    <s v="Apotekproduksjon, Norway"/>
    <s v="Norway"/>
    <x v="12"/>
  </r>
  <r>
    <s v="Nuts and seeds"/>
    <x v="12"/>
    <s v="Kjøkkensjefens"/>
    <s v="Norway"/>
    <x v="13"/>
  </r>
  <r>
    <s v="Nuts and seeds"/>
    <x v="12"/>
    <s v="Eldorado"/>
    <s v="Norway"/>
    <x v="14"/>
  </r>
  <r>
    <s v="Nuts and seeds"/>
    <x v="12"/>
    <s v="Coop Chef's"/>
    <s v="Norway"/>
    <x v="15"/>
  </r>
  <r>
    <s v="Nuts and seeds"/>
    <x v="12"/>
    <m/>
    <s v="USA"/>
    <x v="16"/>
  </r>
  <r>
    <s v="Nuts and seeds"/>
    <x v="13"/>
    <s v="Blue Diamond, USA"/>
    <s v="Norway"/>
    <x v="17"/>
  </r>
  <r>
    <s v="Nuts and seeds"/>
    <x v="14"/>
    <s v="Eldorado"/>
    <s v="Norway"/>
    <x v="18"/>
  </r>
  <r>
    <s v="Nuts and seeds"/>
    <x v="14"/>
    <s v="Coop Chef's"/>
    <s v="Norway"/>
    <x v="19"/>
  </r>
  <r>
    <s v="Nuts and seeds"/>
    <x v="15"/>
    <s v="Freia"/>
    <s v="Norway"/>
    <x v="20"/>
  </r>
  <r>
    <s v="Vitamin and dietary supplements"/>
    <x v="16"/>
    <m/>
    <s v="Norway"/>
    <x v="18"/>
  </r>
  <r>
    <s v="Vitamin and dietary supplements"/>
    <x v="17"/>
    <s v="Nature Made"/>
    <s v="USA"/>
    <x v="21"/>
  </r>
  <r>
    <s v="Spices and herbs"/>
    <x v="18"/>
    <s v="The Norwegian Crop Research Institute, Norway"/>
    <s v="Norway"/>
    <x v="22"/>
  </r>
  <r>
    <s v="Herbal / traditional plant medicine"/>
    <x v="19"/>
    <s v="The Himalaya Herbal Health Care"/>
    <s v="India"/>
    <x v="23"/>
  </r>
  <r>
    <s v="Berries and berry products"/>
    <x v="20"/>
    <s v="India"/>
    <s v="India"/>
    <x v="24"/>
  </r>
  <r>
    <s v="Berries and berry products"/>
    <x v="21"/>
    <s v="Roopaks, Ajmal Khan, N. Dehli"/>
    <s v="India"/>
    <x v="25"/>
  </r>
  <r>
    <s v="Berries and berry products"/>
    <x v="22"/>
    <s v="Roopaks, Ajmal Khan, N. Dehli"/>
    <s v="India"/>
    <x v="26"/>
  </r>
  <r>
    <s v="Vitamin and dietary supplements"/>
    <x v="23"/>
    <s v="Quixtar"/>
    <s v="USA"/>
    <x v="27"/>
  </r>
  <r>
    <s v="Vitamin and dietary supplements"/>
    <x v="24"/>
    <s v="Quixtar"/>
    <s v="USA"/>
    <x v="28"/>
  </r>
  <r>
    <s v="Vitamin and dietary supplements"/>
    <x v="25"/>
    <s v="Quixtar"/>
    <s v="USA"/>
    <x v="29"/>
  </r>
  <r>
    <s v="Spices and herbs"/>
    <x v="26"/>
    <s v="The Norwegian Crop Research Institute, Norway"/>
    <s v="Norway"/>
    <x v="30"/>
  </r>
  <r>
    <s v="Spices and herbs"/>
    <x v="27"/>
    <s v="Norsk Øko‐Urt AB, Norway"/>
    <s v="Norway"/>
    <x v="31"/>
  </r>
  <r>
    <s v="Spices and herbs"/>
    <x v="28"/>
    <s v="Norsk Øko‐Urt AB, Norway"/>
    <s v="Norway"/>
    <x v="32"/>
  </r>
  <r>
    <s v="Herbal / traditional plant medicine"/>
    <x v="29"/>
    <s v="Tsumura Pharmaceutical Company, Japan"/>
    <s v="Japan"/>
    <x v="33"/>
  </r>
  <r>
    <s v="Spices and herbs"/>
    <x v="30"/>
    <s v="Norsk Øko‐Urt AB, Norway"/>
    <s v="Norway"/>
    <x v="34"/>
  </r>
  <r>
    <s v="Vitamin and dietary supplements"/>
    <x v="31"/>
    <s v="MedPalett Pharmaceuticals AS"/>
    <s v="Norway"/>
    <x v="35"/>
  </r>
  <r>
    <s v="Vitamin and dietary supplements"/>
    <x v="32"/>
    <s v="Polyphenols Laboratories AS"/>
    <s v="Norway"/>
    <x v="36"/>
  </r>
  <r>
    <s v="Vitamin and dietary supplements"/>
    <x v="33"/>
    <s v="Polyphenols Laboratories AS"/>
    <s v="Norway"/>
    <x v="37"/>
  </r>
  <r>
    <s v="Desserts and cakes"/>
    <x v="34"/>
    <s v="Berthas"/>
    <s v="Norway"/>
    <x v="38"/>
  </r>
  <r>
    <s v="Fruit and fruit juices"/>
    <x v="35"/>
    <m/>
    <s v="USA"/>
    <x v="39"/>
  </r>
  <r>
    <s v="Fruit and fruit juices"/>
    <x v="36"/>
    <s v="Eldorado, Germany"/>
    <s v="Norway"/>
    <x v="40"/>
  </r>
  <r>
    <s v="Fruit and fruit juices"/>
    <x v="36"/>
    <s v="Fruit Zone, Horizon Food, UK"/>
    <s v="Norway"/>
    <x v="41"/>
  </r>
  <r>
    <s v="Fruit and fruit juices"/>
    <x v="37"/>
    <s v="Australia"/>
    <s v="New Zealand"/>
    <x v="42"/>
  </r>
  <r>
    <s v="Fruit and fruit juices"/>
    <x v="38"/>
    <m/>
    <s v="USA"/>
    <x v="19"/>
  </r>
  <r>
    <s v="Fruit and fruit juices"/>
    <x v="39"/>
    <m/>
    <s v="USA"/>
    <x v="43"/>
  </r>
  <r>
    <s v="Fruit and fruit juices"/>
    <x v="39"/>
    <s v="Italy"/>
    <s v="Norway"/>
    <x v="19"/>
  </r>
  <r>
    <s v="Fruit and fruit juices"/>
    <x v="40"/>
    <s v="New Zealand"/>
    <s v="Norway"/>
    <x v="44"/>
  </r>
  <r>
    <s v="Fruit and fruit juices"/>
    <x v="40"/>
    <m/>
    <s v="USA"/>
    <x v="17"/>
  </r>
  <r>
    <s v="Fruit and fruit juices"/>
    <x v="41"/>
    <m/>
    <s v="USA"/>
    <x v="45"/>
  </r>
  <r>
    <s v="Fruit and fruit juices"/>
    <x v="42"/>
    <m/>
    <s v="USA"/>
    <x v="46"/>
  </r>
  <r>
    <s v="Fruit and fruit juices"/>
    <x v="42"/>
    <s v="Le Crunch"/>
    <s v="Norway"/>
    <x v="47"/>
  </r>
  <r>
    <s v="Fruit and fruit juices"/>
    <x v="43"/>
    <s v="Fruitmaster, Netherlands"/>
    <s v="Norway"/>
    <x v="48"/>
  </r>
  <r>
    <s v="Fruit and fruit juices"/>
    <x v="44"/>
    <s v="China"/>
    <s v="Norway"/>
    <x v="49"/>
  </r>
  <r>
    <s v="Fruit and fruit juices"/>
    <x v="45"/>
    <s v="VOG Terlano, Italy"/>
    <s v="Norway"/>
    <x v="50"/>
  </r>
  <r>
    <s v="Fruit and fruit juices"/>
    <x v="46"/>
    <s v="Coop, Italy"/>
    <s v="Norway"/>
    <x v="51"/>
  </r>
  <r>
    <s v="Fruit and fruit juices"/>
    <x v="47"/>
    <m/>
    <s v="USA"/>
    <x v="49"/>
  </r>
  <r>
    <s v="Fruit and fruit juices"/>
    <x v="48"/>
    <s v="Friland, Italy"/>
    <s v="Norway"/>
    <x v="52"/>
  </r>
  <r>
    <s v="Fruit and fruit juices"/>
    <x v="49"/>
    <m/>
    <s v="USA"/>
    <x v="53"/>
  </r>
  <r>
    <s v="Vitamin and dietary supplements"/>
    <x v="50"/>
    <s v="Aqua Oleum"/>
    <s v="Norway"/>
    <x v="54"/>
  </r>
  <r>
    <s v="Fruit and fruit juices"/>
    <x v="51"/>
    <m/>
    <s v="Norway"/>
    <x v="55"/>
  </r>
  <r>
    <s v="Fruit and fruit juices"/>
    <x v="52"/>
    <s v="Diva"/>
    <s v="Norway"/>
    <x v="6"/>
  </r>
  <r>
    <s v="Fruit and fruit juices"/>
    <x v="53"/>
    <s v="India"/>
    <s v="India"/>
    <x v="56"/>
  </r>
  <r>
    <s v="Fruit and fruit juices"/>
    <x v="53"/>
    <s v="Sunsweet, Turkey"/>
    <s v="Norway"/>
    <x v="57"/>
  </r>
  <r>
    <s v="Fruit and fruit juices"/>
    <x v="53"/>
    <s v="Buyers Choice"/>
    <s v="New Zealand "/>
    <x v="58"/>
  </r>
  <r>
    <s v="Fruit and fruit juices"/>
    <x v="53"/>
    <s v="Diva"/>
    <s v="Norway"/>
    <x v="57"/>
  </r>
  <r>
    <s v="Beverages"/>
    <x v="54"/>
    <s v="Løiten Brænderis Destillation, Norway"/>
    <s v="Norway"/>
    <x v="59"/>
  </r>
  <r>
    <s v="Herbal / traditional plant medicine"/>
    <x v="55"/>
    <s v="The Himalaya Herbal Health Care"/>
    <s v="India"/>
    <x v="60"/>
  </r>
  <r>
    <s v="Herbal / traditional plant medicine"/>
    <x v="56"/>
    <s v="Mexico"/>
    <s v="Mexico"/>
    <x v="61"/>
  </r>
  <r>
    <s v="Herbal / traditional plant medicine"/>
    <x v="57"/>
    <s v="Mexico"/>
    <s v="Mexico"/>
    <x v="62"/>
  </r>
  <r>
    <s v="Vegetables"/>
    <x v="58"/>
    <s v="Italy"/>
    <s v="Norway"/>
    <x v="63"/>
  </r>
  <r>
    <s v="Vegetables"/>
    <x v="59"/>
    <s v="Other Brand"/>
    <s v="USA"/>
    <x v="64"/>
  </r>
  <r>
    <s v="Vegetables"/>
    <x v="59"/>
    <s v="Ocean Mist"/>
    <s v="USA"/>
    <x v="65"/>
  </r>
  <r>
    <s v="Vegetables"/>
    <x v="60"/>
    <s v="Delallo"/>
    <s v="USA"/>
    <x v="66"/>
  </r>
  <r>
    <s v="Vegetables"/>
    <x v="61"/>
    <s v="Mario's, Spain"/>
    <s v="Norway"/>
    <x v="67"/>
  </r>
  <r>
    <s v="Vegetables"/>
    <x v="62"/>
    <s v="Italy"/>
    <s v="Norway"/>
    <x v="68"/>
  </r>
  <r>
    <s v="Vegetables"/>
    <x v="63"/>
    <s v="Ocean Mist"/>
    <s v="USA"/>
    <x v="69"/>
  </r>
  <r>
    <s v="Vegetables"/>
    <x v="64"/>
    <s v="Progresso"/>
    <s v="USA"/>
    <x v="70"/>
  </r>
  <r>
    <s v="Miscellaneous ingredients"/>
    <x v="65"/>
    <s v="Equal"/>
    <s v="USA"/>
    <x v="71"/>
  </r>
  <r>
    <s v="Miscellaneous ingredients"/>
    <x v="66"/>
    <s v="Splenda"/>
    <s v="USA"/>
    <x v="72"/>
  </r>
  <r>
    <s v="Miscellaneous ingredients"/>
    <x v="67"/>
    <s v="Sugar Twin"/>
    <s v="USA"/>
    <x v="73"/>
  </r>
  <r>
    <s v="Spices and herbs"/>
    <x v="68"/>
    <s v="The Norwegian Crop Research Institute, Norway"/>
    <s v="Norway"/>
    <x v="74"/>
  </r>
  <r>
    <s v="Vegetables"/>
    <x v="69"/>
    <m/>
    <s v="USA"/>
    <x v="75"/>
  </r>
  <r>
    <s v="Vegetables"/>
    <x v="69"/>
    <s v="Agro Paracas, Peru"/>
    <s v="Norway"/>
    <x v="76"/>
  </r>
  <r>
    <s v="Vegetables"/>
    <x v="70"/>
    <s v="Hakon, Norway"/>
    <s v="Norway"/>
    <x v="77"/>
  </r>
  <r>
    <s v="Vegetables"/>
    <x v="71"/>
    <s v="Hakon, Norway"/>
    <s v="Norway"/>
    <x v="78"/>
  </r>
  <r>
    <s v="Vegetables"/>
    <x v="72"/>
    <m/>
    <s v="USA"/>
    <x v="79"/>
  </r>
  <r>
    <s v="Miscellaneous ingredients"/>
    <x v="73"/>
    <s v="Monsanto"/>
    <s v="USA"/>
    <x v="80"/>
  </r>
  <r>
    <s v="Herbal / traditional plant medicine"/>
    <x v="74"/>
    <s v="Tsumura Pharmaceutical Company, Japan"/>
    <s v="Japan"/>
    <x v="81"/>
  </r>
  <r>
    <s v="Herbal / traditional plant medicine"/>
    <x v="75"/>
    <s v="Tsumura Pharmaceutical Company, Japan"/>
    <s v="Japan"/>
    <x v="82"/>
  </r>
  <r>
    <s v="Vegetables"/>
    <x v="76"/>
    <s v="Netherlands"/>
    <s v="Norway"/>
    <x v="43"/>
  </r>
  <r>
    <s v="Vegetables"/>
    <x v="76"/>
    <s v="Mali"/>
    <s v="Mali"/>
    <x v="83"/>
  </r>
  <r>
    <s v="Vegetables"/>
    <x v="76"/>
    <s v="Italy"/>
    <s v="Norway"/>
    <x v="84"/>
  </r>
  <r>
    <s v="Vegetables"/>
    <x v="77"/>
    <s v="Mali"/>
    <s v="Mali"/>
    <x v="85"/>
  </r>
  <r>
    <s v="Vegetables"/>
    <x v="78"/>
    <s v="Mali"/>
    <s v="Mali"/>
    <x v="83"/>
  </r>
  <r>
    <s v="Herbal / traditional plant medicine"/>
    <x v="79"/>
    <s v="Tsumura Pharmaceutical Company, Japan"/>
    <s v="Japan"/>
    <x v="86"/>
  </r>
  <r>
    <s v="Grains and grain products"/>
    <x v="80"/>
    <s v="Norwegian University of Life Sciences"/>
    <s v="Norway"/>
    <x v="87"/>
  </r>
  <r>
    <s v="Vegetables"/>
    <x v="81"/>
    <m/>
    <s v="USA"/>
    <x v="88"/>
  </r>
  <r>
    <s v="Vegetables"/>
    <x v="81"/>
    <m/>
    <s v="Norway"/>
    <x v="89"/>
  </r>
  <r>
    <s v="Herbal / traditional plant medicine"/>
    <x v="82"/>
    <s v="The Himalaya Herbal Health Care"/>
    <s v="India"/>
    <x v="90"/>
  </r>
  <r>
    <s v="Vitamin and dietary supplements"/>
    <x v="83"/>
    <s v="GNC"/>
    <s v="USA"/>
    <x v="91"/>
  </r>
  <r>
    <s v="Vegetables"/>
    <x v="84"/>
    <m/>
    <s v="USA"/>
    <x v="80"/>
  </r>
  <r>
    <s v="Spices and herbs"/>
    <x v="85"/>
    <s v="The Norwegian Crop Research Institute, Norway"/>
    <s v="Norway"/>
    <x v="92"/>
  </r>
  <r>
    <s v="Mixed food entrees"/>
    <x v="86"/>
    <s v="McDonald's"/>
    <s v="USA"/>
    <x v="45"/>
  </r>
  <r>
    <s v="Meat and meat products"/>
    <x v="87"/>
    <s v="Spis, Norway"/>
    <s v="Norway"/>
    <x v="76"/>
  </r>
  <r>
    <s v="Meat and meat products"/>
    <x v="88"/>
    <s v="Spis, Norway"/>
    <s v="Norway"/>
    <x v="93"/>
  </r>
  <r>
    <s v="Grains and grain products"/>
    <x v="89"/>
    <s v="Hatting Bageri, Denmark"/>
    <s v="Norway"/>
    <x v="13"/>
  </r>
  <r>
    <s v="Grains and grain products"/>
    <x v="90"/>
    <s v="Store Bakery"/>
    <s v="USA"/>
    <x v="94"/>
  </r>
  <r>
    <s v="Grains and grain products"/>
    <x v="90"/>
    <s v="Pepperidge Farm"/>
    <s v="USA"/>
    <x v="45"/>
  </r>
  <r>
    <s v="Grains and grain products"/>
    <x v="91"/>
    <s v="Lenders Original Recipe"/>
    <s v="USA"/>
    <x v="94"/>
  </r>
  <r>
    <s v="Grains and grain products"/>
    <x v="91"/>
    <s v="Sara Lee"/>
    <s v="USA"/>
    <x v="44"/>
  </r>
  <r>
    <s v="Grains and grain products"/>
    <x v="92"/>
    <s v="Sara Lee"/>
    <s v="USA"/>
    <x v="95"/>
  </r>
  <r>
    <s v="Grains and grain products"/>
    <x v="92"/>
    <s v="Lenders Original Recipe"/>
    <s v="USA"/>
    <x v="78"/>
  </r>
  <r>
    <s v="Grains and grain products"/>
    <x v="93"/>
    <s v="Thomas"/>
    <s v="USA"/>
    <x v="59"/>
  </r>
  <r>
    <s v="Grains and grain products"/>
    <x v="94"/>
    <s v="Thomas"/>
    <s v="USA"/>
    <x v="39"/>
  </r>
  <r>
    <s v="Grains and grain products"/>
    <x v="95"/>
    <s v="Store Bakery"/>
    <s v="USA"/>
    <x v="49"/>
  </r>
  <r>
    <s v="Grains and grain products"/>
    <x v="95"/>
    <s v="Pepperidge Farm"/>
    <s v="USA"/>
    <x v="13"/>
  </r>
  <r>
    <s v="Mixed food entrees"/>
    <x v="96"/>
    <s v="Bush's"/>
    <s v="USA"/>
    <x v="78"/>
  </r>
  <r>
    <s v="Mixed food entrees"/>
    <x v="96"/>
    <s v="Heinz"/>
    <s v="USA"/>
    <x v="95"/>
  </r>
  <r>
    <s v="Mixed food entrees"/>
    <x v="96"/>
    <s v="Campbell's"/>
    <s v="USA"/>
    <x v="19"/>
  </r>
  <r>
    <s v="Mixed food entrees"/>
    <x v="96"/>
    <s v="B &amp; M"/>
    <s v="USA"/>
    <x v="96"/>
  </r>
  <r>
    <s v="Mixed food entrees"/>
    <x v="96"/>
    <s v="Store Brand"/>
    <s v="USA"/>
    <x v="95"/>
  </r>
  <r>
    <s v="Mixed food entrees"/>
    <x v="97"/>
    <s v="Bush's"/>
    <s v="USA"/>
    <x v="97"/>
  </r>
  <r>
    <s v="Mixed food entrees"/>
    <x v="97"/>
    <s v="Store Brand"/>
    <s v="USA"/>
    <x v="15"/>
  </r>
  <r>
    <s v="Mixed food entrees"/>
    <x v="97"/>
    <s v="B &amp; M"/>
    <s v="USA"/>
    <x v="98"/>
  </r>
  <r>
    <s v="Mixed food entrees"/>
    <x v="98"/>
    <s v="Bush's"/>
    <s v="USA"/>
    <x v="38"/>
  </r>
  <r>
    <s v="Mixed food entrees"/>
    <x v="98"/>
    <s v="Campbell's"/>
    <s v="USA"/>
    <x v="97"/>
  </r>
  <r>
    <s v="Mixed food entrees"/>
    <x v="98"/>
    <s v="B &amp; M"/>
    <s v="USA"/>
    <x v="1"/>
  </r>
  <r>
    <s v="Mixed food entrees"/>
    <x v="98"/>
    <s v="Store Brand"/>
    <s v="USA"/>
    <x v="6"/>
  </r>
  <r>
    <s v="Mixed food entrees"/>
    <x v="98"/>
    <s v="Heinz"/>
    <s v="USA"/>
    <x v="84"/>
  </r>
  <r>
    <s v="Mixed food entrees"/>
    <x v="99"/>
    <s v="Campbell's"/>
    <s v="USA"/>
    <x v="97"/>
  </r>
  <r>
    <s v="Mixed food entrees"/>
    <x v="99"/>
    <s v="Store Brand"/>
    <s v="USA"/>
    <x v="85"/>
  </r>
  <r>
    <s v="Mixed food entrees"/>
    <x v="100"/>
    <s v="B &amp; M"/>
    <s v="USA"/>
    <x v="95"/>
  </r>
  <r>
    <s v="Mixed food entrees"/>
    <x v="100"/>
    <s v="Store Brand"/>
    <s v="USA"/>
    <x v="13"/>
  </r>
  <r>
    <s v="Mixed food entrees"/>
    <x v="100"/>
    <s v="Bush's"/>
    <s v="USA"/>
    <x v="43"/>
  </r>
  <r>
    <s v="Mixed food entrees"/>
    <x v="100"/>
    <s v="Campbell`s"/>
    <s v="USA"/>
    <x v="19"/>
  </r>
  <r>
    <s v="Mixed food entrees"/>
    <x v="100"/>
    <s v="Heinz"/>
    <s v="USA"/>
    <x v="17"/>
  </r>
  <r>
    <s v="Mixed food entrees"/>
    <x v="101"/>
    <s v="Bush's"/>
    <s v="USA"/>
    <x v="99"/>
  </r>
  <r>
    <s v="Mixed food entrees"/>
    <x v="101"/>
    <s v="Heinz"/>
    <s v="USA"/>
    <x v="78"/>
  </r>
  <r>
    <s v="Vitamin and dietary supplements"/>
    <x v="102"/>
    <s v="Pharmanex, Netherlands"/>
    <s v="Norway"/>
    <x v="100"/>
  </r>
  <r>
    <s v="Vitamin and dietary supplements"/>
    <x v="103"/>
    <s v="Pharmanex, Netherlands"/>
    <s v="Norway"/>
    <x v="101"/>
  </r>
  <r>
    <s v="Fruit and fruit juices"/>
    <x v="104"/>
    <m/>
    <s v="USA"/>
    <x v="77"/>
  </r>
  <r>
    <s v="Fruit and fruit juices"/>
    <x v="104"/>
    <s v="Del Monte"/>
    <s v="Norway"/>
    <x v="99"/>
  </r>
  <r>
    <s v="Fruit and fruit juices"/>
    <x v="104"/>
    <s v="Mali"/>
    <s v="Mali"/>
    <x v="53"/>
  </r>
  <r>
    <s v="Soups, sauces, dressings and salsa"/>
    <x v="105"/>
    <s v="Heinz, Netherlands"/>
    <s v="Norway"/>
    <x v="102"/>
  </r>
  <r>
    <s v="Soups, sauces, dressings and salsa"/>
    <x v="106"/>
    <s v="Idun, Norway"/>
    <s v="Norway"/>
    <x v="75"/>
  </r>
  <r>
    <s v="Soups, sauces, dressings and salsa"/>
    <x v="107"/>
    <s v="Santa Maria, Sweden"/>
    <s v="Norway"/>
    <x v="103"/>
  </r>
  <r>
    <s v="Soups, sauces, dressings and salsa"/>
    <x v="107"/>
    <s v="Black Boy, Rieber og søn"/>
    <s v="Norway"/>
    <x v="104"/>
  </r>
  <r>
    <s v="Soups, sauces, dressings and salsa"/>
    <x v="108"/>
    <s v="Heinz"/>
    <s v="Norway"/>
    <x v="16"/>
  </r>
  <r>
    <s v="Spices and herbs"/>
    <x v="109"/>
    <s v="Santa Maria, Sweden"/>
    <s v="Norway"/>
    <x v="105"/>
  </r>
  <r>
    <s v="Spices and herbs"/>
    <x v="109"/>
    <s v="Engebretsen AS, Norway"/>
    <s v="Norway"/>
    <x v="106"/>
  </r>
  <r>
    <s v="Spices and herbs"/>
    <x v="110"/>
    <s v="The Norwegian Crop Research Institute, Norway"/>
    <s v="Norway"/>
    <x v="107"/>
  </r>
  <r>
    <s v="Miscellaneous ingredients"/>
    <x v="111"/>
    <s v="Sweet Cloud"/>
    <s v="USA"/>
    <x v="108"/>
  </r>
  <r>
    <s v="Grains and grain products"/>
    <x v="112"/>
    <s v="Regal, Norway"/>
    <s v="Norway"/>
    <x v="109"/>
  </r>
  <r>
    <s v="Grains and grain products"/>
    <x v="112"/>
    <s v="Møllerens, Norway"/>
    <s v="Norway"/>
    <x v="110"/>
  </r>
  <r>
    <s v="Grains and grain products"/>
    <x v="113"/>
    <s v="Regal, Norway"/>
    <s v="Norway"/>
    <x v="5"/>
  </r>
  <r>
    <s v="Grains and grain products"/>
    <x v="114"/>
    <s v="Helios, Norway"/>
    <s v="Norway"/>
    <x v="111"/>
  </r>
  <r>
    <s v="Spices and herbs"/>
    <x v="115"/>
    <s v="Gökqehan ,Turkey"/>
    <s v="Norway"/>
    <x v="112"/>
  </r>
  <r>
    <s v="Spices and herbs"/>
    <x v="115"/>
    <s v="Norsk Øko‐Urt AB, Norway"/>
    <s v="Norway"/>
    <x v="113"/>
  </r>
  <r>
    <s v="Spices and herbs"/>
    <x v="115"/>
    <m/>
    <s v="USA"/>
    <x v="114"/>
  </r>
  <r>
    <s v="Spices and herbs"/>
    <x v="115"/>
    <s v="Black Boy, Rieber og søn"/>
    <s v="Norway"/>
    <x v="115"/>
  </r>
  <r>
    <s v="Spices and herbs"/>
    <x v="115"/>
    <s v="Spice Cargo"/>
    <s v="Mexico"/>
    <x v="116"/>
  </r>
  <r>
    <s v="Spices and herbs"/>
    <x v="115"/>
    <s v="Natures Treats Australia PTY LTD, Australia"/>
    <s v="New Zealand "/>
    <x v="117"/>
  </r>
  <r>
    <s v="Spices and herbs"/>
    <x v="116"/>
    <s v="Norway"/>
    <s v="Norway"/>
    <x v="118"/>
  </r>
  <r>
    <s v="Spices and herbs"/>
    <x v="116"/>
    <m/>
    <s v="Norway"/>
    <x v="119"/>
  </r>
  <r>
    <s v="Spices and herbs"/>
    <x v="116"/>
    <m/>
    <s v="USA"/>
    <x v="120"/>
  </r>
  <r>
    <s v="Vitamin and dietary supplements"/>
    <x v="117"/>
    <s v="Bausch &amp; Lomb, USA"/>
    <s v="USA"/>
    <x v="121"/>
  </r>
  <r>
    <s v="Spices and herbs"/>
    <x v="118"/>
    <s v="Santa Maria"/>
    <s v="Norway"/>
    <x v="122"/>
  </r>
  <r>
    <s v="Spices and herbs"/>
    <x v="118"/>
    <s v="Black Boy, Rieber og søn"/>
    <s v="Norway"/>
    <x v="123"/>
  </r>
  <r>
    <s v="Spices and herbs"/>
    <x v="119"/>
    <s v="Natures Treats Australia PTY LTD, Australia"/>
    <s v="New Zealand "/>
    <x v="124"/>
  </r>
  <r>
    <s v="Vitamin and dietary supplements"/>
    <x v="120"/>
    <s v="Bayer HealthCare, USA"/>
    <s v="USA"/>
    <x v="125"/>
  </r>
  <r>
    <s v="Poultry and poultry products"/>
    <x v="121"/>
    <s v="Tyson"/>
    <s v="USA"/>
    <x v="96"/>
  </r>
  <r>
    <s v="Poultry and poultry products"/>
    <x v="121"/>
    <s v="TGIF"/>
    <s v="USA"/>
    <x v="83"/>
  </r>
  <r>
    <s v="Poultry and poultry products"/>
    <x v="121"/>
    <s v="Simmons"/>
    <s v="USA"/>
    <x v="97"/>
  </r>
  <r>
    <s v="Poultry and poultry products"/>
    <x v="122"/>
    <s v="Tyson"/>
    <s v="USA"/>
    <x v="98"/>
  </r>
  <r>
    <s v="Poultry and poultry products"/>
    <x v="122"/>
    <s v="Mixed brands"/>
    <s v="USA"/>
    <x v="126"/>
  </r>
  <r>
    <s v="Poultry and poultry products"/>
    <x v="122"/>
    <s v="Remarkable"/>
    <s v="USA"/>
    <x v="59"/>
  </r>
  <r>
    <s v="Poultry and poultry products"/>
    <x v="122"/>
    <s v="Simmons"/>
    <s v="USA"/>
    <x v="13"/>
  </r>
  <r>
    <s v="Poultry and poultry products"/>
    <x v="122"/>
    <s v="TGIF"/>
    <s v="USA"/>
    <x v="53"/>
  </r>
  <r>
    <s v="Poultry and poultry products"/>
    <x v="123"/>
    <s v="Tyson"/>
    <s v="USA"/>
    <x v="77"/>
  </r>
  <r>
    <s v="Poultry and poultry products"/>
    <x v="123"/>
    <s v="TGIF"/>
    <s v="USA"/>
    <x v="53"/>
  </r>
  <r>
    <s v="Poultry and poultry products"/>
    <x v="123"/>
    <s v="Simmons"/>
    <s v="USA"/>
    <x v="15"/>
  </r>
  <r>
    <s v="Soups, sauces, dressings and salsa"/>
    <x v="124"/>
    <s v="HP"/>
    <s v="Norway"/>
    <x v="127"/>
  </r>
  <r>
    <s v="Soups, sauces, dressings and salsa"/>
    <x v="125"/>
    <s v="Santa Maria"/>
    <s v="Norway"/>
    <x v="14"/>
  </r>
  <r>
    <s v="Mixed food entrees"/>
    <x v="126"/>
    <s v="Las Campanas"/>
    <s v="USA"/>
    <x v="18"/>
  </r>
  <r>
    <s v="Mixed food entrees"/>
    <x v="126"/>
    <s v="Old El Paso"/>
    <s v="USA"/>
    <x v="53"/>
  </r>
  <r>
    <s v="Mixed food entrees"/>
    <x v="126"/>
    <s v="Tina's"/>
    <s v="USA"/>
    <x v="94"/>
  </r>
  <r>
    <s v="Mixed food entrees"/>
    <x v="126"/>
    <s v="Marquez"/>
    <s v="USA"/>
    <x v="18"/>
  </r>
  <r>
    <s v="Mixed food entrees"/>
    <x v="127"/>
    <s v="Tina's"/>
    <s v="USA"/>
    <x v="18"/>
  </r>
  <r>
    <s v="Mixed food entrees"/>
    <x v="127"/>
    <s v="Old El Paso"/>
    <s v="USA"/>
    <x v="128"/>
  </r>
  <r>
    <s v="Vegetables"/>
    <x v="128"/>
    <s v="Diva, Italy"/>
    <s v="Norway"/>
    <x v="1"/>
  </r>
  <r>
    <s v="Legumes"/>
    <x v="129"/>
    <s v="Conservas Viter, Spain"/>
    <s v="Norway"/>
    <x v="126"/>
  </r>
  <r>
    <s v="Legumes"/>
    <x v="130"/>
    <s v="Toko‐sun, Netherlands"/>
    <s v="Norway"/>
    <x v="75"/>
  </r>
  <r>
    <s v="Spices and herbs"/>
    <x v="131"/>
    <s v="The Norwegian Crop Research Institute, Norway"/>
    <s v="Norway"/>
    <x v="129"/>
  </r>
  <r>
    <s v="Spices and herbs"/>
    <x v="132"/>
    <s v="Norsk Øko‐Urt AB, Norway"/>
    <s v="Norway"/>
    <x v="130"/>
  </r>
  <r>
    <s v="Infant foods and beverages"/>
    <x v="133"/>
    <s v="Beechnut Stage 1"/>
    <s v="USA"/>
    <x v="53"/>
  </r>
  <r>
    <s v="Infant foods and beverages"/>
    <x v="133"/>
    <s v="Gerber 2nd Foods"/>
    <s v="USA"/>
    <x v="131"/>
  </r>
  <r>
    <s v="Infant foods and beverages"/>
    <x v="133"/>
    <s v="Heinz"/>
    <s v="USA"/>
    <x v="132"/>
  </r>
  <r>
    <s v="Mixed food entrees"/>
    <x v="134"/>
    <s v="Tina's"/>
    <s v="USA"/>
    <x v="128"/>
  </r>
  <r>
    <s v="Mixed food entrees"/>
    <x v="134"/>
    <s v="Patio"/>
    <s v="USA"/>
    <x v="83"/>
  </r>
  <r>
    <s v="Mixed food entrees"/>
    <x v="134"/>
    <s v="Marquez"/>
    <s v="USA"/>
    <x v="59"/>
  </r>
  <r>
    <s v="Mixed food entrees"/>
    <x v="134"/>
    <s v="El Monterey"/>
    <s v="USA"/>
    <x v="85"/>
  </r>
  <r>
    <s v="Mixed food entrees"/>
    <x v="135"/>
    <s v="Tina's"/>
    <s v="USA"/>
    <x v="94"/>
  </r>
  <r>
    <s v="Mixed food entrees"/>
    <x v="135"/>
    <s v="Patio"/>
    <s v="USA"/>
    <x v="94"/>
  </r>
  <r>
    <s v="Mixed food entrees"/>
    <x v="136"/>
    <s v="Tina's"/>
    <s v="USA"/>
    <x v="85"/>
  </r>
  <r>
    <s v="Meat and meat products"/>
    <x v="137"/>
    <s v="Kahn's"/>
    <s v="USA"/>
    <x v="133"/>
  </r>
  <r>
    <s v="Meat and meat products"/>
    <x v="137"/>
    <s v="Oscar Mayer"/>
    <s v="USA"/>
    <x v="134"/>
  </r>
  <r>
    <s v="Meat and meat products"/>
    <x v="137"/>
    <s v="Ball Park"/>
    <s v="USA"/>
    <x v="14"/>
  </r>
  <r>
    <s v="Meat and meat products"/>
    <x v="137"/>
    <s v="Store Brand"/>
    <s v="USA"/>
    <x v="96"/>
  </r>
  <r>
    <s v="Meat and meat products"/>
    <x v="137"/>
    <s v="Nathan's"/>
    <s v="USA"/>
    <x v="98"/>
  </r>
  <r>
    <s v="Meat and meat products"/>
    <x v="137"/>
    <s v="Farmer John"/>
    <s v="USA"/>
    <x v="47"/>
  </r>
  <r>
    <s v="Meat and meat products"/>
    <x v="138"/>
    <s v="Ball Park"/>
    <s v="USA"/>
    <x v="77"/>
  </r>
  <r>
    <s v="Meat and meat products"/>
    <x v="138"/>
    <s v="Oscar Mayer"/>
    <s v="USA"/>
    <x v="134"/>
  </r>
  <r>
    <s v="Mixed food entrees"/>
    <x v="139"/>
    <s v="Store Brand"/>
    <s v="USA"/>
    <x v="6"/>
  </r>
  <r>
    <s v="Mixed food entrees"/>
    <x v="139"/>
    <s v="Armour"/>
    <s v="USA"/>
    <x v="83"/>
  </r>
  <r>
    <s v="Mixed food entrees"/>
    <x v="139"/>
    <s v="Castleberry"/>
    <s v="USA"/>
    <x v="84"/>
  </r>
  <r>
    <s v="Mixed food entrees"/>
    <x v="139"/>
    <s v="Dinty Moore"/>
    <s v="USA"/>
    <x v="59"/>
  </r>
  <r>
    <s v="Mixed food entrees"/>
    <x v="139"/>
    <s v="Austex"/>
    <s v="USA"/>
    <x v="6"/>
  </r>
  <r>
    <s v="Mixed food entrees"/>
    <x v="140"/>
    <s v="Dinty Moore"/>
    <s v="USA"/>
    <x v="18"/>
  </r>
  <r>
    <s v="Beverages"/>
    <x v="141"/>
    <s v="Aass Bryggerier, Norway"/>
    <s v="Norway"/>
    <x v="38"/>
  </r>
  <r>
    <s v="Beverages"/>
    <x v="142"/>
    <s v="Haandbryggeriet, Norway"/>
    <s v="Norway"/>
    <x v="99"/>
  </r>
  <r>
    <s v="Beverages"/>
    <x v="143"/>
    <s v="Frydenlund, Norway"/>
    <s v="Norway"/>
    <x v="43"/>
  </r>
  <r>
    <s v="Beverages"/>
    <x v="144"/>
    <s v="Brauerei Beck &amp; CO, Germany"/>
    <s v="Norway"/>
    <x v="18"/>
  </r>
  <r>
    <s v="Beverages"/>
    <x v="145"/>
    <s v="Guinness UDV, Irland"/>
    <s v="Norway"/>
    <x v="97"/>
  </r>
  <r>
    <s v="Beverages"/>
    <x v="146"/>
    <s v="Heineken, Netherlands"/>
    <s v="Norway"/>
    <x v="18"/>
  </r>
  <r>
    <s v="Beverages"/>
    <x v="147"/>
    <s v="Br.Abbaye de Leffe, Belgium"/>
    <s v="Norway"/>
    <x v="19"/>
  </r>
  <r>
    <s v="Beverages"/>
    <x v="148"/>
    <s v="Bud Light"/>
    <s v="USA"/>
    <x v="53"/>
  </r>
  <r>
    <s v="Beverages"/>
    <x v="148"/>
    <s v="Mixed brands"/>
    <s v="USA"/>
    <x v="45"/>
  </r>
  <r>
    <s v="Beverages"/>
    <x v="148"/>
    <s v="Natural Light"/>
    <s v="USA"/>
    <x v="45"/>
  </r>
  <r>
    <s v="Beverages"/>
    <x v="148"/>
    <s v="Miller Light"/>
    <s v="USA"/>
    <x v="128"/>
  </r>
  <r>
    <s v="Beverages"/>
    <x v="148"/>
    <s v="Coors Light"/>
    <s v="USA"/>
    <x v="132"/>
  </r>
  <r>
    <s v="Beverages"/>
    <x v="149"/>
    <s v="Thisted Bryghus, Denmark"/>
    <s v="Norway"/>
    <x v="133"/>
  </r>
  <r>
    <s v="Beverages"/>
    <x v="150"/>
    <s v="E.C. Dahls bryggeri, Norway"/>
    <s v="Norway"/>
    <x v="84"/>
  </r>
  <r>
    <s v="Beverages"/>
    <x v="151"/>
    <s v="Macks Ølbryggeri, Norway"/>
    <s v="Norway"/>
    <x v="133"/>
  </r>
  <r>
    <s v="Beverages"/>
    <x v="152"/>
    <s v="Belgisch Abdjbier, Belgium"/>
    <s v="Norway"/>
    <x v="135"/>
  </r>
  <r>
    <s v="Beverages"/>
    <x v="153"/>
    <s v="Nøgne Ø, Norway"/>
    <s v="Norway"/>
    <x v="39"/>
  </r>
  <r>
    <s v="Beverages"/>
    <x v="154"/>
    <s v="Chimay, Belgium"/>
    <s v="Norway"/>
    <x v="126"/>
  </r>
  <r>
    <s v="Beverages"/>
    <x v="155"/>
    <s v="Ringnes, Norway"/>
    <s v="Norway"/>
    <x v="38"/>
  </r>
  <r>
    <s v="Beverages"/>
    <x v="155"/>
    <s v="Tuborg, Denmark"/>
    <s v="Norway"/>
    <x v="19"/>
  </r>
  <r>
    <s v="Beverages"/>
    <x v="156"/>
    <s v="Nøgne Ø, Norway"/>
    <s v="Norway"/>
    <x v="136"/>
  </r>
  <r>
    <s v="Beverages"/>
    <x v="157"/>
    <s v="Grolsch"/>
    <s v="Norway"/>
    <x v="97"/>
  </r>
  <r>
    <s v="Beverages"/>
    <x v="158"/>
    <s v="Mixed brands"/>
    <s v="USA"/>
    <x v="6"/>
  </r>
  <r>
    <s v="Beverages"/>
    <x v="158"/>
    <s v="Busch"/>
    <s v="USA"/>
    <x v="59"/>
  </r>
  <r>
    <s v="Beverages"/>
    <x v="158"/>
    <s v="Miller High Life"/>
    <s v="USA"/>
    <x v="59"/>
  </r>
  <r>
    <s v="Beverages"/>
    <x v="158"/>
    <s v="Budweiser"/>
    <s v="USA"/>
    <x v="44"/>
  </r>
  <r>
    <s v="Beverages"/>
    <x v="159"/>
    <s v="Belgium"/>
    <s v="Norway"/>
    <x v="95"/>
  </r>
  <r>
    <s v="Beverages"/>
    <x v="160"/>
    <s v="Castle Brewery Eggenberg, Austria"/>
    <s v="Norway"/>
    <x v="136"/>
  </r>
  <r>
    <s v="Beverages"/>
    <x v="161"/>
    <s v="Munkholm, Norway"/>
    <s v="Norway"/>
    <x v="94"/>
  </r>
  <r>
    <s v="Vegetables"/>
    <x v="162"/>
    <s v="Norway"/>
    <s v="Norway"/>
    <x v="7"/>
  </r>
  <r>
    <s v="Vegetables"/>
    <x v="162"/>
    <s v="Finstad Gård, Sande, Norway"/>
    <s v="Norway"/>
    <x v="137"/>
  </r>
  <r>
    <s v="Legumes"/>
    <x v="163"/>
    <s v="McKenzie’s"/>
    <s v="New Zealand "/>
    <x v="9"/>
  </r>
  <r>
    <s v="Spices and herbs"/>
    <x v="164"/>
    <s v="The Norwegian Crop Research Institute, Norway"/>
    <s v="Norway"/>
    <x v="138"/>
  </r>
  <r>
    <s v="Spices and herbs"/>
    <x v="165"/>
    <s v="Mali"/>
    <s v="Mali"/>
    <x v="139"/>
  </r>
  <r>
    <s v="Mixed food entrees"/>
    <x v="166"/>
    <s v="McDonald's"/>
    <s v="USA"/>
    <x v="53"/>
  </r>
  <r>
    <s v="Mixed food entrees"/>
    <x v="167"/>
    <s v="McDonald's"/>
    <s v="USA"/>
    <x v="128"/>
  </r>
  <r>
    <s v="Berries and berry products"/>
    <x v="168"/>
    <s v="Norway"/>
    <s v="Norway"/>
    <x v="140"/>
  </r>
  <r>
    <s v="Berries and berry products"/>
    <x v="168"/>
    <s v="Norway"/>
    <s v="Norway"/>
    <x v="141"/>
  </r>
  <r>
    <s v="Berries and berry products"/>
    <x v="169"/>
    <s v="The Norwegian Crop Research Institute, Norway"/>
    <s v="Norway"/>
    <x v="142"/>
  </r>
  <r>
    <s v="Spices and herbs"/>
    <x v="170"/>
    <s v="Norsk Øko‐Urt AB, Norway"/>
    <s v="Norway"/>
    <x v="143"/>
  </r>
  <r>
    <s v="Spices and herbs"/>
    <x v="171"/>
    <s v="Norway"/>
    <s v="Norway"/>
    <x v="144"/>
  </r>
  <r>
    <s v="Spices and herbs"/>
    <x v="172"/>
    <s v="The Norwegian Crop Research Institute, Norway"/>
    <s v="Norway"/>
    <x v="145"/>
  </r>
  <r>
    <s v="Snacks"/>
    <x v="173"/>
    <s v="Sætre AS, Norway"/>
    <s v="Norway"/>
    <x v="30"/>
  </r>
  <r>
    <s v="Snacks"/>
    <x v="174"/>
    <s v="StMichael for Marks and Spencer"/>
    <s v="Norway"/>
    <x v="75"/>
  </r>
  <r>
    <s v="Snacks"/>
    <x v="175"/>
    <s v="Sætre AS, Norway"/>
    <s v="Norway"/>
    <x v="146"/>
  </r>
  <r>
    <s v="Grains and grain products"/>
    <x v="176"/>
    <s v="Pillsbury"/>
    <s v="USA"/>
    <x v="73"/>
  </r>
  <r>
    <s v="Grains and grain products"/>
    <x v="177"/>
    <s v="Pillsbury Hungry Jack"/>
    <s v="USA"/>
    <x v="99"/>
  </r>
  <r>
    <s v="Grains and grain products"/>
    <x v="178"/>
    <s v="Pillsbury"/>
    <s v="USA"/>
    <x v="15"/>
  </r>
  <r>
    <s v="Grains and grain products"/>
    <x v="179"/>
    <s v="Pillsbury Hungry Jack"/>
    <s v="USA"/>
    <x v="147"/>
  </r>
  <r>
    <s v="Grains and grain products"/>
    <x v="180"/>
    <s v="Pillsbury Hungry Jack"/>
    <s v="USA"/>
    <x v="38"/>
  </r>
  <r>
    <s v="Grains and grain products"/>
    <x v="181"/>
    <s v="Pillsbury Hungry Jack"/>
    <s v="USA"/>
    <x v="53"/>
  </r>
  <r>
    <s v="Grains and grain products"/>
    <x v="182"/>
    <s v="Pillsbury Hungry Jack"/>
    <s v="USA"/>
    <x v="126"/>
  </r>
  <r>
    <s v="Grains and grain products"/>
    <x v="183"/>
    <s v="Pillsbury"/>
    <s v="USA"/>
    <x v="53"/>
  </r>
  <r>
    <s v="Grains and grain products"/>
    <x v="184"/>
    <s v="Pillsbury"/>
    <s v="USA"/>
    <x v="17"/>
  </r>
  <r>
    <s v="Grains and grain products"/>
    <x v="185"/>
    <s v="Pillsbury"/>
    <s v="USA"/>
    <x v="71"/>
  </r>
  <r>
    <s v="Grains and grain products"/>
    <x v="186"/>
    <s v="Pillsbury"/>
    <s v="USA"/>
    <x v="1"/>
  </r>
  <r>
    <s v="Snacks"/>
    <x v="187"/>
    <s v="Oxford Biscuits A/S, Denmark"/>
    <s v="Norway"/>
    <x v="88"/>
  </r>
  <r>
    <s v="Spices and herbs"/>
    <x v="188"/>
    <s v="The Norwegian Crop Research Institute, Norway"/>
    <s v="Norway"/>
    <x v="148"/>
  </r>
  <r>
    <s v="Mixed food entrees"/>
    <x v="189"/>
    <s v="Burger King"/>
    <s v="USA"/>
    <x v="128"/>
  </r>
  <r>
    <s v="Mixed food entrees"/>
    <x v="190"/>
    <s v="Burger King"/>
    <s v="USA"/>
    <x v="94"/>
  </r>
  <r>
    <s v="Beverages"/>
    <x v="191"/>
    <s v="Glanshammars"/>
    <s v="Sweden"/>
    <x v="149"/>
  </r>
  <r>
    <s v="Legumes"/>
    <x v="192"/>
    <s v="Thailand"/>
    <s v="Norway"/>
    <x v="79"/>
  </r>
  <r>
    <s v="Legumes"/>
    <x v="193"/>
    <s v="GFT Darmstadt, Germany"/>
    <s v="Norway"/>
    <x v="134"/>
  </r>
  <r>
    <s v="Legumes"/>
    <x v="194"/>
    <s v="India"/>
    <s v="India"/>
    <x v="150"/>
  </r>
  <r>
    <s v="Berries and berry products"/>
    <x v="195"/>
    <m/>
    <s v="USA"/>
    <x v="151"/>
  </r>
  <r>
    <s v="Berries and berry products"/>
    <x v="195"/>
    <s v="Solabær, Sola, Norway"/>
    <s v="Norway"/>
    <x v="152"/>
  </r>
  <r>
    <s v="Berries and berry products"/>
    <x v="195"/>
    <m/>
    <s v="Norway"/>
    <x v="153"/>
  </r>
  <r>
    <s v="Berries and berry products"/>
    <x v="195"/>
    <s v="Belgium"/>
    <s v="Norway"/>
    <x v="154"/>
  </r>
  <r>
    <s v="Berries and berry products"/>
    <x v="196"/>
    <s v="S&amp;W Fine Food, USA"/>
    <s v="Norway"/>
    <x v="139"/>
  </r>
  <r>
    <s v="Berries and berry products"/>
    <x v="197"/>
    <s v="Local grocery"/>
    <s v="USA"/>
    <x v="155"/>
  </r>
  <r>
    <s v="Berries and berry products"/>
    <x v="197"/>
    <s v="Wholesaler"/>
    <s v="USA"/>
    <x v="64"/>
  </r>
  <r>
    <s v="Berries and berry products"/>
    <x v="198"/>
    <s v="Findus, Norway"/>
    <s v="Norway"/>
    <x v="67"/>
  </r>
  <r>
    <s v="Berries and berry products"/>
    <x v="199"/>
    <s v="Norske Dessertbær, Norway (berries from Poland)"/>
    <s v="Norway"/>
    <x v="156"/>
  </r>
  <r>
    <s v="Berries and berry products"/>
    <x v="200"/>
    <s v="The Norwegian Crop Research Institute, Norway"/>
    <s v="Norway"/>
    <x v="157"/>
  </r>
  <r>
    <s v="Berries and berry products"/>
    <x v="201"/>
    <s v="Norway"/>
    <s v="Norway"/>
    <x v="158"/>
  </r>
  <r>
    <s v="Spices and herbs"/>
    <x v="202"/>
    <s v="The Norwegian Crop Research Institute, Norway"/>
    <s v="Norway"/>
    <x v="159"/>
  </r>
  <r>
    <s v="Berries and berry products"/>
    <x v="203"/>
    <s v="Norway"/>
    <s v="Norway"/>
    <x v="160"/>
  </r>
  <r>
    <s v="Berries and berry products"/>
    <x v="204"/>
    <s v="Norwegian University of Life Sciences"/>
    <s v="Norway"/>
    <x v="161"/>
  </r>
  <r>
    <s v="Spices and herbs"/>
    <x v="205"/>
    <s v="Norsk Øko‐Urt AB, Norway"/>
    <s v="Norway"/>
    <x v="162"/>
  </r>
  <r>
    <s v="Berries and berry products"/>
    <x v="206"/>
    <s v="Lerum, Norway"/>
    <s v="Norway"/>
    <x v="163"/>
  </r>
  <r>
    <s v="Berries and berry products"/>
    <x v="207"/>
    <s v="Stabburet, Norway"/>
    <s v="Norway"/>
    <x v="164"/>
  </r>
  <r>
    <s v="Berries and berry products"/>
    <x v="208"/>
    <s v="Røra fabrikker, Norway"/>
    <s v="Norway"/>
    <x v="165"/>
  </r>
  <r>
    <s v="Berries and berry products"/>
    <x v="209"/>
    <s v="Helios, Norway"/>
    <s v="Norway"/>
    <x v="166"/>
  </r>
  <r>
    <s v="Beverages"/>
    <x v="210"/>
    <s v="Freia, Norway"/>
    <s v="Norway"/>
    <x v="167"/>
  </r>
  <r>
    <s v="Beverages"/>
    <x v="211"/>
    <s v="Freia, Norway"/>
    <s v="Norway"/>
    <x v="98"/>
  </r>
  <r>
    <s v="Herbal / traditional plant medicine"/>
    <x v="212"/>
    <s v="The Himalaya Herbal Health Care"/>
    <s v="India"/>
    <x v="168"/>
  </r>
  <r>
    <s v="Legumes"/>
    <x v="213"/>
    <m/>
    <s v="Norway"/>
    <x v="76"/>
  </r>
  <r>
    <s v="Legumes"/>
    <x v="214"/>
    <m/>
    <s v="Norway"/>
    <x v="54"/>
  </r>
  <r>
    <s v="Berries and berry products"/>
    <x v="215"/>
    <s v="Poland"/>
    <s v="Norway"/>
    <x v="169"/>
  </r>
  <r>
    <s v="Berries and berry products"/>
    <x v="216"/>
    <s v="S&amp;W"/>
    <s v="USA"/>
    <x v="170"/>
  </r>
  <r>
    <s v="Berries and berry products"/>
    <x v="217"/>
    <s v="S&amp;W"/>
    <s v="USA"/>
    <x v="171"/>
  </r>
  <r>
    <s v="Berries and berry products"/>
    <x v="218"/>
    <s v="Oregon"/>
    <s v="USA"/>
    <x v="105"/>
  </r>
  <r>
    <s v="Berries and berry products"/>
    <x v="219"/>
    <s v="Oregon"/>
    <s v="USA"/>
    <x v="172"/>
  </r>
  <r>
    <s v="Berries and berry products"/>
    <x v="220"/>
    <s v="Norway"/>
    <s v="Norway"/>
    <x v="173"/>
  </r>
  <r>
    <s v="Berries and berry products"/>
    <x v="220"/>
    <m/>
    <s v="USA"/>
    <x v="174"/>
  </r>
  <r>
    <s v="Berries and berry products"/>
    <x v="220"/>
    <m/>
    <s v="Norway"/>
    <x v="175"/>
  </r>
  <r>
    <s v="Berries and berry products"/>
    <x v="221"/>
    <s v="Norwegian University of Life Sciences"/>
    <s v="Norway"/>
    <x v="176"/>
  </r>
  <r>
    <s v="Berries and berry products"/>
    <x v="222"/>
    <s v="Norwegian University of Life Sciences"/>
    <s v="Norway"/>
    <x v="177"/>
  </r>
  <r>
    <s v="Berries and berry products"/>
    <x v="223"/>
    <s v="Norske Dessertbær, Norway (berries from Poland)"/>
    <s v="Norway"/>
    <x v="101"/>
  </r>
  <r>
    <s v="Berries and berry products"/>
    <x v="224"/>
    <s v="USA, Eurocompany srl, Godo, Italy"/>
    <s v="Norway"/>
    <x v="56"/>
  </r>
  <r>
    <s v="Berries and berry products"/>
    <x v="225"/>
    <s v="Heistad, Norway"/>
    <s v="Norway"/>
    <x v="178"/>
  </r>
  <r>
    <s v="Berries and berry products"/>
    <x v="225"/>
    <s v="Eldorado, Norgesgruppen, Norway"/>
    <s v="Norway"/>
    <x v="179"/>
  </r>
  <r>
    <s v="Berries and berry products"/>
    <x v="226"/>
    <s v="Nora, Stabburet, Norway"/>
    <s v="Norway"/>
    <x v="180"/>
  </r>
  <r>
    <s v="Berries and berry products"/>
    <x v="227"/>
    <s v="Nora, Stabburet, Norway"/>
    <s v="Norway"/>
    <x v="181"/>
  </r>
  <r>
    <s v="Berries and berry products"/>
    <x v="228"/>
    <s v="Meridian Foods, UK"/>
    <s v="Norway"/>
    <x v="182"/>
  </r>
  <r>
    <s v="Berries and berry products"/>
    <x v="229"/>
    <s v="Hervik, Norway"/>
    <s v="Norway"/>
    <x v="183"/>
  </r>
  <r>
    <s v="Berries and berry products"/>
    <x v="230"/>
    <s v="Helios, Norway"/>
    <s v="Norway"/>
    <x v="184"/>
  </r>
  <r>
    <s v="Vitamin and dietary supplements"/>
    <x v="231"/>
    <s v="Body Wise International"/>
    <s v="USA"/>
    <x v="185"/>
  </r>
  <r>
    <s v="Vitamin and dietary supplements"/>
    <x v="232"/>
    <s v="Body Wise International"/>
    <s v="USA"/>
    <x v="186"/>
  </r>
  <r>
    <s v="Herbal / traditional plant medicine"/>
    <x v="233"/>
    <s v="Mexico"/>
    <s v="Mexico"/>
    <x v="187"/>
  </r>
  <r>
    <s v="Herbal / traditional plant medicine"/>
    <x v="234"/>
    <s v="The Himalaya Herbal Health Care"/>
    <s v="India"/>
    <x v="188"/>
  </r>
  <r>
    <s v="Breakfast cereals"/>
    <x v="235"/>
    <s v="Post"/>
    <s v="USA"/>
    <x v="189"/>
  </r>
  <r>
    <s v="Breakfast cereals"/>
    <x v="235"/>
    <s v="Ralston"/>
    <s v="USA"/>
    <x v="190"/>
  </r>
  <r>
    <s v="Beverages"/>
    <x v="236"/>
    <s v="St.Remy Machecoul, France"/>
    <s v="Norway"/>
    <x v="19"/>
  </r>
  <r>
    <s v="Nuts and seeds"/>
    <x v="237"/>
    <m/>
    <s v="USA"/>
    <x v="134"/>
  </r>
  <r>
    <s v="Nuts and seeds"/>
    <x v="238"/>
    <s v="Den Lille Nøttefabrikken"/>
    <s v="Norway"/>
    <x v="150"/>
  </r>
  <r>
    <s v="Grains and grain products"/>
    <x v="239"/>
    <s v="Colonna"/>
    <s v="USA"/>
    <x v="93"/>
  </r>
  <r>
    <s v="Grains and grain products"/>
    <x v="239"/>
    <s v="Store Brand"/>
    <s v="USA"/>
    <x v="39"/>
  </r>
  <r>
    <s v="Grains and grain products"/>
    <x v="239"/>
    <s v="Progresso"/>
    <s v="USA"/>
    <x v="93"/>
  </r>
  <r>
    <s v="Grains and grain products"/>
    <x v="240"/>
    <s v="Store Brand"/>
    <s v="USA"/>
    <x v="49"/>
  </r>
  <r>
    <s v="Grains and grain products"/>
    <x v="241"/>
    <s v="Progresso"/>
    <s v="USA"/>
    <x v="134"/>
  </r>
  <r>
    <s v="Grains and grain products"/>
    <x v="242"/>
    <s v="Progresso"/>
    <s v="USA"/>
    <x v="135"/>
  </r>
  <r>
    <s v="Grains and grain products"/>
    <x v="243"/>
    <s v="Progresso"/>
    <s v="USA"/>
    <x v="14"/>
  </r>
  <r>
    <s v="Grains and grain products"/>
    <x v="244"/>
    <s v="Bakers, Norway"/>
    <s v="Norway"/>
    <x v="136"/>
  </r>
  <r>
    <s v="Grains and grain products"/>
    <x v="245"/>
    <s v="Plaza bakeri, Norway"/>
    <s v="Norway"/>
    <x v="20"/>
  </r>
  <r>
    <s v="Grains and grain products"/>
    <x v="245"/>
    <s v="Bakers, Norway"/>
    <s v="Norway"/>
    <x v="191"/>
  </r>
  <r>
    <s v="Grains and grain products"/>
    <x v="246"/>
    <s v="Plaza bakeri, Norway"/>
    <s v="Norway"/>
    <x v="192"/>
  </r>
  <r>
    <s v="Grains and grain products"/>
    <x v="247"/>
    <s v="Bakers, Norway"/>
    <s v="Norway"/>
    <x v="88"/>
  </r>
  <r>
    <s v="Grains and grain products"/>
    <x v="248"/>
    <s v="Plaza bakeri, Norway"/>
    <s v="Norway"/>
    <x v="16"/>
  </r>
  <r>
    <s v="Grains and grain products"/>
    <x v="249"/>
    <s v="Åpent bakeri, Norway"/>
    <s v="Norway"/>
    <x v="193"/>
  </r>
  <r>
    <s v="Mixed food entrees"/>
    <x v="250"/>
    <s v="Wendy's"/>
    <s v="USA"/>
    <x v="59"/>
  </r>
  <r>
    <s v="Vitamin and dietary supplements"/>
    <x v="251"/>
    <s v="Puritan's Pride"/>
    <s v="USA"/>
    <x v="194"/>
  </r>
  <r>
    <s v="Legumes"/>
    <x v="252"/>
    <m/>
    <s v="Norway"/>
    <x v="195"/>
  </r>
  <r>
    <s v="Legumes"/>
    <x v="253"/>
    <s v="Toko‐sun, Netherlands"/>
    <s v="Norway"/>
    <x v="196"/>
  </r>
  <r>
    <s v="Vegetables"/>
    <x v="254"/>
    <m/>
    <s v="Norway"/>
    <x v="76"/>
  </r>
  <r>
    <s v="Vegetables"/>
    <x v="254"/>
    <m/>
    <s v="USA"/>
    <x v="43"/>
  </r>
  <r>
    <s v="Vegetables"/>
    <x v="254"/>
    <s v="Spain"/>
    <s v="Norway"/>
    <x v="197"/>
  </r>
  <r>
    <s v="Vegetables"/>
    <x v="254"/>
    <s v="Sweden"/>
    <s v="Norway"/>
    <x v="191"/>
  </r>
  <r>
    <s v="Infant foods and beverages"/>
    <x v="255"/>
    <s v="Gerber 2nd Foods"/>
    <s v="USA"/>
    <x v="98"/>
  </r>
  <r>
    <s v="Infant foods and beverages"/>
    <x v="255"/>
    <s v="Gerber Graduates"/>
    <s v="USA"/>
    <x v="18"/>
  </r>
  <r>
    <s v="Infant foods and beverages"/>
    <x v="255"/>
    <s v="Heinz"/>
    <s v="USA"/>
    <x v="198"/>
  </r>
  <r>
    <s v="Infant foods and beverages"/>
    <x v="256"/>
    <s v="Heinz"/>
    <s v="USA"/>
    <x v="134"/>
  </r>
  <r>
    <s v="Vegetables"/>
    <x v="257"/>
    <m/>
    <s v="USA"/>
    <x v="199"/>
  </r>
  <r>
    <s v="Vegetables"/>
    <x v="258"/>
    <m/>
    <s v="USA"/>
    <x v="104"/>
  </r>
  <r>
    <s v="Vegetables"/>
    <x v="259"/>
    <m/>
    <s v="Norway"/>
    <x v="200"/>
  </r>
  <r>
    <s v="Vegetables"/>
    <x v="259"/>
    <m/>
    <s v="USA"/>
    <x v="201"/>
  </r>
  <r>
    <s v="Vitamin and dietary supplements"/>
    <x v="260"/>
    <s v="Bronson"/>
    <s v="USA"/>
    <x v="202"/>
  </r>
  <r>
    <s v="Miscellaneous ingredients"/>
    <x v="261"/>
    <s v="Sweet Cloud"/>
    <s v="USA"/>
    <x v="203"/>
  </r>
  <r>
    <s v="Miscellaneous ingredients"/>
    <x v="262"/>
    <s v="Emperor`s Kitchen"/>
    <s v="USA"/>
    <x v="204"/>
  </r>
  <r>
    <s v="Desserts and cakes"/>
    <x v="263"/>
    <s v="7 eleven"/>
    <s v="Norway"/>
    <x v="205"/>
  </r>
  <r>
    <s v="Soups, sauces, dressings and salsa"/>
    <x v="264"/>
    <s v="Le ricette di MONTANINI, Italy"/>
    <s v="Norway"/>
    <x v="120"/>
  </r>
  <r>
    <s v="Vegetables"/>
    <x v="265"/>
    <s v="Norwegian University of Life Sciences"/>
    <s v="Norway"/>
    <x v="109"/>
  </r>
  <r>
    <s v="Vegetables"/>
    <x v="266"/>
    <s v="BAMA gruppen, Holland"/>
    <s v="Norway"/>
    <x v="206"/>
  </r>
  <r>
    <s v="Vegetables"/>
    <x v="266"/>
    <m/>
    <s v="Norway"/>
    <x v="207"/>
  </r>
  <r>
    <s v="Grains and grain products"/>
    <x v="267"/>
    <s v="Helios, Norway"/>
    <s v="Norway"/>
    <x v="208"/>
  </r>
  <r>
    <s v="Grains and grain products"/>
    <x v="267"/>
    <s v="Nutana, Denmark"/>
    <s v="Norway"/>
    <x v="209"/>
  </r>
  <r>
    <s v="Grains and grain products"/>
    <x v="268"/>
    <s v="Nutana, Denmark"/>
    <s v="Norway"/>
    <x v="210"/>
  </r>
  <r>
    <s v="Grains and grain products"/>
    <x v="268"/>
    <s v="Helios, Norway"/>
    <s v="Norway"/>
    <x v="211"/>
  </r>
  <r>
    <s v="Grains and grain products"/>
    <x v="269"/>
    <s v="Edel"/>
    <s v="Norway"/>
    <x v="20"/>
  </r>
  <r>
    <s v="Grains and grain products"/>
    <x v="270"/>
    <s v="Edel"/>
    <s v="Norway"/>
    <x v="80"/>
  </r>
  <r>
    <s v="Desserts and cakes"/>
    <x v="271"/>
    <s v="ICA"/>
    <s v="Norway"/>
    <x v="150"/>
  </r>
  <r>
    <s v="Desserts and cakes"/>
    <x v="272"/>
    <s v="ICA"/>
    <s v="Norway"/>
    <x v="14"/>
  </r>
  <r>
    <s v="Desserts and cakes"/>
    <x v="273"/>
    <s v="Bakers, Norway"/>
    <s v="Norway"/>
    <x v="136"/>
  </r>
  <r>
    <s v="Herbal / traditional plant medicine"/>
    <x v="274"/>
    <s v="Tsumura Pharmaceutical Company, Japan"/>
    <s v="Japan"/>
    <x v="212"/>
  </r>
  <r>
    <s v="Mixed food entrees"/>
    <x v="275"/>
    <s v="Taco Bell"/>
    <s v="USA"/>
    <x v="1"/>
  </r>
  <r>
    <s v="Mixed food entrees"/>
    <x v="276"/>
    <s v="Taco Bell"/>
    <s v="USA"/>
    <x v="59"/>
  </r>
  <r>
    <s v="Mixed food entrees"/>
    <x v="277"/>
    <s v="Taco Bell"/>
    <s v="USA"/>
    <x v="18"/>
  </r>
  <r>
    <s v="Mixed food entrees"/>
    <x v="278"/>
    <s v="Taco Bell"/>
    <s v="USA"/>
    <x v="59"/>
  </r>
  <r>
    <s v="Fats and oils"/>
    <x v="279"/>
    <s v="Tine, Norway"/>
    <s v="Norway"/>
    <x v="213"/>
  </r>
  <r>
    <s v="Fats and oils"/>
    <x v="280"/>
    <s v="Tine, Norway"/>
    <s v="Norway"/>
    <x v="75"/>
  </r>
  <r>
    <s v="Dairy and dairy products"/>
    <x v="281"/>
    <s v="Tine, Norway"/>
    <s v="Norway"/>
    <x v="131"/>
  </r>
  <r>
    <s v="Dairy and dairy products"/>
    <x v="282"/>
    <s v="Tine, Norway"/>
    <s v="Norway"/>
    <x v="131"/>
  </r>
  <r>
    <s v="Dairy and dairy products"/>
    <x v="283"/>
    <s v="Tine, Norway"/>
    <s v="Norway"/>
    <x v="80"/>
  </r>
  <r>
    <s v="Vegetables"/>
    <x v="284"/>
    <s v="Norway"/>
    <s v="Norway"/>
    <x v="44"/>
  </r>
  <r>
    <s v="Vegetables"/>
    <x v="284"/>
    <m/>
    <s v="USA"/>
    <x v="45"/>
  </r>
  <r>
    <s v="Vegetables"/>
    <x v="284"/>
    <s v="Mali"/>
    <s v="Mali"/>
    <x v="71"/>
  </r>
  <r>
    <s v="Vegetables"/>
    <x v="285"/>
    <m/>
    <s v="USA"/>
    <x v="198"/>
  </r>
  <r>
    <s v="Vegetables"/>
    <x v="286"/>
    <s v="Norwegian University of Life Sciences"/>
    <s v="Norway"/>
    <x v="45"/>
  </r>
  <r>
    <s v="Vegetables"/>
    <x v="287"/>
    <s v="Norway"/>
    <s v="Norway"/>
    <x v="214"/>
  </r>
  <r>
    <s v="Vegetables"/>
    <x v="287"/>
    <m/>
    <s v="USA"/>
    <x v="127"/>
  </r>
  <r>
    <s v="Vegetables"/>
    <x v="287"/>
    <s v="Dole"/>
    <s v="Norway"/>
    <x v="215"/>
  </r>
  <r>
    <s v="Vegetables"/>
    <x v="288"/>
    <s v="Norwegian University of Life Sciences"/>
    <s v="Norway"/>
    <x v="216"/>
  </r>
  <r>
    <s v="Vegetables"/>
    <x v="289"/>
    <m/>
    <s v="USA"/>
    <x v="217"/>
  </r>
  <r>
    <s v="Vegetables"/>
    <x v="290"/>
    <s v="Dole"/>
    <s v="Norway"/>
    <x v="218"/>
  </r>
  <r>
    <s v="Breakfast cereals"/>
    <x v="291"/>
    <s v="Freia, Norway"/>
    <s v="Norway"/>
    <x v="219"/>
  </r>
  <r>
    <s v="Desserts and cakes"/>
    <x v="292"/>
    <s v="Pillsbury"/>
    <s v="USA"/>
    <x v="127"/>
  </r>
  <r>
    <s v="Desserts and cakes"/>
    <x v="293"/>
    <s v="Duncan Hines"/>
    <s v="USA"/>
    <x v="220"/>
  </r>
  <r>
    <s v="Desserts and cakes"/>
    <x v="294"/>
    <s v="Duncan Hines"/>
    <s v="USA"/>
    <x v="221"/>
  </r>
  <r>
    <s v="Desserts and cakes"/>
    <x v="295"/>
    <s v="Pillsbury"/>
    <s v="USA"/>
    <x v="110"/>
  </r>
  <r>
    <s v="Desserts and cakes"/>
    <x v="296"/>
    <s v="Betty Crocker"/>
    <s v="USA"/>
    <x v="103"/>
  </r>
  <r>
    <s v="Desserts and cakes"/>
    <x v="297"/>
    <s v="Pillsbury"/>
    <s v="USA"/>
    <x v="128"/>
  </r>
  <r>
    <s v="Desserts and cakes"/>
    <x v="298"/>
    <s v="Duncan Hines"/>
    <s v="USA"/>
    <x v="80"/>
  </r>
  <r>
    <s v="Desserts and cakes"/>
    <x v="299"/>
    <s v="Betty Crocker"/>
    <s v="USA"/>
    <x v="44"/>
  </r>
  <r>
    <s v="Desserts and cakes"/>
    <x v="300"/>
    <s v="Betty Crocker"/>
    <s v="USA"/>
    <x v="63"/>
  </r>
  <r>
    <s v="Desserts and cakes"/>
    <x v="301"/>
    <s v="Duncan Hines"/>
    <s v="USA"/>
    <x v="222"/>
  </r>
  <r>
    <s v="Desserts and cakes"/>
    <x v="302"/>
    <s v="Pillsbury"/>
    <s v="USA"/>
    <x v="54"/>
  </r>
  <r>
    <s v="Desserts and cakes"/>
    <x v="303"/>
    <s v="Duncan Hines"/>
    <s v="USA"/>
    <x v="98"/>
  </r>
  <r>
    <s v="Desserts and cakes"/>
    <x v="304"/>
    <s v="Betty Crocker"/>
    <s v="USA"/>
    <x v="133"/>
  </r>
  <r>
    <s v="Spices and herbs"/>
    <x v="305"/>
    <s v="The Norwegian Crop Research Institute, Norway"/>
    <s v="Norway"/>
    <x v="223"/>
  </r>
  <r>
    <s v="Herbal / traditional plant medicine"/>
    <x v="306"/>
    <s v="Mexico"/>
    <s v="Mexico"/>
    <x v="224"/>
  </r>
  <r>
    <s v="Breakfast cereals"/>
    <x v="307"/>
    <s v="Tootsie Rolls"/>
    <s v="USA"/>
    <x v="225"/>
  </r>
  <r>
    <s v="Breakfast cereals"/>
    <x v="308"/>
    <m/>
    <s v="USA"/>
    <x v="213"/>
  </r>
  <r>
    <s v="Breakfast cereals"/>
    <x v="309"/>
    <s v="Kit Kat"/>
    <s v="USA"/>
    <x v="203"/>
  </r>
  <r>
    <s v="Fats and oils"/>
    <x v="310"/>
    <s v="Store Brand"/>
    <s v="USA"/>
    <x v="95"/>
  </r>
  <r>
    <s v="Fats and oils"/>
    <x v="310"/>
    <s v="Mazola Right Blend"/>
    <s v="USA"/>
    <x v="38"/>
  </r>
  <r>
    <s v="Fats and oils"/>
    <x v="311"/>
    <s v="Store Brand"/>
    <s v="USA"/>
    <x v="96"/>
  </r>
  <r>
    <s v="Fats and oils"/>
    <x v="311"/>
    <s v="Crisco"/>
    <s v="USA"/>
    <x v="52"/>
  </r>
  <r>
    <s v="Fats and oils"/>
    <x v="311"/>
    <s v="Mazola"/>
    <s v="USA"/>
    <x v="136"/>
  </r>
  <r>
    <s v="Fats and oils"/>
    <x v="311"/>
    <s v="Wesson"/>
    <s v="USA"/>
    <x v="47"/>
  </r>
  <r>
    <s v="Fats and oils"/>
    <x v="312"/>
    <s v="AFB Askim Frukt‐ og Bærpresseri, Norway"/>
    <s v="Norway"/>
    <x v="89"/>
  </r>
  <r>
    <s v="Vegetables"/>
    <x v="313"/>
    <m/>
    <s v="USA"/>
    <x v="43"/>
  </r>
  <r>
    <s v="Breakfast cereals"/>
    <x v="314"/>
    <s v="Quaker"/>
    <s v="USA"/>
    <x v="16"/>
  </r>
  <r>
    <s v="Spices and herbs"/>
    <x v="315"/>
    <s v="Turkey"/>
    <s v="Norway"/>
    <x v="201"/>
  </r>
  <r>
    <s v="Spices and herbs"/>
    <x v="316"/>
    <s v="Cervera, Denmark"/>
    <s v="Norway"/>
    <x v="226"/>
  </r>
  <r>
    <s v="Spices and herbs"/>
    <x v="317"/>
    <s v="Turkey"/>
    <s v="Norway"/>
    <x v="5"/>
  </r>
  <r>
    <s v="Spices and herbs"/>
    <x v="318"/>
    <s v="Asian Bazaar"/>
    <s v="Mexico"/>
    <x v="227"/>
  </r>
  <r>
    <s v="Breakfast cereals"/>
    <x v="319"/>
    <s v="Nidar, Norway"/>
    <s v="Norway"/>
    <x v="228"/>
  </r>
  <r>
    <s v="Breakfast cereals"/>
    <x v="320"/>
    <s v="Malaco"/>
    <s v="Norway"/>
    <x v="94"/>
  </r>
  <r>
    <s v="Spices and herbs"/>
    <x v="321"/>
    <s v="Norsk Øko‐Urt AB, Norway"/>
    <s v="Norway"/>
    <x v="229"/>
  </r>
  <r>
    <s v="Spices and herbs"/>
    <x v="321"/>
    <s v="Black Boy, Rieber og søn"/>
    <s v="Norway"/>
    <x v="230"/>
  </r>
  <r>
    <s v="Spices and herbs"/>
    <x v="322"/>
    <s v="India"/>
    <s v="India"/>
    <x v="174"/>
  </r>
  <r>
    <s v="Spices and herbs"/>
    <x v="323"/>
    <s v="Roopaks, Ajmal Khan, N. Dehli"/>
    <s v="India"/>
    <x v="196"/>
  </r>
  <r>
    <s v="Spices and herbs"/>
    <x v="324"/>
    <s v="India"/>
    <s v="India"/>
    <x v="12"/>
  </r>
  <r>
    <s v="Spices and herbs"/>
    <x v="324"/>
    <s v="Black Boy, Rieber og søn"/>
    <s v="Norway"/>
    <x v="52"/>
  </r>
  <r>
    <s v="Spices and herbs"/>
    <x v="325"/>
    <s v="Engebretsen AS, Norway"/>
    <s v="Norway"/>
    <x v="231"/>
  </r>
  <r>
    <s v="Spices and herbs"/>
    <x v="325"/>
    <s v="Santa Maria, Sweden"/>
    <s v="Norway"/>
    <x v="105"/>
  </r>
  <r>
    <s v="Spices and herbs"/>
    <x v="326"/>
    <s v="India"/>
    <s v="India"/>
    <x v="196"/>
  </r>
  <r>
    <s v="Vegetables"/>
    <x v="327"/>
    <s v="Eckes‐Granini"/>
    <s v="Norway"/>
    <x v="15"/>
  </r>
  <r>
    <s v="Vegetables"/>
    <x v="328"/>
    <s v="Bræmhults, Sweden"/>
    <s v="Norway"/>
    <x v="132"/>
  </r>
  <r>
    <s v="Vegetables"/>
    <x v="329"/>
    <s v="Dole"/>
    <s v="Norway"/>
    <x v="132"/>
  </r>
  <r>
    <s v="Vegetables"/>
    <x v="329"/>
    <s v="Sweden"/>
    <s v="Sweden"/>
    <x v="128"/>
  </r>
  <r>
    <s v="Vegetables"/>
    <x v="329"/>
    <s v="Mali"/>
    <s v="Mali"/>
    <x v="71"/>
  </r>
  <r>
    <s v="Vegetables"/>
    <x v="329"/>
    <m/>
    <s v="USA"/>
    <x v="147"/>
  </r>
  <r>
    <s v="Vegetables"/>
    <x v="330"/>
    <m/>
    <s v="USA"/>
    <x v="45"/>
  </r>
  <r>
    <s v="Vegetables"/>
    <x v="331"/>
    <s v="Birds Eye"/>
    <s v="USA"/>
    <x v="131"/>
  </r>
  <r>
    <s v="Vegetables"/>
    <x v="331"/>
    <s v="Store Brand"/>
    <s v="USA"/>
    <x v="132"/>
  </r>
  <r>
    <s v="Vegetables"/>
    <x v="332"/>
    <s v="Store Brand"/>
    <s v="USA"/>
    <x v="83"/>
  </r>
  <r>
    <s v="Vegetables"/>
    <x v="333"/>
    <s v="Store Brand"/>
    <s v="USA"/>
    <x v="53"/>
  </r>
  <r>
    <s v="Vegetables"/>
    <x v="334"/>
    <s v="Dole"/>
    <s v="Norway"/>
    <x v="71"/>
  </r>
  <r>
    <s v="Vegetables"/>
    <x v="335"/>
    <s v="Birds Eye"/>
    <s v="USA"/>
    <x v="83"/>
  </r>
  <r>
    <s v="Vegetables"/>
    <x v="335"/>
    <s v="Store Brand"/>
    <s v="USA"/>
    <x v="83"/>
  </r>
  <r>
    <s v="Vegetables"/>
    <x v="336"/>
    <s v="Store Brand"/>
    <s v="USA"/>
    <x v="83"/>
  </r>
  <r>
    <s v="Vegetables"/>
    <x v="336"/>
    <s v="Birds Eye"/>
    <s v="USA"/>
    <x v="53"/>
  </r>
  <r>
    <s v="Vegetables"/>
    <x v="337"/>
    <s v="Store Brand"/>
    <s v="USA"/>
    <x v="53"/>
  </r>
  <r>
    <s v="Vegetables"/>
    <x v="337"/>
    <s v="Birds Eye"/>
    <s v="USA"/>
    <x v="128"/>
  </r>
  <r>
    <s v="Vegetables"/>
    <x v="338"/>
    <s v="Norwegian University of Life Sciences"/>
    <s v="Norway"/>
    <x v="131"/>
  </r>
  <r>
    <s v="Vegetables"/>
    <x v="339"/>
    <s v="Roopaks, Ajmal Khan, N. Dehli"/>
    <s v="India"/>
    <x v="44"/>
  </r>
  <r>
    <s v="Vegetables"/>
    <x v="340"/>
    <s v="Norwegian University of Life Sciences"/>
    <s v="Norway"/>
    <x v="132"/>
  </r>
  <r>
    <s v="Herbal / traditional plant medicine"/>
    <x v="341"/>
    <s v="Mexico"/>
    <s v="Mexico"/>
    <x v="232"/>
  </r>
  <r>
    <s v="Nuts and seeds"/>
    <x v="342"/>
    <m/>
    <s v="USA"/>
    <x v="30"/>
  </r>
  <r>
    <s v="Nuts and seeds"/>
    <x v="343"/>
    <s v="Den Lille Nøttefabrikken, Norway"/>
    <s v="Norway"/>
    <x v="49"/>
  </r>
  <r>
    <s v="Vegetables"/>
    <x v="344"/>
    <s v="Mali"/>
    <s v="Mali"/>
    <x v="85"/>
  </r>
  <r>
    <s v="Vitamin and dietary supplements"/>
    <x v="345"/>
    <m/>
    <s v="Norway"/>
    <x v="233"/>
  </r>
  <r>
    <s v="Vegetables"/>
    <x v="346"/>
    <s v="Latorre, Spain"/>
    <s v="Norway"/>
    <x v="50"/>
  </r>
  <r>
    <s v="Vegetables"/>
    <x v="346"/>
    <m/>
    <s v="Norway"/>
    <x v="126"/>
  </r>
  <r>
    <s v="Vegetables"/>
    <x v="347"/>
    <s v="Norwegian University of Life Sciences"/>
    <s v="Norway"/>
    <x v="19"/>
  </r>
  <r>
    <s v="Vegetables"/>
    <x v="348"/>
    <s v="Grafitti"/>
    <s v="Norway"/>
    <x v="234"/>
  </r>
  <r>
    <s v="Vegetables"/>
    <x v="349"/>
    <s v="Grafitti"/>
    <s v="Norway"/>
    <x v="235"/>
  </r>
  <r>
    <s v="Vegetables"/>
    <x v="350"/>
    <m/>
    <s v="Norway"/>
    <x v="127"/>
  </r>
  <r>
    <s v="Vegetables"/>
    <x v="351"/>
    <s v="Norwegian University of Life Sciences"/>
    <s v="Norway"/>
    <x v="18"/>
  </r>
  <r>
    <s v="Spices and herbs"/>
    <x v="352"/>
    <s v="Spice Cargo"/>
    <s v="Mexico"/>
    <x v="236"/>
  </r>
  <r>
    <s v="Spices and herbs"/>
    <x v="352"/>
    <s v="Santa Maria"/>
    <s v="Norway"/>
    <x v="237"/>
  </r>
  <r>
    <s v="Spices and herbs"/>
    <x v="352"/>
    <s v="Black Boy, Rieber og søn"/>
    <s v="Norway"/>
    <x v="238"/>
  </r>
  <r>
    <s v="Vegetables"/>
    <x v="353"/>
    <s v="Sweden"/>
    <s v="Norway"/>
    <x v="45"/>
  </r>
  <r>
    <s v="Vegetables"/>
    <x v="354"/>
    <m/>
    <s v="USA"/>
    <x v="132"/>
  </r>
  <r>
    <s v="Vegetables"/>
    <x v="354"/>
    <s v="Mali"/>
    <s v="Mali"/>
    <x v="103"/>
  </r>
  <r>
    <s v="Spices and herbs"/>
    <x v="355"/>
    <s v="Spice Cargo"/>
    <s v="Mexico"/>
    <x v="239"/>
  </r>
  <r>
    <s v="Vegetables"/>
    <x v="356"/>
    <s v="Carmel, Israel"/>
    <s v="Norway"/>
    <x v="72"/>
  </r>
  <r>
    <s v="Spices and herbs"/>
    <x v="357"/>
    <s v="Norsk Øko‐Urt AB, Norway"/>
    <s v="Norway"/>
    <x v="240"/>
  </r>
  <r>
    <s v="Vitamin and dietary supplements"/>
    <x v="358"/>
    <s v="Wyeth Consumer Healthcare"/>
    <s v="USA"/>
    <x v="241"/>
  </r>
  <r>
    <s v="Vitamin and dietary supplements"/>
    <x v="359"/>
    <s v="Wyeth Consumer Healthcare"/>
    <s v="USA"/>
    <x v="242"/>
  </r>
  <r>
    <s v="Vitamin and dietary supplements"/>
    <x v="359"/>
    <s v="Whitehall‐robins Healthcare, USA"/>
    <s v="USA"/>
    <x v="243"/>
  </r>
  <r>
    <s v="Vitamin and dietary supplements"/>
    <x v="360"/>
    <s v="Whitehall‐robins Healthcare, USA"/>
    <s v="USA"/>
    <x v="244"/>
  </r>
  <r>
    <s v="Breakfast cereals"/>
    <x v="361"/>
    <s v="General Mills, USA"/>
    <s v="USA"/>
    <x v="118"/>
  </r>
  <r>
    <s v="Breakfast cereals"/>
    <x v="361"/>
    <s v="General Mills, USA"/>
    <s v="USA"/>
    <x v="110"/>
  </r>
  <r>
    <s v="Breakfast cereals"/>
    <x v="361"/>
    <s v="Nestlé, Norway"/>
    <s v="Norway"/>
    <x v="104"/>
  </r>
  <r>
    <s v="Snacks"/>
    <x v="362"/>
    <s v="Austin"/>
    <s v="USA"/>
    <x v="227"/>
  </r>
  <r>
    <s v="Snacks"/>
    <x v="362"/>
    <s v="Frito Lay"/>
    <s v="USA"/>
    <x v="213"/>
  </r>
  <r>
    <s v="Snacks"/>
    <x v="362"/>
    <s v="Lance"/>
    <s v="USA"/>
    <x v="120"/>
  </r>
  <r>
    <s v="Snacks"/>
    <x v="362"/>
    <s v="Store Brand"/>
    <s v="USA"/>
    <x v="245"/>
  </r>
  <r>
    <s v="Snacks"/>
    <x v="363"/>
    <s v="Little Debbie"/>
    <s v="USA"/>
    <x v="202"/>
  </r>
  <r>
    <s v="Snacks"/>
    <x v="363"/>
    <s v="Austin"/>
    <s v="USA"/>
    <x v="222"/>
  </r>
  <r>
    <s v="Snacks"/>
    <x v="363"/>
    <s v="Lance"/>
    <s v="USA"/>
    <x v="146"/>
  </r>
  <r>
    <s v="Mixed food entrees"/>
    <x v="364"/>
    <s v="Stouffer's"/>
    <s v="USA"/>
    <x v="213"/>
  </r>
  <r>
    <s v="Mixed food entrees"/>
    <x v="365"/>
    <s v="Stouffer's"/>
    <s v="USA"/>
    <x v="16"/>
  </r>
  <r>
    <s v="Mixed food entrees"/>
    <x v="366"/>
    <s v="Budget Gourmet"/>
    <s v="USA"/>
    <x v="6"/>
  </r>
  <r>
    <s v="Mixed food entrees"/>
    <x v="367"/>
    <s v="Budget Gourmet"/>
    <s v="USA"/>
    <x v="13"/>
  </r>
  <r>
    <s v="Mixed food entrees"/>
    <x v="368"/>
    <s v="Budget Gourmet"/>
    <s v="USA"/>
    <x v="84"/>
  </r>
  <r>
    <s v="Mixed food entrees"/>
    <x v="369"/>
    <s v="Tony's"/>
    <s v="USA"/>
    <x v="18"/>
  </r>
  <r>
    <s v="Mixed food entrees"/>
    <x v="370"/>
    <s v="Tombstone"/>
    <s v="USA"/>
    <x v="1"/>
  </r>
  <r>
    <s v="Snacks"/>
    <x v="371"/>
    <s v="Cheetos"/>
    <s v="USA"/>
    <x v="150"/>
  </r>
  <r>
    <s v="Snacks"/>
    <x v="372"/>
    <s v="Cheetos"/>
    <s v="USA"/>
    <x v="192"/>
  </r>
  <r>
    <s v="Dairy and dairy products"/>
    <x v="373"/>
    <s v="Kraft Singles"/>
    <s v="USA"/>
    <x v="132"/>
  </r>
  <r>
    <s v="Dairy and dairy products"/>
    <x v="374"/>
    <s v="Kraft Deluxe"/>
    <s v="USA"/>
    <x v="80"/>
  </r>
  <r>
    <s v="Dairy and dairy products"/>
    <x v="374"/>
    <s v="Store Brand"/>
    <s v="USA"/>
    <x v="132"/>
  </r>
  <r>
    <s v="Dairy and dairy products"/>
    <x v="375"/>
    <s v="Land O Lakes"/>
    <s v="USA"/>
    <x v="147"/>
  </r>
  <r>
    <s v="Dairy and dairy products"/>
    <x v="376"/>
    <s v="Schreiber"/>
    <s v="USA"/>
    <x v="80"/>
  </r>
  <r>
    <s v="Dairy and dairy products"/>
    <x v="377"/>
    <s v="Land O Lakes"/>
    <s v="USA"/>
    <x v="80"/>
  </r>
  <r>
    <s v="Dairy and dairy products"/>
    <x v="378"/>
    <s v="France"/>
    <s v="Norway"/>
    <x v="19"/>
  </r>
  <r>
    <s v="Dairy and dairy products"/>
    <x v="379"/>
    <s v="Tine, Norway"/>
    <s v="Norway"/>
    <x v="246"/>
  </r>
  <r>
    <s v="Dairy and dairy products"/>
    <x v="380"/>
    <s v="Store Brand"/>
    <s v="USA"/>
    <x v="132"/>
  </r>
  <r>
    <s v="Dairy and dairy products"/>
    <x v="380"/>
    <s v="Kraft"/>
    <s v="USA"/>
    <x v="128"/>
  </r>
  <r>
    <s v="Dairy and dairy products"/>
    <x v="381"/>
    <s v="Italy"/>
    <s v="Norway"/>
    <x v="46"/>
  </r>
  <r>
    <s v="Dairy and dairy products"/>
    <x v="382"/>
    <s v="Store Brand"/>
    <s v="USA"/>
    <x v="132"/>
  </r>
  <r>
    <s v="Dairy and dairy products"/>
    <x v="382"/>
    <s v="Kraft"/>
    <s v="USA"/>
    <x v="80"/>
  </r>
  <r>
    <s v="Dairy and dairy products"/>
    <x v="383"/>
    <s v="Precious"/>
    <s v="USA"/>
    <x v="59"/>
  </r>
  <r>
    <s v="Dairy and dairy products"/>
    <x v="383"/>
    <s v="Store Brand"/>
    <s v="USA"/>
    <x v="132"/>
  </r>
  <r>
    <s v="Dairy and dairy products"/>
    <x v="383"/>
    <s v="Polly‐O"/>
    <s v="USA"/>
    <x v="45"/>
  </r>
  <r>
    <s v="Dairy and dairy products"/>
    <x v="383"/>
    <s v="Sorrento"/>
    <s v="USA"/>
    <x v="94"/>
  </r>
  <r>
    <s v="Dairy and dairy products"/>
    <x v="384"/>
    <s v="Kraft"/>
    <s v="USA"/>
    <x v="132"/>
  </r>
  <r>
    <s v="Dairy and dairy products"/>
    <x v="384"/>
    <s v="Store Brand"/>
    <s v="USA"/>
    <x v="45"/>
  </r>
  <r>
    <s v="Dairy and dairy products"/>
    <x v="385"/>
    <s v="Kraft"/>
    <s v="Norway"/>
    <x v="38"/>
  </r>
  <r>
    <s v="Dairy and dairy products"/>
    <x v="386"/>
    <s v="Land O Lakes"/>
    <s v="USA"/>
    <x v="132"/>
  </r>
  <r>
    <s v="Dairy and dairy products"/>
    <x v="387"/>
    <s v="AMPI"/>
    <s v="USA"/>
    <x v="147"/>
  </r>
  <r>
    <s v="Dairy and dairy products"/>
    <x v="388"/>
    <s v="Bongards"/>
    <s v="USA"/>
    <x v="80"/>
  </r>
  <r>
    <s v="Dairy and dairy products"/>
    <x v="388"/>
    <s v="Land O Lakes"/>
    <s v="USA"/>
    <x v="131"/>
  </r>
  <r>
    <s v="Dairy and dairy products"/>
    <x v="389"/>
    <s v="France"/>
    <s v="Norway"/>
    <x v="133"/>
  </r>
  <r>
    <s v="Dairy and dairy products"/>
    <x v="390"/>
    <s v="France"/>
    <s v="Norway"/>
    <x v="199"/>
  </r>
  <r>
    <s v="Dairy and dairy products"/>
    <x v="391"/>
    <s v="England"/>
    <s v="Norway"/>
    <x v="46"/>
  </r>
  <r>
    <s v="Dairy and dairy products"/>
    <x v="392"/>
    <s v="Store Brand"/>
    <s v="USA"/>
    <x v="53"/>
  </r>
  <r>
    <s v="Dairy and dairy products"/>
    <x v="392"/>
    <s v="Kraft"/>
    <s v="USA"/>
    <x v="83"/>
  </r>
  <r>
    <s v="Dairy and dairy products"/>
    <x v="393"/>
    <s v="Tine, Norway"/>
    <s v="Norway"/>
    <x v="45"/>
  </r>
  <r>
    <s v="Mixed food entrees"/>
    <x v="394"/>
    <s v="Burger King"/>
    <s v="USA"/>
    <x v="44"/>
  </r>
  <r>
    <s v="Mixed food entrees"/>
    <x v="395"/>
    <s v="McDonald's"/>
    <s v="USA"/>
    <x v="94"/>
  </r>
  <r>
    <s v="Fruit and fruit juices"/>
    <x v="396"/>
    <m/>
    <s v="USA"/>
    <x v="50"/>
  </r>
  <r>
    <s v="Fruit and fruit juices"/>
    <x v="397"/>
    <s v="Del Monte"/>
    <s v="USA"/>
    <x v="105"/>
  </r>
  <r>
    <s v="Fruit and fruit juices"/>
    <x v="398"/>
    <s v="Oregon and Kroger"/>
    <s v="USA"/>
    <x v="68"/>
  </r>
  <r>
    <s v="Fruit and fruit juices"/>
    <x v="398"/>
    <s v="Kroger and Red Tart"/>
    <s v="USA"/>
    <x v="247"/>
  </r>
  <r>
    <s v="Fruit and fruit juices"/>
    <x v="399"/>
    <s v="Oregon and Kroger"/>
    <s v="USA"/>
    <x v="172"/>
  </r>
  <r>
    <s v="Fruit and fruit juices"/>
    <x v="399"/>
    <s v="Kroger and Red Tart"/>
    <s v="USA"/>
    <x v="248"/>
  </r>
  <r>
    <s v="Spices and herbs"/>
    <x v="400"/>
    <s v="The Norwegian Crop Research Institute, Norway"/>
    <s v="Norway"/>
    <x v="249"/>
  </r>
  <r>
    <s v="Nuts and seeds"/>
    <x v="401"/>
    <m/>
    <s v="Italy"/>
    <x v="58"/>
  </r>
  <r>
    <s v="Nuts and seeds"/>
    <x v="402"/>
    <m/>
    <s v="Italy"/>
    <x v="79"/>
  </r>
  <r>
    <s v="Infant foods and beverages"/>
    <x v="403"/>
    <s v="Heinz"/>
    <s v="USA"/>
    <x v="71"/>
  </r>
  <r>
    <s v="Infant foods and beverages"/>
    <x v="403"/>
    <s v="Gerber 2nd Foods"/>
    <s v="USA"/>
    <x v="132"/>
  </r>
  <r>
    <s v="Infant foods and beverages"/>
    <x v="403"/>
    <s v="Beechnut Stage 1"/>
    <s v="USA"/>
    <x v="45"/>
  </r>
  <r>
    <s v="Infant foods and beverages"/>
    <x v="404"/>
    <s v="Hipp, Germany"/>
    <s v="Norway"/>
    <x v="59"/>
  </r>
  <r>
    <s v="Infant foods and beverages"/>
    <x v="405"/>
    <s v="Nestlé, Norway"/>
    <s v="Norway"/>
    <x v="44"/>
  </r>
  <r>
    <s v="Soups, sauces, dressings and salsa"/>
    <x v="406"/>
    <s v="Swanson"/>
    <s v="USA"/>
    <x v="72"/>
  </r>
  <r>
    <s v="Poultry and poultry products"/>
    <x v="407"/>
    <s v="Gwaltney"/>
    <s v="USA"/>
    <x v="44"/>
  </r>
  <r>
    <s v="Poultry and poultry products"/>
    <x v="407"/>
    <s v="Shorgood"/>
    <s v="USA"/>
    <x v="20"/>
  </r>
  <r>
    <s v="Poultry and poultry products"/>
    <x v="407"/>
    <s v="Weaver"/>
    <s v="USA"/>
    <x v="44"/>
  </r>
  <r>
    <s v="Poultry and poultry products"/>
    <x v="407"/>
    <s v="Talmadge Farms"/>
    <s v="USA"/>
    <x v="84"/>
  </r>
  <r>
    <s v="Poultry and poultry products"/>
    <x v="407"/>
    <s v="Grillmaster"/>
    <s v="USA"/>
    <x v="1"/>
  </r>
  <r>
    <s v="Poultry and poultry products"/>
    <x v="408"/>
    <s v="Gwaltney"/>
    <s v="USA"/>
    <x v="85"/>
  </r>
  <r>
    <s v="Poultry and poultry products"/>
    <x v="409"/>
    <s v="Prior, Norway"/>
    <s v="Norway"/>
    <x v="201"/>
  </r>
  <r>
    <s v="Poultry and poultry products"/>
    <x v="410"/>
    <s v="Prior, Norway"/>
    <s v="Norway"/>
    <x v="250"/>
  </r>
  <r>
    <s v="Poultry and poultry products"/>
    <x v="411"/>
    <s v="McDonald's"/>
    <s v="USA"/>
    <x v="83"/>
  </r>
  <r>
    <s v="Poultry and poultry products"/>
    <x v="412"/>
    <s v="McDonald's"/>
    <s v="USA"/>
    <x v="20"/>
  </r>
  <r>
    <s v="Poultry and poultry products"/>
    <x v="413"/>
    <s v="Wendy's"/>
    <s v="USA"/>
    <x v="43"/>
  </r>
  <r>
    <s v="Poultry and poultry products"/>
    <x v="414"/>
    <s v="Weaver"/>
    <s v="USA"/>
    <x v="59"/>
  </r>
  <r>
    <s v="Poultry and poultry products"/>
    <x v="414"/>
    <s v="Store Brand"/>
    <s v="USA"/>
    <x v="128"/>
  </r>
  <r>
    <s v="Poultry and poultry products"/>
    <x v="415"/>
    <s v="Store Brand"/>
    <s v="USA"/>
    <x v="6"/>
  </r>
  <r>
    <s v="Poultry and poultry products"/>
    <x v="415"/>
    <s v="Advance Fast Fixin'"/>
    <s v="USA"/>
    <x v="59"/>
  </r>
  <r>
    <s v="Poultry and poultry products"/>
    <x v="415"/>
    <s v="Weaver"/>
    <s v="USA"/>
    <x v="1"/>
  </r>
  <r>
    <s v="Poultry and poultry products"/>
    <x v="416"/>
    <s v="Kings Delight"/>
    <s v="USA"/>
    <x v="18"/>
  </r>
  <r>
    <s v="Poultry and poultry products"/>
    <x v="416"/>
    <s v="Tyson"/>
    <s v="USA"/>
    <x v="18"/>
  </r>
  <r>
    <s v="Poultry and poultry products"/>
    <x v="417"/>
    <s v="Tyson"/>
    <s v="USA"/>
    <x v="44"/>
  </r>
  <r>
    <s v="Mixed food entrees"/>
    <x v="418"/>
    <s v="Banquet"/>
    <s v="USA"/>
    <x v="131"/>
  </r>
  <r>
    <s v="Mixed food entrees"/>
    <x v="419"/>
    <s v="Burger King"/>
    <s v="USA"/>
    <x v="85"/>
  </r>
  <r>
    <s v="Poultry and poultry products"/>
    <x v="420"/>
    <s v="Wendy's"/>
    <s v="USA"/>
    <x v="44"/>
  </r>
  <r>
    <s v="Poultry and poultry products"/>
    <x v="421"/>
    <s v="Burger King"/>
    <s v="USA"/>
    <x v="59"/>
  </r>
  <r>
    <s v="Poultry and poultry products"/>
    <x v="422"/>
    <s v="Mixed brands"/>
    <s v="USA"/>
    <x v="18"/>
  </r>
  <r>
    <s v="Poultry and poultry products"/>
    <x v="422"/>
    <s v="Tyson"/>
    <s v="USA"/>
    <x v="128"/>
  </r>
  <r>
    <s v="Poultry and poultry products"/>
    <x v="423"/>
    <s v="Store Brand"/>
    <s v="USA"/>
    <x v="1"/>
  </r>
  <r>
    <s v="Poultry and poultry products"/>
    <x v="423"/>
    <s v="Tyson"/>
    <s v="USA"/>
    <x v="59"/>
  </r>
  <r>
    <s v="Poultry and poultry products"/>
    <x v="423"/>
    <s v="Banquet"/>
    <s v="USA"/>
    <x v="59"/>
  </r>
  <r>
    <s v="Poultry and poultry products"/>
    <x v="423"/>
    <s v="Weaver"/>
    <s v="USA"/>
    <x v="94"/>
  </r>
  <r>
    <s v="Poultry and poultry products"/>
    <x v="423"/>
    <s v="Butterball"/>
    <s v="USA"/>
    <x v="59"/>
  </r>
  <r>
    <s v="Poultry and poultry products"/>
    <x v="424"/>
    <s v="Mixed brands"/>
    <s v="USA"/>
    <x v="6"/>
  </r>
  <r>
    <s v="Poultry and poultry products"/>
    <x v="425"/>
    <s v="Banquet"/>
    <s v="USA"/>
    <x v="44"/>
  </r>
  <r>
    <s v="Poultry and poultry products"/>
    <x v="426"/>
    <s v="Prior, Norway"/>
    <s v="Norway"/>
    <x v="89"/>
  </r>
  <r>
    <s v="Poultry and poultry products"/>
    <x v="427"/>
    <s v="Prior, Norway"/>
    <s v="Norway"/>
    <x v="199"/>
  </r>
  <r>
    <s v="Poultry and poultry products"/>
    <x v="428"/>
    <s v="Prior, Norway"/>
    <s v="Norway"/>
    <x v="132"/>
  </r>
  <r>
    <s v="Poultry and poultry products"/>
    <x v="429"/>
    <s v="Prior, Norway"/>
    <s v="Norway"/>
    <x v="131"/>
  </r>
  <r>
    <s v="Poultry and poultry products"/>
    <x v="430"/>
    <s v="Prior, Norway"/>
    <s v="Norway"/>
    <x v="131"/>
  </r>
  <r>
    <s v="Poultry and poultry products"/>
    <x v="431"/>
    <s v="Prior, Norway"/>
    <s v="Norway"/>
    <x v="132"/>
  </r>
  <r>
    <s v="Legumes"/>
    <x v="432"/>
    <s v="India"/>
    <s v="India"/>
    <x v="38"/>
  </r>
  <r>
    <s v="Legumes"/>
    <x v="432"/>
    <s v="Kkorhan, Turkey"/>
    <s v="Norway"/>
    <x v="19"/>
  </r>
  <r>
    <s v="Legumes"/>
    <x v="433"/>
    <s v="India"/>
    <s v="India"/>
    <x v="51"/>
  </r>
  <r>
    <s v="Mixed food entrees"/>
    <x v="434"/>
    <s v="Hormel"/>
    <s v="USA"/>
    <x v="55"/>
  </r>
  <r>
    <s v="Mixed food entrees"/>
    <x v="434"/>
    <s v="Chili Man"/>
    <s v="USA"/>
    <x v="88"/>
  </r>
  <r>
    <s v="Mixed food entrees"/>
    <x v="434"/>
    <s v="Wolf"/>
    <s v="USA"/>
    <x v="49"/>
  </r>
  <r>
    <s v="Mixed food entrees"/>
    <x v="434"/>
    <s v="Bryan"/>
    <s v="USA"/>
    <x v="135"/>
  </r>
  <r>
    <s v="Mixed food entrees"/>
    <x v="434"/>
    <s v="Dennison’s"/>
    <s v="USA"/>
    <x v="135"/>
  </r>
  <r>
    <s v="Mixed food entrees"/>
    <x v="434"/>
    <s v="Nalley"/>
    <s v="USA"/>
    <x v="93"/>
  </r>
  <r>
    <s v="Mixed food entrees"/>
    <x v="434"/>
    <s v="Armour"/>
    <s v="USA"/>
    <x v="49"/>
  </r>
  <r>
    <s v="Mixed food entrees"/>
    <x v="435"/>
    <s v="Store Brand"/>
    <s v="USA"/>
    <x v="96"/>
  </r>
  <r>
    <s v="Mixed food entrees"/>
    <x v="436"/>
    <s v="Nalley"/>
    <s v="USA"/>
    <x v="52"/>
  </r>
  <r>
    <s v="Mixed food entrees"/>
    <x v="437"/>
    <s v="Hormel"/>
    <s v="USA"/>
    <x v="150"/>
  </r>
  <r>
    <s v="Mixed food entrees"/>
    <x v="438"/>
    <s v="Hormel"/>
    <s v="USA"/>
    <x v="96"/>
  </r>
  <r>
    <s v="Mixed food entrees"/>
    <x v="438"/>
    <s v="Armour"/>
    <s v="USA"/>
    <x v="198"/>
  </r>
  <r>
    <s v="Mixed food entrees"/>
    <x v="438"/>
    <s v="Bunker Hill"/>
    <s v="USA"/>
    <x v="136"/>
  </r>
  <r>
    <s v="Mixed food entrees"/>
    <x v="438"/>
    <s v="Store Brand"/>
    <s v="USA"/>
    <x v="50"/>
  </r>
  <r>
    <s v="Mixed food entrees"/>
    <x v="438"/>
    <s v="Wolf"/>
    <s v="USA"/>
    <x v="117"/>
  </r>
  <r>
    <s v="Mixed food entrees"/>
    <x v="439"/>
    <s v="Hormel"/>
    <s v="USA"/>
    <x v="49"/>
  </r>
  <r>
    <s v="Spices and herbs"/>
    <x v="440"/>
    <s v="Mexico"/>
    <s v="Mexico"/>
    <x v="251"/>
  </r>
  <r>
    <s v="Spices and herbs"/>
    <x v="441"/>
    <s v="Mexico"/>
    <s v="Mexico"/>
    <x v="193"/>
  </r>
  <r>
    <s v="Spices and herbs"/>
    <x v="442"/>
    <s v="Mexico"/>
    <s v="Mexico"/>
    <x v="252"/>
  </r>
  <r>
    <s v="Spices and herbs"/>
    <x v="443"/>
    <s v="Mexico"/>
    <s v="Mexico"/>
    <x v="253"/>
  </r>
  <r>
    <s v="Spices and herbs"/>
    <x v="444"/>
    <s v="Verde Valle, Mexico"/>
    <s v="Mexico"/>
    <x v="254"/>
  </r>
  <r>
    <s v="Spices and herbs"/>
    <x v="444"/>
    <s v="La Merced, Mexico"/>
    <s v="Mexico"/>
    <x v="255"/>
  </r>
  <r>
    <s v="Spices and herbs"/>
    <x v="445"/>
    <m/>
    <s v="Mexico"/>
    <x v="225"/>
  </r>
  <r>
    <s v="Spices and herbs"/>
    <x v="446"/>
    <s v="La Anita, Mexico"/>
    <s v="Mexico"/>
    <x v="256"/>
  </r>
  <r>
    <s v="Spices and herbs"/>
    <x v="447"/>
    <s v="Santa Maria, Sweden"/>
    <s v="Norway"/>
    <x v="257"/>
  </r>
  <r>
    <s v="Spices and herbs"/>
    <x v="448"/>
    <s v="Spice Cargo"/>
    <s v="Mexico"/>
    <x v="258"/>
  </r>
  <r>
    <s v="Spices and herbs"/>
    <x v="448"/>
    <s v="Rajah"/>
    <s v="Norway"/>
    <x v="259"/>
  </r>
  <r>
    <s v="Spices and herbs"/>
    <x v="448"/>
    <s v="Engebretsen AS, Norway"/>
    <s v="Norway"/>
    <x v="260"/>
  </r>
  <r>
    <s v="Spices and herbs"/>
    <x v="448"/>
    <s v="USA"/>
    <s v="USA"/>
    <x v="261"/>
  </r>
  <r>
    <s v="Spices and herbs"/>
    <x v="449"/>
    <s v="Hindu, Norway"/>
    <s v="Norway"/>
    <x v="262"/>
  </r>
  <r>
    <s v="Spices and herbs"/>
    <x v="450"/>
    <s v="Hindu, Norway"/>
    <s v="Norway"/>
    <x v="263"/>
  </r>
  <r>
    <s v="Spices and herbs"/>
    <x v="451"/>
    <s v="Spain"/>
    <s v="Norway"/>
    <x v="264"/>
  </r>
  <r>
    <s v="Spices and herbs"/>
    <x v="452"/>
    <s v="India"/>
    <s v="India"/>
    <x v="265"/>
  </r>
  <r>
    <s v="Spices and herbs"/>
    <x v="453"/>
    <s v="Spain"/>
    <s v="Norway"/>
    <x v="266"/>
  </r>
  <r>
    <s v="Spices and herbs"/>
    <x v="453"/>
    <m/>
    <s v="Norway"/>
    <x v="267"/>
  </r>
  <r>
    <s v="Spices and herbs"/>
    <x v="454"/>
    <s v="India"/>
    <s v="India"/>
    <x v="268"/>
  </r>
  <r>
    <s v="Legumes"/>
    <x v="455"/>
    <m/>
    <s v="Japan"/>
    <x v="76"/>
  </r>
  <r>
    <s v="Vegetables"/>
    <x v="456"/>
    <s v="FRUPOR, Portugal"/>
    <s v="Norway"/>
    <x v="126"/>
  </r>
  <r>
    <s v="Vegetables"/>
    <x v="456"/>
    <s v="Norway"/>
    <s v="Norway"/>
    <x v="134"/>
  </r>
  <r>
    <s v="Vegetables"/>
    <x v="456"/>
    <s v="Norgesfrukt, Norway"/>
    <s v="Norway"/>
    <x v="269"/>
  </r>
  <r>
    <s v="Vitamin and dietary supplements"/>
    <x v="457"/>
    <m/>
    <s v="Japan"/>
    <x v="270"/>
  </r>
  <r>
    <s v="Spices and herbs"/>
    <x v="458"/>
    <s v="Spice Cargo"/>
    <s v="Mexico"/>
    <x v="271"/>
  </r>
  <r>
    <s v="Spices and herbs"/>
    <x v="459"/>
    <s v="Black Boy, Rieber og søn"/>
    <s v="Norway"/>
    <x v="272"/>
  </r>
  <r>
    <s v="Spices and herbs"/>
    <x v="459"/>
    <s v="Natures Treats Australia PTY LTD, Australia"/>
    <s v="New Zealand "/>
    <x v="273"/>
  </r>
  <r>
    <s v="Spices and herbs"/>
    <x v="459"/>
    <s v="Norsk Øko‐Urt AB, Norway"/>
    <s v="Norway"/>
    <x v="274"/>
  </r>
  <r>
    <s v="Spices and herbs"/>
    <x v="460"/>
    <s v="BAMA gruppen, Norway"/>
    <s v="Norway"/>
    <x v="275"/>
  </r>
  <r>
    <s v="Spices and herbs"/>
    <x v="460"/>
    <m/>
    <s v="Norway"/>
    <x v="205"/>
  </r>
  <r>
    <s v="Chocolate and sweets"/>
    <x v="461"/>
    <s v="Plamil Foods Limited , England"/>
    <s v="Norway"/>
    <x v="276"/>
  </r>
  <r>
    <s v="Chocolate and sweets"/>
    <x v="462"/>
    <s v="Sunda, Norway"/>
    <s v="Norway"/>
    <x v="277"/>
  </r>
  <r>
    <s v="Chocolate and sweets"/>
    <x v="463"/>
    <s v="Nestlé, Norway"/>
    <s v="Norway"/>
    <x v="213"/>
  </r>
  <r>
    <s v="Desserts and cakes"/>
    <x v="464"/>
    <s v="Studentkafeen A/S, Norway"/>
    <s v="Norway"/>
    <x v="98"/>
  </r>
  <r>
    <s v="Desserts and cakes"/>
    <x v="465"/>
    <s v="Baker Nordby, Norway"/>
    <s v="Norway"/>
    <x v="127"/>
  </r>
  <r>
    <s v="Desserts and cakes"/>
    <x v="466"/>
    <s v="Take away bakery"/>
    <s v="Norway"/>
    <x v="278"/>
  </r>
  <r>
    <s v="Desserts and cakes"/>
    <x v="467"/>
    <s v="Pillsbury"/>
    <s v="USA"/>
    <x v="279"/>
  </r>
  <r>
    <s v="Desserts and cakes"/>
    <x v="468"/>
    <s v="7 eleven"/>
    <s v="Norway"/>
    <x v="280"/>
  </r>
  <r>
    <s v="Chocolate and sweets"/>
    <x v="469"/>
    <s v="Valrhona"/>
    <s v="Norway"/>
    <x v="281"/>
  </r>
  <r>
    <s v="Chocolate and sweets"/>
    <x v="470"/>
    <s v="Chocolate Santander, Colombia"/>
    <s v="Norway"/>
    <x v="282"/>
  </r>
  <r>
    <s v="Chocolate and sweets"/>
    <x v="471"/>
    <s v="Chocolate Santander, Colombia"/>
    <s v="Norway"/>
    <x v="283"/>
  </r>
  <r>
    <s v="Chocolate and sweets"/>
    <x v="472"/>
    <s v="Chocolate Santander, Colombia"/>
    <s v="Norway"/>
    <x v="284"/>
  </r>
  <r>
    <s v="Chocolate and sweets"/>
    <x v="473"/>
    <s v="Chocolate Santander, Colombia"/>
    <s v="Norway"/>
    <x v="285"/>
  </r>
  <r>
    <s v="Chocolate and sweets"/>
    <x v="474"/>
    <s v="Chocolate Santander, Colombia"/>
    <s v="Norway"/>
    <x v="286"/>
  </r>
  <r>
    <s v="Chocolate and sweets"/>
    <x v="475"/>
    <s v="Chocolate Santander, Colombia"/>
    <s v="Norway"/>
    <x v="287"/>
  </r>
  <r>
    <s v="Chocolate and sweets"/>
    <x v="476"/>
    <s v="Freia, Norway"/>
    <s v="Norway"/>
    <x v="288"/>
  </r>
  <r>
    <s v="Chocolate and sweets"/>
    <x v="476"/>
    <s v="Lindt &amp; Sprungli, France"/>
    <s v="Norway"/>
    <x v="289"/>
  </r>
  <r>
    <s v="Chocolate and sweets"/>
    <x v="477"/>
    <s v="Nidar, Norway"/>
    <s v="Norway"/>
    <x v="290"/>
  </r>
  <r>
    <s v="Chocolate and sweets"/>
    <x v="478"/>
    <s v="Hakon, Norway"/>
    <s v="Norway"/>
    <x v="291"/>
  </r>
  <r>
    <s v="Chocolate and sweets"/>
    <x v="479"/>
    <s v="Lindt &amp; Sprüngli, France"/>
    <s v="Norway"/>
    <x v="292"/>
  </r>
  <r>
    <s v="Chocolate and sweets"/>
    <x v="480"/>
    <s v="Lindt &amp; Sprüngli, France"/>
    <s v="Norway"/>
    <x v="293"/>
  </r>
  <r>
    <s v="Chocolate and sweets"/>
    <x v="481"/>
    <s v="Valrhona"/>
    <s v="Norway"/>
    <x v="294"/>
  </r>
  <r>
    <s v="Chocolate and sweets"/>
    <x v="482"/>
    <s v="Lindt &amp; Sprüngli, France"/>
    <s v="Norway"/>
    <x v="295"/>
  </r>
  <r>
    <s v="Chocolate and sweets"/>
    <x v="483"/>
    <s v="Valrhona"/>
    <s v="Norway"/>
    <x v="296"/>
  </r>
  <r>
    <s v="Chocolate and sweets"/>
    <x v="484"/>
    <s v="Valrhona"/>
    <s v="Norway"/>
    <x v="297"/>
  </r>
  <r>
    <s v="Chocolate and sweets"/>
    <x v="485"/>
    <s v="Valrhona"/>
    <s v="Norway"/>
    <x v="298"/>
  </r>
  <r>
    <s v="Chocolate and sweets"/>
    <x v="486"/>
    <s v="Villars"/>
    <s v="Norway"/>
    <x v="299"/>
  </r>
  <r>
    <s v="Chocolate and sweets"/>
    <x v="487"/>
    <s v="Côte d'Or"/>
    <s v="Norway"/>
    <x v="300"/>
  </r>
  <r>
    <s v="Chocolate and sweets"/>
    <x v="488"/>
    <s v="Côte d'Or"/>
    <s v="Norway"/>
    <x v="301"/>
  </r>
  <r>
    <s v="Chocolate and sweets"/>
    <x v="489"/>
    <s v="Confecta, Norway"/>
    <s v="Norway"/>
    <x v="302"/>
  </r>
  <r>
    <s v="Chocolate and sweets"/>
    <x v="490"/>
    <s v="Kraft Foods, Switzerland"/>
    <s v="Norway"/>
    <x v="303"/>
  </r>
  <r>
    <s v="Chocolate and sweets"/>
    <x v="491"/>
    <s v="Freia, Norway"/>
    <s v="Norway"/>
    <x v="304"/>
  </r>
  <r>
    <s v="Chocolate and sweets"/>
    <x v="492"/>
    <s v="Freia, Norway"/>
    <s v="Norway"/>
    <x v="305"/>
  </r>
  <r>
    <s v="Chocolate and sweets"/>
    <x v="493"/>
    <s v="Bakers, Norway"/>
    <s v="USA"/>
    <x v="306"/>
  </r>
  <r>
    <s v="Chocolate and sweets"/>
    <x v="493"/>
    <s v="Hershey's"/>
    <s v="USA"/>
    <x v="307"/>
  </r>
  <r>
    <s v="Chocolate and sweets"/>
    <x v="494"/>
    <s v="Freia, Norway"/>
    <s v="Norway"/>
    <x v="308"/>
  </r>
  <r>
    <s v="Chocolate and sweets"/>
    <x v="495"/>
    <s v="Euro Shopper"/>
    <s v="Norway"/>
    <x v="182"/>
  </r>
  <r>
    <s v="Chocolate and sweets"/>
    <x v="496"/>
    <s v="Cadbury"/>
    <s v="USA"/>
    <x v="309"/>
  </r>
  <r>
    <s v="Chocolate and sweets"/>
    <x v="496"/>
    <s v="Brach's Stars"/>
    <s v="USA"/>
    <x v="310"/>
  </r>
  <r>
    <s v="Chocolate and sweets"/>
    <x v="496"/>
    <s v="Hershey's"/>
    <s v="USA"/>
    <x v="311"/>
  </r>
  <r>
    <s v="Chocolate and sweets"/>
    <x v="497"/>
    <s v="Hershey's"/>
    <s v="USA"/>
    <x v="312"/>
  </r>
  <r>
    <s v="Chocolate and sweets"/>
    <x v="498"/>
    <s v="Reese's"/>
    <s v="USA"/>
    <x v="313"/>
  </r>
  <r>
    <s v="Chocolate and sweets"/>
    <x v="499"/>
    <s v="Freia, Norway"/>
    <s v="Norway"/>
    <x v="314"/>
  </r>
  <r>
    <s v="Chocolate and sweets"/>
    <x v="500"/>
    <s v="Masterfoods, Norway"/>
    <s v="Norway"/>
    <x v="213"/>
  </r>
  <r>
    <s v="Chocolate and sweets"/>
    <x v="501"/>
    <s v="Nidar, Norway"/>
    <s v="Norway"/>
    <x v="315"/>
  </r>
  <r>
    <s v="Chocolate and sweets"/>
    <x v="502"/>
    <s v="Nidar, Norway"/>
    <s v="Norway"/>
    <x v="0"/>
  </r>
  <r>
    <s v="Chocolate and sweets"/>
    <x v="503"/>
    <s v="Nestlé, Norway"/>
    <s v="Norway"/>
    <x v="259"/>
  </r>
  <r>
    <s v="Chocolate and sweets"/>
    <x v="504"/>
    <s v="Reese's"/>
    <s v="USA"/>
    <x v="209"/>
  </r>
  <r>
    <s v="Chocolate and sweets"/>
    <x v="505"/>
    <s v="Freia, Norway"/>
    <s v="Norway"/>
    <x v="90"/>
  </r>
  <r>
    <s v="Chocolate and sweets"/>
    <x v="506"/>
    <s v="Chocolate Santander, Colombia"/>
    <s v="Norway"/>
    <x v="316"/>
  </r>
  <r>
    <s v="Chocolate and sweets"/>
    <x v="507"/>
    <s v="Masterfoods, Norway"/>
    <s v="Norway"/>
    <x v="127"/>
  </r>
  <r>
    <s v="Chocolate and sweets"/>
    <x v="508"/>
    <s v="Hershey's"/>
    <s v="USA"/>
    <x v="317"/>
  </r>
  <r>
    <s v="Chocolate and sweets"/>
    <x v="509"/>
    <s v="Hershey's"/>
    <s v="USA"/>
    <x v="318"/>
  </r>
  <r>
    <s v="Chocolate and sweets"/>
    <x v="510"/>
    <s v="Ibarra, Mexico"/>
    <s v="Norway"/>
    <x v="319"/>
  </r>
  <r>
    <s v="Chocolate and sweets"/>
    <x v="511"/>
    <s v="Ritter Sport, Germany"/>
    <s v="Norway"/>
    <x v="320"/>
  </r>
  <r>
    <s v="Chocolate and sweets"/>
    <x v="512"/>
    <s v="Lindt &amp; Sprungli, France"/>
    <s v="Norway"/>
    <x v="13"/>
  </r>
  <r>
    <s v="Chocolate and sweets"/>
    <x v="513"/>
    <s v="Nidar, Norway"/>
    <s v="Norway"/>
    <x v="321"/>
  </r>
  <r>
    <s v="Chocolate and sweets"/>
    <x v="514"/>
    <s v="Freia, Norway"/>
    <s v="Norway"/>
    <x v="0"/>
  </r>
  <r>
    <s v="Chocolate and sweets"/>
    <x v="515"/>
    <s v="Freia, Norway"/>
    <s v="Norway"/>
    <x v="120"/>
  </r>
  <r>
    <s v="Berries and berry products"/>
    <x v="516"/>
    <s v="Norway"/>
    <s v="Norway"/>
    <x v="322"/>
  </r>
  <r>
    <s v="Vitamin and dietary supplements"/>
    <x v="517"/>
    <s v="GNC"/>
    <s v="USA"/>
    <x v="131"/>
  </r>
  <r>
    <s v="Herbal / traditional plant medicine"/>
    <x v="518"/>
    <s v="Dabur India Limited"/>
    <s v="India"/>
    <x v="323"/>
  </r>
  <r>
    <s v="Herbal / traditional plant medicine"/>
    <x v="519"/>
    <s v="The Zandum Pharmaceutical Works"/>
    <s v="India"/>
    <x v="324"/>
  </r>
  <r>
    <s v="Beverages"/>
    <x v="520"/>
    <s v="Halmstad, Sweden"/>
    <s v="Norway"/>
    <x v="71"/>
  </r>
  <r>
    <s v="Beverages"/>
    <x v="521"/>
    <s v="Halmstad, Sweden"/>
    <s v="Norway"/>
    <x v="71"/>
  </r>
  <r>
    <s v="Herbal / traditional plant medicine"/>
    <x v="522"/>
    <s v="Tsumura Pharmaceutical Company, Japan"/>
    <s v="Japan"/>
    <x v="325"/>
  </r>
  <r>
    <s v="Desserts and cakes"/>
    <x v="523"/>
    <s v="Burger King"/>
    <s v="USA"/>
    <x v="279"/>
  </r>
  <r>
    <s v="Herbal / traditional plant medicine"/>
    <x v="524"/>
    <s v="Tsumura Pharmaceutical Company, Japan"/>
    <s v="Japan"/>
    <x v="326"/>
  </r>
  <r>
    <s v="Spices and herbs"/>
    <x v="525"/>
    <s v="Natures Treats Australia PTY LTD, Australia"/>
    <s v="New Zealand "/>
    <x v="327"/>
  </r>
  <r>
    <s v="Spices and herbs"/>
    <x v="526"/>
    <s v="Mexico"/>
    <s v="Mexico"/>
    <x v="328"/>
  </r>
  <r>
    <s v="Spices and herbs"/>
    <x v="526"/>
    <s v="Asian Bazaar"/>
    <s v="Mexico"/>
    <x v="329"/>
  </r>
  <r>
    <s v="Spices and herbs"/>
    <x v="527"/>
    <s v="India"/>
    <s v="India"/>
    <x v="330"/>
  </r>
  <r>
    <s v="Spices and herbs"/>
    <x v="527"/>
    <s v="Spice Cargo"/>
    <s v="Mexico"/>
    <x v="331"/>
  </r>
  <r>
    <s v="Spices and herbs"/>
    <x v="527"/>
    <m/>
    <s v="USA"/>
    <x v="332"/>
  </r>
  <r>
    <s v="Spices and herbs"/>
    <x v="527"/>
    <s v="Black Boy, Rieber og søn"/>
    <s v="Norway"/>
    <x v="333"/>
  </r>
  <r>
    <s v="Spices and herbs"/>
    <x v="527"/>
    <s v="Engebretsen AS, Norway"/>
    <s v="Norway"/>
    <x v="334"/>
  </r>
  <r>
    <s v="Spices and herbs"/>
    <x v="527"/>
    <s v="Santa Maria, Sweden"/>
    <s v="Norway"/>
    <x v="335"/>
  </r>
  <r>
    <s v="Spices and herbs"/>
    <x v="527"/>
    <s v="Canela Molida"/>
    <s v="Mexico"/>
    <x v="336"/>
  </r>
  <r>
    <s v="Spices and herbs"/>
    <x v="528"/>
    <s v="The Norwegian Crop Research Institute, Norway"/>
    <s v="Norway"/>
    <x v="337"/>
  </r>
  <r>
    <s v="Vitamin and dietary supplements"/>
    <x v="529"/>
    <s v="Citamani Europe AS"/>
    <s v="Norway"/>
    <x v="338"/>
  </r>
  <r>
    <s v="Mixed food entrees"/>
    <x v="530"/>
    <s v="Wendy's"/>
    <s v="USA"/>
    <x v="83"/>
  </r>
  <r>
    <s v="Fruit and fruit juices"/>
    <x v="531"/>
    <m/>
    <s v="USA"/>
    <x v="109"/>
  </r>
  <r>
    <s v="Fruit and fruit juices"/>
    <x v="531"/>
    <m/>
    <s v="Norway"/>
    <x v="339"/>
  </r>
  <r>
    <s v="Fruit and fruit juices"/>
    <x v="531"/>
    <s v="Gamma, Spania"/>
    <s v="Norway"/>
    <x v="79"/>
  </r>
  <r>
    <s v="Fruit and fruit juices"/>
    <x v="531"/>
    <s v="Cevita"/>
    <s v="Norway"/>
    <x v="202"/>
  </r>
  <r>
    <s v="Berries and berry products"/>
    <x v="532"/>
    <s v="Norway"/>
    <s v="Norway"/>
    <x v="170"/>
  </r>
  <r>
    <s v="Berries and berry products"/>
    <x v="533"/>
    <s v="Sweden"/>
    <s v="Norway"/>
    <x v="340"/>
  </r>
  <r>
    <s v="Spices and herbs"/>
    <x v="534"/>
    <m/>
    <s v="USA"/>
    <x v="341"/>
  </r>
  <r>
    <s v="Spices and herbs"/>
    <x v="534"/>
    <s v="Black Boy, Rieber og søn"/>
    <s v="Norway"/>
    <x v="342"/>
  </r>
  <r>
    <s v="Spices and herbs"/>
    <x v="535"/>
    <s v="La Surtidora"/>
    <s v="Mexico"/>
    <x v="343"/>
  </r>
  <r>
    <s v="Spices and herbs"/>
    <x v="535"/>
    <s v="TRS Wholesale CO, England"/>
    <s v="Norway"/>
    <x v="344"/>
  </r>
  <r>
    <s v="Spices and herbs"/>
    <x v="535"/>
    <s v="Escosa, Mexico"/>
    <s v="Mexico"/>
    <x v="345"/>
  </r>
  <r>
    <s v="Spices and herbs"/>
    <x v="535"/>
    <s v="India"/>
    <s v="India"/>
    <x v="346"/>
  </r>
  <r>
    <s v="Spices and herbs"/>
    <x v="536"/>
    <s v="The Norwegian Crop Research Institute, Norway"/>
    <s v="Norway"/>
    <x v="347"/>
  </r>
  <r>
    <s v="Herbal / traditional plant medicine"/>
    <x v="537"/>
    <s v="Tsumura Pharmaceutical Company, Japan"/>
    <s v="Japan"/>
    <x v="348"/>
  </r>
  <r>
    <s v="Beverages"/>
    <x v="538"/>
    <s v="Cockburn`s Port, Portugal"/>
    <s v="Norway"/>
    <x v="205"/>
  </r>
  <r>
    <s v="Breakfast cereals"/>
    <x v="539"/>
    <s v="Kellogg's"/>
    <s v="USA"/>
    <x v="8"/>
  </r>
  <r>
    <s v="Vitamin and dietary supplements"/>
    <x v="540"/>
    <s v="KTC(Edibles)Ltd, England"/>
    <s v="Norway"/>
    <x v="313"/>
  </r>
  <r>
    <s v="Chocolate and sweets"/>
    <x v="541"/>
    <s v="Store Brand"/>
    <s v="USA"/>
    <x v="128"/>
  </r>
  <r>
    <s v="Breakfast cereals"/>
    <x v="542"/>
    <s v="Kellogg's GmbH. For Nordic Kellogg`s Norway"/>
    <s v="Norway"/>
    <x v="186"/>
  </r>
  <r>
    <s v="Vitamin and dietary supplements"/>
    <x v="543"/>
    <s v="Cumberland Swan"/>
    <s v="USA"/>
    <x v="38"/>
  </r>
  <r>
    <s v="Vitamin and dietary supplements"/>
    <x v="543"/>
    <s v="Peter Møller, Norway"/>
    <s v="Norway"/>
    <x v="77"/>
  </r>
  <r>
    <s v="Vitamin and dietary supplements"/>
    <x v="544"/>
    <s v="Bronson"/>
    <s v="USA"/>
    <x v="53"/>
  </r>
  <r>
    <s v="Beverages"/>
    <x v="545"/>
    <s v="Solberg &amp; Hansen, Norway"/>
    <s v="Norway"/>
    <x v="349"/>
  </r>
  <r>
    <s v="Beverages"/>
    <x v="545"/>
    <s v="Turkey"/>
    <s v="Norway"/>
    <x v="350"/>
  </r>
  <r>
    <s v="Beverages"/>
    <x v="546"/>
    <s v="Minas"/>
    <s v="Norway"/>
    <x v="351"/>
  </r>
  <r>
    <s v="Beverages"/>
    <x v="547"/>
    <s v="Turkey"/>
    <s v="Norway"/>
    <x v="352"/>
  </r>
  <r>
    <s v="Beverages"/>
    <x v="548"/>
    <s v="Solberg &amp; Hansen, Norway"/>
    <s v="Norway"/>
    <x v="353"/>
  </r>
  <r>
    <s v="Miscellaneous ingredients"/>
    <x v="549"/>
    <s v="Nestlé"/>
    <s v="Norway"/>
    <x v="94"/>
  </r>
  <r>
    <s v="Beverages"/>
    <x v="550"/>
    <s v="Joh. Johannson Kaffe, Norway"/>
    <s v="Norway"/>
    <x v="21"/>
  </r>
  <r>
    <s v="Beverages"/>
    <x v="551"/>
    <s v="Joh. Johannson Kaffe, Norway"/>
    <s v="Norway"/>
    <x v="354"/>
  </r>
  <r>
    <s v="Beverages"/>
    <x v="552"/>
    <s v="Joh. Johannson Kaffe, Norway"/>
    <s v="Norway"/>
    <x v="355"/>
  </r>
  <r>
    <s v="Beverages"/>
    <x v="553"/>
    <s v="Hervik, Norway"/>
    <s v="Norway"/>
    <x v="356"/>
  </r>
  <r>
    <s v="Beverages"/>
    <x v="554"/>
    <s v="Hervik, Norway"/>
    <s v="Norway"/>
    <x v="357"/>
  </r>
  <r>
    <s v="Beverages"/>
    <x v="555"/>
    <s v="CIRAD, France"/>
    <s v="France"/>
    <x v="311"/>
  </r>
  <r>
    <s v="Beverages"/>
    <x v="556"/>
    <s v="CIRAD, France"/>
    <s v="France"/>
    <x v="358"/>
  </r>
  <r>
    <s v="Beverages"/>
    <x v="557"/>
    <s v="CIRAD, France"/>
    <s v="France"/>
    <x v="359"/>
  </r>
  <r>
    <s v="Beverages"/>
    <x v="558"/>
    <s v="CIRAD, France"/>
    <s v="France"/>
    <x v="360"/>
  </r>
  <r>
    <s v="Beverages"/>
    <x v="559"/>
    <s v="Kaffehuset Friele, Norway"/>
    <s v="Norway"/>
    <x v="361"/>
  </r>
  <r>
    <s v="Beverages"/>
    <x v="560"/>
    <s v="Simon Levelt by Haarlem"/>
    <s v="Norway"/>
    <x v="362"/>
  </r>
  <r>
    <s v="Beverages"/>
    <x v="561"/>
    <s v="Kaffebrenneriet, Norway"/>
    <s v="Norway"/>
    <x v="9"/>
  </r>
  <r>
    <s v="Beverages"/>
    <x v="561"/>
    <s v="Stockflehts, Norway"/>
    <s v="Norway"/>
    <x v="363"/>
  </r>
  <r>
    <s v="Beverages"/>
    <x v="562"/>
    <s v="Kaffebrenneriet, Norway"/>
    <s v="Norway"/>
    <x v="5"/>
  </r>
  <r>
    <s v="Beverages"/>
    <x v="562"/>
    <s v="Stockflehts, Norway"/>
    <s v="Norway"/>
    <x v="206"/>
  </r>
  <r>
    <s v="Beverages"/>
    <x v="563"/>
    <s v="Kaffebrenneriet, Norway"/>
    <s v="Norway"/>
    <x v="364"/>
  </r>
  <r>
    <s v="Beverages"/>
    <x v="563"/>
    <s v="Stockflehts, Norway"/>
    <s v="Norway"/>
    <x v="365"/>
  </r>
  <r>
    <s v="Beverages"/>
    <x v="564"/>
    <s v="Stockflehts, Norway"/>
    <s v="Norway"/>
    <x v="204"/>
  </r>
  <r>
    <s v="Beverages"/>
    <x v="564"/>
    <s v="Kaffebrenneriet, Norway"/>
    <s v="Norway"/>
    <x v="366"/>
  </r>
  <r>
    <s v="Beverages"/>
    <x v="565"/>
    <s v="Joh. Johannson Kaffe, Norway"/>
    <s v="Norway"/>
    <x v="367"/>
  </r>
  <r>
    <s v="Beverages"/>
    <x v="566"/>
    <s v="Joh. Johannson Kaffe, Norway"/>
    <s v="Norway"/>
    <x v="106"/>
  </r>
  <r>
    <s v="Beverages"/>
    <x v="567"/>
    <s v="Cellini"/>
    <s v="Norway"/>
    <x v="368"/>
  </r>
  <r>
    <s v="Beverages"/>
    <x v="568"/>
    <s v="Stockflehts, Norway"/>
    <s v="Norway"/>
    <x v="369"/>
  </r>
  <r>
    <s v="Beverages"/>
    <x v="569"/>
    <s v="Stockflehts, Norway"/>
    <s v="Norway"/>
    <x v="370"/>
  </r>
  <r>
    <s v="Beverages"/>
    <x v="569"/>
    <s v="Kaffebrenneriet, Norway"/>
    <s v="Norway"/>
    <x v="371"/>
  </r>
  <r>
    <s v="Beverages"/>
    <x v="570"/>
    <s v="Joh. Johannson Kaffe, Norway"/>
    <s v="Norway"/>
    <x v="372"/>
  </r>
  <r>
    <s v="Beverages"/>
    <x v="571"/>
    <s v="Joh. Johannson Kaffe, Norway"/>
    <s v="Norway"/>
    <x v="373"/>
  </r>
  <r>
    <s v="Beverages"/>
    <x v="572"/>
    <s v="Joh. Johannson Kaffe, Norway"/>
    <s v="Norway"/>
    <x v="265"/>
  </r>
  <r>
    <s v="Beverages"/>
    <x v="573"/>
    <s v="Joh. Johannson Kaffe, Norway"/>
    <s v="Norway"/>
    <x v="374"/>
  </r>
  <r>
    <s v="Beverages"/>
    <x v="574"/>
    <s v="McDonald's"/>
    <s v="Norway"/>
    <x v="40"/>
  </r>
  <r>
    <s v="Beverages"/>
    <x v="575"/>
    <s v="Hervik, Norway"/>
    <s v="Norway"/>
    <x v="375"/>
  </r>
  <r>
    <s v="Beverages"/>
    <x v="576"/>
    <s v="Hervik, Norway"/>
    <s v="Norway"/>
    <x v="253"/>
  </r>
  <r>
    <s v="Beverages"/>
    <x v="577"/>
    <s v="Kaffehuset Friele, Norway"/>
    <s v="Norway"/>
    <x v="376"/>
  </r>
  <r>
    <s v="Beverages"/>
    <x v="578"/>
    <s v="Tine, Norway"/>
    <s v="Norway"/>
    <x v="280"/>
  </r>
  <r>
    <s v="Beverages"/>
    <x v="579"/>
    <s v="Tine, Norway"/>
    <s v="Norway"/>
    <x v="218"/>
  </r>
  <r>
    <s v="Beverages"/>
    <x v="580"/>
    <s v="Nestlé, Norway"/>
    <s v="Norway"/>
    <x v="377"/>
  </r>
  <r>
    <s v="Beverages"/>
    <x v="581"/>
    <s v="Coop, Norway"/>
    <s v="Norway"/>
    <x v="378"/>
  </r>
  <r>
    <s v="Beverages"/>
    <x v="582"/>
    <s v="Coop, Norway"/>
    <s v="Norway"/>
    <x v="7"/>
  </r>
  <r>
    <s v="Beverages"/>
    <x v="583"/>
    <s v="Maison du Cafe, France"/>
    <s v="Norway"/>
    <x v="376"/>
  </r>
  <r>
    <s v="Beverages"/>
    <x v="584"/>
    <s v="Maison du Cafe, France"/>
    <s v="Norway"/>
    <x v="379"/>
  </r>
  <r>
    <s v="Beverages"/>
    <x v="585"/>
    <s v="Luigi Lavazza, Italy"/>
    <s v="Norway"/>
    <x v="380"/>
  </r>
  <r>
    <s v="Beverages"/>
    <x v="586"/>
    <s v="Kaffebrenneriet, Norway"/>
    <s v="Norway"/>
    <x v="381"/>
  </r>
  <r>
    <s v="Beverages"/>
    <x v="586"/>
    <s v="Stockflehts, Norway"/>
    <s v="Norway"/>
    <x v="382"/>
  </r>
  <r>
    <s v="Beverages"/>
    <x v="587"/>
    <s v="Stockflehts, Norway"/>
    <s v="Norway"/>
    <x v="383"/>
  </r>
  <r>
    <s v="Beverages"/>
    <x v="587"/>
    <s v="Kaffebrenneriet, Norway"/>
    <s v="Norway"/>
    <x v="384"/>
  </r>
  <r>
    <s v="Beverages"/>
    <x v="588"/>
    <s v="Kaffebrenneriet, Norway"/>
    <s v="Norway"/>
    <x v="252"/>
  </r>
  <r>
    <s v="Beverages"/>
    <x v="588"/>
    <s v="Stockflehts, Norway"/>
    <s v="Norway"/>
    <x v="376"/>
  </r>
  <r>
    <s v="Beverages"/>
    <x v="588"/>
    <s v="Burger King"/>
    <s v="USA"/>
    <x v="175"/>
  </r>
  <r>
    <s v="Beverages"/>
    <x v="588"/>
    <s v="Wendy's"/>
    <s v="USA"/>
    <x v="385"/>
  </r>
  <r>
    <s v="Beverages"/>
    <x v="589"/>
    <s v="CIRAD, France"/>
    <s v="France"/>
    <x v="386"/>
  </r>
  <r>
    <s v="Beverages"/>
    <x v="590"/>
    <s v="CIRAD, France"/>
    <s v="France"/>
    <x v="387"/>
  </r>
  <r>
    <s v="Beverages"/>
    <x v="591"/>
    <s v="CIRAD, France"/>
    <s v="France"/>
    <x v="181"/>
  </r>
  <r>
    <s v="Beverages"/>
    <x v="592"/>
    <s v="CIRAD, France"/>
    <s v="France"/>
    <x v="253"/>
  </r>
  <r>
    <s v="Beverages"/>
    <x v="593"/>
    <s v="Coop, Norway"/>
    <s v="Norway"/>
    <x v="193"/>
  </r>
  <r>
    <s v="Beverages"/>
    <x v="594"/>
    <s v="France"/>
    <s v="Norway"/>
    <x v="93"/>
  </r>
  <r>
    <s v="Beverages"/>
    <x v="595"/>
    <s v="France"/>
    <s v="Norway"/>
    <x v="198"/>
  </r>
  <r>
    <s v="Grains and grain products"/>
    <x v="596"/>
    <s v="Norwegian University of Life Sciences"/>
    <s v="Norway"/>
    <x v="388"/>
  </r>
  <r>
    <s v="Spices and herbs"/>
    <x v="597"/>
    <s v="The Norwegian Crop Research Institute, Norway"/>
    <s v="Norway"/>
    <x v="389"/>
  </r>
  <r>
    <s v="Spices and herbs"/>
    <x v="598"/>
    <s v="The Norwegian Crop Research Institute, Norway"/>
    <s v="Norway"/>
    <x v="177"/>
  </r>
  <r>
    <s v="Spices and herbs"/>
    <x v="599"/>
    <s v="The Norwegian Crop Research Institute, Norway"/>
    <s v="Norway"/>
    <x v="390"/>
  </r>
  <r>
    <s v="Spices and herbs"/>
    <x v="600"/>
    <s v="The Norwegian Crop Research Institute, Norway"/>
    <s v="Norway"/>
    <x v="391"/>
  </r>
  <r>
    <s v="Spices and herbs"/>
    <x v="601"/>
    <s v="The Norwegian Crop Research Institute, Norway"/>
    <s v="Norway"/>
    <x v="392"/>
  </r>
  <r>
    <s v="Spices and herbs"/>
    <x v="602"/>
    <s v="The Norwegian Crop Research Institute, Norway"/>
    <s v="Norway"/>
    <x v="393"/>
  </r>
  <r>
    <s v="Spices and herbs"/>
    <x v="603"/>
    <s v="The Norwegian Crop Research Institute, Norway"/>
    <s v="Norway"/>
    <x v="394"/>
  </r>
  <r>
    <s v="Spices and herbs"/>
    <x v="604"/>
    <s v="The Norwegian Crop Research Institute, Norway"/>
    <s v="Norway"/>
    <x v="395"/>
  </r>
  <r>
    <s v="Spices and herbs"/>
    <x v="605"/>
    <s v="The Norwegian Crop Research Institute, Norway"/>
    <s v="Norway"/>
    <x v="396"/>
  </r>
  <r>
    <s v="Spices and herbs"/>
    <x v="606"/>
    <s v="The Norwegian Crop Research Institute, Norway"/>
    <s v="Norway"/>
    <x v="397"/>
  </r>
  <r>
    <s v="Spices and herbs"/>
    <x v="607"/>
    <s v="Norsk Øko‐Urt AB, Norway"/>
    <s v="Norway"/>
    <x v="398"/>
  </r>
  <r>
    <s v="Spices and herbs"/>
    <x v="608"/>
    <s v="Norsk Øko‐Urt AB, Norway"/>
    <s v="Norway"/>
    <x v="399"/>
  </r>
  <r>
    <s v="Grains and grain products"/>
    <x v="609"/>
    <s v="Mali"/>
    <s v="Mali"/>
    <x v="75"/>
  </r>
  <r>
    <s v="Grains and grain products"/>
    <x v="609"/>
    <s v="E. Zwicky, Switzerland"/>
    <s v="Norway"/>
    <x v="6"/>
  </r>
  <r>
    <s v="Grains and grain products"/>
    <x v="610"/>
    <s v="Mali"/>
    <s v="Mali"/>
    <x v="120"/>
  </r>
  <r>
    <s v="Spices and herbs"/>
    <x v="611"/>
    <s v="Norsk Øko‐Urt AB, Norway"/>
    <s v="Norway"/>
    <x v="400"/>
  </r>
  <r>
    <s v="Spices and herbs"/>
    <x v="612"/>
    <s v="The Norwegian Crop Research Institute, Norway"/>
    <s v="Norway"/>
    <x v="401"/>
  </r>
  <r>
    <s v="Spices and herbs"/>
    <x v="613"/>
    <s v="The Norwegian Crop Research Institute, Norway"/>
    <s v="Norway"/>
    <x v="402"/>
  </r>
  <r>
    <s v="Spices and herbs"/>
    <x v="614"/>
    <s v="The Norwegian Crop Research Institute, Norway"/>
    <s v="Norway"/>
    <x v="403"/>
  </r>
  <r>
    <s v="Breakfast cereals"/>
    <x v="615"/>
    <s v="Kellogg's"/>
    <s v="USA"/>
    <x v="404"/>
  </r>
  <r>
    <s v="Vitamin and dietary supplements"/>
    <x v="616"/>
    <s v="Puritan's Pride"/>
    <s v="USA"/>
    <x v="405"/>
  </r>
  <r>
    <s v="Soups, sauces, dressings and salsa"/>
    <x v="617"/>
    <s v="La BioIdea"/>
    <s v="Norway"/>
    <x v="206"/>
  </r>
  <r>
    <s v="Spices and herbs"/>
    <x v="618"/>
    <s v="Japan"/>
    <s v="Japan"/>
    <x v="406"/>
  </r>
  <r>
    <s v="Vitamin and dietary supplements"/>
    <x v="619"/>
    <m/>
    <s v="Norway"/>
    <x v="135"/>
  </r>
  <r>
    <s v="Chocolate and sweets"/>
    <x v="620"/>
    <s v="Other Brand"/>
    <s v="USA"/>
    <x v="128"/>
  </r>
  <r>
    <s v="Chocolate and sweets"/>
    <x v="621"/>
    <s v="Bakers, Norway"/>
    <s v="USA"/>
    <x v="45"/>
  </r>
  <r>
    <s v="Desserts and cakes"/>
    <x v="622"/>
    <s v="Chunky Chips Ahoy"/>
    <s v="USA"/>
    <x v="354"/>
  </r>
  <r>
    <s v="Desserts and cakes"/>
    <x v="622"/>
    <s v="Entenmann's"/>
    <s v="USA"/>
    <x v="407"/>
  </r>
  <r>
    <s v="Desserts and cakes"/>
    <x v="622"/>
    <s v="Store Brand"/>
    <s v="USA"/>
    <x v="408"/>
  </r>
  <r>
    <s v="Desserts and cakes"/>
    <x v="622"/>
    <s v="Chips Ahoy"/>
    <s v="USA"/>
    <x v="247"/>
  </r>
  <r>
    <s v="Desserts and cakes"/>
    <x v="622"/>
    <s v="7 eleven"/>
    <s v="Norway"/>
    <x v="205"/>
  </r>
  <r>
    <s v="Desserts and cakes"/>
    <x v="622"/>
    <s v="Chips Deluxe"/>
    <s v="USA"/>
    <x v="201"/>
  </r>
  <r>
    <s v="Desserts and cakes"/>
    <x v="623"/>
    <s v="The horizon Biscuit Company Limited, England"/>
    <s v="Norway"/>
    <x v="186"/>
  </r>
  <r>
    <s v="Desserts and cakes"/>
    <x v="624"/>
    <s v="Oreo"/>
    <s v="USA"/>
    <x v="372"/>
  </r>
  <r>
    <s v="Desserts and cakes"/>
    <x v="624"/>
    <s v="Store Brand"/>
    <s v="USA"/>
    <x v="8"/>
  </r>
  <r>
    <s v="Desserts and cakes"/>
    <x v="625"/>
    <s v="Oreo"/>
    <s v="USA"/>
    <x v="409"/>
  </r>
  <r>
    <s v="Beverages"/>
    <x v="626"/>
    <s v="Stabburet, Norway"/>
    <s v="Norway"/>
    <x v="49"/>
  </r>
  <r>
    <s v="Beverages"/>
    <x v="627"/>
    <s v="Stabburet, Norway"/>
    <s v="Norway"/>
    <x v="198"/>
  </r>
  <r>
    <s v="Beverages"/>
    <x v="628"/>
    <s v="Stabburet, Norway"/>
    <s v="Norway"/>
    <x v="75"/>
  </r>
  <r>
    <s v="Beverages"/>
    <x v="629"/>
    <s v="Stabburet, Norway"/>
    <s v="Norway"/>
    <x v="320"/>
  </r>
  <r>
    <s v="Beverages"/>
    <x v="630"/>
    <s v="Stabburet, Norway"/>
    <s v="Norway"/>
    <x v="198"/>
  </r>
  <r>
    <s v="Beverages"/>
    <x v="631"/>
    <s v="Stabburet, Norway"/>
    <s v="Norway"/>
    <x v="44"/>
  </r>
  <r>
    <s v="Spices and herbs"/>
    <x v="632"/>
    <s v="Rajah"/>
    <s v="Norway"/>
    <x v="410"/>
  </r>
  <r>
    <s v="Spices and herbs"/>
    <x v="633"/>
    <s v="Onena Spices, Spain"/>
    <s v="Norway"/>
    <x v="15"/>
  </r>
  <r>
    <s v="Spices and herbs"/>
    <x v="633"/>
    <s v="Asian Bazaar"/>
    <s v="Mexico"/>
    <x v="175"/>
  </r>
  <r>
    <s v="Spices and herbs"/>
    <x v="634"/>
    <s v="Santa Maria, Sweden"/>
    <s v="Norway"/>
    <x v="411"/>
  </r>
  <r>
    <s v="Spices and herbs"/>
    <x v="634"/>
    <s v="Black Boy, Rieber og søn"/>
    <s v="Norway"/>
    <x v="375"/>
  </r>
  <r>
    <s v="Spices and herbs"/>
    <x v="635"/>
    <s v="BAMA gruppen, Norway"/>
    <s v="Norway"/>
    <x v="0"/>
  </r>
  <r>
    <s v="Spices and herbs"/>
    <x v="635"/>
    <s v="Norway"/>
    <s v="Norway"/>
    <x v="88"/>
  </r>
  <r>
    <s v="Spices and herbs"/>
    <x v="636"/>
    <s v="India"/>
    <s v="India"/>
    <x v="41"/>
  </r>
  <r>
    <s v="Breakfast cereals"/>
    <x v="637"/>
    <s v="Kellogg's"/>
    <s v="USA"/>
    <x v="12"/>
  </r>
  <r>
    <s v="Breakfast cereals"/>
    <x v="638"/>
    <s v="Giant Eagle"/>
    <s v="USA"/>
    <x v="203"/>
  </r>
  <r>
    <s v="Breakfast cereals"/>
    <x v="639"/>
    <s v="Shop 'N Save"/>
    <s v="USA"/>
    <x v="186"/>
  </r>
  <r>
    <s v="Breakfast cereals"/>
    <x v="639"/>
    <s v="Price Chopper"/>
    <s v="USA"/>
    <x v="246"/>
  </r>
  <r>
    <s v="Breakfast cereals"/>
    <x v="640"/>
    <s v="Corn Chef"/>
    <s v="USA"/>
    <x v="412"/>
  </r>
  <r>
    <s v="Breakfast cereals"/>
    <x v="641"/>
    <s v="Ralston"/>
    <s v="USA"/>
    <x v="413"/>
  </r>
  <r>
    <s v="Breakfast cereals"/>
    <x v="641"/>
    <s v="Toasties"/>
    <s v="USA"/>
    <x v="76"/>
  </r>
  <r>
    <s v="Breakfast cereals"/>
    <x v="641"/>
    <s v="Kellogg's"/>
    <s v="USA"/>
    <x v="414"/>
  </r>
  <r>
    <s v="Breakfast cereals"/>
    <x v="641"/>
    <s v="Kellogg's GmbH, Germany"/>
    <s v="Norway"/>
    <x v="54"/>
  </r>
  <r>
    <s v="Breakfast cereals"/>
    <x v="641"/>
    <s v="Landlord, Germany"/>
    <s v="Norway"/>
    <x v="415"/>
  </r>
  <r>
    <s v="Breakfast cereals"/>
    <x v="642"/>
    <s v="Germany"/>
    <s v="Norway"/>
    <x v="320"/>
  </r>
  <r>
    <s v="Breakfast cereals"/>
    <x v="643"/>
    <s v="Kellogg's GmbH. For Kellogg’s Norway"/>
    <s v="Norway"/>
    <x v="30"/>
  </r>
  <r>
    <s v="Grains and grain products"/>
    <x v="644"/>
    <s v="Store Brand"/>
    <s v="USA"/>
    <x v="59"/>
  </r>
  <r>
    <s v="Grains and grain products"/>
    <x v="644"/>
    <s v="Quaker"/>
    <s v="USA"/>
    <x v="84"/>
  </r>
  <r>
    <s v="Grains and grain products"/>
    <x v="645"/>
    <s v="Store Brand"/>
    <s v="USA"/>
    <x v="71"/>
  </r>
  <r>
    <s v="Grains and grain products"/>
    <x v="645"/>
    <s v="Quaker"/>
    <s v="USA"/>
    <x v="147"/>
  </r>
  <r>
    <s v="Grains and grain products"/>
    <x v="646"/>
    <s v="Quaker"/>
    <s v="USA"/>
    <x v="131"/>
  </r>
  <r>
    <s v="Grains and grain products"/>
    <x v="646"/>
    <s v="Store Brand"/>
    <s v="USA"/>
    <x v="147"/>
  </r>
  <r>
    <s v="Grains and grain products"/>
    <x v="647"/>
    <s v="Store Brand"/>
    <s v="USA"/>
    <x v="6"/>
  </r>
  <r>
    <s v="Grains and grain products"/>
    <x v="647"/>
    <s v="Quaker"/>
    <s v="USA"/>
    <x v="19"/>
  </r>
  <r>
    <s v="Grains and grain products"/>
    <x v="648"/>
    <s v="Quaker"/>
    <s v="USA"/>
    <x v="132"/>
  </r>
  <r>
    <s v="Grains and grain products"/>
    <x v="648"/>
    <s v="Store Brand"/>
    <s v="USA"/>
    <x v="80"/>
  </r>
  <r>
    <s v="Grains and grain products"/>
    <x v="649"/>
    <s v="Store Brand"/>
    <s v="USA"/>
    <x v="80"/>
  </r>
  <r>
    <s v="Grains and grain products"/>
    <x v="649"/>
    <s v="Quaker"/>
    <s v="USA"/>
    <x v="131"/>
  </r>
  <r>
    <s v="Grains and grain products"/>
    <x v="650"/>
    <s v="Quaker"/>
    <s v="USA"/>
    <x v="15"/>
  </r>
  <r>
    <s v="Grains and grain products"/>
    <x v="651"/>
    <s v="Store Brand"/>
    <s v="USA"/>
    <x v="38"/>
  </r>
  <r>
    <s v="Grains and grain products"/>
    <x v="652"/>
    <s v="Quaker"/>
    <s v="USA"/>
    <x v="53"/>
  </r>
  <r>
    <s v="Grains and grain products"/>
    <x v="652"/>
    <s v="Store Brand"/>
    <s v="USA"/>
    <x v="53"/>
  </r>
  <r>
    <s v="Grains and grain products"/>
    <x v="653"/>
    <s v="Store Brand"/>
    <s v="USA"/>
    <x v="132"/>
  </r>
  <r>
    <s v="Grains and grain products"/>
    <x v="653"/>
    <s v="Quaker"/>
    <s v="USA"/>
    <x v="53"/>
  </r>
  <r>
    <s v="Grains and grain products"/>
    <x v="654"/>
    <s v="Name Brand"/>
    <s v="USA"/>
    <x v="49"/>
  </r>
  <r>
    <s v="Grains and grain products"/>
    <x v="654"/>
    <s v="Store Brand"/>
    <s v="USA"/>
    <x v="99"/>
  </r>
  <r>
    <s v="Fats and oils"/>
    <x v="655"/>
    <s v="Mazola"/>
    <s v="USA"/>
    <x v="77"/>
  </r>
  <r>
    <s v="Fats and oils"/>
    <x v="655"/>
    <s v="Store Brand"/>
    <s v="USA"/>
    <x v="126"/>
  </r>
  <r>
    <s v="Fats and oils"/>
    <x v="655"/>
    <s v="Euro Shopper"/>
    <s v="Norway"/>
    <x v="117"/>
  </r>
  <r>
    <s v="Breakfast cereals"/>
    <x v="656"/>
    <s v="Ralston"/>
    <s v="USA"/>
    <x v="136"/>
  </r>
  <r>
    <s v="Breakfast cereals"/>
    <x v="657"/>
    <s v="Price Chopper"/>
    <s v="USA"/>
    <x v="150"/>
  </r>
  <r>
    <s v="Miscellaneous ingredients"/>
    <x v="658"/>
    <s v="Karo"/>
    <s v="USA"/>
    <x v="73"/>
  </r>
  <r>
    <s v="Miscellaneous ingredients"/>
    <x v="658"/>
    <s v="Clements Foods Co"/>
    <s v="USA"/>
    <x v="72"/>
  </r>
  <r>
    <s v="Grains and grain products"/>
    <x v="659"/>
    <s v="El Toro"/>
    <s v="USA"/>
    <x v="52"/>
  </r>
  <r>
    <s v="Grains and grain products"/>
    <x v="659"/>
    <s v="Guerrero"/>
    <s v="USA"/>
    <x v="49"/>
  </r>
  <r>
    <s v="Grains and grain products"/>
    <x v="659"/>
    <s v="Don Pancho"/>
    <s v="USA"/>
    <x v="98"/>
  </r>
  <r>
    <s v="Grains and grain products"/>
    <x v="660"/>
    <s v="Lakeside Foods"/>
    <s v="USA"/>
    <x v="85"/>
  </r>
  <r>
    <s v="Grains and grain products"/>
    <x v="661"/>
    <s v="Lakeside Foods"/>
    <s v="USA"/>
    <x v="38"/>
  </r>
  <r>
    <s v="Spices and herbs"/>
    <x v="662"/>
    <s v="The Norwegian Crop Research Institute, Norway"/>
    <s v="Norway"/>
    <x v="416"/>
  </r>
  <r>
    <s v="Spices and herbs"/>
    <x v="663"/>
    <s v="Norsk Øko‐Urt AB, Norway"/>
    <s v="Norway"/>
    <x v="417"/>
  </r>
  <r>
    <s v="Dairy and dairy products"/>
    <x v="664"/>
    <s v="Tine, Norway"/>
    <s v="Norway"/>
    <x v="131"/>
  </r>
  <r>
    <s v="Vegetables"/>
    <x v="665"/>
    <s v="Mali"/>
    <s v="Mali"/>
    <x v="147"/>
  </r>
  <r>
    <s v="Grains and grain products"/>
    <x v="666"/>
    <s v="Ferrero"/>
    <s v="Norway"/>
    <x v="132"/>
  </r>
  <r>
    <s v="Grains and grain products"/>
    <x v="667"/>
    <s v="Ferrero"/>
    <s v="Norway"/>
    <x v="83"/>
  </r>
  <r>
    <s v="Fish and seafood"/>
    <x v="668"/>
    <s v="Bumble Bee"/>
    <s v="USA"/>
    <x v="59"/>
  </r>
  <r>
    <s v="Berries and berry products"/>
    <x v="669"/>
    <m/>
    <s v="USA"/>
    <x v="418"/>
  </r>
  <r>
    <s v="Berries and berry products"/>
    <x v="670"/>
    <s v="NaturataSpielberger AG"/>
    <s v="Norway"/>
    <x v="91"/>
  </r>
  <r>
    <s v="Berries and berry products"/>
    <x v="670"/>
    <s v="USA, Eurocompany srl, Godo, Italy"/>
    <s v="Norway"/>
    <x v="419"/>
  </r>
  <r>
    <s v="Berries and berry products"/>
    <x v="670"/>
    <s v="Safeway, USA"/>
    <s v="USA"/>
    <x v="196"/>
  </r>
  <r>
    <s v="Berries and berry products"/>
    <x v="671"/>
    <s v="Ocean Spray"/>
    <s v="USA"/>
    <x v="420"/>
  </r>
  <r>
    <s v="Berries and berry products"/>
    <x v="672"/>
    <s v="Corona, Norway"/>
    <s v="Norway"/>
    <x v="421"/>
  </r>
  <r>
    <s v="Grains and grain products"/>
    <x v="673"/>
    <s v="Nabisco"/>
    <s v="USA"/>
    <x v="71"/>
  </r>
  <r>
    <s v="Grains and grain products"/>
    <x v="673"/>
    <s v="Store Brand"/>
    <s v="USA"/>
    <x v="71"/>
  </r>
  <r>
    <s v="Grains and grain products"/>
    <x v="674"/>
    <s v="Store Brand"/>
    <s v="USA"/>
    <x v="147"/>
  </r>
  <r>
    <s v="Grains and grain products"/>
    <x v="675"/>
    <s v="Nabisco"/>
    <s v="USA"/>
    <x v="147"/>
  </r>
  <r>
    <s v="Grains and grain products"/>
    <x v="676"/>
    <s v="Store Brand"/>
    <s v="USA"/>
    <x v="71"/>
  </r>
  <r>
    <s v="Grains and grain products"/>
    <x v="676"/>
    <s v="Nabisco"/>
    <s v="USA"/>
    <x v="71"/>
  </r>
  <r>
    <s v="Grains and grain products"/>
    <x v="677"/>
    <s v="Kraft Foods North Amerika, INC"/>
    <s v="USA"/>
    <x v="85"/>
  </r>
  <r>
    <s v="Grains and grain products"/>
    <x v="678"/>
    <s v="Kraft Foods North Amerika, INC"/>
    <s v="USA"/>
    <x v="131"/>
  </r>
  <r>
    <s v="Grains and grain products"/>
    <x v="679"/>
    <s v="Nabisco"/>
    <s v="USA"/>
    <x v="73"/>
  </r>
  <r>
    <s v="Grains and grain products"/>
    <x v="679"/>
    <s v="Store Brand"/>
    <s v="USA"/>
    <x v="80"/>
  </r>
  <r>
    <s v="Grains and grain products"/>
    <x v="680"/>
    <s v="Store Brand"/>
    <s v="USA"/>
    <x v="147"/>
  </r>
  <r>
    <s v="Grains and grain products"/>
    <x v="681"/>
    <s v="Nabisco"/>
    <s v="USA"/>
    <x v="147"/>
  </r>
  <r>
    <s v="Dairy and dairy products"/>
    <x v="682"/>
    <s v="Tine, Norway"/>
    <s v="Norway"/>
    <x v="132"/>
  </r>
  <r>
    <s v="Dairy and dairy products"/>
    <x v="683"/>
    <s v="Tine, Norway"/>
    <s v="Norway"/>
    <x v="83"/>
  </r>
  <r>
    <s v="Spices and herbs"/>
    <x v="684"/>
    <s v="The Norwegian Crop Research Institute, Norway"/>
    <s v="Norway"/>
    <x v="422"/>
  </r>
  <r>
    <s v="Grains and grain products"/>
    <x v="685"/>
    <s v="Hakon, Norway"/>
    <s v="Norway"/>
    <x v="280"/>
  </r>
  <r>
    <s v="Grains and grain products"/>
    <x v="686"/>
    <s v="Ryvita, England"/>
    <s v="Norway"/>
    <x v="12"/>
  </r>
  <r>
    <s v="Grains and grain products"/>
    <x v="687"/>
    <s v="Wasabrød AB, Sweden"/>
    <s v="Norway"/>
    <x v="423"/>
  </r>
  <r>
    <s v="Grains and grain products"/>
    <x v="688"/>
    <s v="Hakon, Norway"/>
    <s v="Norway"/>
    <x v="133"/>
  </r>
  <r>
    <s v="Grains and grain products"/>
    <x v="689"/>
    <s v="Wasabrød AB, Sweden"/>
    <s v="Norway"/>
    <x v="133"/>
  </r>
  <r>
    <s v="Breakfast cereals"/>
    <x v="690"/>
    <s v="Kellogg's"/>
    <s v="USA"/>
    <x v="109"/>
  </r>
  <r>
    <s v="Poultry and poultry products"/>
    <x v="691"/>
    <s v="McDonald's"/>
    <s v="USA"/>
    <x v="84"/>
  </r>
  <r>
    <s v="Mixed food entrees"/>
    <x v="692"/>
    <s v="Burger King"/>
    <s v="USA"/>
    <x v="44"/>
  </r>
  <r>
    <s v="Mixed food entrees"/>
    <x v="693"/>
    <s v="Burger King"/>
    <s v="USA"/>
    <x v="97"/>
  </r>
  <r>
    <s v="Mixed food entrees"/>
    <x v="694"/>
    <s v="Burger King"/>
    <s v="USA"/>
    <x v="1"/>
  </r>
  <r>
    <s v="Berries and berry products"/>
    <x v="695"/>
    <s v="Skjervøy, Norway"/>
    <s v="Norway"/>
    <x v="424"/>
  </r>
  <r>
    <s v="Berries and berry products"/>
    <x v="695"/>
    <s v="Norway"/>
    <s v="Norway"/>
    <x v="425"/>
  </r>
  <r>
    <s v="Berries and berry products"/>
    <x v="695"/>
    <s v="Norway"/>
    <s v="Norway"/>
    <x v="426"/>
  </r>
  <r>
    <s v="Berries and berry products"/>
    <x v="696"/>
    <s v="Norway"/>
    <s v="Norway"/>
    <x v="427"/>
  </r>
  <r>
    <s v="Berries and berry products"/>
    <x v="697"/>
    <s v="Skjervøy, Norway"/>
    <s v="Norway"/>
    <x v="428"/>
  </r>
  <r>
    <s v="Berries and berry products"/>
    <x v="698"/>
    <s v="Midnattsol Produkter, Norway"/>
    <s v="Norway"/>
    <x v="429"/>
  </r>
  <r>
    <s v="Berries and berry products"/>
    <x v="699"/>
    <s v="Corona, Norway"/>
    <s v="Norway"/>
    <x v="430"/>
  </r>
  <r>
    <s v="Berries and berry products"/>
    <x v="699"/>
    <s v="Midnattsol Produkter, Norway"/>
    <s v="Norway"/>
    <x v="238"/>
  </r>
  <r>
    <s v="Breakfast cereals"/>
    <x v="700"/>
    <s v="Quaker Oats B.V., Netherlands"/>
    <s v="USA"/>
    <x v="55"/>
  </r>
  <r>
    <s v="Breakfast cereals"/>
    <x v="701"/>
    <s v="Quaker Oats B.V., Netherlands"/>
    <s v="USA"/>
    <x v="275"/>
  </r>
  <r>
    <s v="Vegetables"/>
    <x v="702"/>
    <s v="Mali"/>
    <s v="Mali"/>
    <x v="71"/>
  </r>
  <r>
    <s v="Vegetables"/>
    <x v="702"/>
    <m/>
    <s v="USA"/>
    <x v="80"/>
  </r>
  <r>
    <s v="Vegetables"/>
    <x v="703"/>
    <s v="Norwegian University of Life Sciences"/>
    <s v="Norway"/>
    <x v="80"/>
  </r>
  <r>
    <s v="Vegetables"/>
    <x v="703"/>
    <s v="Norway"/>
    <s v="Norway"/>
    <x v="80"/>
  </r>
  <r>
    <s v="Vegetables"/>
    <x v="704"/>
    <s v="Sweets Favorite"/>
    <s v="USA"/>
    <x v="15"/>
  </r>
  <r>
    <s v="Vegetables"/>
    <x v="705"/>
    <s v="Nora, Stabburet, Norway"/>
    <s v="Norway"/>
    <x v="53"/>
  </r>
  <r>
    <s v="Vegetables"/>
    <x v="706"/>
    <s v="Øivind Sten, Norway"/>
    <s v="Norway"/>
    <x v="128"/>
  </r>
  <r>
    <s v="Vegetables"/>
    <x v="707"/>
    <m/>
    <s v="USA"/>
    <x v="71"/>
  </r>
  <r>
    <s v="Spices and herbs"/>
    <x v="708"/>
    <s v="Mexico"/>
    <s v="Mexico"/>
    <x v="431"/>
  </r>
  <r>
    <s v="Spices and herbs"/>
    <x v="709"/>
    <s v="Black Boy, Rieber og søn"/>
    <s v="Norway"/>
    <x v="432"/>
  </r>
  <r>
    <s v="Spices and herbs"/>
    <x v="709"/>
    <s v="Spice Cargo"/>
    <s v="Mexico"/>
    <x v="433"/>
  </r>
  <r>
    <s v="Spices and herbs"/>
    <x v="709"/>
    <s v="Comino Molido"/>
    <s v="Mexico"/>
    <x v="434"/>
  </r>
  <r>
    <s v="Spices and herbs"/>
    <x v="710"/>
    <s v="Rajah"/>
    <s v="Norway"/>
    <x v="435"/>
  </r>
  <r>
    <s v="Spices and herbs"/>
    <x v="711"/>
    <s v="Santa Maria, Sweden"/>
    <s v="Norway"/>
    <x v="436"/>
  </r>
  <r>
    <s v="Spices and herbs"/>
    <x v="712"/>
    <s v="Hindu, Norway"/>
    <s v="Norway"/>
    <x v="359"/>
  </r>
  <r>
    <s v="Desserts and cakes"/>
    <x v="713"/>
    <s v="Hostess"/>
    <s v="USA"/>
    <x v="277"/>
  </r>
  <r>
    <s v="Desserts and cakes"/>
    <x v="713"/>
    <s v="Little Debbie"/>
    <s v="USA"/>
    <x v="104"/>
  </r>
  <r>
    <s v="Spices and herbs"/>
    <x v="714"/>
    <s v="Hafskjold Gartneri, Norway"/>
    <s v="Norway"/>
    <x v="77"/>
  </r>
  <r>
    <s v="Vegetables"/>
    <x v="715"/>
    <m/>
    <s v="Norway"/>
    <x v="437"/>
  </r>
  <r>
    <s v="Vegetables"/>
    <x v="715"/>
    <s v="Sweden"/>
    <s v="Sweden"/>
    <x v="178"/>
  </r>
  <r>
    <s v="Vegetables"/>
    <x v="716"/>
    <s v="Norwegian University of Life Sciences"/>
    <s v="Norway"/>
    <x v="438"/>
  </r>
  <r>
    <s v="Vegetables"/>
    <x v="717"/>
    <s v="Sweden"/>
    <s v="Sweden"/>
    <x v="439"/>
  </r>
  <r>
    <s v="Fruit and fruit juices"/>
    <x v="718"/>
    <m/>
    <s v="Norway"/>
    <x v="119"/>
  </r>
  <r>
    <s v="Spices and herbs"/>
    <x v="719"/>
    <s v="Japan"/>
    <s v="Japan"/>
    <x v="307"/>
  </r>
  <r>
    <s v="Spices and herbs"/>
    <x v="719"/>
    <s v="Spice Cargo"/>
    <s v="Mexico"/>
    <x v="440"/>
  </r>
  <r>
    <s v="Spices and herbs"/>
    <x v="719"/>
    <s v="USA"/>
    <s v="USA"/>
    <x v="441"/>
  </r>
  <r>
    <s v="Spices and herbs"/>
    <x v="719"/>
    <s v="TRS Wholesale CO, England"/>
    <s v="Norway"/>
    <x v="442"/>
  </r>
  <r>
    <s v="Spices and herbs"/>
    <x v="719"/>
    <s v="Black Boy, Rieber og søn"/>
    <s v="Norway"/>
    <x v="443"/>
  </r>
  <r>
    <s v="Spices and herbs"/>
    <x v="720"/>
    <s v="Rajah"/>
    <s v="Norway"/>
    <x v="223"/>
  </r>
  <r>
    <s v="Spices and herbs"/>
    <x v="721"/>
    <s v="Rajah"/>
    <s v="Norway"/>
    <x v="444"/>
  </r>
  <r>
    <s v="Spices and herbs"/>
    <x v="722"/>
    <s v="Rajah"/>
    <s v="Norway"/>
    <x v="445"/>
  </r>
  <r>
    <s v="Vitamin and dietary supplements"/>
    <x v="723"/>
    <s v="CVS"/>
    <s v="USA"/>
    <x v="446"/>
  </r>
  <r>
    <s v="Vitamin and dietary supplements"/>
    <x v="724"/>
    <s v="CVS"/>
    <s v="USA"/>
    <x v="227"/>
  </r>
  <r>
    <s v="Vitamin and dietary supplements"/>
    <x v="725"/>
    <s v="CVS"/>
    <s v="USA"/>
    <x v="447"/>
  </r>
  <r>
    <s v="Vitamin and dietary supplements"/>
    <x v="726"/>
    <s v="CVS"/>
    <s v="USA"/>
    <x v="448"/>
  </r>
  <r>
    <s v="Vitamin and dietary supplements"/>
    <x v="727"/>
    <s v="CVS"/>
    <s v="USA"/>
    <x v="38"/>
  </r>
  <r>
    <s v="Vitamin and dietary supplements"/>
    <x v="728"/>
    <s v="CVS"/>
    <s v="USA"/>
    <x v="449"/>
  </r>
  <r>
    <s v="Vitamin and dietary supplements"/>
    <x v="729"/>
    <s v="CVS"/>
    <s v="USA"/>
    <x v="450"/>
  </r>
  <r>
    <s v="Vitamin and dietary supplements"/>
    <x v="730"/>
    <s v="CVS"/>
    <s v="USA"/>
    <x v="451"/>
  </r>
  <r>
    <s v="Spices and herbs"/>
    <x v="731"/>
    <s v="The Norwegian Crop Research Institute, Norway"/>
    <s v="Norway"/>
    <x v="452"/>
  </r>
  <r>
    <s v="Spices and herbs"/>
    <x v="732"/>
    <s v="Norsk Øko‐Urt AB, Norway"/>
    <s v="Norway"/>
    <x v="453"/>
  </r>
  <r>
    <s v="Spices and herbs"/>
    <x v="733"/>
    <s v="Norway"/>
    <s v="Norway"/>
    <x v="454"/>
  </r>
  <r>
    <s v="Spices and herbs"/>
    <x v="734"/>
    <s v="The Norwegian Crop Research Institute, Norway"/>
    <s v="Norway"/>
    <x v="455"/>
  </r>
  <r>
    <s v="Spices and herbs"/>
    <x v="735"/>
    <s v="The Norwegian Crop Research Institute, Norway"/>
    <s v="Norway"/>
    <x v="456"/>
  </r>
  <r>
    <s v="Fruit and fruit juices"/>
    <x v="736"/>
    <m/>
    <s v="Norway"/>
    <x v="204"/>
  </r>
  <r>
    <s v="Fruit and fruit juices"/>
    <x v="736"/>
    <s v="Mali"/>
    <s v="Mali"/>
    <x v="202"/>
  </r>
  <r>
    <s v="Fruit and fruit juices"/>
    <x v="737"/>
    <m/>
    <s v="USA"/>
    <x v="203"/>
  </r>
  <r>
    <s v="Fruit and fruit juices"/>
    <x v="738"/>
    <s v="Mali"/>
    <s v="Mali"/>
    <x v="457"/>
  </r>
  <r>
    <s v="Fruit and fruit juices"/>
    <x v="739"/>
    <s v="India"/>
    <s v="India"/>
    <x v="458"/>
  </r>
  <r>
    <s v="Fruit and fruit juices"/>
    <x v="740"/>
    <m/>
    <s v="USA"/>
    <x v="269"/>
  </r>
  <r>
    <s v="Infant foods and beverages"/>
    <x v="741"/>
    <s v="Nestlé, Norway"/>
    <s v="Norway"/>
    <x v="146"/>
  </r>
  <r>
    <s v="Spices and herbs"/>
    <x v="742"/>
    <s v="The Norwegian Crop Research Institute, Norway"/>
    <s v="Norway"/>
    <x v="459"/>
  </r>
  <r>
    <s v="Beverages"/>
    <x v="743"/>
    <m/>
    <s v="USA"/>
    <x v="72"/>
  </r>
  <r>
    <s v="Herbal / traditional plant medicine"/>
    <x v="744"/>
    <s v="The Himalaya Herbal Health Care"/>
    <s v="India"/>
    <x v="460"/>
  </r>
  <r>
    <s v="Spices and herbs"/>
    <x v="745"/>
    <s v="Norsk Øko‐Urt AB, Norway"/>
    <s v="Norway"/>
    <x v="461"/>
  </r>
  <r>
    <s v="Spices and herbs"/>
    <x v="745"/>
    <s v="Goutess, GmbH"/>
    <s v="Norway"/>
    <x v="462"/>
  </r>
  <r>
    <s v="Spices and herbs"/>
    <x v="745"/>
    <s v="Black Boy, Rieber og søn"/>
    <s v="Norway"/>
    <x v="463"/>
  </r>
  <r>
    <s v="Spices and herbs"/>
    <x v="745"/>
    <s v="Hindu, Norway"/>
    <s v="Norway"/>
    <x v="171"/>
  </r>
  <r>
    <s v="Spices and herbs"/>
    <x v="745"/>
    <s v="Santa Maria"/>
    <s v="Norway"/>
    <x v="178"/>
  </r>
  <r>
    <s v="Spices and herbs"/>
    <x v="746"/>
    <s v="Norway"/>
    <s v="Norway"/>
    <x v="464"/>
  </r>
  <r>
    <s v="Spices and herbs"/>
    <x v="746"/>
    <m/>
    <s v="Norway"/>
    <x v="361"/>
  </r>
  <r>
    <s v="Spices and herbs"/>
    <x v="747"/>
    <s v="The Norwegian Crop Research Institute, Norway"/>
    <s v="Norway"/>
    <x v="465"/>
  </r>
  <r>
    <s v="Grains and grain products"/>
    <x v="748"/>
    <s v="Any Brand"/>
    <s v="USA"/>
    <x v="83"/>
  </r>
  <r>
    <s v="Grains and grain products"/>
    <x v="749"/>
    <s v="Any Brand"/>
    <s v="USA"/>
    <x v="128"/>
  </r>
  <r>
    <s v="Grains and grain products"/>
    <x v="750"/>
    <s v="Pepperidge Farm"/>
    <s v="USA"/>
    <x v="131"/>
  </r>
  <r>
    <s v="Grains and grain products"/>
    <x v="751"/>
    <s v="Pepperidge Farm"/>
    <s v="USA"/>
    <x v="19"/>
  </r>
  <r>
    <s v="Grains and grain products"/>
    <x v="752"/>
    <s v="Pepperidge Farm"/>
    <s v="USA"/>
    <x v="83"/>
  </r>
  <r>
    <s v="Grains and grain products"/>
    <x v="753"/>
    <s v="Pepperidge Farm"/>
    <s v="USA"/>
    <x v="1"/>
  </r>
  <r>
    <s v="Berries and berry products"/>
    <x v="754"/>
    <s v="Norway"/>
    <s v="Norway"/>
    <x v="466"/>
  </r>
  <r>
    <s v="Berries and berry products"/>
    <x v="754"/>
    <s v="Lørenskog, Norway"/>
    <s v="Norway"/>
    <x v="467"/>
  </r>
  <r>
    <s v="Berries and berry products"/>
    <x v="754"/>
    <s v="Setcases in Spain"/>
    <s v="Spain"/>
    <x v="468"/>
  </r>
  <r>
    <s v="Berries and berry products"/>
    <x v="754"/>
    <s v="Norway"/>
    <s v="Norway"/>
    <x v="469"/>
  </r>
  <r>
    <s v="Vitamin and dietary supplements"/>
    <x v="755"/>
    <s v="Nature Drogeriet A/S"/>
    <s v="Norway"/>
    <x v="102"/>
  </r>
  <r>
    <s v="Berries and berry products"/>
    <x v="756"/>
    <s v="Helios, Norway"/>
    <s v="Norway"/>
    <x v="470"/>
  </r>
  <r>
    <s v="Infant foods and beverages"/>
    <x v="757"/>
    <s v="Weiders Farmasøytiske A/S, Norway"/>
    <s v="Norway"/>
    <x v="471"/>
  </r>
  <r>
    <s v="Berries and berry products"/>
    <x v="758"/>
    <s v="Chile"/>
    <s v="Norway"/>
    <x v="472"/>
  </r>
  <r>
    <s v="Berries and berry products"/>
    <x v="759"/>
    <s v="SunVita A/S, Denmark"/>
    <s v="Norway"/>
    <x v="473"/>
  </r>
  <r>
    <s v="Berries and berry products"/>
    <x v="760"/>
    <s v="Fennomer Norge, Norway"/>
    <s v="Norway"/>
    <x v="474"/>
  </r>
  <r>
    <s v="Infant foods and beverages"/>
    <x v="761"/>
    <s v="Nestlé, Norway"/>
    <s v="Norway"/>
    <x v="348"/>
  </r>
  <r>
    <s v="Berries and berry products"/>
    <x v="762"/>
    <s v="Risenta, Finland"/>
    <s v="Norway"/>
    <x v="475"/>
  </r>
  <r>
    <s v="Herbal / traditional plant medicine"/>
    <x v="763"/>
    <s v="Mexico"/>
    <s v="Mexico"/>
    <x v="476"/>
  </r>
  <r>
    <s v="Soups, sauces, dressings and salsa"/>
    <x v="764"/>
    <s v="Mutti"/>
    <s v="Norway"/>
    <x v="412"/>
  </r>
  <r>
    <s v="Mixed food entrees"/>
    <x v="765"/>
    <s v="Burger King"/>
    <s v="USA"/>
    <x v="83"/>
  </r>
  <r>
    <s v="Mixed food entrees"/>
    <x v="766"/>
    <s v="Burger King"/>
    <s v="USA"/>
    <x v="80"/>
  </r>
  <r>
    <s v="Desserts and cakes"/>
    <x v="767"/>
    <s v="7 eleven"/>
    <s v="Norway"/>
    <x v="17"/>
  </r>
  <r>
    <s v="Desserts and cakes"/>
    <x v="768"/>
    <s v="Store Brand"/>
    <s v="USA"/>
    <x v="95"/>
  </r>
  <r>
    <s v="Desserts and cakes"/>
    <x v="768"/>
    <s v="Hostess Donettes"/>
    <s v="USA"/>
    <x v="477"/>
  </r>
  <r>
    <s v="Desserts and cakes"/>
    <x v="769"/>
    <s v="Store Bakery or prepackaged"/>
    <s v="USA"/>
    <x v="6"/>
  </r>
  <r>
    <s v="Desserts and cakes"/>
    <x v="770"/>
    <s v="7 eleven"/>
    <s v="Norway"/>
    <x v="198"/>
  </r>
  <r>
    <s v="Desserts and cakes"/>
    <x v="771"/>
    <s v="Store Brand"/>
    <s v="USA"/>
    <x v="84"/>
  </r>
  <r>
    <s v="Desserts and cakes"/>
    <x v="771"/>
    <s v="Krispy Kreme"/>
    <s v="USA"/>
    <x v="1"/>
  </r>
  <r>
    <s v="Desserts and cakes"/>
    <x v="772"/>
    <s v="Hostess Donettes"/>
    <s v="USA"/>
    <x v="94"/>
  </r>
  <r>
    <s v="Desserts and cakes"/>
    <x v="773"/>
    <s v="7 eleven"/>
    <s v="Norway"/>
    <x v="93"/>
  </r>
  <r>
    <s v="Soups, sauces, dressings and salsa"/>
    <x v="774"/>
    <s v="Idun, Norway"/>
    <s v="Norway"/>
    <x v="53"/>
  </r>
  <r>
    <s v="Soups, sauces, dressings and salsa"/>
    <x v="775"/>
    <s v="Kraft Free"/>
    <s v="USA"/>
    <x v="80"/>
  </r>
  <r>
    <s v="Soups, sauces, dressings and salsa"/>
    <x v="776"/>
    <s v="Idun, Norway"/>
    <s v="Norway"/>
    <x v="71"/>
  </r>
  <r>
    <s v="Soups, sauces, dressings and salsa"/>
    <x v="777"/>
    <s v="Western"/>
    <s v="USA"/>
    <x v="135"/>
  </r>
  <r>
    <s v="Soups, sauces, dressings and salsa"/>
    <x v="778"/>
    <s v="Store Brand"/>
    <s v="USA"/>
    <x v="89"/>
  </r>
  <r>
    <s v="Soups, sauces, dressings and salsa"/>
    <x v="778"/>
    <s v="Kraft Creamy"/>
    <s v="USA"/>
    <x v="136"/>
  </r>
  <r>
    <s v="Soups, sauces, dressings and salsa"/>
    <x v="778"/>
    <s v="Western"/>
    <s v="USA"/>
    <x v="89"/>
  </r>
  <r>
    <s v="Soups, sauces, dressings and salsa"/>
    <x v="778"/>
    <s v="Henri's"/>
    <s v="USA"/>
    <x v="135"/>
  </r>
  <r>
    <s v="Soups, sauces, dressings and salsa"/>
    <x v="779"/>
    <s v="Seven Seas"/>
    <s v="USA"/>
    <x v="53"/>
  </r>
  <r>
    <s v="Soups, sauces, dressings and salsa"/>
    <x v="779"/>
    <s v="Kraft Free"/>
    <s v="USA"/>
    <x v="53"/>
  </r>
  <r>
    <s v="Soups, sauces, dressings and salsa"/>
    <x v="780"/>
    <s v="Wishbone"/>
    <s v="USA"/>
    <x v="6"/>
  </r>
  <r>
    <s v="Soups, sauces, dressings and salsa"/>
    <x v="781"/>
    <s v="Wishbone"/>
    <s v="USA"/>
    <x v="93"/>
  </r>
  <r>
    <s v="Soups, sauces, dressings and salsa"/>
    <x v="781"/>
    <s v="Store Brand"/>
    <s v="USA"/>
    <x v="88"/>
  </r>
  <r>
    <s v="Soups, sauces, dressings and salsa"/>
    <x v="782"/>
    <s v="Kraft"/>
    <s v="USA"/>
    <x v="136"/>
  </r>
  <r>
    <s v="Soups, sauces, dressings and salsa"/>
    <x v="782"/>
    <s v="Wishbone"/>
    <s v="USA"/>
    <x v="88"/>
  </r>
  <r>
    <s v="Soups, sauces, dressings and salsa"/>
    <x v="782"/>
    <s v="Hidden Valley"/>
    <s v="USA"/>
    <x v="14"/>
  </r>
  <r>
    <s v="Soups, sauces, dressings and salsa"/>
    <x v="783"/>
    <s v="Kraft"/>
    <s v="USA"/>
    <x v="71"/>
  </r>
  <r>
    <s v="Soups, sauces, dressings and salsa"/>
    <x v="783"/>
    <s v="Hidden Valley"/>
    <s v="USA"/>
    <x v="19"/>
  </r>
  <r>
    <s v="Soups, sauces, dressings and salsa"/>
    <x v="783"/>
    <s v="Wishbone"/>
    <s v="USA"/>
    <x v="147"/>
  </r>
  <r>
    <s v="Soups, sauces, dressings and salsa"/>
    <x v="784"/>
    <s v="Wishbone"/>
    <s v="USA"/>
    <x v="84"/>
  </r>
  <r>
    <s v="Soups, sauces, dressings and salsa"/>
    <x v="784"/>
    <s v="Kraft"/>
    <s v="USA"/>
    <x v="6"/>
  </r>
  <r>
    <s v="Soups, sauces, dressings and salsa"/>
    <x v="784"/>
    <s v="Hidden Valley"/>
    <s v="USA"/>
    <x v="38"/>
  </r>
  <r>
    <s v="Soups, sauces, dressings and salsa"/>
    <x v="785"/>
    <s v="Idun, Norway"/>
    <s v="Norway"/>
    <x v="199"/>
  </r>
  <r>
    <s v="Soups, sauces, dressings and salsa"/>
    <x v="786"/>
    <s v="Idun, Norway"/>
    <s v="Norway"/>
    <x v="94"/>
  </r>
  <r>
    <s v="Soups, sauces, dressings and salsa"/>
    <x v="787"/>
    <s v="Kraft"/>
    <s v="USA"/>
    <x v="83"/>
  </r>
  <r>
    <s v="Soups, sauces, dressings and salsa"/>
    <x v="788"/>
    <s v="Kraft"/>
    <s v="USA"/>
    <x v="93"/>
  </r>
  <r>
    <s v="Vitamin and dietary supplements"/>
    <x v="789"/>
    <s v="Carb safe"/>
    <s v="USA"/>
    <x v="80"/>
  </r>
  <r>
    <s v="Vitamin and dietary supplements"/>
    <x v="790"/>
    <s v="Carb safe"/>
    <s v="USA"/>
    <x v="119"/>
  </r>
  <r>
    <s v="Grains and grain products"/>
    <x v="791"/>
    <s v="Helios, Norway"/>
    <s v="Norway"/>
    <x v="6"/>
  </r>
  <r>
    <s v="Grains and grain products"/>
    <x v="792"/>
    <s v="Libanon"/>
    <s v="Norway"/>
    <x v="50"/>
  </r>
  <r>
    <s v="Grains and grain products"/>
    <x v="793"/>
    <s v="Turkey"/>
    <s v="Norway"/>
    <x v="95"/>
  </r>
  <r>
    <s v="Spices and herbs"/>
    <x v="794"/>
    <s v="The Norwegian Crop Research Institute, Norway"/>
    <s v="Norway"/>
    <x v="478"/>
  </r>
  <r>
    <s v="Vitamin and dietary supplements"/>
    <x v="795"/>
    <s v="Bræmhults, Sweden"/>
    <s v="Norway"/>
    <x v="30"/>
  </r>
  <r>
    <s v="Legumes"/>
    <x v="796"/>
    <m/>
    <s v="USA"/>
    <x v="134"/>
  </r>
  <r>
    <s v="Legumes"/>
    <x v="797"/>
    <m/>
    <s v="USA"/>
    <x v="133"/>
  </r>
  <r>
    <s v="Vegetables"/>
    <x v="798"/>
    <m/>
    <s v="Norway"/>
    <x v="222"/>
  </r>
  <r>
    <s v="Vegetables"/>
    <x v="799"/>
    <s v="Diva"/>
    <s v="Norway"/>
    <x v="13"/>
  </r>
  <r>
    <s v="Mixed food entrees"/>
    <x v="800"/>
    <s v="McDonald's"/>
    <s v="USA"/>
    <x v="128"/>
  </r>
  <r>
    <s v="Grains and grain products"/>
    <x v="801"/>
    <s v="Light 'N Fluffy"/>
    <s v="USA"/>
    <x v="83"/>
  </r>
  <r>
    <s v="Grains and grain products"/>
    <x v="801"/>
    <s v="Mueller’s"/>
    <s v="USA"/>
    <x v="83"/>
  </r>
  <r>
    <s v="Grains and grain products"/>
    <x v="802"/>
    <s v="Light 'N Fluffy"/>
    <s v="USA"/>
    <x v="147"/>
  </r>
  <r>
    <s v="Grains and grain products"/>
    <x v="802"/>
    <s v="Mueller’s"/>
    <s v="USA"/>
    <x v="71"/>
  </r>
  <r>
    <s v="Grains and grain products"/>
    <x v="802"/>
    <s v="Store Brand"/>
    <s v="USA"/>
    <x v="80"/>
  </r>
  <r>
    <s v="Egg"/>
    <x v="803"/>
    <s v="Beatrice Foods"/>
    <s v="USA"/>
    <x v="72"/>
  </r>
  <r>
    <s v="Egg"/>
    <x v="804"/>
    <s v="Prior, Norway"/>
    <s v="Norway"/>
    <x v="53"/>
  </r>
  <r>
    <s v="Egg"/>
    <x v="805"/>
    <s v="Prior, Norway"/>
    <s v="Norway"/>
    <x v="72"/>
  </r>
  <r>
    <s v="Egg"/>
    <x v="805"/>
    <m/>
    <s v="USA"/>
    <x v="73"/>
  </r>
  <r>
    <s v="Egg"/>
    <x v="806"/>
    <s v="Prior, Norway"/>
    <s v="Norway"/>
    <x v="132"/>
  </r>
  <r>
    <s v="Egg"/>
    <x v="806"/>
    <s v="Store Brand"/>
    <s v="USA"/>
    <x v="80"/>
  </r>
  <r>
    <s v="Egg"/>
    <x v="806"/>
    <m/>
    <s v="USA"/>
    <x v="71"/>
  </r>
  <r>
    <s v="Egg"/>
    <x v="807"/>
    <m/>
    <s v="USA"/>
    <x v="131"/>
  </r>
  <r>
    <s v="Egg"/>
    <x v="808"/>
    <m/>
    <s v="USA"/>
    <x v="80"/>
  </r>
  <r>
    <s v="Egg"/>
    <x v="809"/>
    <s v="Prior, Norway"/>
    <s v="Norway"/>
    <x v="1"/>
  </r>
  <r>
    <s v="Egg"/>
    <x v="809"/>
    <s v="Norgården"/>
    <s v="Norway"/>
    <x v="131"/>
  </r>
  <r>
    <s v="Egg"/>
    <x v="809"/>
    <m/>
    <s v="USA"/>
    <x v="71"/>
  </r>
  <r>
    <s v="Mixed food entrees"/>
    <x v="810"/>
    <s v="Burger King"/>
    <s v="USA"/>
    <x v="132"/>
  </r>
  <r>
    <s v="Mixed food entrees"/>
    <x v="811"/>
    <s v="Burger King"/>
    <s v="USA"/>
    <x v="53"/>
  </r>
  <r>
    <s v="Mixed food entrees"/>
    <x v="812"/>
    <s v="Burger King"/>
    <s v="USA"/>
    <x v="132"/>
  </r>
  <r>
    <s v="Grains and grain products"/>
    <x v="813"/>
    <s v="Norwegian University of Life Sciences"/>
    <s v="Norway"/>
    <x v="213"/>
  </r>
  <r>
    <s v="Grains and grain products"/>
    <x v="814"/>
    <s v="Creamette"/>
    <s v="USA"/>
    <x v="147"/>
  </r>
  <r>
    <s v="Grains and grain products"/>
    <x v="814"/>
    <s v="Store Brand"/>
    <s v="USA"/>
    <x v="147"/>
  </r>
  <r>
    <s v="Berries and berry products"/>
    <x v="815"/>
    <s v="Norway"/>
    <s v="Norway"/>
    <x v="479"/>
  </r>
  <r>
    <s v="Berries and berry products"/>
    <x v="816"/>
    <s v="Norwegian University of Life Sciences"/>
    <s v="Norway"/>
    <x v="465"/>
  </r>
  <r>
    <s v="Berries and berry products"/>
    <x v="817"/>
    <m/>
    <s v="Norway"/>
    <x v="132"/>
  </r>
  <r>
    <s v="Berries and berry products"/>
    <x v="818"/>
    <s v="Helios, Norway"/>
    <s v="Norway"/>
    <x v="480"/>
  </r>
  <r>
    <s v="Beverages"/>
    <x v="819"/>
    <s v="Red Bull"/>
    <s v="USA"/>
    <x v="72"/>
  </r>
  <r>
    <s v="Beverages"/>
    <x v="820"/>
    <s v="Red Bull"/>
    <s v="USA"/>
    <x v="72"/>
  </r>
  <r>
    <s v="Breakfast cereals"/>
    <x v="821"/>
    <s v="Quaker Oats B.V., Netherlands"/>
    <s v="USA"/>
    <x v="198"/>
  </r>
  <r>
    <s v="Spices and herbs"/>
    <x v="822"/>
    <s v="The Norwegian Crop Research Institute, Norway"/>
    <s v="Norway"/>
    <x v="481"/>
  </r>
  <r>
    <s v="Grains and grain products"/>
    <x v="823"/>
    <s v="Thomas"/>
    <s v="USA"/>
    <x v="20"/>
  </r>
  <r>
    <s v="Grains and grain products"/>
    <x v="823"/>
    <s v="Store Brand"/>
    <s v="USA"/>
    <x v="97"/>
  </r>
  <r>
    <s v="Grains and grain products"/>
    <x v="824"/>
    <s v="Store Brand"/>
    <s v="USA"/>
    <x v="75"/>
  </r>
  <r>
    <s v="Grains and grain products"/>
    <x v="824"/>
    <s v="Thomas"/>
    <s v="USA"/>
    <x v="75"/>
  </r>
  <r>
    <s v="Grains and grain products"/>
    <x v="825"/>
    <s v="Thomas"/>
    <s v="USA"/>
    <x v="80"/>
  </r>
  <r>
    <s v="Grains and grain products"/>
    <x v="825"/>
    <s v="Store Brand"/>
    <s v="USA"/>
    <x v="131"/>
  </r>
  <r>
    <s v="Grains and grain products"/>
    <x v="826"/>
    <s v="Store Brand"/>
    <s v="USA"/>
    <x v="1"/>
  </r>
  <r>
    <s v="Grains and grain products"/>
    <x v="826"/>
    <s v="Thomas"/>
    <s v="USA"/>
    <x v="94"/>
  </r>
  <r>
    <s v="Spices and herbs"/>
    <x v="827"/>
    <s v="Black Boy, Rieber og søn"/>
    <s v="Norway"/>
    <x v="482"/>
  </r>
  <r>
    <s v="Spices and herbs"/>
    <x v="827"/>
    <s v="Santa Maria"/>
    <s v="Norway"/>
    <x v="483"/>
  </r>
  <r>
    <s v="Spices and herbs"/>
    <x v="828"/>
    <s v="Norsk Øko‐Urt AB, Norway"/>
    <s v="Norway"/>
    <x v="484"/>
  </r>
  <r>
    <s v="Spices and herbs"/>
    <x v="829"/>
    <s v="Norsk Øko‐Urt AB, Norway"/>
    <s v="Norway"/>
    <x v="485"/>
  </r>
  <r>
    <s v="Herbal / traditional plant medicine"/>
    <x v="830"/>
    <s v="Mexico"/>
    <s v="Mexico"/>
    <x v="486"/>
  </r>
  <r>
    <s v="Spices and herbs"/>
    <x v="831"/>
    <s v="The Norwegian Crop Research Institute, Norway"/>
    <s v="Norway"/>
    <x v="487"/>
  </r>
  <r>
    <s v="Spices and herbs"/>
    <x v="832"/>
    <s v="Mali"/>
    <s v="Mali"/>
    <x v="488"/>
  </r>
  <r>
    <s v="Vegetables"/>
    <x v="833"/>
    <s v="Netherlands"/>
    <s v="Norway"/>
    <x v="83"/>
  </r>
  <r>
    <s v="Spices and herbs"/>
    <x v="834"/>
    <s v="Norsk Øko‐Urt AB, Norway"/>
    <s v="Norway"/>
    <x v="489"/>
  </r>
  <r>
    <s v="Spices and herbs"/>
    <x v="835"/>
    <s v="TRS Wholesale CO, England"/>
    <s v="Norway"/>
    <x v="490"/>
  </r>
  <r>
    <s v="Spices and herbs"/>
    <x v="836"/>
    <s v="India"/>
    <s v="India"/>
    <x v="216"/>
  </r>
  <r>
    <s v="Spices and herbs"/>
    <x v="837"/>
    <s v="Asian Bazaar"/>
    <s v="Mexico"/>
    <x v="377"/>
  </r>
  <r>
    <s v="Breakfast cereals"/>
    <x v="838"/>
    <s v="General Mills, USA"/>
    <s v="USA"/>
    <x v="491"/>
  </r>
  <r>
    <s v="Spices and herbs"/>
    <x v="839"/>
    <s v="The Norwegian Crop Research Institute, Norway"/>
    <s v="Norway"/>
    <x v="492"/>
  </r>
  <r>
    <s v="Spices and herbs"/>
    <x v="840"/>
    <s v="The Norwegian Crop Research Institute, Norway"/>
    <s v="Norway"/>
    <x v="493"/>
  </r>
  <r>
    <s v="Spices and herbs"/>
    <x v="841"/>
    <s v="Norsk Øko‐Urt AB, Norway"/>
    <s v="Norway"/>
    <x v="138"/>
  </r>
  <r>
    <s v="Spices and herbs"/>
    <x v="842"/>
    <s v="The Norwegian Crop Research Institute, Norway"/>
    <s v="Norway"/>
    <x v="494"/>
  </r>
  <r>
    <s v="Fruit and fruit juices"/>
    <x v="843"/>
    <s v="Turkey"/>
    <s v="Norway"/>
    <x v="213"/>
  </r>
  <r>
    <s v="Fruit and fruit juices"/>
    <x v="843"/>
    <m/>
    <s v="USA"/>
    <x v="246"/>
  </r>
  <r>
    <s v="Fruit and fruit juices"/>
    <x v="844"/>
    <s v="Sunsweet, Turkey"/>
    <s v="Norway"/>
    <x v="79"/>
  </r>
  <r>
    <s v="Fruit and fruit juices"/>
    <x v="844"/>
    <s v="Smyrna, Turkey"/>
    <s v="Norway"/>
    <x v="245"/>
  </r>
  <r>
    <s v="Fruit and fruit juices"/>
    <x v="844"/>
    <s v="Dessert Maid, Australia"/>
    <s v="New Zealand "/>
    <x v="135"/>
  </r>
  <r>
    <s v="Fruit and fruit juices"/>
    <x v="844"/>
    <s v="India"/>
    <s v="India"/>
    <x v="209"/>
  </r>
  <r>
    <s v="Fruit and fruit juices"/>
    <x v="845"/>
    <s v="Sun Maid, USA"/>
    <s v="Norway"/>
    <x v="211"/>
  </r>
  <r>
    <s v="Fruit and fruit juices"/>
    <x v="846"/>
    <s v="Sun Maid, USA"/>
    <s v="Norway"/>
    <x v="228"/>
  </r>
  <r>
    <s v="Spices and herbs"/>
    <x v="847"/>
    <s v="The Norwegian Crop Research Institute, Norway"/>
    <s v="Norway"/>
    <x v="495"/>
  </r>
  <r>
    <s v="Mixed food entrees"/>
    <x v="848"/>
    <s v="McDonald's"/>
    <s v="USA"/>
    <x v="18"/>
  </r>
  <r>
    <s v="Spices and herbs"/>
    <x v="849"/>
    <s v="The Norwegian Crop Research Institute, Norway"/>
    <s v="Norway"/>
    <x v="496"/>
  </r>
  <r>
    <s v="Fish and seafood"/>
    <x v="850"/>
    <s v="Van De Kamp’s"/>
    <s v="USA"/>
    <x v="53"/>
  </r>
  <r>
    <s v="Fish and seafood"/>
    <x v="851"/>
    <s v="Gortons"/>
    <s v="USA"/>
    <x v="83"/>
  </r>
  <r>
    <s v="Fish and seafood"/>
    <x v="852"/>
    <s v="Mrs Paul's"/>
    <s v="USA"/>
    <x v="53"/>
  </r>
  <r>
    <s v="Fish and seafood"/>
    <x v="853"/>
    <s v="Van De Kamp’s"/>
    <s v="USA"/>
    <x v="83"/>
  </r>
  <r>
    <s v="Fish and seafood"/>
    <x v="854"/>
    <s v="Gorton’s"/>
    <s v="USA"/>
    <x v="132"/>
  </r>
  <r>
    <s v="Fish and seafood"/>
    <x v="855"/>
    <s v="Mrs Paul's"/>
    <s v="USA"/>
    <x v="83"/>
  </r>
  <r>
    <s v="Breakfast cereals"/>
    <x v="856"/>
    <s v="Nestlé, Norway"/>
    <s v="Norway"/>
    <x v="339"/>
  </r>
  <r>
    <s v="Breakfast cereals"/>
    <x v="857"/>
    <s v="Nestlé, Norway"/>
    <s v="Norway"/>
    <x v="16"/>
  </r>
  <r>
    <s v="Legumes"/>
    <x v="858"/>
    <s v="Roland, Belgium"/>
    <s v="Norway"/>
    <x v="20"/>
  </r>
  <r>
    <s v="Nuts and seeds"/>
    <x v="859"/>
    <s v="Peru"/>
    <s v="Peru"/>
    <x v="100"/>
  </r>
  <r>
    <s v="Nuts and seeds"/>
    <x v="860"/>
    <m/>
    <s v="USA"/>
    <x v="12"/>
  </r>
  <r>
    <s v="Nuts and seeds"/>
    <x v="861"/>
    <m/>
    <s v="USA"/>
    <x v="127"/>
  </r>
  <r>
    <s v="Grains and grain products"/>
    <x v="862"/>
    <s v="Mex American"/>
    <s v="USA"/>
    <x v="132"/>
  </r>
  <r>
    <s v="Grains and grain products"/>
    <x v="862"/>
    <s v="La Favorita"/>
    <s v="USA"/>
    <x v="132"/>
  </r>
  <r>
    <s v="Grains and grain products"/>
    <x v="862"/>
    <s v="Foods of New Mexico"/>
    <s v="USA"/>
    <x v="83"/>
  </r>
  <r>
    <s v="Vitamin and dietary supplements"/>
    <x v="863"/>
    <m/>
    <s v="Norway"/>
    <x v="131"/>
  </r>
  <r>
    <s v="Grains and grain products"/>
    <x v="864"/>
    <s v="Mali"/>
    <s v="Mali"/>
    <x v="147"/>
  </r>
  <r>
    <s v="Vitamin and dietary supplements"/>
    <x v="865"/>
    <s v="Healthy Directions Corp"/>
    <s v="USA"/>
    <x v="497"/>
  </r>
  <r>
    <s v="Grains and grain products"/>
    <x v="866"/>
    <s v="Any Brand"/>
    <s v="USA"/>
    <x v="85"/>
  </r>
  <r>
    <s v="Grains and grain products"/>
    <x v="867"/>
    <s v="Store Brand"/>
    <s v="USA"/>
    <x v="39"/>
  </r>
  <r>
    <s v="Vegetables"/>
    <x v="868"/>
    <s v="Ore Ida"/>
    <s v="USA"/>
    <x v="99"/>
  </r>
  <r>
    <s v="Vegetables"/>
    <x v="869"/>
    <s v="Ore Ida"/>
    <s v="USA"/>
    <x v="17"/>
  </r>
  <r>
    <s v="Vegetables"/>
    <x v="869"/>
    <s v="Store or Other Brand"/>
    <s v="USA"/>
    <x v="99"/>
  </r>
  <r>
    <s v="Vegetables"/>
    <x v="870"/>
    <s v="Ore Ida"/>
    <s v="USA"/>
    <x v="19"/>
  </r>
  <r>
    <s v="Vegetables"/>
    <x v="870"/>
    <s v="Store or Other Brand"/>
    <s v="USA"/>
    <x v="43"/>
  </r>
  <r>
    <s v="Vegetables"/>
    <x v="871"/>
    <s v="Store or Other Brand"/>
    <s v="USA"/>
    <x v="17"/>
  </r>
  <r>
    <s v="Vegetables"/>
    <x v="871"/>
    <s v="Ore Ida"/>
    <s v="USA"/>
    <x v="98"/>
  </r>
  <r>
    <s v="Vegetables"/>
    <x v="872"/>
    <s v="Ore Ida"/>
    <s v="USA"/>
    <x v="77"/>
  </r>
  <r>
    <s v="Vegetables"/>
    <x v="873"/>
    <s v="Store or Other Brand"/>
    <s v="USA"/>
    <x v="39"/>
  </r>
  <r>
    <s v="Vegetables"/>
    <x v="874"/>
    <s v="Store or Other Brand"/>
    <s v="USA"/>
    <x v="13"/>
  </r>
  <r>
    <s v="Vegetables"/>
    <x v="875"/>
    <s v="Store or Other Brand"/>
    <s v="USA"/>
    <x v="97"/>
  </r>
  <r>
    <s v="Vegetables"/>
    <x v="876"/>
    <s v="Store or Other Brand"/>
    <s v="USA"/>
    <x v="15"/>
  </r>
  <r>
    <s v="Vegetables"/>
    <x v="877"/>
    <s v="Store or Other Brand"/>
    <s v="USA"/>
    <x v="19"/>
  </r>
  <r>
    <s v="Vegetables"/>
    <x v="878"/>
    <s v="Ore Ida"/>
    <s v="USA"/>
    <x v="45"/>
  </r>
  <r>
    <s v="Vegetables"/>
    <x v="879"/>
    <s v="Ore Ida"/>
    <s v="USA"/>
    <x v="18"/>
  </r>
  <r>
    <s v="Vegetables"/>
    <x v="880"/>
    <s v="Ore Ida"/>
    <s v="USA"/>
    <x v="17"/>
  </r>
  <r>
    <s v="Vegetables"/>
    <x v="881"/>
    <s v="McDonald's"/>
    <s v="Norway"/>
    <x v="133"/>
  </r>
  <r>
    <s v="Vegetables"/>
    <x v="881"/>
    <s v="Hakon, Norway"/>
    <s v="Norway"/>
    <x v="20"/>
  </r>
  <r>
    <s v="Vegetables"/>
    <x v="881"/>
    <s v="McDonald's"/>
    <s v="USA"/>
    <x v="126"/>
  </r>
  <r>
    <s v="Vegetables"/>
    <x v="881"/>
    <s v="Burger King"/>
    <s v="USA"/>
    <x v="77"/>
  </r>
  <r>
    <s v="Vegetables"/>
    <x v="882"/>
    <s v="Hoff Norske Potetindustrier, Norway"/>
    <s v="Norway"/>
    <x v="1"/>
  </r>
  <r>
    <s v="Vegetables"/>
    <x v="883"/>
    <s v="Burger King"/>
    <s v="USA"/>
    <x v="38"/>
  </r>
  <r>
    <s v="Breakfast cereals"/>
    <x v="884"/>
    <s v="Kellogg's"/>
    <s v="USA"/>
    <x v="222"/>
  </r>
  <r>
    <s v="Breakfast cereals"/>
    <x v="885"/>
    <s v="Kellogg's"/>
    <s v="USA"/>
    <x v="206"/>
  </r>
  <r>
    <s v="Breakfast cereals"/>
    <x v="886"/>
    <s v="Kellogg's"/>
    <s v="USA"/>
    <x v="13"/>
  </r>
  <r>
    <s v="Desserts and cakes"/>
    <x v="887"/>
    <s v="Wendy's"/>
    <s v="USA"/>
    <x v="1"/>
  </r>
  <r>
    <s v="Desserts and cakes"/>
    <x v="888"/>
    <s v="Nora, Stabburet, Norway"/>
    <s v="Norway"/>
    <x v="95"/>
  </r>
  <r>
    <s v="Desserts and cakes"/>
    <x v="889"/>
    <s v="Nora, Stabburet, Norway"/>
    <s v="Norway"/>
    <x v="98"/>
  </r>
  <r>
    <s v="Fruit and fruit juices"/>
    <x v="890"/>
    <s v="Malawi"/>
    <s v="Malawi"/>
    <x v="498"/>
  </r>
  <r>
    <s v="Infant foods and beverages"/>
    <x v="891"/>
    <s v="Hipp, Germany"/>
    <s v="Norway"/>
    <x v="415"/>
  </r>
  <r>
    <s v="Fruit and fruit juices"/>
    <x v="892"/>
    <s v="Golden Cicle, Australia"/>
    <s v="New Zealand "/>
    <x v="75"/>
  </r>
  <r>
    <s v="Vitamin and dietary supplements"/>
    <x v="893"/>
    <s v="Sunkost"/>
    <s v="Norway"/>
    <x v="499"/>
  </r>
  <r>
    <s v="Spices and herbs"/>
    <x v="894"/>
    <s v="The Norwegian Crop Research Institute, Norway"/>
    <s v="Norway"/>
    <x v="500"/>
  </r>
  <r>
    <s v="Vegetables"/>
    <x v="895"/>
    <m/>
    <s v="Norway"/>
    <x v="19"/>
  </r>
  <r>
    <s v="Vegetables"/>
    <x v="895"/>
    <s v="Sweden"/>
    <s v="Norway"/>
    <x v="132"/>
  </r>
  <r>
    <s v="Vegetables"/>
    <x v="895"/>
    <s v="Mali"/>
    <s v="Mali"/>
    <x v="97"/>
  </r>
  <r>
    <s v="Vegetables"/>
    <x v="895"/>
    <s v="Netherlands"/>
    <s v="Norway"/>
    <x v="97"/>
  </r>
  <r>
    <s v="Spices and herbs"/>
    <x v="896"/>
    <m/>
    <s v="USA"/>
    <x v="127"/>
  </r>
  <r>
    <s v="Spices and herbs"/>
    <x v="896"/>
    <s v="Black Boy, Rieber og søn"/>
    <s v="Norway"/>
    <x v="106"/>
  </r>
  <r>
    <s v="Spices and herbs"/>
    <x v="896"/>
    <s v="Rajah"/>
    <s v="Norway"/>
    <x v="215"/>
  </r>
  <r>
    <s v="Spices and herbs"/>
    <x v="896"/>
    <s v="Spice Cargo"/>
    <s v="Mexico"/>
    <x v="246"/>
  </r>
  <r>
    <s v="Spices and herbs"/>
    <x v="897"/>
    <s v="Japan"/>
    <s v="Japan"/>
    <x v="53"/>
  </r>
  <r>
    <s v="Vitamin and dietary supplements"/>
    <x v="898"/>
    <s v="SmithKline Beecham"/>
    <s v="USA"/>
    <x v="126"/>
  </r>
  <r>
    <s v="Spices and herbs"/>
    <x v="899"/>
    <m/>
    <s v="Norway"/>
    <x v="171"/>
  </r>
  <r>
    <s v="Spices and herbs"/>
    <x v="899"/>
    <s v="Mali"/>
    <s v="Mali"/>
    <x v="501"/>
  </r>
  <r>
    <s v="Spices and herbs"/>
    <x v="900"/>
    <m/>
    <s v="Mexico"/>
    <x v="502"/>
  </r>
  <r>
    <s v="Spices and herbs"/>
    <x v="901"/>
    <s v="India"/>
    <s v="India"/>
    <x v="503"/>
  </r>
  <r>
    <s v="Spices and herbs"/>
    <x v="902"/>
    <s v="Santa Maria, Sweden"/>
    <s v="Norway"/>
    <x v="504"/>
  </r>
  <r>
    <s v="Spices and herbs"/>
    <x v="902"/>
    <s v="Northwest Delights, USA"/>
    <s v="Norway"/>
    <x v="146"/>
  </r>
  <r>
    <s v="Spices and herbs"/>
    <x v="902"/>
    <s v="Spice Cargo"/>
    <s v="Mexico"/>
    <x v="505"/>
  </r>
  <r>
    <s v="Spices and herbs"/>
    <x v="902"/>
    <m/>
    <s v="USA"/>
    <x v="506"/>
  </r>
  <r>
    <s v="Spices and herbs"/>
    <x v="903"/>
    <s v="Japan"/>
    <s v="Japan"/>
    <x v="507"/>
  </r>
  <r>
    <s v="Beverages"/>
    <x v="904"/>
    <s v="E.C. Dahls bryggeri, Norway"/>
    <s v="Norway"/>
    <x v="73"/>
  </r>
  <r>
    <s v="Beverages"/>
    <x v="905"/>
    <s v="Ringnes, Norway"/>
    <s v="Norway"/>
    <x v="72"/>
  </r>
  <r>
    <s v="Vitamin and dietary supplements"/>
    <x v="906"/>
    <s v="Bronson"/>
    <s v="USA"/>
    <x v="508"/>
  </r>
  <r>
    <s v="Vitamin and dietary supplements"/>
    <x v="907"/>
    <s v="Bræmhults, Sweden"/>
    <s v="Norway"/>
    <x v="0"/>
  </r>
  <r>
    <s v="Herbal / traditional plant medicine"/>
    <x v="908"/>
    <s v="Tsumura Pharmaceutical Company, Japan"/>
    <s v="Japan"/>
    <x v="509"/>
  </r>
  <r>
    <s v="Vitamin and dietary supplements"/>
    <x v="909"/>
    <s v="Ortis"/>
    <s v="Norway"/>
    <x v="20"/>
  </r>
  <r>
    <s v="Fruit and fruit juices"/>
    <x v="910"/>
    <s v="Home Brand"/>
    <s v="New Zealand "/>
    <x v="6"/>
  </r>
  <r>
    <s v="Vitamin and dietary supplements"/>
    <x v="911"/>
    <s v="Walgreen"/>
    <s v="USA"/>
    <x v="119"/>
  </r>
  <r>
    <s v="Herbal / traditional plant medicine"/>
    <x v="912"/>
    <s v="Tsumura Pharmaceutical Company, Japan"/>
    <s v="Japan"/>
    <x v="510"/>
  </r>
  <r>
    <s v="Vitamin and dietary supplements"/>
    <x v="913"/>
    <s v="GNC"/>
    <s v="USA"/>
    <x v="359"/>
  </r>
  <r>
    <s v="Vitamin and dietary supplements"/>
    <x v="914"/>
    <s v="GNC"/>
    <s v="USA"/>
    <x v="511"/>
  </r>
  <r>
    <s v="Vitamin and dietary supplements"/>
    <x v="915"/>
    <s v="GNC"/>
    <s v="USA"/>
    <x v="512"/>
  </r>
  <r>
    <s v="Dairy and dairy products"/>
    <x v="916"/>
    <s v="Tine, Norway"/>
    <s v="Norway"/>
    <x v="80"/>
  </r>
  <r>
    <s v="Berries and berry products"/>
    <x v="917"/>
    <s v="Natural Food Market Erewhon, grown in China"/>
    <s v="USA"/>
    <x v="513"/>
  </r>
  <r>
    <s v="Berries and berry products"/>
    <x v="918"/>
    <s v="Norway"/>
    <s v="Norway"/>
    <x v="509"/>
  </r>
  <r>
    <s v="Herbal / traditional plant medicine"/>
    <x v="919"/>
    <s v="Japan"/>
    <s v="Japan"/>
    <x v="514"/>
  </r>
  <r>
    <s v="Chocolate and sweets"/>
    <x v="920"/>
    <s v="Nature Valley"/>
    <s v="USA"/>
    <x v="515"/>
  </r>
  <r>
    <s v="Chocolate and sweets"/>
    <x v="921"/>
    <s v="Sunbelt"/>
    <s v="USA"/>
    <x v="245"/>
  </r>
  <r>
    <s v="Chocolate and sweets"/>
    <x v="921"/>
    <s v="Quaker"/>
    <s v="USA"/>
    <x v="75"/>
  </r>
  <r>
    <s v="Chocolate and sweets"/>
    <x v="921"/>
    <s v="Store Brand"/>
    <s v="USA"/>
    <x v="205"/>
  </r>
  <r>
    <s v="Chocolate and sweets"/>
    <x v="922"/>
    <s v="Sunbelt"/>
    <s v="USA"/>
    <x v="49"/>
  </r>
  <r>
    <s v="Chocolate and sweets"/>
    <x v="923"/>
    <s v="Store Brand"/>
    <s v="USA"/>
    <x v="246"/>
  </r>
  <r>
    <s v="Breakfast cereals"/>
    <x v="924"/>
    <m/>
    <s v="USA"/>
    <x v="186"/>
  </r>
  <r>
    <s v="Vitamin and dietary supplements"/>
    <x v="925"/>
    <s v="Bronson"/>
    <s v="USA"/>
    <x v="516"/>
  </r>
  <r>
    <s v="Fruit and fruit juices"/>
    <x v="926"/>
    <m/>
    <s v="USA"/>
    <x v="275"/>
  </r>
  <r>
    <s v="Fruit and fruit juices"/>
    <x v="926"/>
    <s v="Dole"/>
    <s v="Norway"/>
    <x v="515"/>
  </r>
  <r>
    <s v="Fruit and fruit juices"/>
    <x v="927"/>
    <s v="Jaffa"/>
    <s v="Norway"/>
    <x v="120"/>
  </r>
  <r>
    <s v="Fruit and fruit juices"/>
    <x v="928"/>
    <s v="Chiquita, Chile"/>
    <s v="Norway"/>
    <x v="63"/>
  </r>
  <r>
    <s v="Fruit and fruit juices"/>
    <x v="928"/>
    <s v="Carmel, Israel"/>
    <s v="Norway"/>
    <x v="517"/>
  </r>
  <r>
    <s v="Fruit and fruit juices"/>
    <x v="928"/>
    <s v="Del  Monte"/>
    <s v="Norway"/>
    <x v="222"/>
  </r>
  <r>
    <s v="Fruit and fruit juices"/>
    <x v="929"/>
    <s v="Italy"/>
    <s v="Norway"/>
    <x v="246"/>
  </r>
  <r>
    <s v="Fruit and fruit juices"/>
    <x v="930"/>
    <s v="Puglia, Italy"/>
    <s v="Norway"/>
    <x v="127"/>
  </r>
  <r>
    <s v="Fruit and fruit juices"/>
    <x v="931"/>
    <m/>
    <s v="USA"/>
    <x v="18"/>
  </r>
  <r>
    <s v="Fruit and fruit juices"/>
    <x v="931"/>
    <s v="Italy"/>
    <s v="Norway"/>
    <x v="88"/>
  </r>
  <r>
    <s v="Fruit and fruit juices"/>
    <x v="932"/>
    <s v="Italy"/>
    <s v="Norway"/>
    <x v="191"/>
  </r>
  <r>
    <s v="Fruit and fruit juices"/>
    <x v="933"/>
    <s v="Italy"/>
    <s v="Norway"/>
    <x v="78"/>
  </r>
  <r>
    <s v="Fruit and fruit juices"/>
    <x v="934"/>
    <s v="Turkey"/>
    <s v="Norway"/>
    <x v="84"/>
  </r>
  <r>
    <s v="Fruit and fruit juices"/>
    <x v="935"/>
    <m/>
    <s v="USA"/>
    <x v="93"/>
  </r>
  <r>
    <s v="Fruit and fruit juices"/>
    <x v="935"/>
    <s v="Italy"/>
    <s v="Norway"/>
    <x v="134"/>
  </r>
  <r>
    <s v="Spices and herbs"/>
    <x v="936"/>
    <s v="The Norwegian Crop Research Institute, Norway"/>
    <s v="Norway"/>
    <x v="518"/>
  </r>
  <r>
    <s v="Soups, sauces, dressings and salsa"/>
    <x v="937"/>
    <s v="Heinz, Home Style"/>
    <s v="USA"/>
    <x v="132"/>
  </r>
  <r>
    <s v="Soups, sauces, dressings and salsa"/>
    <x v="938"/>
    <s v="Franco American"/>
    <s v="USA"/>
    <x v="132"/>
  </r>
  <r>
    <s v="Soups, sauces, dressings and salsa"/>
    <x v="938"/>
    <s v="Store Brand"/>
    <s v="USA"/>
    <x v="80"/>
  </r>
  <r>
    <s v="Soups, sauces, dressings and salsa"/>
    <x v="939"/>
    <s v="Heinz"/>
    <s v="USA"/>
    <x v="131"/>
  </r>
  <r>
    <s v="Breakfast cereals"/>
    <x v="940"/>
    <s v="Post"/>
    <s v="USA"/>
    <x v="110"/>
  </r>
  <r>
    <s v="Spices and herbs"/>
    <x v="941"/>
    <s v="The Norwegian Crop Research Institute, Norway"/>
    <s v="Norway"/>
    <x v="519"/>
  </r>
  <r>
    <s v="Spices and herbs"/>
    <x v="942"/>
    <s v="The Norwegian Crop Research Institute, Norway"/>
    <s v="Norway"/>
    <x v="520"/>
  </r>
  <r>
    <s v="Infant foods and beverages"/>
    <x v="943"/>
    <s v="Heinz"/>
    <s v="USA"/>
    <x v="131"/>
  </r>
  <r>
    <s v="Infant foods and beverages"/>
    <x v="943"/>
    <s v="Gerber 1st Foods"/>
    <s v="USA"/>
    <x v="53"/>
  </r>
  <r>
    <s v="Spices and herbs"/>
    <x v="944"/>
    <s v="Norsk Øko‐Urt AB, Norway"/>
    <s v="Norway"/>
    <x v="521"/>
  </r>
  <r>
    <s v="Spices and herbs"/>
    <x v="945"/>
    <s v="The Norwegian Crop Research Institute, Norway"/>
    <s v="Norway"/>
    <x v="522"/>
  </r>
  <r>
    <s v="Spices and herbs"/>
    <x v="946"/>
    <s v="The Norwegian Crop Research Institute, Norway"/>
    <s v="Norway"/>
    <x v="523"/>
  </r>
  <r>
    <s v="Fruit and fruit juices"/>
    <x v="947"/>
    <m/>
    <s v="Norway"/>
    <x v="189"/>
  </r>
  <r>
    <s v="Fruit and fruit juices"/>
    <x v="948"/>
    <s v="Malawi"/>
    <s v="Malawi"/>
    <x v="412"/>
  </r>
  <r>
    <s v="Mixed food entrees"/>
    <x v="949"/>
    <s v="McDonald's"/>
    <s v="USA"/>
    <x v="18"/>
  </r>
  <r>
    <s v="Mixed food entrees"/>
    <x v="950"/>
    <s v="McDonald's"/>
    <s v="USA"/>
    <x v="6"/>
  </r>
  <r>
    <s v="Mixed food entrees"/>
    <x v="950"/>
    <s v="Burger King"/>
    <s v="USA"/>
    <x v="84"/>
  </r>
  <r>
    <s v="Grains and grain products"/>
    <x v="951"/>
    <s v="Norsk Mat, Norway"/>
    <s v="Norway"/>
    <x v="77"/>
  </r>
  <r>
    <s v="Meat and meat products"/>
    <x v="952"/>
    <s v="Produced for Dagens by Danish Prima, Denmark"/>
    <s v="Norway"/>
    <x v="80"/>
  </r>
  <r>
    <s v="Mixed food entrees"/>
    <x v="953"/>
    <s v="Wendy's"/>
    <s v="USA"/>
    <x v="59"/>
  </r>
  <r>
    <s v="Mixed food entrees"/>
    <x v="954"/>
    <s v="Wendy's"/>
    <s v="USA"/>
    <x v="45"/>
  </r>
  <r>
    <s v="Meat and meat products"/>
    <x v="955"/>
    <s v="Spis, Norway"/>
    <s v="Norway"/>
    <x v="59"/>
  </r>
  <r>
    <s v="Meat and meat products"/>
    <x v="956"/>
    <s v="Norsk Mat, Norway"/>
    <s v="Norway"/>
    <x v="94"/>
  </r>
  <r>
    <s v="Mixed food entrees"/>
    <x v="957"/>
    <s v="Wendy's"/>
    <s v="USA"/>
    <x v="6"/>
  </r>
  <r>
    <s v="Mixed food entrees"/>
    <x v="958"/>
    <s v="Wendy's"/>
    <s v="USA"/>
    <x v="59"/>
  </r>
  <r>
    <s v="Grains and grain products"/>
    <x v="959"/>
    <s v="Store Brand"/>
    <s v="USA"/>
    <x v="84"/>
  </r>
  <r>
    <s v="Grains and grain products"/>
    <x v="960"/>
    <s v="Store Brand"/>
    <s v="USA"/>
    <x v="85"/>
  </r>
  <r>
    <s v="Herbal / traditional plant medicine"/>
    <x v="961"/>
    <s v="Tsumura Pharmaceutical Company, Japan"/>
    <s v="Japan"/>
    <x v="524"/>
  </r>
  <r>
    <s v="Vegetables"/>
    <x v="962"/>
    <s v="Burger King"/>
    <s v="USA"/>
    <x v="78"/>
  </r>
  <r>
    <s v="Vegetables"/>
    <x v="963"/>
    <s v="McDonald's"/>
    <s v="USA"/>
    <x v="50"/>
  </r>
  <r>
    <s v="Spices and herbs"/>
    <x v="964"/>
    <s v="The Norwegian Crop Research Institute, Norway"/>
    <s v="Norway"/>
    <x v="525"/>
  </r>
  <r>
    <s v="Nuts and seeds"/>
    <x v="965"/>
    <s v="Iran"/>
    <s v="Iran"/>
    <x v="136"/>
  </r>
  <r>
    <s v="Nuts and seeds"/>
    <x v="966"/>
    <s v="Den Lille Nøttefabrikken, Norway"/>
    <s v="Norway"/>
    <x v="117"/>
  </r>
  <r>
    <s v="Nuts and seeds"/>
    <x v="966"/>
    <m/>
    <s v="Norway"/>
    <x v="150"/>
  </r>
  <r>
    <s v="Nuts and seeds"/>
    <x v="966"/>
    <s v="Sunport"/>
    <s v="Norway"/>
    <x v="63"/>
  </r>
  <r>
    <s v="Nuts and seeds"/>
    <x v="966"/>
    <m/>
    <s v="USA"/>
    <x v="5"/>
  </r>
  <r>
    <s v="Nuts and seeds"/>
    <x v="967"/>
    <s v="Sunrise Food"/>
    <s v="Norway"/>
    <x v="53"/>
  </r>
  <r>
    <s v="Nuts and seeds"/>
    <x v="967"/>
    <s v="Sunport"/>
    <s v="Norway"/>
    <x v="1"/>
  </r>
  <r>
    <s v="Spices and herbs"/>
    <x v="968"/>
    <s v="The Norwegian Crop Research Institute, Norway"/>
    <s v="Norway"/>
    <x v="526"/>
  </r>
  <r>
    <s v="Spices and herbs"/>
    <x v="969"/>
    <s v="The Norwegian Crop Research Institute, Norway"/>
    <s v="Norway"/>
    <x v="527"/>
  </r>
  <r>
    <s v="Herbal / traditional plant medicine"/>
    <x v="970"/>
    <s v="Tsumura Pharmaceutical Company, Japan"/>
    <s v="Japan"/>
    <x v="528"/>
  </r>
  <r>
    <s v="Herbal / traditional plant medicine"/>
    <x v="971"/>
    <s v="Tsumura Pharmaceutical Company, Japan"/>
    <s v="Japan"/>
    <x v="529"/>
  </r>
  <r>
    <s v="Spices and herbs"/>
    <x v="972"/>
    <s v="The Norwegian Crop Research Institute, Norway"/>
    <s v="Norway"/>
    <x v="530"/>
  </r>
  <r>
    <s v="Miscellaneous ingredients"/>
    <x v="973"/>
    <s v="Store Brand"/>
    <s v="USA"/>
    <x v="1"/>
  </r>
  <r>
    <s v="Miscellaneous ingredients"/>
    <x v="973"/>
    <s v="Sue Bee"/>
    <s v="USA"/>
    <x v="6"/>
  </r>
  <r>
    <s v="Miscellaneous ingredients"/>
    <x v="973"/>
    <s v="Golden Blossom"/>
    <s v="USA"/>
    <x v="38"/>
  </r>
  <r>
    <s v="Miscellaneous ingredients"/>
    <x v="973"/>
    <s v="Dutch Gold"/>
    <s v="USA"/>
    <x v="6"/>
  </r>
  <r>
    <s v="Miscellaneous ingredients"/>
    <x v="973"/>
    <s v="Any Brand"/>
    <s v="USA"/>
    <x v="18"/>
  </r>
  <r>
    <s v="Breakfast cereals"/>
    <x v="974"/>
    <s v="Post"/>
    <s v="USA"/>
    <x v="77"/>
  </r>
  <r>
    <s v="Breakfast cereals"/>
    <x v="975"/>
    <s v="General Mills, USA"/>
    <s v="USA"/>
    <x v="204"/>
  </r>
  <r>
    <s v="Miscellaneous ingredients"/>
    <x v="976"/>
    <s v="FMV"/>
    <s v="USA"/>
    <x v="1"/>
  </r>
  <r>
    <s v="Miscellaneous ingredients"/>
    <x v="977"/>
    <s v="Best‐in, England"/>
    <s v="Norway"/>
    <x v="1"/>
  </r>
  <r>
    <s v="Fruit and fruit juices"/>
    <x v="978"/>
    <m/>
    <s v="USA"/>
    <x v="59"/>
  </r>
  <r>
    <s v="Spices and herbs"/>
    <x v="979"/>
    <s v="The Norwegian Crop Research Institute, Norway"/>
    <s v="Norway"/>
    <x v="531"/>
  </r>
  <r>
    <s v="Spices and herbs"/>
    <x v="980"/>
    <s v="Norsk Øko‐Urt AB, Norway"/>
    <s v="Norway"/>
    <x v="532"/>
  </r>
  <r>
    <s v="Spices and herbs"/>
    <x v="981"/>
    <s v="The Norwegian Crop Research Institute, Norway"/>
    <s v="Norway"/>
    <x v="533"/>
  </r>
  <r>
    <s v="Vegetables"/>
    <x v="982"/>
    <m/>
    <s v="Norway"/>
    <x v="117"/>
  </r>
  <r>
    <s v="Vegetables"/>
    <x v="982"/>
    <m/>
    <s v="Norway"/>
    <x v="197"/>
  </r>
  <r>
    <s v="Soups, sauces, dressings and salsa"/>
    <x v="983"/>
    <s v="Heinz"/>
    <s v="Norway"/>
    <x v="75"/>
  </r>
  <r>
    <s v="Meat and meat products"/>
    <x v="984"/>
    <s v="Gilde, Norway"/>
    <s v="Norway"/>
    <x v="47"/>
  </r>
  <r>
    <s v="Meat and meat products"/>
    <x v="985"/>
    <s v="Gilde, Norway"/>
    <s v="Norway"/>
    <x v="275"/>
  </r>
  <r>
    <s v="Meat and meat products"/>
    <x v="986"/>
    <s v="Spis, Norway"/>
    <s v="Norway"/>
    <x v="95"/>
  </r>
  <r>
    <s v="Mixed food entrees"/>
    <x v="987"/>
    <s v="McDonald's"/>
    <s v="USA"/>
    <x v="84"/>
  </r>
  <r>
    <s v="Spices and herbs"/>
    <x v="988"/>
    <s v="The Norwegian Crop Research Institute, Norway"/>
    <s v="Norway"/>
    <x v="534"/>
  </r>
  <r>
    <s v="Spices and herbs"/>
    <x v="989"/>
    <s v="The Norwegian Crop Research Institute, Norway"/>
    <s v="Norway"/>
    <x v="479"/>
  </r>
  <r>
    <s v="Herbal / traditional plant medicine"/>
    <x v="990"/>
    <s v="Mexico"/>
    <s v="Mexico"/>
    <x v="535"/>
  </r>
  <r>
    <s v="Infant foods and beverages"/>
    <x v="991"/>
    <s v="Rikshospitalet University Hospital, Norway"/>
    <s v="Norway"/>
    <x v="91"/>
  </r>
  <r>
    <s v="Spices and herbs"/>
    <x v="992"/>
    <s v="Norsk Øko‐Urt AB, Norway"/>
    <s v="Norway"/>
    <x v="536"/>
  </r>
  <r>
    <s v="Spices and herbs"/>
    <x v="993"/>
    <s v="Norsk Øko‐Urt AB, Norway"/>
    <s v="Norway"/>
    <x v="537"/>
  </r>
  <r>
    <s v="Dairy and dairy products"/>
    <x v="994"/>
    <s v="Burger King"/>
    <s v="USA"/>
    <x v="72"/>
  </r>
  <r>
    <s v="Dairy and dairy products"/>
    <x v="995"/>
    <s v="Store Brand"/>
    <s v="USA"/>
    <x v="150"/>
  </r>
  <r>
    <s v="Dairy and dairy products"/>
    <x v="995"/>
    <s v="Breyers"/>
    <s v="USA"/>
    <x v="245"/>
  </r>
  <r>
    <s v="Dairy and dairy products"/>
    <x v="996"/>
    <s v="Edy's/Dreyer’s"/>
    <s v="USA"/>
    <x v="278"/>
  </r>
  <r>
    <s v="Dairy and dairy products"/>
    <x v="997"/>
    <s v="Edy's/Dreyer’s"/>
    <s v="USA"/>
    <x v="131"/>
  </r>
  <r>
    <s v="Dairy and dairy products"/>
    <x v="997"/>
    <s v="Breyers"/>
    <s v="USA"/>
    <x v="132"/>
  </r>
  <r>
    <s v="Dairy and dairy products"/>
    <x v="998"/>
    <s v="Nestlé, Norway"/>
    <s v="Norway"/>
    <x v="19"/>
  </r>
  <r>
    <s v="Dairy and dairy products"/>
    <x v="998"/>
    <s v="Møvenpick, Switzerland"/>
    <s v="Norway"/>
    <x v="93"/>
  </r>
  <r>
    <s v="Dairy and dairy products"/>
    <x v="999"/>
    <s v="Other Brand"/>
    <s v="USA"/>
    <x v="83"/>
  </r>
  <r>
    <s v="Dairy and dairy products"/>
    <x v="999"/>
    <s v="Store Brand"/>
    <s v="USA"/>
    <x v="132"/>
  </r>
  <r>
    <s v="Dairy and dairy products"/>
    <x v="1000"/>
    <s v="Hennig Olsen, Norway"/>
    <s v="Norway"/>
    <x v="97"/>
  </r>
  <r>
    <s v="Desserts and cakes"/>
    <x v="1001"/>
    <s v="Popsicle Scribblers"/>
    <s v="USA"/>
    <x v="45"/>
  </r>
  <r>
    <s v="Desserts and cakes"/>
    <x v="1002"/>
    <s v="Popsicle Ice Bar"/>
    <s v="USA"/>
    <x v="73"/>
  </r>
  <r>
    <s v="Desserts and cakes"/>
    <x v="1003"/>
    <s v="Popsicle Ice Bar"/>
    <s v="USA"/>
    <x v="73"/>
  </r>
  <r>
    <s v="Desserts and cakes"/>
    <x v="1004"/>
    <s v="Popsicle Ice Bar"/>
    <s v="USA"/>
    <x v="73"/>
  </r>
  <r>
    <s v="Desserts and cakes"/>
    <x v="1005"/>
    <s v="Popsicle Ice Bar"/>
    <s v="USA"/>
    <x v="128"/>
  </r>
  <r>
    <s v="Desserts and cakes"/>
    <x v="1006"/>
    <s v="Popsicle Ice Bar"/>
    <s v="USA"/>
    <x v="128"/>
  </r>
  <r>
    <s v="Desserts and cakes"/>
    <x v="1007"/>
    <s v="Popsicle Ice Bar"/>
    <s v="USA"/>
    <x v="128"/>
  </r>
  <r>
    <s v="Fruit and fruit juices"/>
    <x v="1008"/>
    <s v="Møvenpick, Switzerland"/>
    <s v="Norway"/>
    <x v="94"/>
  </r>
  <r>
    <s v="Spices and herbs"/>
    <x v="1009"/>
    <s v="The Norwegian Crop Research Institute, Norway"/>
    <s v="Norway"/>
    <x v="278"/>
  </r>
  <r>
    <s v="Spices and herbs"/>
    <x v="1010"/>
    <s v="The Norwegian Crop Research Institute, Norway"/>
    <s v="Norway"/>
    <x v="538"/>
  </r>
  <r>
    <s v="Infant foods and beverages"/>
    <x v="1011"/>
    <s v="Nycomed Pharma"/>
    <s v="Norway"/>
    <x v="84"/>
  </r>
  <r>
    <s v="Infant foods and beverages"/>
    <x v="1012"/>
    <s v="Nestlé"/>
    <s v="Norway"/>
    <x v="53"/>
  </r>
  <r>
    <s v="Beverages"/>
    <x v="1013"/>
    <s v="Confecta, Norway"/>
    <s v="Norway"/>
    <x v="539"/>
  </r>
  <r>
    <s v="Beverages"/>
    <x v="1014"/>
    <s v="Confecta, Norway"/>
    <s v="Norway"/>
    <x v="126"/>
  </r>
  <r>
    <s v="Beverages"/>
    <x v="1015"/>
    <s v="Freia, Norway"/>
    <s v="Norway"/>
    <x v="540"/>
  </r>
  <r>
    <s v="Beverages"/>
    <x v="1016"/>
    <s v="Freia, Norway"/>
    <s v="Norway"/>
    <x v="135"/>
  </r>
  <r>
    <s v="Beverages"/>
    <x v="1017"/>
    <s v="Freia, Norway"/>
    <s v="Norway"/>
    <x v="387"/>
  </r>
  <r>
    <s v="Beverages"/>
    <x v="1018"/>
    <s v="Freia, Norway"/>
    <s v="Norway"/>
    <x v="198"/>
  </r>
  <r>
    <s v="Beverages"/>
    <x v="1019"/>
    <s v="Toro, Norway"/>
    <s v="Norway"/>
    <x v="215"/>
  </r>
  <r>
    <s v="Beverages"/>
    <x v="1020"/>
    <s v="Toro, Norway"/>
    <s v="Norway"/>
    <x v="17"/>
  </r>
  <r>
    <s v="Spices and herbs"/>
    <x v="1021"/>
    <s v="Black Boy, Rieber og søn"/>
    <s v="Norway"/>
    <x v="541"/>
  </r>
  <r>
    <s v="Soups, sauces, dressings and salsa"/>
    <x v="1022"/>
    <s v="Santa Maria"/>
    <s v="Norway"/>
    <x v="275"/>
  </r>
  <r>
    <s v="Fruit and fruit juices"/>
    <x v="1023"/>
    <s v="Nora, Stabburet, Norway"/>
    <s v="Norway"/>
    <x v="146"/>
  </r>
  <r>
    <s v="Fruit and fruit juices"/>
    <x v="1023"/>
    <s v="Lerum, Norway"/>
    <s v="Norway"/>
    <x v="227"/>
  </r>
  <r>
    <s v="Spices and herbs"/>
    <x v="1024"/>
    <s v="Japan"/>
    <s v="Japan"/>
    <x v="542"/>
  </r>
  <r>
    <s v="Fruit and fruit juices"/>
    <x v="1025"/>
    <m/>
    <s v="Japan"/>
    <x v="198"/>
  </r>
  <r>
    <s v="Spices and herbs"/>
    <x v="1026"/>
    <s v="The Norwegian Crop Research Institute, Norway"/>
    <s v="Norway"/>
    <x v="543"/>
  </r>
  <r>
    <s v="Desserts and cakes"/>
    <x v="1027"/>
    <s v="Hunts Juicy Gels"/>
    <s v="USA"/>
    <x v="147"/>
  </r>
  <r>
    <s v="Desserts and cakes"/>
    <x v="1027"/>
    <s v="Jell‐O"/>
    <s v="USA"/>
    <x v="72"/>
  </r>
  <r>
    <s v="Desserts and cakes"/>
    <x v="1028"/>
    <s v="Jell‐O"/>
    <s v="USA"/>
    <x v="73"/>
  </r>
  <r>
    <s v="Desserts and cakes"/>
    <x v="1028"/>
    <s v="Hunts Juicy Gels"/>
    <s v="USA"/>
    <x v="73"/>
  </r>
  <r>
    <s v="Desserts and cakes"/>
    <x v="1029"/>
    <s v="Freia, Norway"/>
    <s v="Norway"/>
    <x v="72"/>
  </r>
  <r>
    <s v="Desserts and cakes"/>
    <x v="1030"/>
    <s v="Tine, Norway"/>
    <s v="Norway"/>
    <x v="131"/>
  </r>
  <r>
    <s v="Beverages"/>
    <x v="1031"/>
    <s v="Hi C"/>
    <s v="USA"/>
    <x v="203"/>
  </r>
  <r>
    <s v="Beverages"/>
    <x v="1032"/>
    <s v="Capri Sun"/>
    <s v="USA"/>
    <x v="147"/>
  </r>
  <r>
    <s v="Beverages"/>
    <x v="1033"/>
    <s v="Capri Sun"/>
    <s v="USA"/>
    <x v="131"/>
  </r>
  <r>
    <s v="Beverages"/>
    <x v="1034"/>
    <s v="Capri Sun"/>
    <s v="USA"/>
    <x v="132"/>
  </r>
  <r>
    <s v="Beverages"/>
    <x v="1035"/>
    <s v="Hi C"/>
    <s v="USA"/>
    <x v="213"/>
  </r>
  <r>
    <s v="Beverages"/>
    <x v="1036"/>
    <s v="Capri Sun"/>
    <s v="USA"/>
    <x v="71"/>
  </r>
  <r>
    <s v="Fruit and fruit juices"/>
    <x v="1037"/>
    <s v="Hervik, Norway"/>
    <s v="Norway"/>
    <x v="6"/>
  </r>
  <r>
    <s v="Fruit and fruit juices"/>
    <x v="1038"/>
    <s v="Nora, Stabburet, Norway"/>
    <s v="Norway"/>
    <x v="117"/>
  </r>
  <r>
    <s v="Fruit and fruit juices"/>
    <x v="1039"/>
    <s v="Hakon, Norway"/>
    <s v="Norway"/>
    <x v="59"/>
  </r>
  <r>
    <s v="Fruit and fruit juices"/>
    <x v="1039"/>
    <s v="Fellesmeieriet, Norway"/>
    <s v="Norway"/>
    <x v="85"/>
  </r>
  <r>
    <s v="Fruit and fruit juices"/>
    <x v="1039"/>
    <s v="Very fine"/>
    <s v="USA"/>
    <x v="75"/>
  </r>
  <r>
    <s v="Fruit and fruit juices"/>
    <x v="1039"/>
    <s v="Roche Bros"/>
    <s v="USA"/>
    <x v="20"/>
  </r>
  <r>
    <s v="Fruit and fruit juices"/>
    <x v="1039"/>
    <s v="Meierienes, Norway"/>
    <s v="Norway"/>
    <x v="38"/>
  </r>
  <r>
    <s v="Fruit and fruit juices"/>
    <x v="1039"/>
    <s v="Mott's"/>
    <s v="USA"/>
    <x v="88"/>
  </r>
  <r>
    <s v="Fruit and fruit juices"/>
    <x v="1039"/>
    <s v="Lerum, Norway"/>
    <s v="Norway"/>
    <x v="85"/>
  </r>
  <r>
    <s v="Fruit and fruit juices"/>
    <x v="1039"/>
    <s v="Ølen safteri, Norway"/>
    <s v="Norway"/>
    <x v="205"/>
  </r>
  <r>
    <s v="Fruit and fruit juices"/>
    <x v="1039"/>
    <s v="Nora, Stabburet, Norway"/>
    <s v="Norway"/>
    <x v="1"/>
  </r>
  <r>
    <s v="Fruit and fruit juices"/>
    <x v="1040"/>
    <s v="Minute Maid"/>
    <s v="USA"/>
    <x v="203"/>
  </r>
  <r>
    <s v="Fruit and fruit juices"/>
    <x v="1041"/>
    <s v="Nora, Stabburet, Norway"/>
    <s v="Norway"/>
    <x v="1"/>
  </r>
  <r>
    <s v="Fruit and fruit juices"/>
    <x v="1042"/>
    <s v="Meierienes, Norway"/>
    <s v="Norway"/>
    <x v="134"/>
  </r>
  <r>
    <s v="Fruit and fruit juices"/>
    <x v="1043"/>
    <s v="Juicy Juice"/>
    <s v="USA"/>
    <x v="278"/>
  </r>
  <r>
    <s v="Fruit and fruit juices"/>
    <x v="1043"/>
    <s v="Mott's"/>
    <s v="USA"/>
    <x v="77"/>
  </r>
  <r>
    <s v="Fruit and fruit juices"/>
    <x v="1043"/>
    <s v="Dole"/>
    <s v="USA"/>
    <x v="275"/>
  </r>
  <r>
    <s v="Fruit and fruit juices"/>
    <x v="1044"/>
    <s v="Nora, Stabburet, Norway"/>
    <s v="Norway"/>
    <x v="19"/>
  </r>
  <r>
    <s v="Berries and berry products"/>
    <x v="1045"/>
    <s v="Nora, Stabburet, Norway"/>
    <s v="Norway"/>
    <x v="544"/>
  </r>
  <r>
    <s v="Fruit and fruit juices"/>
    <x v="1046"/>
    <s v="Ocean Spray"/>
    <s v="USA"/>
    <x v="278"/>
  </r>
  <r>
    <s v="Berries and berry products"/>
    <x v="1047"/>
    <s v="Tine, Norway"/>
    <s v="Norway"/>
    <x v="79"/>
  </r>
  <r>
    <s v="Berries and berry products"/>
    <x v="1047"/>
    <s v="Ocean Spray"/>
    <s v="USA"/>
    <x v="201"/>
  </r>
  <r>
    <s v="Berries and berry products"/>
    <x v="1048"/>
    <s v="Roche Bros"/>
    <s v="USA"/>
    <x v="250"/>
  </r>
  <r>
    <s v="Berries and berry products"/>
    <x v="1048"/>
    <s v="Stop&amp;Shop"/>
    <s v="USA"/>
    <x v="146"/>
  </r>
  <r>
    <s v="Berries and berry products"/>
    <x v="1048"/>
    <s v="Ocean Spray"/>
    <s v="USA"/>
    <x v="221"/>
  </r>
  <r>
    <s v="Fruit and fruit juices"/>
    <x v="1049"/>
    <s v="Nora, Stabburet, Norway"/>
    <s v="Norway"/>
    <x v="203"/>
  </r>
  <r>
    <s v="Fruit and fruit juices"/>
    <x v="1050"/>
    <s v="Fellesmeieriet, Norway"/>
    <s v="Norway"/>
    <x v="312"/>
  </r>
  <r>
    <s v="Fruit and fruit juices"/>
    <x v="1051"/>
    <s v="Welch's"/>
    <s v="USA"/>
    <x v="437"/>
  </r>
  <r>
    <s v="Fruit and fruit juices"/>
    <x v="1052"/>
    <s v="Minute Maid"/>
    <s v="USA"/>
    <x v="477"/>
  </r>
  <r>
    <s v="Fruit and fruit juices"/>
    <x v="1053"/>
    <s v="Mott's"/>
    <s v="USA"/>
    <x v="63"/>
  </r>
  <r>
    <s v="Fruit and fruit juices"/>
    <x v="1053"/>
    <s v="Juicy Juice"/>
    <s v="USA"/>
    <x v="477"/>
  </r>
  <r>
    <s v="Fruit and fruit juices"/>
    <x v="1054"/>
    <s v="Welch's"/>
    <s v="USA"/>
    <x v="194"/>
  </r>
  <r>
    <s v="Fruit and fruit juices"/>
    <x v="1055"/>
    <s v="Roche Bros"/>
    <s v="USA"/>
    <x v="545"/>
  </r>
  <r>
    <s v="Fruit and fruit juices"/>
    <x v="1055"/>
    <s v="Mills, Norway"/>
    <s v="Norway"/>
    <x v="119"/>
  </r>
  <r>
    <s v="Fruit and fruit juices"/>
    <x v="1056"/>
    <s v="Nora, Stabburet, Norway"/>
    <s v="Norway"/>
    <x v="102"/>
  </r>
  <r>
    <s v="Fruit and fruit juices"/>
    <x v="1057"/>
    <s v="Mali"/>
    <s v="Mali"/>
    <x v="126"/>
  </r>
  <r>
    <s v="Berries and berry products"/>
    <x v="1058"/>
    <s v="Tine, Norway"/>
    <s v="Norway"/>
    <x v="546"/>
  </r>
  <r>
    <s v="Berries and berry products"/>
    <x v="1059"/>
    <s v="Tine, Norway"/>
    <s v="Norway"/>
    <x v="317"/>
  </r>
  <r>
    <s v="Berries and berry products"/>
    <x v="1060"/>
    <s v="Tine, Norway"/>
    <s v="Norway"/>
    <x v="119"/>
  </r>
  <r>
    <s v="Fruit and fruit juices"/>
    <x v="1061"/>
    <s v="Bræmhults, Sweden"/>
    <s v="Norway"/>
    <x v="77"/>
  </r>
  <r>
    <s v="Fruit and fruit juices"/>
    <x v="1062"/>
    <s v="Farmer’s Fairtrade"/>
    <s v="Norway"/>
    <x v="205"/>
  </r>
  <r>
    <s v="Fruit and fruit juices"/>
    <x v="1062"/>
    <s v="Bræmhults, Sweden"/>
    <s v="Norway"/>
    <x v="103"/>
  </r>
  <r>
    <s v="Fruit and fruit juices"/>
    <x v="1062"/>
    <s v="Delights"/>
    <s v="Norway"/>
    <x v="134"/>
  </r>
  <r>
    <s v="Fruit and fruit juices"/>
    <x v="1062"/>
    <s v="Mills, Norway"/>
    <s v="Norway"/>
    <x v="226"/>
  </r>
  <r>
    <s v="Fruit and fruit juices"/>
    <x v="1062"/>
    <s v="Nora, Stabburet, Norway"/>
    <s v="Norway"/>
    <x v="279"/>
  </r>
  <r>
    <s v="Fruit and fruit juices"/>
    <x v="1062"/>
    <s v="Fellesmeieriet, Norway"/>
    <s v="Norway"/>
    <x v="197"/>
  </r>
  <r>
    <s v="Fruit and fruit juices"/>
    <x v="1062"/>
    <s v="Eldorado"/>
    <s v="Norway"/>
    <x v="278"/>
  </r>
  <r>
    <s v="Fruit and fruit juices"/>
    <x v="1062"/>
    <s v="Mali"/>
    <s v="Mali"/>
    <x v="103"/>
  </r>
  <r>
    <s v="Fruit and fruit juices"/>
    <x v="1063"/>
    <s v="Bræmhults, Sweden"/>
    <s v="Norway"/>
    <x v="95"/>
  </r>
  <r>
    <s v="Fruit and fruit juices"/>
    <x v="1064"/>
    <s v="Bræmhults, Sweden"/>
    <s v="Norway"/>
    <x v="16"/>
  </r>
  <r>
    <s v="Fruit and fruit juices"/>
    <x v="1065"/>
    <s v="Nora, Stabburet, Norway"/>
    <s v="Norway"/>
    <x v="47"/>
  </r>
  <r>
    <s v="Fruit and fruit juices"/>
    <x v="1066"/>
    <s v="Bræmhults, Sweden"/>
    <s v="Norway"/>
    <x v="245"/>
  </r>
  <r>
    <s v="Fruit and fruit juices"/>
    <x v="1067"/>
    <s v="Dean"/>
    <s v="USA"/>
    <x v="547"/>
  </r>
  <r>
    <s v="Fruit and fruit juices"/>
    <x v="1067"/>
    <s v="Minute Maid"/>
    <s v="USA"/>
    <x v="547"/>
  </r>
  <r>
    <s v="Fruit and fruit juices"/>
    <x v="1068"/>
    <s v="Minute Maid"/>
    <s v="USA"/>
    <x v="245"/>
  </r>
  <r>
    <s v="Fruit and fruit juices"/>
    <x v="1069"/>
    <s v="Nora, Stabburet, Norway"/>
    <s v="Norway"/>
    <x v="51"/>
  </r>
  <r>
    <s v="Fruit and fruit juices"/>
    <x v="1070"/>
    <s v="Store Brand"/>
    <s v="USA"/>
    <x v="373"/>
  </r>
  <r>
    <s v="Fruit and fruit juices"/>
    <x v="1071"/>
    <s v="Minute Maid"/>
    <s v="USA"/>
    <x v="548"/>
  </r>
  <r>
    <s v="Fruit and fruit juices"/>
    <x v="1072"/>
    <s v="Minute Maid"/>
    <s v="USA"/>
    <x v="549"/>
  </r>
  <r>
    <s v="Fruit and fruit juices"/>
    <x v="1073"/>
    <s v="Minute Maid"/>
    <s v="USA"/>
    <x v="231"/>
  </r>
  <r>
    <s v="Fruit and fruit juices"/>
    <x v="1074"/>
    <s v="Bræmhults, Sweden"/>
    <s v="Norway"/>
    <x v="407"/>
  </r>
  <r>
    <s v="Fruit and fruit juices"/>
    <x v="1075"/>
    <s v="Store Brand"/>
    <s v="USA"/>
    <x v="51"/>
  </r>
  <r>
    <s v="Fruit and fruit juices"/>
    <x v="1076"/>
    <s v="Minute Maid"/>
    <s v="USA"/>
    <x v="275"/>
  </r>
  <r>
    <s v="Fruit and fruit juices"/>
    <x v="1077"/>
    <s v="Tropicana"/>
    <s v="USA"/>
    <x v="269"/>
  </r>
  <r>
    <s v="Fruit and fruit juices"/>
    <x v="1078"/>
    <s v="Nora, Stabburet, Norway"/>
    <s v="Norway"/>
    <x v="199"/>
  </r>
  <r>
    <s v="Fruit and fruit juices"/>
    <x v="1078"/>
    <s v="Hakon, Norway"/>
    <s v="Norway"/>
    <x v="100"/>
  </r>
  <r>
    <s v="Fruit and fruit juices"/>
    <x v="1078"/>
    <s v="Mills, Norway"/>
    <s v="Norway"/>
    <x v="103"/>
  </r>
  <r>
    <s v="Fruit and fruit juices"/>
    <x v="1078"/>
    <s v="Fellesmeieriet, Norway"/>
    <s v="Norway"/>
    <x v="102"/>
  </r>
  <r>
    <s v="Fruit and fruit juices"/>
    <x v="1079"/>
    <s v="Nora, Stabburet, Norway"/>
    <s v="Norway"/>
    <x v="205"/>
  </r>
  <r>
    <s v="Fruit and fruit juices"/>
    <x v="1080"/>
    <s v="Fellesmeieriet, Norway"/>
    <s v="Norway"/>
    <x v="38"/>
  </r>
  <r>
    <s v="Fruit and fruit juices"/>
    <x v="1080"/>
    <s v="S&amp;W Fine Food, USA"/>
    <s v="Norway"/>
    <x v="135"/>
  </r>
  <r>
    <s v="Fruit and fruit juices"/>
    <x v="1081"/>
    <s v="Dole"/>
    <s v="USA"/>
    <x v="226"/>
  </r>
  <r>
    <s v="Fruit and fruit juices"/>
    <x v="1082"/>
    <s v="Spain"/>
    <s v="Norway"/>
    <x v="317"/>
  </r>
  <r>
    <s v="Fruit and fruit juices"/>
    <x v="1083"/>
    <s v="Roche Bros"/>
    <s v="Norway"/>
    <x v="550"/>
  </r>
  <r>
    <s v="Fruit and fruit juices"/>
    <x v="1083"/>
    <s v="Sunsweet"/>
    <s v="Norway"/>
    <x v="515"/>
  </r>
  <r>
    <s v="Fruit and fruit juices"/>
    <x v="1084"/>
    <s v="Sunsweet"/>
    <s v="Norway"/>
    <x v="551"/>
  </r>
  <r>
    <s v="Berries and berry products"/>
    <x v="1085"/>
    <s v="Bræmhults, Sweden"/>
    <s v="Norway"/>
    <x v="246"/>
  </r>
  <r>
    <s v="Berries and berry products"/>
    <x v="1086"/>
    <s v="Bræmhults, Sweden"/>
    <s v="Norway"/>
    <x v="133"/>
  </r>
  <r>
    <s v="Fruit and fruit juices"/>
    <x v="1087"/>
    <s v="Meierienes, Norway"/>
    <s v="Norway"/>
    <x v="19"/>
  </r>
  <r>
    <s v="Fruit and fruit juices"/>
    <x v="1088"/>
    <s v="Knorr"/>
    <s v="Denmark"/>
    <x v="9"/>
  </r>
  <r>
    <s v="Fruit and fruit juices"/>
    <x v="1089"/>
    <s v="Knorr"/>
    <s v="Denmark"/>
    <x v="201"/>
  </r>
  <r>
    <s v="Fruit and fruit juices"/>
    <x v="1090"/>
    <s v="Welch's"/>
    <s v="USA"/>
    <x v="550"/>
  </r>
  <r>
    <s v="Fruit and fruit juices"/>
    <x v="1090"/>
    <s v="Stop&amp;Shop"/>
    <s v="USA"/>
    <x v="109"/>
  </r>
  <r>
    <s v="Fruit and fruit juices"/>
    <x v="1091"/>
    <s v="Nora, Stabburet, Norway"/>
    <s v="Norway"/>
    <x v="552"/>
  </r>
  <r>
    <s v="Vitamin and dietary supplements"/>
    <x v="1092"/>
    <s v="Pharmanex, Netherlands"/>
    <s v="Norway"/>
    <x v="553"/>
  </r>
  <r>
    <s v="Infant foods and beverages"/>
    <x v="1093"/>
    <s v="Småfolk Barnemat, Norway"/>
    <s v="Norway"/>
    <x v="415"/>
  </r>
  <r>
    <s v="Spices and herbs"/>
    <x v="1094"/>
    <s v="The Norwegian Crop Research Institute, Norway"/>
    <s v="Norway"/>
    <x v="554"/>
  </r>
  <r>
    <s v="Spices and herbs"/>
    <x v="1095"/>
    <s v="The Norwegian Crop Research Institute, Norway"/>
    <s v="Norway"/>
    <x v="555"/>
  </r>
  <r>
    <s v="Spices and herbs"/>
    <x v="1096"/>
    <s v="Norsk Øko‐Urt AB, Norway"/>
    <s v="Norway"/>
    <x v="556"/>
  </r>
  <r>
    <s v="Spices and herbs"/>
    <x v="1096"/>
    <s v="Black Boy, Rieber og søn"/>
    <s v="Norway"/>
    <x v="557"/>
  </r>
  <r>
    <s v="Spices and herbs"/>
    <x v="1097"/>
    <s v="Norsk Øko‐Urt BA, Norway"/>
    <s v="Norway"/>
    <x v="558"/>
  </r>
  <r>
    <s v="Spices and herbs"/>
    <x v="1097"/>
    <s v="The Norwegian Crop Research Institute, Norway"/>
    <s v="Norway"/>
    <x v="559"/>
  </r>
  <r>
    <s v="Breakfast cereals"/>
    <x v="1098"/>
    <s v="Kellogg's"/>
    <s v="USA"/>
    <x v="547"/>
  </r>
  <r>
    <s v="Herbal / traditional plant medicine"/>
    <x v="1099"/>
    <s v="Tsumura Pharmaceutical Company, Japan"/>
    <s v="Japan"/>
    <x v="500"/>
  </r>
  <r>
    <s v="Spices and herbs"/>
    <x v="1100"/>
    <s v="Ashiq Cash&amp;Carry, England"/>
    <s v="Norway"/>
    <x v="560"/>
  </r>
  <r>
    <s v="Herbal / traditional plant medicine"/>
    <x v="1101"/>
    <s v="Japan"/>
    <s v="Japan"/>
    <x v="151"/>
  </r>
  <r>
    <s v="Fish and seafood"/>
    <x v="1102"/>
    <s v="Wopanada McHere, Malawi"/>
    <s v="Malawi"/>
    <x v="199"/>
  </r>
  <r>
    <s v="Herbal / traditional plant medicine"/>
    <x v="1103"/>
    <s v="The Himalaya Herbal Health Care"/>
    <s v="India"/>
    <x v="140"/>
  </r>
  <r>
    <s v="Nuts and seeds"/>
    <x v="1104"/>
    <s v="Iran"/>
    <s v="Iran"/>
    <x v="561"/>
  </r>
  <r>
    <s v="Snacks"/>
    <x v="1105"/>
    <s v="Orville Redenbacher"/>
    <s v="USA"/>
    <x v="515"/>
  </r>
  <r>
    <s v="Snacks"/>
    <x v="1105"/>
    <s v="Jolly Time"/>
    <s v="USA"/>
    <x v="146"/>
  </r>
  <r>
    <s v="Snacks"/>
    <x v="1105"/>
    <s v="Store Brand"/>
    <s v="USA"/>
    <x v="120"/>
  </r>
  <r>
    <s v="Snacks"/>
    <x v="1106"/>
    <s v="Jolly Time"/>
    <s v="USA"/>
    <x v="79"/>
  </r>
  <r>
    <s v="Snacks"/>
    <x v="1106"/>
    <s v="Store Brand"/>
    <s v="USA"/>
    <x v="109"/>
  </r>
  <r>
    <s v="Snacks"/>
    <x v="1106"/>
    <s v="Orville Redenbacher"/>
    <s v="USA"/>
    <x v="203"/>
  </r>
  <r>
    <s v="Nuts and seeds"/>
    <x v="1107"/>
    <s v="Iran"/>
    <s v="Iran"/>
    <x v="49"/>
  </r>
  <r>
    <s v="Legumes"/>
    <x v="1108"/>
    <s v="Store Brand"/>
    <s v="USA"/>
    <x v="99"/>
  </r>
  <r>
    <s v="Legumes"/>
    <x v="1109"/>
    <s v="Store Brand"/>
    <s v="USA"/>
    <x v="17"/>
  </r>
  <r>
    <s v="Legumes"/>
    <x v="1110"/>
    <s v="India"/>
    <s v="India"/>
    <x v="103"/>
  </r>
  <r>
    <s v="Legumes"/>
    <x v="1111"/>
    <s v="India"/>
    <s v="India"/>
    <x v="103"/>
  </r>
  <r>
    <s v="Legumes"/>
    <x v="1112"/>
    <s v="India"/>
    <s v="India"/>
    <x v="464"/>
  </r>
  <r>
    <s v="Legumes"/>
    <x v="1113"/>
    <s v="India"/>
    <s v="India"/>
    <x v="215"/>
  </r>
  <r>
    <s v="Vitamin and dietary supplements"/>
    <x v="1114"/>
    <s v="Leiner Health Products"/>
    <s v="USA"/>
    <x v="73"/>
  </r>
  <r>
    <s v="Vitamin and dietary supplements"/>
    <x v="1115"/>
    <s v="Leiner Health Products"/>
    <s v="USA"/>
    <x v="71"/>
  </r>
  <r>
    <s v="Vitamin and dietary supplements"/>
    <x v="1116"/>
    <s v="Leiner Health Products"/>
    <s v="USA"/>
    <x v="214"/>
  </r>
  <r>
    <s v="Vitamin and dietary supplements"/>
    <x v="1117"/>
    <s v="Leiner Health Products"/>
    <s v="USA"/>
    <x v="63"/>
  </r>
  <r>
    <s v="Vitamin and dietary supplements"/>
    <x v="1118"/>
    <s v="Leiner Health Products"/>
    <s v="USA"/>
    <x v="562"/>
  </r>
  <r>
    <s v="Vitamin and dietary supplements"/>
    <x v="1119"/>
    <s v="Leiner Health Products"/>
    <s v="USA"/>
    <x v="563"/>
  </r>
  <r>
    <s v="Fruit and fruit juices"/>
    <x v="1120"/>
    <s v="Delica (NZ) LTD"/>
    <s v="Norway"/>
    <x v="131"/>
  </r>
  <r>
    <s v="Fruit and fruit juices"/>
    <x v="1121"/>
    <m/>
    <s v="USA"/>
    <x v="560"/>
  </r>
  <r>
    <s v="Fruit and fruit juices"/>
    <x v="1122"/>
    <m/>
    <s v="USA"/>
    <x v="564"/>
  </r>
  <r>
    <s v="Fruit and fruit juices"/>
    <x v="1123"/>
    <m/>
    <s v="Norway"/>
    <x v="133"/>
  </r>
  <r>
    <s v="Fruit and fruit juices"/>
    <x v="1123"/>
    <s v="Zespri, New Zeland"/>
    <s v="Norway"/>
    <x v="560"/>
  </r>
  <r>
    <s v="Fruit and fruit juices"/>
    <x v="1124"/>
    <s v="Zespri, New Zeland"/>
    <s v="Norway"/>
    <x v="408"/>
  </r>
  <r>
    <s v="Breakfast cereals"/>
    <x v="1125"/>
    <s v="GMI"/>
    <s v="USA"/>
    <x v="102"/>
  </r>
  <r>
    <s v="Spices and herbs"/>
    <x v="1126"/>
    <s v="The Norwegian Crop Research Institute, Norway"/>
    <s v="Norway"/>
    <x v="565"/>
  </r>
  <r>
    <s v="Vitamin and dietary supplements"/>
    <x v="1127"/>
    <s v="Bando Korea"/>
    <s v="Norway"/>
    <x v="308"/>
  </r>
  <r>
    <s v="Spices and herbs"/>
    <x v="1128"/>
    <s v="The Norwegian Crop Research Institute, Norway"/>
    <s v="Norway"/>
    <x v="566"/>
  </r>
  <r>
    <s v="Spices and herbs"/>
    <x v="1129"/>
    <s v="Norsk Øko‐Urt AB, Norway"/>
    <s v="Norway"/>
    <x v="482"/>
  </r>
  <r>
    <s v="Spices and herbs"/>
    <x v="1129"/>
    <s v="The Norwegian Crop Research Institute, Norway"/>
    <s v="Norway"/>
    <x v="567"/>
  </r>
  <r>
    <s v="Infant foods and beverages"/>
    <x v="1130"/>
    <s v="Beechnut Stage 1"/>
    <s v="USA"/>
    <x v="131"/>
  </r>
  <r>
    <s v="Infant foods and beverages"/>
    <x v="1130"/>
    <s v="Gerber 2nd Foods"/>
    <s v="USA"/>
    <x v="131"/>
  </r>
  <r>
    <s v="Mixed food entrees"/>
    <x v="1131"/>
    <s v="Weight Watchers Smart Ones"/>
    <s v="USA"/>
    <x v="18"/>
  </r>
  <r>
    <s v="Mixed food entrees"/>
    <x v="1131"/>
    <s v="Lean Cuisine"/>
    <s v="USA"/>
    <x v="14"/>
  </r>
  <r>
    <s v="Mixed food entrees"/>
    <x v="1132"/>
    <s v="Stouffer's"/>
    <s v="USA"/>
    <x v="84"/>
  </r>
  <r>
    <s v="Mixed food entrees"/>
    <x v="1132"/>
    <s v="Michelina's"/>
    <s v="USA"/>
    <x v="59"/>
  </r>
  <r>
    <s v="Mixed food entrees"/>
    <x v="1133"/>
    <s v="Stouffer's"/>
    <s v="USA"/>
    <x v="52"/>
  </r>
  <r>
    <s v="Mixed food entrees"/>
    <x v="1133"/>
    <s v="Michelina's"/>
    <s v="USA"/>
    <x v="1"/>
  </r>
  <r>
    <s v="Herbal / traditional plant medicine"/>
    <x v="1134"/>
    <s v="The Himalaya Herbal Health Care"/>
    <s v="India"/>
    <x v="127"/>
  </r>
  <r>
    <s v="Beverages"/>
    <x v="1135"/>
    <s v="Goya"/>
    <s v="USA"/>
    <x v="97"/>
  </r>
  <r>
    <s v="Beverages"/>
    <x v="1135"/>
    <s v="Other Brand"/>
    <s v="USA"/>
    <x v="15"/>
  </r>
  <r>
    <s v="Beverages"/>
    <x v="1136"/>
    <s v="Other Brand"/>
    <s v="USA"/>
    <x v="477"/>
  </r>
  <r>
    <s v="Beverages"/>
    <x v="1137"/>
    <s v="Goya"/>
    <s v="USA"/>
    <x v="20"/>
  </r>
  <r>
    <s v="Beverages"/>
    <x v="1137"/>
    <s v="Other Brand"/>
    <s v="USA"/>
    <x v="205"/>
  </r>
  <r>
    <s v="Beverages"/>
    <x v="1138"/>
    <s v="Other Brand"/>
    <s v="USA"/>
    <x v="75"/>
  </r>
  <r>
    <s v="Beverages"/>
    <x v="1138"/>
    <s v="Goya"/>
    <s v="USA"/>
    <x v="1"/>
  </r>
  <r>
    <s v="Spices and herbs"/>
    <x v="1139"/>
    <s v="Norsk Øko‐Urt AB, Norway"/>
    <s v="Norway"/>
    <x v="568"/>
  </r>
  <r>
    <s v="Vegetables"/>
    <x v="1140"/>
    <s v="Mali"/>
    <s v="Mali"/>
    <x v="569"/>
  </r>
  <r>
    <s v="Vegetables"/>
    <x v="1141"/>
    <s v="Malawi"/>
    <s v="Malawi"/>
    <x v="560"/>
  </r>
  <r>
    <s v="Vegetables"/>
    <x v="1142"/>
    <s v="Malawi"/>
    <s v="Malawi"/>
    <x v="52"/>
  </r>
  <r>
    <s v="Vitamin and dietary supplements"/>
    <x v="1143"/>
    <s v="Nature's Bounty"/>
    <s v="USA"/>
    <x v="570"/>
  </r>
  <r>
    <s v="Vitamin and dietary supplements"/>
    <x v="1144"/>
    <m/>
    <s v="USA"/>
    <x v="571"/>
  </r>
  <r>
    <s v="Vitamin and dietary supplements"/>
    <x v="1145"/>
    <m/>
    <s v="USA"/>
    <x v="572"/>
  </r>
  <r>
    <s v="Vegetables"/>
    <x v="1146"/>
    <s v="Mali"/>
    <s v="Mali"/>
    <x v="222"/>
  </r>
  <r>
    <s v="Vegetables"/>
    <x v="1146"/>
    <s v="Sweden"/>
    <s v="Norway"/>
    <x v="1"/>
  </r>
  <r>
    <s v="Vegetables"/>
    <x v="1146"/>
    <s v="France"/>
    <s v="Norway"/>
    <x v="43"/>
  </r>
  <r>
    <s v="Fruit and fruit juices"/>
    <x v="1147"/>
    <s v="Argentina"/>
    <s v="Norway"/>
    <x v="269"/>
  </r>
  <r>
    <s v="Fruit and fruit juices"/>
    <x v="1147"/>
    <s v="DANA D`OR, Spain"/>
    <s v="Norway"/>
    <x v="560"/>
  </r>
  <r>
    <s v="Spices and herbs"/>
    <x v="1148"/>
    <s v="Norway"/>
    <s v="Norway"/>
    <x v="56"/>
  </r>
  <r>
    <s v="Spices and herbs"/>
    <x v="1149"/>
    <s v="Norsk Øko‐Urt AB, Norway"/>
    <s v="Norway"/>
    <x v="573"/>
  </r>
  <r>
    <s v="Spices and herbs"/>
    <x v="1150"/>
    <s v="Santa Maria"/>
    <s v="Norway"/>
    <x v="30"/>
  </r>
  <r>
    <s v="Spices and herbs"/>
    <x v="1150"/>
    <s v="Hindu, Norway"/>
    <s v="Norway"/>
    <x v="201"/>
  </r>
  <r>
    <s v="Fruit and fruit juices"/>
    <x v="1151"/>
    <s v="Argentina"/>
    <s v="Norway"/>
    <x v="574"/>
  </r>
  <r>
    <s v="Fruit and fruit juices"/>
    <x v="1152"/>
    <s v="South Africa"/>
    <s v="Norway"/>
    <x v="575"/>
  </r>
  <r>
    <s v="Spices and herbs"/>
    <x v="1153"/>
    <s v="Norsk Øko‐Urt AB, Norway"/>
    <s v="Norway"/>
    <x v="576"/>
  </r>
  <r>
    <s v="Spices and herbs"/>
    <x v="1154"/>
    <s v="Norsk Øko‐Urt AB, Norway"/>
    <s v="Norway"/>
    <x v="577"/>
  </r>
  <r>
    <s v="Fruit and fruit juices"/>
    <x v="1155"/>
    <s v="South Africa"/>
    <s v="Norway"/>
    <x v="415"/>
  </r>
  <r>
    <s v="Beverages"/>
    <x v="1156"/>
    <s v="Crystal Light"/>
    <s v="USA"/>
    <x v="72"/>
  </r>
  <r>
    <s v="Beverages"/>
    <x v="1157"/>
    <s v="Crystal Light"/>
    <s v="USA"/>
    <x v="72"/>
  </r>
  <r>
    <s v="Beverages"/>
    <x v="1158"/>
    <s v="Country Time"/>
    <s v="USA"/>
    <x v="227"/>
  </r>
  <r>
    <s v="Beverages"/>
    <x v="1159"/>
    <s v="Kool Aid"/>
    <s v="USA"/>
    <x v="279"/>
  </r>
  <r>
    <s v="Beverages"/>
    <x v="1159"/>
    <s v="Country Time"/>
    <s v="USA"/>
    <x v="76"/>
  </r>
  <r>
    <s v="Beverages"/>
    <x v="1160"/>
    <s v="Kool Aid"/>
    <s v="USA"/>
    <x v="578"/>
  </r>
  <r>
    <s v="Fruit and fruit juices"/>
    <x v="1161"/>
    <s v="Helios"/>
    <s v="Norway"/>
    <x v="579"/>
  </r>
  <r>
    <s v="Fruit and fruit juices"/>
    <x v="1162"/>
    <s v="Helios, Germany"/>
    <s v="Norway"/>
    <x v="544"/>
  </r>
  <r>
    <s v="Beverages"/>
    <x v="1163"/>
    <s v="Nora, Stabburet, Norway"/>
    <s v="Norway"/>
    <x v="6"/>
  </r>
  <r>
    <s v="Beverages"/>
    <x v="1164"/>
    <s v="Nora, Stabburet, Norway"/>
    <s v="Norway"/>
    <x v="126"/>
  </r>
  <r>
    <s v="Beverages"/>
    <x v="1165"/>
    <s v="Other Brand"/>
    <s v="USA"/>
    <x v="136"/>
  </r>
  <r>
    <s v="Beverages"/>
    <x v="1165"/>
    <s v="Minute Maid"/>
    <s v="USA"/>
    <x v="133"/>
  </r>
  <r>
    <s v="Beverages"/>
    <x v="1166"/>
    <s v="Store Brand"/>
    <s v="USA"/>
    <x v="198"/>
  </r>
  <r>
    <s v="Beverages"/>
    <x v="1166"/>
    <s v="Minute Maid"/>
    <s v="USA"/>
    <x v="14"/>
  </r>
  <r>
    <s v="Legumes"/>
    <x v="1167"/>
    <s v="India"/>
    <s v="India"/>
    <x v="30"/>
  </r>
  <r>
    <s v="Legumes"/>
    <x v="1168"/>
    <s v="India"/>
    <s v="India"/>
    <x v="1"/>
  </r>
  <r>
    <s v="Legumes"/>
    <x v="1169"/>
    <s v="Turkey"/>
    <s v="Norway"/>
    <x v="201"/>
  </r>
  <r>
    <s v="Legumes"/>
    <x v="1170"/>
    <s v="India"/>
    <s v="India"/>
    <x v="77"/>
  </r>
  <r>
    <s v="Legumes"/>
    <x v="1171"/>
    <s v="India"/>
    <s v="India"/>
    <x v="45"/>
  </r>
  <r>
    <s v="Legumes"/>
    <x v="1172"/>
    <s v="India"/>
    <s v="India"/>
    <x v="44"/>
  </r>
  <r>
    <s v="Legumes"/>
    <x v="1173"/>
    <s v="India"/>
    <s v="India"/>
    <x v="550"/>
  </r>
  <r>
    <s v="Legumes"/>
    <x v="1174"/>
    <s v="Kkorhan, Turkey"/>
    <s v="Norway"/>
    <x v="13"/>
  </r>
  <r>
    <s v="Legumes"/>
    <x v="1175"/>
    <s v="India"/>
    <s v="India"/>
    <x v="50"/>
  </r>
  <r>
    <s v="Legumes"/>
    <x v="1176"/>
    <s v="India"/>
    <s v="India"/>
    <x v="1"/>
  </r>
  <r>
    <s v="Vegetables"/>
    <x v="1177"/>
    <m/>
    <s v="USA"/>
    <x v="18"/>
  </r>
  <r>
    <s v="Vegetables"/>
    <x v="1178"/>
    <s v="Norwegian University of Life Sciences"/>
    <s v="Norway"/>
    <x v="83"/>
  </r>
  <r>
    <s v="Vegetables"/>
    <x v="1179"/>
    <s v="France"/>
    <s v="Norway"/>
    <x v="45"/>
  </r>
  <r>
    <s v="Vegetables"/>
    <x v="1180"/>
    <m/>
    <s v="USA"/>
    <x v="78"/>
  </r>
  <r>
    <s v="Vegetables"/>
    <x v="1181"/>
    <s v="Dole"/>
    <s v="Norway"/>
    <x v="71"/>
  </r>
  <r>
    <s v="Vegetables"/>
    <x v="1181"/>
    <m/>
    <s v="USA"/>
    <x v="85"/>
  </r>
  <r>
    <s v="Vegetables"/>
    <x v="1182"/>
    <s v="Dole"/>
    <s v="Norway"/>
    <x v="73"/>
  </r>
  <r>
    <s v="Vegetables"/>
    <x v="1183"/>
    <s v="Norwegian University of Life Sciences"/>
    <s v="Norway"/>
    <x v="205"/>
  </r>
  <r>
    <s v="Vegetables"/>
    <x v="1184"/>
    <m/>
    <s v="USA"/>
    <x v="13"/>
  </r>
  <r>
    <s v="Vegetables"/>
    <x v="1185"/>
    <m/>
    <s v="USA"/>
    <x v="97"/>
  </r>
  <r>
    <s v="Breakfast cereals"/>
    <x v="1186"/>
    <s v="Quaker"/>
    <s v="USA"/>
    <x v="75"/>
  </r>
  <r>
    <s v="Vitamin and dietary supplements"/>
    <x v="1187"/>
    <s v="Life Extension Foundation"/>
    <s v="USA"/>
    <x v="580"/>
  </r>
  <r>
    <s v="Vitamin and dietary supplements"/>
    <x v="1188"/>
    <s v="Pharmanex, Netherlands"/>
    <s v="Norway"/>
    <x v="581"/>
  </r>
  <r>
    <s v="Vitamin and dietary supplements"/>
    <x v="1189"/>
    <s v="Pharmanex, USA"/>
    <s v="Norway"/>
    <x v="582"/>
  </r>
  <r>
    <s v="Fruit and fruit juices"/>
    <x v="1190"/>
    <m/>
    <s v="USA"/>
    <x v="134"/>
  </r>
  <r>
    <s v="Fruit and fruit juices"/>
    <x v="1190"/>
    <s v="Brasil"/>
    <s v="Norway"/>
    <x v="547"/>
  </r>
  <r>
    <s v="Fruit and fruit juices"/>
    <x v="1190"/>
    <s v="Netherlands"/>
    <s v="Norway"/>
    <x v="213"/>
  </r>
  <r>
    <s v="Fruit and fruit juices"/>
    <x v="1191"/>
    <s v="Brasil"/>
    <s v="Norway"/>
    <x v="583"/>
  </r>
  <r>
    <s v="Beverages"/>
    <x v="1192"/>
    <s v="Arcus"/>
    <s v="Norway"/>
    <x v="135"/>
  </r>
  <r>
    <s v="Chocolate and sweets"/>
    <x v="1193"/>
    <s v="Malaco"/>
    <s v="Norway"/>
    <x v="180"/>
  </r>
  <r>
    <s v="Chocolate and sweets"/>
    <x v="1194"/>
    <s v="Malaco"/>
    <s v="Norway"/>
    <x v="310"/>
  </r>
  <r>
    <s v="Chocolate and sweets"/>
    <x v="1195"/>
    <s v="Nidar, Norway"/>
    <s v="Norway"/>
    <x v="63"/>
  </r>
  <r>
    <s v="Spices and herbs"/>
    <x v="1196"/>
    <s v="The Norwegian Crop Research Institute, Norway"/>
    <s v="Norway"/>
    <x v="584"/>
  </r>
  <r>
    <s v="Meat and meat products"/>
    <x v="1197"/>
    <m/>
    <s v="Norway"/>
    <x v="278"/>
  </r>
  <r>
    <s v="Meat and meat products"/>
    <x v="1198"/>
    <m/>
    <s v="Norway"/>
    <x v="136"/>
  </r>
  <r>
    <s v="Breakfast cereals"/>
    <x v="1199"/>
    <s v="Kellogg's GmbH. For Kellogg’s Norway"/>
    <s v="Norway"/>
    <x v="16"/>
  </r>
  <r>
    <s v="Spices and herbs"/>
    <x v="1200"/>
    <s v="The Norwegian Crop Research Institute, Norway"/>
    <s v="Norway"/>
    <x v="585"/>
  </r>
  <r>
    <s v="Spices and herbs"/>
    <x v="1200"/>
    <s v="Norsk Øko‐Urt AB, Norway"/>
    <s v="Norway"/>
    <x v="586"/>
  </r>
  <r>
    <s v="Breakfast cereals"/>
    <x v="1201"/>
    <s v="Kellogg's"/>
    <s v="USA"/>
    <x v="16"/>
  </r>
  <r>
    <s v="Nuts and seeds"/>
    <x v="1202"/>
    <s v="Den Lille Nøttefabrikken, Norway"/>
    <s v="Norway"/>
    <x v="102"/>
  </r>
  <r>
    <s v="Nuts and seeds"/>
    <x v="1202"/>
    <m/>
    <s v="USA"/>
    <x v="89"/>
  </r>
  <r>
    <s v="Mixed food entrees"/>
    <x v="1203"/>
    <s v="Hormel Kid's Kitchen"/>
    <s v="USA"/>
    <x v="59"/>
  </r>
  <r>
    <s v="Mixed food entrees"/>
    <x v="1204"/>
    <s v="Kraft"/>
    <s v="USA"/>
    <x v="132"/>
  </r>
  <r>
    <s v="Mixed food entrees"/>
    <x v="1204"/>
    <s v="Store Brand"/>
    <s v="USA"/>
    <x v="132"/>
  </r>
  <r>
    <s v="Mixed food entrees"/>
    <x v="1205"/>
    <s v="Kraft"/>
    <s v="USA"/>
    <x v="80"/>
  </r>
  <r>
    <s v="Mixed food entrees"/>
    <x v="1206"/>
    <s v="Kraft Velveeta"/>
    <s v="USA"/>
    <x v="147"/>
  </r>
  <r>
    <s v="Mixed food entrees"/>
    <x v="1206"/>
    <s v="Kraft Deluxe"/>
    <s v="USA"/>
    <x v="147"/>
  </r>
  <r>
    <s v="Mixed food entrees"/>
    <x v="1206"/>
    <s v="Store Brand"/>
    <s v="USA"/>
    <x v="131"/>
  </r>
  <r>
    <s v="Mixed food entrees"/>
    <x v="1207"/>
    <s v="Chef Boyardee"/>
    <s v="USA"/>
    <x v="80"/>
  </r>
  <r>
    <s v="Mixed food entrees"/>
    <x v="1207"/>
    <s v="Franco American"/>
    <s v="USA"/>
    <x v="80"/>
  </r>
  <r>
    <s v="Fish and seafood"/>
    <x v="1208"/>
    <s v="Norway"/>
    <s v="Norway"/>
    <x v="59"/>
  </r>
  <r>
    <s v="Fish and seafood"/>
    <x v="1209"/>
    <s v="Norway"/>
    <s v="Norway"/>
    <x v="94"/>
  </r>
  <r>
    <s v="Spices and herbs"/>
    <x v="1210"/>
    <s v="India"/>
    <s v="India"/>
    <x v="99"/>
  </r>
  <r>
    <s v="Grains and grain products"/>
    <x v="1211"/>
    <s v="Carmel, Israel"/>
    <s v="Norway"/>
    <x v="97"/>
  </r>
  <r>
    <s v="Grains and grain products"/>
    <x v="1211"/>
    <s v="Spain"/>
    <s v="Norway"/>
    <x v="17"/>
  </r>
  <r>
    <s v="Grains and grain products"/>
    <x v="1212"/>
    <s v="Findus, Norway (corn from Hungary)"/>
    <s v="Norway"/>
    <x v="43"/>
  </r>
  <r>
    <s v="Grains and grain products"/>
    <x v="1212"/>
    <s v="Enghav AS, Norway (corn from Belgium)"/>
    <s v="Norway"/>
    <x v="95"/>
  </r>
  <r>
    <s v="Grains and grain products"/>
    <x v="1213"/>
    <s v="Diva, Canada"/>
    <s v="Norway"/>
    <x v="17"/>
  </r>
  <r>
    <s v="Grains and grain products"/>
    <x v="1214"/>
    <s v="India"/>
    <s v="India"/>
    <x v="49"/>
  </r>
  <r>
    <s v="Grains and grain products"/>
    <x v="1215"/>
    <s v="Malawi"/>
    <s v="Malawi"/>
    <x v="93"/>
  </r>
  <r>
    <s v="Grains and grain products"/>
    <x v="1216"/>
    <s v="Asia"/>
    <s v="Norway"/>
    <x v="186"/>
  </r>
  <r>
    <s v="Grains and grain products"/>
    <x v="1216"/>
    <s v="Moka, Slovenia"/>
    <s v="Norway"/>
    <x v="134"/>
  </r>
  <r>
    <s v="Grains and grain products"/>
    <x v="1217"/>
    <s v="Mali"/>
    <s v="Mali"/>
    <x v="45"/>
  </r>
  <r>
    <s v="Grains and grain products"/>
    <x v="1218"/>
    <s v="Bestfoods Nordic A/S"/>
    <s v="Norway"/>
    <x v="80"/>
  </r>
  <r>
    <s v="Beverages"/>
    <x v="1219"/>
    <s v="Ringnes, Norway"/>
    <s v="Norway"/>
    <x v="17"/>
  </r>
  <r>
    <s v="Miscellaneous ingredients"/>
    <x v="1220"/>
    <s v="Jensen &amp; Co, Norway"/>
    <s v="Norway"/>
    <x v="552"/>
  </r>
  <r>
    <s v="Fruit and fruit juices"/>
    <x v="1221"/>
    <s v="Dole"/>
    <s v="Norway"/>
    <x v="126"/>
  </r>
  <r>
    <s v="Fruit and fruit juices"/>
    <x v="1221"/>
    <s v="Mali"/>
    <s v="Mali"/>
    <x v="13"/>
  </r>
  <r>
    <s v="Fruit and fruit juices"/>
    <x v="1222"/>
    <s v="Northwest Delights, USA"/>
    <s v="USA"/>
    <x v="547"/>
  </r>
  <r>
    <s v="Fruit and fruit juices"/>
    <x v="1222"/>
    <s v="India"/>
    <s v="India"/>
    <x v="529"/>
  </r>
  <r>
    <s v="Fruit and fruit juices"/>
    <x v="1223"/>
    <s v="Mexico"/>
    <s v="Norway"/>
    <x v="14"/>
  </r>
  <r>
    <s v="Fruit and fruit juices"/>
    <x v="1224"/>
    <s v="Pakistan"/>
    <s v="Norway"/>
    <x v="75"/>
  </r>
  <r>
    <s v="Miscellaneous ingredients"/>
    <x v="1225"/>
    <s v="Spring Tree"/>
    <s v="USA"/>
    <x v="198"/>
  </r>
  <r>
    <s v="Spices and herbs"/>
    <x v="1226"/>
    <s v="The Norwegian Crop Research Institute, Norway"/>
    <s v="Norway"/>
    <x v="587"/>
  </r>
  <r>
    <s v="Fats and oils"/>
    <x v="1227"/>
    <s v="Fjordland, Norway"/>
    <s v="Norway"/>
    <x v="89"/>
  </r>
  <r>
    <s v="Fats and oils"/>
    <x v="1228"/>
    <s v="Fjordland, Norway"/>
    <s v="Norway"/>
    <x v="55"/>
  </r>
  <r>
    <s v="Fats and oils"/>
    <x v="1229"/>
    <s v="Fjordland, Norway"/>
    <s v="Norway"/>
    <x v="49"/>
  </r>
  <r>
    <s v="Fats and oils"/>
    <x v="1230"/>
    <s v="Mills, Norway"/>
    <s v="Norway"/>
    <x v="312"/>
  </r>
  <r>
    <s v="Fats and oils"/>
    <x v="1231"/>
    <s v="A/S Margarinfabrikken, Norway"/>
    <s v="Norway"/>
    <x v="68"/>
  </r>
  <r>
    <s v="Fats and oils"/>
    <x v="1232"/>
    <s v="Mills, Norway"/>
    <s v="Norway"/>
    <x v="407"/>
  </r>
  <r>
    <s v="Fats and oils"/>
    <x v="1233"/>
    <s v="Mills, Norway"/>
    <s v="Norway"/>
    <x v="201"/>
  </r>
  <r>
    <s v="Fats and oils"/>
    <x v="1234"/>
    <s v="A/S Margarinfabrikken, Norway"/>
    <s v="Norway"/>
    <x v="457"/>
  </r>
  <r>
    <s v="Spices and herbs"/>
    <x v="1235"/>
    <s v="The Norwegian Crop Research Institute, Norway"/>
    <s v="Norway"/>
    <x v="588"/>
  </r>
  <r>
    <s v="Vitamin and dietary supplements"/>
    <x v="1236"/>
    <s v="Pharmanex, Netherlands"/>
    <s v="Norway"/>
    <x v="589"/>
  </r>
  <r>
    <s v="Chocolate and sweets"/>
    <x v="1237"/>
    <s v="Rainbow, Denmark"/>
    <s v="Norway"/>
    <x v="131"/>
  </r>
  <r>
    <s v="Chocolate and sweets"/>
    <x v="1238"/>
    <s v="Odense, Denmark"/>
    <s v="Norway"/>
    <x v="131"/>
  </r>
  <r>
    <s v="Soups, sauces, dressings and salsa"/>
    <x v="1239"/>
    <s v="Mills, Norway"/>
    <s v="Norway"/>
    <x v="0"/>
  </r>
  <r>
    <s v="Soups, sauces, dressings and salsa"/>
    <x v="1240"/>
    <s v="Maggi"/>
    <s v="Norway"/>
    <x v="13"/>
  </r>
  <r>
    <s v="Soups, sauces, dressings and salsa"/>
    <x v="1240"/>
    <s v="Mills, Norway"/>
    <s v="Norway"/>
    <x v="15"/>
  </r>
  <r>
    <s v="Soups, sauces, dressings and salsa"/>
    <x v="1241"/>
    <s v="Maggi"/>
    <s v="Norway"/>
    <x v="85"/>
  </r>
  <r>
    <s v="Soups, sauces, dressings and salsa"/>
    <x v="1241"/>
    <s v="Mills, Norway"/>
    <s v="Norway"/>
    <x v="19"/>
  </r>
  <r>
    <s v="Soups, sauces, dressings and salsa"/>
    <x v="1242"/>
    <s v="Mills, Norway"/>
    <s v="Norway"/>
    <x v="209"/>
  </r>
  <r>
    <s v="Spices and herbs"/>
    <x v="1243"/>
    <s v="The Norwegian Crop Research Institute, Norway"/>
    <s v="Norway"/>
    <x v="590"/>
  </r>
  <r>
    <s v="Spices and herbs"/>
    <x v="1244"/>
    <s v="The Norwegian Crop Research Institute, Norway"/>
    <s v="Norway"/>
    <x v="591"/>
  </r>
  <r>
    <s v="Spices and herbs"/>
    <x v="1245"/>
    <s v="Norsk Øko‐Urt AB, Norway"/>
    <s v="Norway"/>
    <x v="592"/>
  </r>
  <r>
    <s v="Spices and herbs"/>
    <x v="1246"/>
    <s v="Norsk Øko‐Urt AB, Norway"/>
    <s v="Norway"/>
    <x v="593"/>
  </r>
  <r>
    <s v="Meat and meat products"/>
    <x v="1247"/>
    <s v="Oscar Mayer"/>
    <s v="USA"/>
    <x v="191"/>
  </r>
  <r>
    <s v="Meat and meat products"/>
    <x v="1247"/>
    <s v="Bryan"/>
    <s v="USA"/>
    <x v="93"/>
  </r>
  <r>
    <s v="Meat and meat products"/>
    <x v="1247"/>
    <s v="Hygrade"/>
    <s v="USA"/>
    <x v="1"/>
  </r>
  <r>
    <s v="Meat and meat products"/>
    <x v="1248"/>
    <s v="Hygrade"/>
    <s v="USA"/>
    <x v="78"/>
  </r>
  <r>
    <s v="Meat and meat products"/>
    <x v="1248"/>
    <s v="Oscar Mayer"/>
    <s v="USA"/>
    <x v="50"/>
  </r>
  <r>
    <s v="Meat and meat products"/>
    <x v="1249"/>
    <s v="Bar S, Jumbo"/>
    <s v="USA"/>
    <x v="43"/>
  </r>
  <r>
    <s v="Soups, sauces, dressings and salsa"/>
    <x v="1250"/>
    <s v="Heinz"/>
    <s v="Norway"/>
    <x v="15"/>
  </r>
  <r>
    <s v="Fruit and fruit juices"/>
    <x v="1251"/>
    <s v="Rose, Spain"/>
    <s v="Norway"/>
    <x v="38"/>
  </r>
  <r>
    <s v="Fruit and fruit juices"/>
    <x v="1252"/>
    <s v="Nolem, Brazil"/>
    <s v="Norway"/>
    <x v="59"/>
  </r>
  <r>
    <s v="Fruit and fruit juices"/>
    <x v="1253"/>
    <s v="Mali"/>
    <s v="Mali"/>
    <x v="44"/>
  </r>
  <r>
    <s v="Fruit and fruit juices"/>
    <x v="1254"/>
    <s v="Mali"/>
    <s v="Mali"/>
    <x v="95"/>
  </r>
  <r>
    <s v="Spices and herbs"/>
    <x v="1255"/>
    <s v="Santa Maria, Sweden"/>
    <s v="Norway"/>
    <x v="594"/>
  </r>
  <r>
    <s v="Vitamin and dietary supplements"/>
    <x v="1256"/>
    <m/>
    <s v="USA"/>
    <x v="51"/>
  </r>
  <r>
    <s v="Vitamin and dietary supplements"/>
    <x v="1257"/>
    <s v="Procter&amp; Gamble"/>
    <s v="USA"/>
    <x v="77"/>
  </r>
  <r>
    <s v="Soups, sauces, dressings and salsa"/>
    <x v="1258"/>
    <s v="Heinz"/>
    <s v="Norway"/>
    <x v="75"/>
  </r>
  <r>
    <s v="Chocolate and sweets"/>
    <x v="1259"/>
    <s v="Reese's"/>
    <s v="USA"/>
    <x v="250"/>
  </r>
  <r>
    <s v="Dairy and dairy products"/>
    <x v="1260"/>
    <s v="USA"/>
    <s v="USA"/>
    <x v="131"/>
  </r>
  <r>
    <s v="Dairy and dairy products"/>
    <x v="1261"/>
    <s v="USA"/>
    <s v="USA"/>
    <x v="80"/>
  </r>
  <r>
    <s v="Dairy and dairy products"/>
    <x v="1262"/>
    <s v="Hershey's"/>
    <s v="USA"/>
    <x v="85"/>
  </r>
  <r>
    <s v="Dairy and dairy products"/>
    <x v="1263"/>
    <s v="Store Brand"/>
    <s v="USA"/>
    <x v="6"/>
  </r>
  <r>
    <s v="Dairy and dairy products"/>
    <x v="1264"/>
    <s v="Tine, Norway"/>
    <s v="Norway"/>
    <x v="80"/>
  </r>
  <r>
    <s v="Dairy and dairy products"/>
    <x v="1265"/>
    <s v="Tine, Norway"/>
    <s v="Norway"/>
    <x v="131"/>
  </r>
  <r>
    <s v="Dairy and dairy products"/>
    <x v="1266"/>
    <s v="Tine, Norway"/>
    <s v="Norway"/>
    <x v="80"/>
  </r>
  <r>
    <s v="Dairy and dairy products"/>
    <x v="1267"/>
    <s v="Tine, Norway"/>
    <s v="Norway"/>
    <x v="80"/>
  </r>
  <r>
    <s v="Dairy and dairy products"/>
    <x v="1268"/>
    <s v="Tine, Norway"/>
    <s v="Norway"/>
    <x v="131"/>
  </r>
  <r>
    <s v="Dairy and dairy products"/>
    <x v="1269"/>
    <s v="Gausdal Meieriet for Kavli, Norway"/>
    <s v="Norway"/>
    <x v="131"/>
  </r>
  <r>
    <s v="Dairy and dairy products"/>
    <x v="1270"/>
    <s v="USA"/>
    <s v="USA"/>
    <x v="80"/>
  </r>
  <r>
    <s v="Dairy and dairy products"/>
    <x v="1271"/>
    <s v="Tine, Norway"/>
    <s v="Norway"/>
    <x v="80"/>
  </r>
  <r>
    <s v="Dairy and dairy products"/>
    <x v="1271"/>
    <s v="MATFORSK, Norway"/>
    <s v="Norway"/>
    <x v="147"/>
  </r>
  <r>
    <s v="Dairy and dairy products"/>
    <x v="1272"/>
    <s v="MATFORSK, Norway"/>
    <s v="Norway"/>
    <x v="131"/>
  </r>
  <r>
    <s v="Dairy and dairy products"/>
    <x v="1273"/>
    <s v="MATFORSK, Norway"/>
    <s v="Norway"/>
    <x v="99"/>
  </r>
  <r>
    <s v="Dairy and dairy products"/>
    <x v="1274"/>
    <s v="MATFORSK, Norway"/>
    <s v="Norway"/>
    <x v="135"/>
  </r>
  <r>
    <s v="Dairy and dairy products"/>
    <x v="1275"/>
    <s v="MATFORSK, Norway"/>
    <s v="Norway"/>
    <x v="50"/>
  </r>
  <r>
    <s v="Dairy and dairy products"/>
    <x v="1276"/>
    <s v="Gausdal Meieriet for Kavli, Norway"/>
    <s v="Norway"/>
    <x v="131"/>
  </r>
  <r>
    <s v="Dairy and dairy products"/>
    <x v="1277"/>
    <s v="MATFORSK, Norway"/>
    <s v="Norway"/>
    <x v="20"/>
  </r>
  <r>
    <s v="Dairy and dairy products"/>
    <x v="1278"/>
    <s v="Tine, Norway"/>
    <s v="Norway"/>
    <x v="80"/>
  </r>
  <r>
    <s v="Dairy and dairy products"/>
    <x v="1279"/>
    <s v="Gausdal Meieriet for Kavli, Norway"/>
    <s v="Norway"/>
    <x v="80"/>
  </r>
  <r>
    <s v="Grains and grain products"/>
    <x v="1280"/>
    <s v="Jalpur, England"/>
    <s v="Norway"/>
    <x v="228"/>
  </r>
  <r>
    <s v="Spices and herbs"/>
    <x v="1281"/>
    <s v="Onena Spices, Spain"/>
    <s v="Norway"/>
    <x v="595"/>
  </r>
  <r>
    <s v="Spices and herbs"/>
    <x v="1282"/>
    <m/>
    <s v="Norway"/>
    <x v="544"/>
  </r>
  <r>
    <s v="Vegetables"/>
    <x v="1283"/>
    <s v="Landlord, Norway"/>
    <s v="Norway"/>
    <x v="39"/>
  </r>
  <r>
    <s v="Vegetables"/>
    <x v="1283"/>
    <s v="Hakon, Norway"/>
    <s v="Norway"/>
    <x v="95"/>
  </r>
  <r>
    <s v="Vegetables"/>
    <x v="1283"/>
    <s v="Produced in Norway for Coop Norge"/>
    <s v="Norway"/>
    <x v="95"/>
  </r>
  <r>
    <s v="Miscellaneous ingredients"/>
    <x v="1284"/>
    <s v="Brer Raddit"/>
    <s v="USA"/>
    <x v="596"/>
  </r>
  <r>
    <s v="Vegetables"/>
    <x v="1285"/>
    <s v="Ethiopia"/>
    <s v="Ethiopia"/>
    <x v="597"/>
  </r>
  <r>
    <s v="Vegetables"/>
    <x v="1286"/>
    <s v="Ethiopia"/>
    <s v="Ethiopia"/>
    <x v="598"/>
  </r>
  <r>
    <s v="Spices and herbs"/>
    <x v="1287"/>
    <s v="The Norwegian Crop Research Institute, Norway"/>
    <s v="Norway"/>
    <x v="599"/>
  </r>
  <r>
    <s v="Legumes"/>
    <x v="1288"/>
    <s v="India"/>
    <s v="India"/>
    <x v="16"/>
  </r>
  <r>
    <s v="Breakfast cereals"/>
    <x v="1289"/>
    <s v="Kellogg's"/>
    <s v="USA"/>
    <x v="100"/>
  </r>
  <r>
    <s v="Desserts and cakes"/>
    <x v="1290"/>
    <s v="7 eleven"/>
    <s v="Norway"/>
    <x v="136"/>
  </r>
  <r>
    <s v="Desserts and cakes"/>
    <x v="1290"/>
    <s v="Store Brand"/>
    <s v="USA"/>
    <x v="136"/>
  </r>
  <r>
    <s v="Desserts and cakes"/>
    <x v="1291"/>
    <s v="Hostess"/>
    <s v="USA"/>
    <x v="14"/>
  </r>
  <r>
    <s v="Spices and herbs"/>
    <x v="1292"/>
    <s v="The Norwegian Crop Research Institute, Norway"/>
    <s v="Norway"/>
    <x v="600"/>
  </r>
  <r>
    <s v="Spices and herbs"/>
    <x v="1293"/>
    <s v="The Norwegian Crop Research Institute, Norway"/>
    <s v="Norway"/>
    <x v="601"/>
  </r>
  <r>
    <s v="Breakfast cereals"/>
    <x v="1294"/>
    <m/>
    <s v="USA"/>
    <x v="195"/>
  </r>
  <r>
    <s v="Snacks"/>
    <x v="1295"/>
    <s v="Sun Chips"/>
    <s v="USA"/>
    <x v="79"/>
  </r>
  <r>
    <s v="Vitamin and dietary supplements"/>
    <x v="1296"/>
    <s v="Nycomed Pharma"/>
    <s v="Norway"/>
    <x v="602"/>
  </r>
  <r>
    <s v="Legumes"/>
    <x v="1297"/>
    <s v="Toko‐sun, Netherlands"/>
    <s v="Norway"/>
    <x v="77"/>
  </r>
  <r>
    <s v="Legumes"/>
    <x v="1298"/>
    <s v="Thailand"/>
    <s v="Norway"/>
    <x v="45"/>
  </r>
  <r>
    <s v="Vegetables"/>
    <x v="1299"/>
    <s v="Norway"/>
    <s v="Norway"/>
    <x v="150"/>
  </r>
  <r>
    <s v="Vegetables"/>
    <x v="1300"/>
    <s v="Norway"/>
    <s v="Norway"/>
    <x v="191"/>
  </r>
  <r>
    <s v="Vegetables"/>
    <x v="1301"/>
    <m/>
    <s v="USA"/>
    <x v="43"/>
  </r>
  <r>
    <s v="Vegetables"/>
    <x v="1302"/>
    <s v="Norway"/>
    <s v="Norway"/>
    <x v="279"/>
  </r>
  <r>
    <s v="Vegetables"/>
    <x v="1303"/>
    <s v="Phillips Mushrooms"/>
    <s v="USA"/>
    <x v="39"/>
  </r>
  <r>
    <s v="Vegetables"/>
    <x v="1303"/>
    <m/>
    <s v="USA"/>
    <x v="43"/>
  </r>
  <r>
    <s v="Vegetables"/>
    <x v="1303"/>
    <s v="Monterrey Mushrooms"/>
    <s v="USA"/>
    <x v="126"/>
  </r>
  <r>
    <s v="Vegetables"/>
    <x v="1304"/>
    <s v="Norway"/>
    <s v="Norway"/>
    <x v="197"/>
  </r>
  <r>
    <s v="Vegetables"/>
    <x v="1305"/>
    <s v="Norway"/>
    <s v="Norway"/>
    <x v="99"/>
  </r>
  <r>
    <s v="Vegetables"/>
    <x v="1306"/>
    <s v="Monterrey Mushrooms"/>
    <s v="USA"/>
    <x v="13"/>
  </r>
  <r>
    <s v="Vegetables"/>
    <x v="1306"/>
    <s v="Phillips Mushrooms"/>
    <s v="USA"/>
    <x v="94"/>
  </r>
  <r>
    <s v="Vegetables"/>
    <x v="1307"/>
    <s v="Norway"/>
    <s v="Norway"/>
    <x v="127"/>
  </r>
  <r>
    <s v="Vegetables"/>
    <x v="1308"/>
    <m/>
    <s v="USA"/>
    <x v="132"/>
  </r>
  <r>
    <s v="Vegetables"/>
    <x v="1309"/>
    <m/>
    <s v="USA"/>
    <x v="19"/>
  </r>
  <r>
    <s v="Vegetables"/>
    <x v="1310"/>
    <m/>
    <s v="USA"/>
    <x v="77"/>
  </r>
  <r>
    <s v="Vegetables"/>
    <x v="1311"/>
    <s v="Norway"/>
    <s v="Norway"/>
    <x v="603"/>
  </r>
  <r>
    <s v="Vegetables"/>
    <x v="1312"/>
    <m/>
    <s v="USA"/>
    <x v="126"/>
  </r>
  <r>
    <s v="Vegetables"/>
    <x v="1313"/>
    <m/>
    <s v="USA"/>
    <x v="98"/>
  </r>
  <r>
    <s v="Vegetables"/>
    <x v="1314"/>
    <m/>
    <s v="USA"/>
    <x v="133"/>
  </r>
  <r>
    <s v="Vegetables"/>
    <x v="1315"/>
    <m/>
    <s v="USA"/>
    <x v="13"/>
  </r>
  <r>
    <s v="Breakfast cereals"/>
    <x v="1316"/>
    <s v="Euro Shopper, Germany"/>
    <s v="Norway"/>
    <x v="88"/>
  </r>
  <r>
    <s v="Breakfast cereals"/>
    <x v="1317"/>
    <s v="Landlord, Germany"/>
    <s v="Norway"/>
    <x v="52"/>
  </r>
  <r>
    <s v="Breakfast cereals"/>
    <x v="1317"/>
    <s v="Nordkronen, Norway"/>
    <s v="Norway"/>
    <x v="30"/>
  </r>
  <r>
    <s v="Spices and herbs"/>
    <x v="1318"/>
    <s v="Spice Cargo"/>
    <s v="Mexico"/>
    <x v="434"/>
  </r>
  <r>
    <s v="Spices and herbs"/>
    <x v="1318"/>
    <s v="Colman's"/>
    <s v="Norway"/>
    <x v="604"/>
  </r>
  <r>
    <s v="Spices and herbs"/>
    <x v="1319"/>
    <m/>
    <s v="USA"/>
    <x v="605"/>
  </r>
  <r>
    <s v="Spices and herbs"/>
    <x v="1320"/>
    <s v="India"/>
    <s v="India"/>
    <x v="606"/>
  </r>
  <r>
    <s v="Spices and herbs"/>
    <x v="1321"/>
    <s v="Asian Bazaar"/>
    <s v="Mexico"/>
    <x v="607"/>
  </r>
  <r>
    <s v="Spices and herbs"/>
    <x v="1322"/>
    <s v="Mexico"/>
    <s v="Mexico"/>
    <x v="608"/>
  </r>
  <r>
    <s v="Spices and herbs"/>
    <x v="1323"/>
    <s v="Asian Bazaar"/>
    <s v="Mexico"/>
    <x v="609"/>
  </r>
  <r>
    <s v="Soups, sauces, dressings and salsa"/>
    <x v="1324"/>
    <s v="Stabburet, Norway"/>
    <s v="Norway"/>
    <x v="610"/>
  </r>
  <r>
    <s v="Soups, sauces, dressings and salsa"/>
    <x v="1325"/>
    <s v="Maille, France"/>
    <s v="Norway"/>
    <x v="425"/>
  </r>
  <r>
    <s v="Soups, sauces, dressings and salsa"/>
    <x v="1326"/>
    <s v="Stabburet, Norway"/>
    <s v="Norway"/>
    <x v="611"/>
  </r>
  <r>
    <s v="Soups, sauces, dressings and salsa"/>
    <x v="1327"/>
    <s v="Slotts, Sweden"/>
    <s v="Norway"/>
    <x v="216"/>
  </r>
  <r>
    <s v="Soups, sauces, dressings and salsa"/>
    <x v="1328"/>
    <s v="Japan"/>
    <s v="Japan"/>
    <x v="355"/>
  </r>
  <r>
    <s v="Soups, sauces, dressings and salsa"/>
    <x v="1329"/>
    <s v="S&amp;W, USA"/>
    <s v="Norway"/>
    <x v="612"/>
  </r>
  <r>
    <s v="Soups, sauces, dressings and salsa"/>
    <x v="1330"/>
    <s v="Colman's"/>
    <s v="Norway"/>
    <x v="127"/>
  </r>
  <r>
    <s v="Soups, sauces, dressings and salsa"/>
    <x v="1331"/>
    <s v="French`s"/>
    <s v="USA"/>
    <x v="613"/>
  </r>
  <r>
    <s v="Soups, sauces, dressings and salsa"/>
    <x v="1332"/>
    <s v="Store Brand"/>
    <s v="USA"/>
    <x v="614"/>
  </r>
  <r>
    <s v="Soups, sauces, dressings and salsa"/>
    <x v="1332"/>
    <s v="Other Brand"/>
    <s v="USA"/>
    <x v="615"/>
  </r>
  <r>
    <s v="Vitamin and dietary supplements"/>
    <x v="1333"/>
    <s v="Pfizer Consumer Healthcare"/>
    <s v="USA"/>
    <x v="616"/>
  </r>
  <r>
    <s v="Breakfast cereals"/>
    <x v="1334"/>
    <s v="Nabisco"/>
    <s v="USA"/>
    <x v="89"/>
  </r>
  <r>
    <s v="Mixed food entrees"/>
    <x v="1335"/>
    <s v="Taco Bell"/>
    <s v="USA"/>
    <x v="75"/>
  </r>
  <r>
    <s v="Mixed food entrees"/>
    <x v="1336"/>
    <s v="Taco Bell"/>
    <s v="USA"/>
    <x v="191"/>
  </r>
  <r>
    <s v="Soups, sauces, dressings and salsa"/>
    <x v="1337"/>
    <s v="Nali, Malawi"/>
    <s v="Malawi"/>
    <x v="415"/>
  </r>
  <r>
    <s v="Soups, sauces, dressings and salsa"/>
    <x v="1338"/>
    <s v="Nali, Malawi"/>
    <s v="Malawi"/>
    <x v="615"/>
  </r>
  <r>
    <s v="Vitamin and dietary supplements"/>
    <x v="1339"/>
    <s v="Natrol"/>
    <s v="USA"/>
    <x v="44"/>
  </r>
  <r>
    <s v="Vitamin and dietary supplements"/>
    <x v="1340"/>
    <s v="Nattkin Co, Japan"/>
    <s v="Norway"/>
    <x v="270"/>
  </r>
  <r>
    <s v="Vitamin and dietary supplements"/>
    <x v="1340"/>
    <m/>
    <s v="Norway"/>
    <x v="193"/>
  </r>
  <r>
    <s v="Vitamin and dietary supplements"/>
    <x v="1341"/>
    <s v="Nature Made"/>
    <s v="USA"/>
    <x v="83"/>
  </r>
  <r>
    <s v="Vitamin and dietary supplements"/>
    <x v="1342"/>
    <s v="Nature Made"/>
    <s v="USA"/>
    <x v="320"/>
  </r>
  <r>
    <s v="Vitamin and dietary supplements"/>
    <x v="1343"/>
    <s v="Nature Made"/>
    <s v="USA"/>
    <x v="59"/>
  </r>
  <r>
    <s v="Vitamin and dietary supplements"/>
    <x v="1344"/>
    <s v="Nature Made"/>
    <s v="USA"/>
    <x v="73"/>
  </r>
  <r>
    <s v="Vitamin and dietary supplements"/>
    <x v="1345"/>
    <s v="Nature Made"/>
    <s v="USA"/>
    <x v="80"/>
  </r>
  <r>
    <s v="Vitamin and dietary supplements"/>
    <x v="1346"/>
    <s v="Nature Made"/>
    <s v="USA"/>
    <x v="53"/>
  </r>
  <r>
    <s v="Vitamin and dietary supplements"/>
    <x v="1347"/>
    <s v="Nature's Bounty"/>
    <s v="USA"/>
    <x v="273"/>
  </r>
  <r>
    <s v="Vitamin and dietary supplements"/>
    <x v="1348"/>
    <s v="Nature's Bounty"/>
    <s v="USA"/>
    <x v="83"/>
  </r>
  <r>
    <s v="Vitamin and dietary supplements"/>
    <x v="1349"/>
    <s v="Nature's Bounty"/>
    <s v="USA"/>
    <x v="6"/>
  </r>
  <r>
    <s v="Vitamin and dietary supplements"/>
    <x v="1350"/>
    <s v="Nature's Bounty"/>
    <s v="USA"/>
    <x v="106"/>
  </r>
  <r>
    <s v="Vitamin and dietary supplements"/>
    <x v="1351"/>
    <s v="Nature's Bounty"/>
    <s v="USA"/>
    <x v="63"/>
  </r>
  <r>
    <s v="Vitamin and dietary supplements"/>
    <x v="1352"/>
    <s v="Nature's Bounty"/>
    <s v="USA"/>
    <x v="44"/>
  </r>
  <r>
    <s v="Vitamin and dietary supplements"/>
    <x v="1353"/>
    <s v="Nature's Bounty"/>
    <s v="USA"/>
    <x v="93"/>
  </r>
  <r>
    <s v="Vitamin and dietary supplements"/>
    <x v="1354"/>
    <s v="Nature's Bounty"/>
    <s v="USA"/>
    <x v="617"/>
  </r>
  <r>
    <s v="Vitamin and dietary supplements"/>
    <x v="1355"/>
    <s v="Nature's Bounty"/>
    <s v="USA"/>
    <x v="59"/>
  </r>
  <r>
    <s v="Vitamin and dietary supplements"/>
    <x v="1356"/>
    <s v="Nature's Resource"/>
    <s v="USA"/>
    <x v="618"/>
  </r>
  <r>
    <s v="Legumes"/>
    <x v="1357"/>
    <s v="Viter"/>
    <s v="Norway"/>
    <x v="98"/>
  </r>
  <r>
    <s v="Legumes"/>
    <x v="1358"/>
    <m/>
    <s v="USA"/>
    <x v="51"/>
  </r>
  <r>
    <s v="Legumes"/>
    <x v="1359"/>
    <m/>
    <s v="USA"/>
    <x v="94"/>
  </r>
  <r>
    <s v="Fruit and fruit juices"/>
    <x v="1360"/>
    <s v="Eldorado"/>
    <s v="Norway"/>
    <x v="94"/>
  </r>
  <r>
    <s v="Fruit and fruit juices"/>
    <x v="1360"/>
    <s v="Mills, Norway"/>
    <s v="Norway"/>
    <x v="6"/>
  </r>
  <r>
    <s v="Fruit and fruit juices"/>
    <x v="1361"/>
    <s v="Nora, Stabburet, Norway"/>
    <s v="Norway"/>
    <x v="53"/>
  </r>
  <r>
    <s v="Beverages"/>
    <x v="1362"/>
    <s v="Carrefour"/>
    <s v="USA"/>
    <x v="275"/>
  </r>
  <r>
    <s v="Fruit and fruit juices"/>
    <x v="1363"/>
    <s v="Nora, Stabburet, Norway"/>
    <s v="Norway"/>
    <x v="77"/>
  </r>
  <r>
    <s v="Fruit and fruit juices"/>
    <x v="1364"/>
    <s v="Nora, Stabburet, Norway"/>
    <s v="Norway"/>
    <x v="49"/>
  </r>
  <r>
    <s v="Fruit and fruit juices"/>
    <x v="1365"/>
    <s v="Nora, Stabburet, Norway"/>
    <s v="Norway"/>
    <x v="89"/>
  </r>
  <r>
    <s v="Fruit and fruit juices"/>
    <x v="1365"/>
    <s v="Fellesmeieriet, Norway"/>
    <s v="Norway"/>
    <x v="6"/>
  </r>
  <r>
    <s v="Fruit and fruit juices"/>
    <x v="1365"/>
    <s v="Eldorado"/>
    <s v="Norway"/>
    <x v="85"/>
  </r>
  <r>
    <s v="Fruit and fruit juices"/>
    <x v="1366"/>
    <m/>
    <s v="USA"/>
    <x v="59"/>
  </r>
  <r>
    <s v="Herbal / traditional plant medicine"/>
    <x v="1367"/>
    <m/>
    <s v="India"/>
    <x v="619"/>
  </r>
  <r>
    <s v="Spices and herbs"/>
    <x v="1368"/>
    <s v="The Norwegian Crop Research Institute, Norway"/>
    <s v="Norway"/>
    <x v="620"/>
  </r>
  <r>
    <s v="Herbal / traditional plant medicine"/>
    <x v="1369"/>
    <s v="The Himalaya Herbal Health Care"/>
    <s v="India"/>
    <x v="621"/>
  </r>
  <r>
    <s v="Beverages"/>
    <x v="1370"/>
    <s v="Aquafina"/>
    <s v="USA"/>
    <x v="72"/>
  </r>
  <r>
    <s v="Beverages"/>
    <x v="1370"/>
    <s v="Evian"/>
    <s v="USA"/>
    <x v="72"/>
  </r>
  <r>
    <s v="Beverages"/>
    <x v="1370"/>
    <s v="Store Brand"/>
    <s v="USA"/>
    <x v="72"/>
  </r>
  <r>
    <s v="Beverages"/>
    <x v="1370"/>
    <s v="Dannon"/>
    <s v="USA"/>
    <x v="72"/>
  </r>
  <r>
    <s v="Beverages"/>
    <x v="1370"/>
    <s v="Calistoga"/>
    <s v="USA"/>
    <x v="72"/>
  </r>
  <r>
    <s v="Beverages"/>
    <x v="1370"/>
    <s v="Naya"/>
    <s v="USA"/>
    <x v="72"/>
  </r>
  <r>
    <s v="Beverages"/>
    <x v="1370"/>
    <s v="Crystal Geyser"/>
    <s v="USA"/>
    <x v="72"/>
  </r>
  <r>
    <s v="Beverages"/>
    <x v="1370"/>
    <s v="Dasani"/>
    <s v="USA"/>
    <x v="72"/>
  </r>
  <r>
    <s v="Beverages"/>
    <x v="1371"/>
    <s v="Snappple"/>
    <s v="USA"/>
    <x v="83"/>
  </r>
  <r>
    <s v="Beverages"/>
    <x v="1372"/>
    <s v="Aquafina"/>
    <s v="USA"/>
    <x v="71"/>
  </r>
  <r>
    <s v="Beverages"/>
    <x v="1373"/>
    <s v="Propel"/>
    <s v="USA"/>
    <x v="94"/>
  </r>
  <r>
    <s v="Beverages"/>
    <x v="1374"/>
    <s v="Dannon"/>
    <s v="USA"/>
    <x v="72"/>
  </r>
  <r>
    <s v="Beverages"/>
    <x v="1375"/>
    <s v="Very fine"/>
    <s v="USA"/>
    <x v="72"/>
  </r>
  <r>
    <s v="Beverages"/>
    <x v="1376"/>
    <s v="Very fine"/>
    <s v="USA"/>
    <x v="72"/>
  </r>
  <r>
    <s v="Vitamin and dietary supplements"/>
    <x v="1377"/>
    <s v="Fitness Pharma"/>
    <s v="USA"/>
    <x v="622"/>
  </r>
  <r>
    <s v="Spices and herbs"/>
    <x v="1378"/>
    <s v="The Norwegian Crop Research Institute, Norway"/>
    <s v="Norway"/>
    <x v="623"/>
  </r>
  <r>
    <s v="Spices and herbs"/>
    <x v="1379"/>
    <s v="The Norwegian Crop Research Institute, Norway"/>
    <s v="Norway"/>
    <x v="624"/>
  </r>
  <r>
    <s v="Chocolate and sweets"/>
    <x v="1380"/>
    <s v="Sunda, Norway"/>
    <s v="Norway"/>
    <x v="551"/>
  </r>
  <r>
    <s v="Spices and herbs"/>
    <x v="1381"/>
    <s v="Roopaks, Ajmal Khan, N. Dehli"/>
    <s v="India"/>
    <x v="625"/>
  </r>
  <r>
    <s v="Spices and herbs"/>
    <x v="1382"/>
    <s v="India"/>
    <s v="India"/>
    <x v="626"/>
  </r>
  <r>
    <s v="Spices and herbs"/>
    <x v="1383"/>
    <s v="Black Boy, Rieber og søn"/>
    <s v="Norway"/>
    <x v="627"/>
  </r>
  <r>
    <s v="Spices and herbs"/>
    <x v="1383"/>
    <s v="Mexico"/>
    <s v="Mexico"/>
    <x v="628"/>
  </r>
  <r>
    <s v="Spices and herbs"/>
    <x v="1384"/>
    <s v="Jaifal, England"/>
    <s v="Norway"/>
    <x v="370"/>
  </r>
  <r>
    <s v="Grains and grain products"/>
    <x v="1385"/>
    <s v="Møllerens, Norway"/>
    <s v="Norway"/>
    <x v="99"/>
  </r>
  <r>
    <s v="Breakfast cereals"/>
    <x v="1386"/>
    <s v="Ralston"/>
    <s v="USA"/>
    <x v="226"/>
  </r>
  <r>
    <s v="Grains and grain products"/>
    <x v="1387"/>
    <s v="Regal, Norway"/>
    <s v="Norway"/>
    <x v="39"/>
  </r>
  <r>
    <s v="Breakfast cereals"/>
    <x v="1388"/>
    <s v="Nakskov Mil FoodsA/S Denmark for Quaker Oats Scandinavia"/>
    <s v="Norway"/>
    <x v="550"/>
  </r>
  <r>
    <s v="Grains and grain products"/>
    <x v="1389"/>
    <s v="Regal, Norway"/>
    <s v="Norway"/>
    <x v="150"/>
  </r>
  <r>
    <s v="Breakfast cereals"/>
    <x v="1390"/>
    <s v="Hakon, Norway"/>
    <s v="Norway"/>
    <x v="629"/>
  </r>
  <r>
    <s v="Breakfast cereals"/>
    <x v="1390"/>
    <s v="Norgesmøllen DA, Norway"/>
    <s v="Norway"/>
    <x v="630"/>
  </r>
  <r>
    <s v="Breakfast cereals"/>
    <x v="1390"/>
    <s v="Gaute Næringsmiddelindustri, Norway"/>
    <s v="Norway"/>
    <x v="367"/>
  </r>
  <r>
    <s v="Grains and grain products"/>
    <x v="1391"/>
    <s v="Axa"/>
    <s v="Norway"/>
    <x v="93"/>
  </r>
  <r>
    <s v="Grains and grain products"/>
    <x v="1392"/>
    <s v="Møllerens, Norway"/>
    <s v="Norway"/>
    <x v="415"/>
  </r>
  <r>
    <s v="Infant foods and beverages"/>
    <x v="1393"/>
    <s v="Gerber"/>
    <s v="USA"/>
    <x v="269"/>
  </r>
  <r>
    <s v="Grains and grain products"/>
    <x v="1394"/>
    <m/>
    <s v="Norway"/>
    <x v="132"/>
  </r>
  <r>
    <s v="Grains and grain products"/>
    <x v="1395"/>
    <s v="Axa"/>
    <s v="Norway"/>
    <x v="132"/>
  </r>
  <r>
    <s v="Grains and grain products"/>
    <x v="1396"/>
    <s v="Quaker"/>
    <s v="USA"/>
    <x v="136"/>
  </r>
  <r>
    <s v="Grains and grain products"/>
    <x v="1396"/>
    <s v="Store Brand"/>
    <s v="USA"/>
    <x v="198"/>
  </r>
  <r>
    <s v="Grains and grain products"/>
    <x v="1397"/>
    <s v="Quaker"/>
    <s v="USA"/>
    <x v="94"/>
  </r>
  <r>
    <s v="Grains and grain products"/>
    <x v="1397"/>
    <s v="Store Brand"/>
    <s v="USA"/>
    <x v="45"/>
  </r>
  <r>
    <s v="Grains and grain products"/>
    <x v="1398"/>
    <s v="Store Brand"/>
    <s v="USA"/>
    <x v="128"/>
  </r>
  <r>
    <s v="Grains and grain products"/>
    <x v="1398"/>
    <s v="Quaker"/>
    <s v="USA"/>
    <x v="53"/>
  </r>
  <r>
    <s v="Grains and grain products"/>
    <x v="1399"/>
    <s v="Store Brand"/>
    <s v="USA"/>
    <x v="77"/>
  </r>
  <r>
    <s v="Grains and grain products"/>
    <x v="1399"/>
    <s v="Quaker"/>
    <s v="USA"/>
    <x v="14"/>
  </r>
  <r>
    <s v="Grains and grain products"/>
    <x v="1400"/>
    <s v="Quaker"/>
    <s v="USA"/>
    <x v="94"/>
  </r>
  <r>
    <s v="Grains and grain products"/>
    <x v="1400"/>
    <s v="Store Brand"/>
    <s v="USA"/>
    <x v="45"/>
  </r>
  <r>
    <s v="Grains and grain products"/>
    <x v="1401"/>
    <s v="Store Brand"/>
    <s v="USA"/>
    <x v="128"/>
  </r>
  <r>
    <s v="Grains and grain products"/>
    <x v="1401"/>
    <s v="Quaker"/>
    <s v="USA"/>
    <x v="128"/>
  </r>
  <r>
    <s v="Grains and grain products"/>
    <x v="1402"/>
    <s v="Store Brand"/>
    <s v="USA"/>
    <x v="75"/>
  </r>
  <r>
    <s v="Grains and grain products"/>
    <x v="1403"/>
    <s v="Quaker"/>
    <s v="USA"/>
    <x v="198"/>
  </r>
  <r>
    <s v="Grains and grain products"/>
    <x v="1404"/>
    <s v="Quaker"/>
    <s v="USA"/>
    <x v="45"/>
  </r>
  <r>
    <s v="Grains and grain products"/>
    <x v="1405"/>
    <s v="Quaker"/>
    <s v="USA"/>
    <x v="53"/>
  </r>
  <r>
    <s v="Grains and grain products"/>
    <x v="1406"/>
    <s v="Store Brand"/>
    <s v="USA"/>
    <x v="128"/>
  </r>
  <r>
    <s v="Grains and grain products"/>
    <x v="1407"/>
    <s v="Store Brand"/>
    <s v="USA"/>
    <x v="53"/>
  </r>
  <r>
    <s v="Grains and grain products"/>
    <x v="1408"/>
    <s v="Helios, Norway"/>
    <s v="Norway"/>
    <x v="46"/>
  </r>
  <r>
    <s v="Vitamin and dietary supplements"/>
    <x v="1409"/>
    <s v="Bausch &amp; Lomb, USA"/>
    <s v="USA"/>
    <x v="631"/>
  </r>
  <r>
    <s v="Vegetables"/>
    <x v="1410"/>
    <s v="Mali"/>
    <s v="Mali"/>
    <x v="135"/>
  </r>
  <r>
    <s v="Vegetables"/>
    <x v="1411"/>
    <s v="Mali"/>
    <s v="Mali"/>
    <x v="632"/>
  </r>
  <r>
    <s v="Breakfast cereals"/>
    <x v="1412"/>
    <s v="Kellogg's"/>
    <s v="USA"/>
    <x v="218"/>
  </r>
  <r>
    <s v="Fats and oils"/>
    <x v="1413"/>
    <s v="Store Brand"/>
    <s v="USA"/>
    <x v="13"/>
  </r>
  <r>
    <s v="Fats and oils"/>
    <x v="1414"/>
    <s v="Bertolli"/>
    <s v="USA"/>
    <x v="43"/>
  </r>
  <r>
    <s v="Fats and oils"/>
    <x v="1414"/>
    <s v="Eldorado"/>
    <s v="Norway"/>
    <x v="88"/>
  </r>
  <r>
    <s v="Fats and oils"/>
    <x v="1414"/>
    <s v="Gaea, Greece"/>
    <s v="Norway"/>
    <x v="95"/>
  </r>
  <r>
    <s v="Fats and oils"/>
    <x v="1414"/>
    <s v="Ybarra, Spain"/>
    <s v="Norway"/>
    <x v="75"/>
  </r>
  <r>
    <s v="Fats and oils"/>
    <x v="1414"/>
    <s v="Pompeian"/>
    <s v="USA"/>
    <x v="39"/>
  </r>
  <r>
    <s v="Fats and oils"/>
    <x v="1415"/>
    <s v="Pietro Coricelli, Italy"/>
    <s v="Norway"/>
    <x v="38"/>
  </r>
  <r>
    <s v="Fats and oils"/>
    <x v="1416"/>
    <s v="Gaea, Greece"/>
    <s v="Norway"/>
    <x v="39"/>
  </r>
  <r>
    <s v="Fats and oils"/>
    <x v="1417"/>
    <s v="Gaea, Greece"/>
    <s v="Norway"/>
    <x v="15"/>
  </r>
  <r>
    <s v="Fats and oils"/>
    <x v="1418"/>
    <s v="Iliada, Greece"/>
    <s v="Norway"/>
    <x v="95"/>
  </r>
  <r>
    <s v="Fats and oils"/>
    <x v="1419"/>
    <s v="Iliada, Greece"/>
    <s v="Norway"/>
    <x v="43"/>
  </r>
  <r>
    <s v="Fruit and fruit juices"/>
    <x v="1420"/>
    <s v="Regina"/>
    <s v="Norway"/>
    <x v="633"/>
  </r>
  <r>
    <s v="Fruit and fruit juices"/>
    <x v="1421"/>
    <s v="Mario’s, Spain"/>
    <s v="Norway"/>
    <x v="50"/>
  </r>
  <r>
    <s v="Fruit and fruit juices"/>
    <x v="1422"/>
    <s v="Euro Shopper, Spain"/>
    <s v="Norway"/>
    <x v="13"/>
  </r>
  <r>
    <s v="Fruit and fruit juices"/>
    <x v="1422"/>
    <s v="Hutesa, Spain"/>
    <s v="Norway"/>
    <x v="206"/>
  </r>
  <r>
    <s v="Fruit and fruit juices"/>
    <x v="1423"/>
    <s v="Mario’s, Spain"/>
    <s v="Norway"/>
    <x v="339"/>
  </r>
  <r>
    <s v="Fruit and fruit juices"/>
    <x v="1424"/>
    <s v="Marmara, Turkey"/>
    <s v="Norway"/>
    <x v="634"/>
  </r>
  <r>
    <s v="Fruit and fruit juices"/>
    <x v="1425"/>
    <s v="Olymp, Greece"/>
    <s v="Norway"/>
    <x v="221"/>
  </r>
  <r>
    <s v="Fruit and fruit juices"/>
    <x v="1426"/>
    <s v="Gaea, Greece"/>
    <s v="Norway"/>
    <x v="629"/>
  </r>
  <r>
    <s v="Fruit and fruit juices"/>
    <x v="1426"/>
    <s v="Iliada, Greece"/>
    <s v="Norway"/>
    <x v="635"/>
  </r>
  <r>
    <s v="Vitamin and dietary supplements"/>
    <x v="1427"/>
    <s v="Bayer HealthCare, USA"/>
    <s v="USA"/>
    <x v="636"/>
  </r>
  <r>
    <s v="Vitamin and dietary supplements"/>
    <x v="1428"/>
    <s v="Bayer HealthCare, USA"/>
    <s v="USA"/>
    <x v="230"/>
  </r>
  <r>
    <s v="Vitamin and dietary supplements"/>
    <x v="1429"/>
    <s v="Bayer HealthCare, USA"/>
    <s v="Norway"/>
    <x v="624"/>
  </r>
  <r>
    <s v="Vitamin and dietary supplements"/>
    <x v="1430"/>
    <s v="Bayer HealthCare, USA"/>
    <s v="USA"/>
    <x v="637"/>
  </r>
  <r>
    <s v="Vegetables"/>
    <x v="1431"/>
    <s v="Mali"/>
    <s v="Mali"/>
    <x v="126"/>
  </r>
  <r>
    <s v="Vegetables"/>
    <x v="1431"/>
    <s v="Mali"/>
    <s v="Mali"/>
    <x v="19"/>
  </r>
  <r>
    <s v="Vegetables"/>
    <x v="1432"/>
    <s v="Natures Treats Australia PTY LTD, Australia"/>
    <s v="New Zealand "/>
    <x v="94"/>
  </r>
  <r>
    <s v="Vegetables"/>
    <x v="1433"/>
    <m/>
    <s v="Norway"/>
    <x v="77"/>
  </r>
  <r>
    <s v="Spices and herbs"/>
    <x v="1434"/>
    <m/>
    <s v="USA"/>
    <x v="202"/>
  </r>
  <r>
    <s v="Vegetables"/>
    <x v="1435"/>
    <s v="Italy"/>
    <s v="Norway"/>
    <x v="278"/>
  </r>
  <r>
    <s v="Vegetables"/>
    <x v="1436"/>
    <s v="Norwegian University of Life Sciences"/>
    <s v="Norway"/>
    <x v="119"/>
  </r>
  <r>
    <s v="Vegetables"/>
    <x v="1437"/>
    <s v="Mali"/>
    <s v="Mali"/>
    <x v="84"/>
  </r>
  <r>
    <s v="Vegetables"/>
    <x v="1438"/>
    <s v="Italy"/>
    <s v="Norway"/>
    <x v="59"/>
  </r>
  <r>
    <s v="Vegetables"/>
    <x v="1439"/>
    <m/>
    <s v="USA"/>
    <x v="78"/>
  </r>
  <r>
    <s v="Vegetables"/>
    <x v="1439"/>
    <s v="Norway"/>
    <s v="Norway"/>
    <x v="100"/>
  </r>
  <r>
    <s v="Vegetables"/>
    <x v="1440"/>
    <m/>
    <s v="USA"/>
    <x v="17"/>
  </r>
  <r>
    <s v="Fruit and fruit juices"/>
    <x v="1441"/>
    <s v="Zenta"/>
    <s v="Norway"/>
    <x v="515"/>
  </r>
  <r>
    <s v="Fruit and fruit juices"/>
    <x v="1441"/>
    <s v="Outspan, Netherlands"/>
    <s v="Norway"/>
    <x v="209"/>
  </r>
  <r>
    <s v="Fish and seafood"/>
    <x v="1442"/>
    <s v="USA"/>
    <s v="USA"/>
    <x v="147"/>
  </r>
  <r>
    <s v="Fish and seafood"/>
    <x v="1443"/>
    <s v="USA"/>
    <s v="USA"/>
    <x v="80"/>
  </r>
  <r>
    <s v="Fruit and fruit juices"/>
    <x v="1444"/>
    <m/>
    <s v="USA"/>
    <x v="206"/>
  </r>
  <r>
    <s v="Spices and herbs"/>
    <x v="1445"/>
    <s v="La Surtidora"/>
    <s v="Mexico"/>
    <x v="638"/>
  </r>
  <r>
    <s v="Spices and herbs"/>
    <x v="1446"/>
    <m/>
    <s v="USA"/>
    <x v="639"/>
  </r>
  <r>
    <s v="Spices and herbs"/>
    <x v="1446"/>
    <s v="Greece"/>
    <s v="Norway"/>
    <x v="640"/>
  </r>
  <r>
    <s v="Spices and herbs"/>
    <x v="1446"/>
    <s v="Norsk Øko‐Urt AB, Norway"/>
    <s v="Norway"/>
    <x v="641"/>
  </r>
  <r>
    <s v="Spices and herbs"/>
    <x v="1446"/>
    <s v="Mexico"/>
    <s v="Mexico"/>
    <x v="642"/>
  </r>
  <r>
    <s v="Spices and herbs"/>
    <x v="1446"/>
    <s v="Gökqehan, Turkey"/>
    <s v="Norway"/>
    <x v="643"/>
  </r>
  <r>
    <s v="Spices and herbs"/>
    <x v="1446"/>
    <s v="Hindu, Norway"/>
    <s v="Norway"/>
    <x v="644"/>
  </r>
  <r>
    <s v="Spices and herbs"/>
    <x v="1446"/>
    <s v="Black Boy, Rieber og søn"/>
    <s v="Norway"/>
    <x v="645"/>
  </r>
  <r>
    <s v="Spices and herbs"/>
    <x v="1446"/>
    <s v="Santa Maria"/>
    <s v="Norway"/>
    <x v="646"/>
  </r>
  <r>
    <s v="Spices and herbs"/>
    <x v="1446"/>
    <s v="McCormick"/>
    <s v="Mexico"/>
    <x v="647"/>
  </r>
  <r>
    <s v="Spices and herbs"/>
    <x v="1447"/>
    <s v="Norway"/>
    <s v="Norway"/>
    <x v="648"/>
  </r>
  <r>
    <s v="Spices and herbs"/>
    <x v="1447"/>
    <s v="Gartner, BAMA, Norway"/>
    <s v="Norway"/>
    <x v="649"/>
  </r>
  <r>
    <s v="Breakfast cereals"/>
    <x v="1448"/>
    <s v="Post"/>
    <s v="USA"/>
    <x v="13"/>
  </r>
  <r>
    <s v="Spices and herbs"/>
    <x v="1449"/>
    <s v="The Norwegian Crop Research Institute, Norway"/>
    <s v="Norway"/>
    <x v="650"/>
  </r>
  <r>
    <s v="Vitamin and dietary supplements"/>
    <x v="1450"/>
    <s v="Pharmanex, Netherlands"/>
    <s v="Norway"/>
    <x v="651"/>
  </r>
  <r>
    <s v="Herbal / traditional plant medicine"/>
    <x v="1451"/>
    <s v="Tsumura Pharmaceutical Company, Japan"/>
    <s v="Japan"/>
    <x v="652"/>
  </r>
  <r>
    <s v="Breakfast cereals"/>
    <x v="1452"/>
    <s v="Post"/>
    <s v="USA"/>
    <x v="213"/>
  </r>
  <r>
    <s v="Desserts and cakes"/>
    <x v="1453"/>
    <s v="Hungry Jack"/>
    <s v="USA"/>
    <x v="85"/>
  </r>
  <r>
    <s v="Desserts and cakes"/>
    <x v="1454"/>
    <s v="Aunt Jemima"/>
    <s v="USA"/>
    <x v="83"/>
  </r>
  <r>
    <s v="Desserts and cakes"/>
    <x v="1454"/>
    <s v="Eggo"/>
    <s v="USA"/>
    <x v="45"/>
  </r>
  <r>
    <s v="Desserts and cakes"/>
    <x v="1455"/>
    <s v="Eggo"/>
    <s v="USA"/>
    <x v="18"/>
  </r>
  <r>
    <s v="Desserts and cakes"/>
    <x v="1455"/>
    <s v="Hungry Jack"/>
    <s v="USA"/>
    <x v="99"/>
  </r>
  <r>
    <s v="Desserts and cakes"/>
    <x v="1456"/>
    <s v="Hungry Jack"/>
    <s v="USA"/>
    <x v="13"/>
  </r>
  <r>
    <s v="Desserts and cakes"/>
    <x v="1456"/>
    <s v="Eggo"/>
    <s v="USA"/>
    <x v="6"/>
  </r>
  <r>
    <s v="Fruit and fruit juices"/>
    <x v="1457"/>
    <m/>
    <s v="Norway"/>
    <x v="245"/>
  </r>
  <r>
    <s v="Fruit and fruit juices"/>
    <x v="1457"/>
    <s v="Mali"/>
    <s v="Mali"/>
    <x v="75"/>
  </r>
  <r>
    <s v="Fruit and fruit juices"/>
    <x v="1458"/>
    <s v="Northwest Delights, USA"/>
    <s v="USA"/>
    <x v="6"/>
  </r>
  <r>
    <s v="Spices and herbs"/>
    <x v="1459"/>
    <s v="Rajah"/>
    <s v="Norway"/>
    <x v="653"/>
  </r>
  <r>
    <s v="Spices and herbs"/>
    <x v="1459"/>
    <m/>
    <s v="USA"/>
    <x v="654"/>
  </r>
  <r>
    <s v="Spices and herbs"/>
    <x v="1459"/>
    <s v="Santa Maria, Sweden"/>
    <s v="Norway"/>
    <x v="655"/>
  </r>
  <r>
    <s v="Spices and herbs"/>
    <x v="1459"/>
    <s v="Paprika Molido"/>
    <s v="Mexico"/>
    <x v="656"/>
  </r>
  <r>
    <s v="Spices and herbs"/>
    <x v="1459"/>
    <s v="Engebretsen AS, Norway"/>
    <s v="Norway"/>
    <x v="657"/>
  </r>
  <r>
    <s v="Spices and herbs"/>
    <x v="1460"/>
    <s v="Black Boy, Rieber og søn"/>
    <s v="Norway"/>
    <x v="658"/>
  </r>
  <r>
    <s v="Spices and herbs"/>
    <x v="1461"/>
    <s v="Spice Cargo"/>
    <s v="Mexico"/>
    <x v="659"/>
  </r>
  <r>
    <s v="Spices and herbs"/>
    <x v="1462"/>
    <s v="Linnes gård, Norway"/>
    <s v="Norway"/>
    <x v="421"/>
  </r>
  <r>
    <s v="Spices and herbs"/>
    <x v="1463"/>
    <s v="Mali"/>
    <s v="Mali"/>
    <x v="118"/>
  </r>
  <r>
    <s v="Spices and herbs"/>
    <x v="1463"/>
    <s v="Norway"/>
    <s v="Norway"/>
    <x v="146"/>
  </r>
  <r>
    <s v="Spices and herbs"/>
    <x v="1463"/>
    <s v="Sweden"/>
    <s v="Norway"/>
    <x v="48"/>
  </r>
  <r>
    <s v="Spices and herbs"/>
    <x v="1463"/>
    <s v="Lier"/>
    <s v="Norway"/>
    <x v="546"/>
  </r>
  <r>
    <s v="Spices and herbs"/>
    <x v="1464"/>
    <s v="Sweden"/>
    <s v="Norway"/>
    <x v="91"/>
  </r>
  <r>
    <s v="Spices and herbs"/>
    <x v="1465"/>
    <s v="Hindu, Norway"/>
    <s v="Norway"/>
    <x v="62"/>
  </r>
  <r>
    <s v="Spices and herbs"/>
    <x v="1465"/>
    <m/>
    <s v="USA"/>
    <x v="444"/>
  </r>
  <r>
    <s v="Spices and herbs"/>
    <x v="1465"/>
    <s v="Norsk Øko‐Urt AB, Norway"/>
    <s v="Norway"/>
    <x v="660"/>
  </r>
  <r>
    <s v="Spices and herbs"/>
    <x v="1465"/>
    <s v="Black Boy, Rieber og søn"/>
    <s v="Norway"/>
    <x v="661"/>
  </r>
  <r>
    <s v="Spices and herbs"/>
    <x v="1465"/>
    <s v="Santa Maria"/>
    <s v="Norway"/>
    <x v="649"/>
  </r>
  <r>
    <s v="Spices and herbs"/>
    <x v="1465"/>
    <s v="Spice Cargo"/>
    <s v="Mexico"/>
    <x v="431"/>
  </r>
  <r>
    <s v="Vegetables"/>
    <x v="1466"/>
    <s v="France"/>
    <s v="Norway"/>
    <x v="94"/>
  </r>
  <r>
    <s v="Vegetables"/>
    <x v="1466"/>
    <s v="Netherlands"/>
    <s v="Norway"/>
    <x v="53"/>
  </r>
  <r>
    <s v="Soups, sauces, dressings and salsa"/>
    <x v="1467"/>
    <s v="La BioIdea"/>
    <s v="Norway"/>
    <x v="75"/>
  </r>
  <r>
    <s v="Fruit and fruit juices"/>
    <x v="1468"/>
    <s v="Malawi"/>
    <s v="Malawi"/>
    <x v="89"/>
  </r>
  <r>
    <s v="Infant foods and beverages"/>
    <x v="1469"/>
    <s v="Småfolk Barnemat, Norway"/>
    <s v="Norway"/>
    <x v="20"/>
  </r>
  <r>
    <s v="Infant foods and beverages"/>
    <x v="1470"/>
    <s v="Nestlé, Norway"/>
    <s v="Norway"/>
    <x v="97"/>
  </r>
  <r>
    <s v="Soups, sauces, dressings and salsa"/>
    <x v="1471"/>
    <s v="Contadina"/>
    <s v="USA"/>
    <x v="662"/>
  </r>
  <r>
    <s v="Soups, sauces, dressings and salsa"/>
    <x v="1471"/>
    <s v="Hunt's"/>
    <s v="USA"/>
    <x v="54"/>
  </r>
  <r>
    <s v="Soups, sauces, dressings and salsa"/>
    <x v="1471"/>
    <s v="Store Brand"/>
    <s v="USA"/>
    <x v="186"/>
  </r>
  <r>
    <s v="Fruit and fruit juices"/>
    <x v="1472"/>
    <m/>
    <s v="USA"/>
    <x v="44"/>
  </r>
  <r>
    <s v="Fruit and fruit juices"/>
    <x v="1472"/>
    <m/>
    <s v="Norway"/>
    <x v="45"/>
  </r>
  <r>
    <s v="Infant foods and beverages"/>
    <x v="1472"/>
    <s v="Beechnut Stage 1"/>
    <s v="USA"/>
    <x v="663"/>
  </r>
  <r>
    <s v="Infant foods and beverages"/>
    <x v="1472"/>
    <s v="Heinz"/>
    <s v="USA"/>
    <x v="310"/>
  </r>
  <r>
    <s v="Infant foods and beverages"/>
    <x v="1472"/>
    <s v="Gerber 1st Foods"/>
    <s v="USA"/>
    <x v="545"/>
  </r>
  <r>
    <s v="Fruit and fruit juices"/>
    <x v="1473"/>
    <s v="Store Brand"/>
    <s v="USA"/>
    <x v="94"/>
  </r>
  <r>
    <s v="Fruit and fruit juices"/>
    <x v="1473"/>
    <s v="Libby"/>
    <s v="USA"/>
    <x v="45"/>
  </r>
  <r>
    <s v="Fruit and fruit juices"/>
    <x v="1474"/>
    <s v="Store Brand"/>
    <s v="USA"/>
    <x v="45"/>
  </r>
  <r>
    <s v="Fruit and fruit juices"/>
    <x v="1474"/>
    <s v="Libby"/>
    <s v="USA"/>
    <x v="45"/>
  </r>
  <r>
    <s v="Fruit and fruit juices"/>
    <x v="1474"/>
    <s v="Del Monte"/>
    <s v="USA"/>
    <x v="128"/>
  </r>
  <r>
    <s v="Fruit and fruit juices"/>
    <x v="1475"/>
    <s v="Del Monte"/>
    <s v="Norway"/>
    <x v="6"/>
  </r>
  <r>
    <s v="Fruit and fruit juices"/>
    <x v="1475"/>
    <s v="S&amp;W Fine Food, USA"/>
    <s v="Norway"/>
    <x v="14"/>
  </r>
  <r>
    <s v="Fruit and fruit juices"/>
    <x v="1476"/>
    <s v="S&amp;W Fine Food, USA"/>
    <s v="Norway"/>
    <x v="85"/>
  </r>
  <r>
    <s v="Fruit and fruit juices"/>
    <x v="1477"/>
    <s v="Del Monte"/>
    <s v="USA"/>
    <x v="45"/>
  </r>
  <r>
    <s v="Nuts and seeds"/>
    <x v="1478"/>
    <s v="Mills, Norway"/>
    <s v="Norway"/>
    <x v="134"/>
  </r>
  <r>
    <s v="Nuts and seeds"/>
    <x v="1479"/>
    <s v="Skippy"/>
    <s v="USA"/>
    <x v="30"/>
  </r>
  <r>
    <s v="Nuts and seeds"/>
    <x v="1479"/>
    <s v="Jif"/>
    <s v="USA"/>
    <x v="51"/>
  </r>
  <r>
    <s v="Nuts and seeds"/>
    <x v="1480"/>
    <s v="Store Brand"/>
    <s v="USA"/>
    <x v="47"/>
  </r>
  <r>
    <s v="Nuts and seeds"/>
    <x v="1480"/>
    <s v="Skippy"/>
    <s v="USA"/>
    <x v="102"/>
  </r>
  <r>
    <s v="Nuts and seeds"/>
    <x v="1481"/>
    <s v="Rab Processors Ltd, Malawi"/>
    <s v="Malawi"/>
    <x v="206"/>
  </r>
  <r>
    <s v="Nuts and seeds"/>
    <x v="1482"/>
    <s v="KiMs, Norway"/>
    <s v="Norway"/>
    <x v="320"/>
  </r>
  <r>
    <s v="Nuts and seeds"/>
    <x v="1483"/>
    <s v="Food Man"/>
    <s v="Norway"/>
    <x v="195"/>
  </r>
  <r>
    <s v="Nuts and seeds"/>
    <x v="1484"/>
    <m/>
    <s v="USA"/>
    <x v="50"/>
  </r>
  <r>
    <s v="Fruit and fruit juices"/>
    <x v="1485"/>
    <s v="Netherlands"/>
    <s v="Norway"/>
    <x v="84"/>
  </r>
  <r>
    <s v="Fruit and fruit juices"/>
    <x v="1486"/>
    <m/>
    <s v="USA"/>
    <x v="19"/>
  </r>
  <r>
    <s v="Fruit and fruit juices"/>
    <x v="1487"/>
    <s v="S&amp;W Fine Food for Oluf Lorentzen A/S"/>
    <s v="Norway"/>
    <x v="45"/>
  </r>
  <r>
    <s v="Fruit and fruit juices"/>
    <x v="1488"/>
    <m/>
    <s v="USA"/>
    <x v="84"/>
  </r>
  <r>
    <s v="Fruit and fruit juices"/>
    <x v="1489"/>
    <m/>
    <s v="USA"/>
    <x v="13"/>
  </r>
  <r>
    <s v="Fruit and fruit juices"/>
    <x v="1490"/>
    <m/>
    <s v="USA"/>
    <x v="19"/>
  </r>
  <r>
    <s v="Fruit and fruit juices"/>
    <x v="1491"/>
    <m/>
    <s v="USA"/>
    <x v="13"/>
  </r>
  <r>
    <s v="Infant foods and beverages"/>
    <x v="1492"/>
    <s v="Gerber 1st Foods"/>
    <s v="USA"/>
    <x v="45"/>
  </r>
  <r>
    <s v="Infant foods and beverages"/>
    <x v="1492"/>
    <s v="Heinz"/>
    <s v="USA"/>
    <x v="128"/>
  </r>
  <r>
    <s v="Infant foods and beverages"/>
    <x v="1492"/>
    <s v="Beechnut Stage 1"/>
    <s v="USA"/>
    <x v="45"/>
  </r>
  <r>
    <s v="Legumes"/>
    <x v="1492"/>
    <s v="Produced in Norway for Hakon Gruppen A/S"/>
    <s v="Norway"/>
    <x v="17"/>
  </r>
  <r>
    <s v="Legumes"/>
    <x v="1492"/>
    <s v="Norrek Engros A/S"/>
    <s v="Norway"/>
    <x v="43"/>
  </r>
  <r>
    <s v="Legumes"/>
    <x v="1493"/>
    <s v="Store Brand"/>
    <s v="USA"/>
    <x v="45"/>
  </r>
  <r>
    <s v="Legumes"/>
    <x v="1493"/>
    <s v="Le Sueur"/>
    <s v="USA"/>
    <x v="94"/>
  </r>
  <r>
    <s v="Legumes"/>
    <x v="1494"/>
    <s v="Store Brand"/>
    <s v="USA"/>
    <x v="73"/>
  </r>
  <r>
    <s v="Legumes"/>
    <x v="1495"/>
    <s v="Del Monte"/>
    <s v="USA"/>
    <x v="44"/>
  </r>
  <r>
    <s v="Legumes"/>
    <x v="1495"/>
    <s v="Store Brand"/>
    <s v="USA"/>
    <x v="132"/>
  </r>
  <r>
    <s v="Legumes"/>
    <x v="1495"/>
    <s v="Green Giant"/>
    <s v="USA"/>
    <x v="85"/>
  </r>
  <r>
    <s v="Legumes"/>
    <x v="1496"/>
    <s v="Store Brand"/>
    <s v="USA"/>
    <x v="128"/>
  </r>
  <r>
    <s v="Legumes"/>
    <x v="1496"/>
    <s v="Green Giant"/>
    <s v="USA"/>
    <x v="59"/>
  </r>
  <r>
    <s v="Legumes"/>
    <x v="1496"/>
    <s v="Del Monte"/>
    <s v="USA"/>
    <x v="59"/>
  </r>
  <r>
    <s v="Legumes"/>
    <x v="1497"/>
    <s v="Store Brand"/>
    <s v="USA"/>
    <x v="94"/>
  </r>
  <r>
    <s v="Legumes"/>
    <x v="1497"/>
    <s v="Green Giant"/>
    <s v="USA"/>
    <x v="59"/>
  </r>
  <r>
    <s v="Legumes"/>
    <x v="1497"/>
    <s v="Del Monte"/>
    <s v="USA"/>
    <x v="94"/>
  </r>
  <r>
    <s v="Legumes"/>
    <x v="1498"/>
    <s v="S&amp;W, USA"/>
    <s v="Norway"/>
    <x v="59"/>
  </r>
  <r>
    <s v="Nuts and seeds"/>
    <x v="1499"/>
    <s v="Den Lille Nøttefabrikken, Norway"/>
    <s v="Norway"/>
    <x v="664"/>
  </r>
  <r>
    <s v="Nuts and seeds"/>
    <x v="1499"/>
    <s v="San Lázara"/>
    <s v="Mexico"/>
    <x v="665"/>
  </r>
  <r>
    <s v="Nuts and seeds"/>
    <x v="1499"/>
    <s v="Sunport"/>
    <s v="Norway"/>
    <x v="666"/>
  </r>
  <r>
    <s v="Nuts and seeds"/>
    <x v="1499"/>
    <s v="The Green Valley"/>
    <s v="Norway"/>
    <x v="169"/>
  </r>
  <r>
    <s v="Nuts and seeds"/>
    <x v="1499"/>
    <m/>
    <s v="Norway"/>
    <x v="667"/>
  </r>
  <r>
    <s v="Nuts and seeds"/>
    <x v="1499"/>
    <s v="La Pasiega, Mexico"/>
    <s v="Mexico"/>
    <x v="668"/>
  </r>
  <r>
    <s v="Nuts and seeds"/>
    <x v="1499"/>
    <m/>
    <s v="USA"/>
    <x v="528"/>
  </r>
  <r>
    <s v="Soups, sauces, dressings and salsa"/>
    <x v="1500"/>
    <s v="Mutti"/>
    <s v="Norway"/>
    <x v="19"/>
  </r>
  <r>
    <s v="Spices and herbs"/>
    <x v="1501"/>
    <s v="McCormick"/>
    <s v="Mexico"/>
    <x v="669"/>
  </r>
  <r>
    <s v="Vegetables"/>
    <x v="1502"/>
    <m/>
    <s v="Norway"/>
    <x v="8"/>
  </r>
  <r>
    <s v="Vegetables"/>
    <x v="1502"/>
    <s v="Mali"/>
    <s v="Mali"/>
    <x v="89"/>
  </r>
  <r>
    <s v="Vegetables"/>
    <x v="1503"/>
    <m/>
    <s v="Norway"/>
    <x v="670"/>
  </r>
  <r>
    <s v="Vegetables"/>
    <x v="1504"/>
    <m/>
    <s v="Norway"/>
    <x v="671"/>
  </r>
  <r>
    <s v="Vegetables"/>
    <x v="1505"/>
    <m/>
    <s v="Norway"/>
    <x v="367"/>
  </r>
  <r>
    <s v="Spices and herbs"/>
    <x v="1506"/>
    <s v="La Surtidora"/>
    <s v="Mexico"/>
    <x v="672"/>
  </r>
  <r>
    <s v="Spices and herbs"/>
    <x v="1507"/>
    <s v="Spice Cargo"/>
    <s v="Mexico"/>
    <x v="348"/>
  </r>
  <r>
    <s v="Spices and herbs"/>
    <x v="1507"/>
    <s v="Rajah"/>
    <s v="Norway"/>
    <x v="223"/>
  </r>
  <r>
    <s v="Spices and herbs"/>
    <x v="1507"/>
    <s v="Black Boy, Rieber og søn"/>
    <s v="Norway"/>
    <x v="673"/>
  </r>
  <r>
    <s v="Spices and herbs"/>
    <x v="1507"/>
    <m/>
    <s v="USA"/>
    <x v="65"/>
  </r>
  <r>
    <s v="Spices and herbs"/>
    <x v="1508"/>
    <s v="India"/>
    <s v="India"/>
    <x v="166"/>
  </r>
  <r>
    <s v="Spices and herbs"/>
    <x v="1508"/>
    <m/>
    <s v="USA"/>
    <x v="674"/>
  </r>
  <r>
    <s v="Spices and herbs"/>
    <x v="1509"/>
    <s v="Thailand"/>
    <s v="Norway"/>
    <x v="17"/>
  </r>
  <r>
    <s v="Vegetables"/>
    <x v="1510"/>
    <m/>
    <s v="USA"/>
    <x v="17"/>
  </r>
  <r>
    <s v="Spices and herbs"/>
    <x v="1511"/>
    <s v="Thailand"/>
    <s v="Norway"/>
    <x v="136"/>
  </r>
  <r>
    <s v="Vegetables"/>
    <x v="1512"/>
    <m/>
    <s v="USA"/>
    <x v="48"/>
  </r>
  <r>
    <s v="Vegetables"/>
    <x v="1513"/>
    <m/>
    <s v="USA"/>
    <x v="200"/>
  </r>
  <r>
    <s v="Vegetables"/>
    <x v="1514"/>
    <m/>
    <s v="USA"/>
    <x v="196"/>
  </r>
  <r>
    <s v="Spices and herbs"/>
    <x v="1515"/>
    <s v="Santa Maria"/>
    <s v="Norway"/>
    <x v="675"/>
  </r>
  <r>
    <s v="Spices and herbs"/>
    <x v="1515"/>
    <s v="Rajah"/>
    <s v="Norway"/>
    <x v="676"/>
  </r>
  <r>
    <s v="Spices and herbs"/>
    <x v="1516"/>
    <s v="Roopaks, Ajmal Khan, N. Dehli"/>
    <s v="India"/>
    <x v="41"/>
  </r>
  <r>
    <s v="Spices and herbs"/>
    <x v="1517"/>
    <s v="Norsk Øko‐Urt AB, Norway"/>
    <s v="Norway"/>
    <x v="677"/>
  </r>
  <r>
    <s v="Spices and herbs"/>
    <x v="1518"/>
    <m/>
    <s v="Norway"/>
    <x v="517"/>
  </r>
  <r>
    <s v="Spices and herbs"/>
    <x v="1519"/>
    <s v="The Norwegian Crop Research Institute, Norway"/>
    <s v="Norway"/>
    <x v="678"/>
  </r>
  <r>
    <s v="Soups, sauces, dressings and salsa"/>
    <x v="1520"/>
    <s v="Le ricette di MONTANINI, Italy"/>
    <s v="Norway"/>
    <x v="200"/>
  </r>
  <r>
    <s v="Soups, sauces, dressings and salsa"/>
    <x v="1521"/>
    <s v="HGL Gourmet Line's middelhavskjøkken"/>
    <s v="Norway"/>
    <x v="117"/>
  </r>
  <r>
    <s v="Soups, sauces, dressings and salsa"/>
    <x v="1522"/>
    <s v="HGL Gourmet Line's middelhavskjøkken"/>
    <s v="Norway"/>
    <x v="0"/>
  </r>
  <r>
    <s v="Soups, sauces, dressings and salsa"/>
    <x v="1523"/>
    <s v="Paradiso, Italy"/>
    <s v="Norway"/>
    <x v="197"/>
  </r>
  <r>
    <s v="Soups, sauces, dressings and salsa"/>
    <x v="1523"/>
    <s v="Le ricette di MONTANINI, Italy"/>
    <s v="Norway"/>
    <x v="146"/>
  </r>
  <r>
    <s v="Soups, sauces, dressings and salsa"/>
    <x v="1524"/>
    <s v="Barilla, Italy"/>
    <s v="Norway"/>
    <x v="357"/>
  </r>
  <r>
    <s v="Soups, sauces, dressings and salsa"/>
    <x v="1525"/>
    <s v="Le ricette di MONTANINI, Italy"/>
    <s v="Norway"/>
    <x v="425"/>
  </r>
  <r>
    <s v="Soups, sauces, dressings and salsa"/>
    <x v="1526"/>
    <s v="ICA, Sweden"/>
    <s v="Norway"/>
    <x v="679"/>
  </r>
  <r>
    <s v="Fruit and fruit juices"/>
    <x v="1527"/>
    <s v="Malawi"/>
    <s v="Malawi"/>
    <x v="14"/>
  </r>
  <r>
    <s v="Soups, sauces, dressings and salsa"/>
    <x v="1528"/>
    <s v="Pace"/>
    <s v="Norway"/>
    <x v="14"/>
  </r>
  <r>
    <s v="Vegetables"/>
    <x v="1529"/>
    <s v="Sweets Favorite"/>
    <s v="USA"/>
    <x v="44"/>
  </r>
  <r>
    <s v="Vegetables"/>
    <x v="1530"/>
    <s v="Nora, Stabburet, Norway"/>
    <s v="Norway"/>
    <x v="83"/>
  </r>
  <r>
    <s v="Desserts and cakes"/>
    <x v="1531"/>
    <s v="Store Brand"/>
    <s v="USA"/>
    <x v="131"/>
  </r>
  <r>
    <s v="Desserts and cakes"/>
    <x v="1531"/>
    <s v="Marie Callender's"/>
    <s v="USA"/>
    <x v="73"/>
  </r>
  <r>
    <s v="Desserts and cakes"/>
    <x v="1531"/>
    <s v="Pilsbury Pet‐Ritz"/>
    <s v="USA"/>
    <x v="131"/>
  </r>
  <r>
    <s v="Desserts and cakes"/>
    <x v="1532"/>
    <s v="Store Brand"/>
    <s v="USA"/>
    <x v="44"/>
  </r>
  <r>
    <s v="Desserts and cakes"/>
    <x v="1532"/>
    <s v="Pilsbury Pet‐Ritz"/>
    <s v="USA"/>
    <x v="97"/>
  </r>
  <r>
    <s v="Desserts and cakes"/>
    <x v="1532"/>
    <s v="Marie Callender's"/>
    <s v="USA"/>
    <x v="85"/>
  </r>
  <r>
    <s v="Desserts and cakes"/>
    <x v="1533"/>
    <s v="Store Brand"/>
    <s v="USA"/>
    <x v="53"/>
  </r>
  <r>
    <s v="Desserts and cakes"/>
    <x v="1534"/>
    <s v="Store Brand"/>
    <s v="USA"/>
    <x v="39"/>
  </r>
  <r>
    <s v="Spices and herbs"/>
    <x v="1535"/>
    <s v="Engebretsen AS, Norway"/>
    <s v="Norway"/>
    <x v="279"/>
  </r>
  <r>
    <s v="Nuts and seeds"/>
    <x v="1536"/>
    <s v="Den Lille Nøttefabrikken, Norway"/>
    <s v="Norway"/>
    <x v="55"/>
  </r>
  <r>
    <s v="Nuts and seeds"/>
    <x v="1536"/>
    <m/>
    <s v="USA"/>
    <x v="278"/>
  </r>
  <r>
    <s v="Nuts and seeds"/>
    <x v="1536"/>
    <s v="Davy's, Holland"/>
    <s v="Norway"/>
    <x v="45"/>
  </r>
  <r>
    <s v="Nuts and seeds"/>
    <x v="1537"/>
    <s v="Urtekram, Denmark"/>
    <s v="Norway"/>
    <x v="83"/>
  </r>
  <r>
    <s v="Fruit and fruit juices"/>
    <x v="1538"/>
    <s v="Mali"/>
    <s v="Mali"/>
    <x v="95"/>
  </r>
  <r>
    <s v="Fruit and fruit juices"/>
    <x v="1538"/>
    <m/>
    <s v="USA"/>
    <x v="205"/>
  </r>
  <r>
    <s v="Fruit and fruit juices"/>
    <x v="1539"/>
    <s v="Mariani, USA"/>
    <s v="USA"/>
    <x v="84"/>
  </r>
  <r>
    <s v="Fruit and fruit juices"/>
    <x v="1540"/>
    <s v="Del Monte"/>
    <s v="Norway"/>
    <x v="363"/>
  </r>
  <r>
    <s v="Fruit and fruit juices"/>
    <x v="1541"/>
    <s v="Del Monte"/>
    <s v="USA"/>
    <x v="218"/>
  </r>
  <r>
    <s v="Herbal / traditional plant medicine"/>
    <x v="1542"/>
    <s v="Tsumura Pharmaceutical Company, Japan"/>
    <s v="Japan"/>
    <x v="15"/>
  </r>
  <r>
    <s v="Herbal / traditional plant medicine"/>
    <x v="1543"/>
    <s v="Mexico"/>
    <s v="Mexico"/>
    <x v="680"/>
  </r>
  <r>
    <s v="Legumes"/>
    <x v="1544"/>
    <s v="S&amp;W, USA"/>
    <s v="Norway"/>
    <x v="277"/>
  </r>
  <r>
    <s v="Legumes"/>
    <x v="1545"/>
    <m/>
    <s v="USA"/>
    <x v="412"/>
  </r>
  <r>
    <s v="Legumes"/>
    <x v="1546"/>
    <m/>
    <s v="USA"/>
    <x v="38"/>
  </r>
  <r>
    <s v="Spices and herbs"/>
    <x v="1547"/>
    <s v="Santa Maria"/>
    <s v="Norway"/>
    <x v="681"/>
  </r>
  <r>
    <s v="Spices and herbs"/>
    <x v="1548"/>
    <s v="Black Boy, Rieber og søn"/>
    <s v="Norway"/>
    <x v="682"/>
  </r>
  <r>
    <s v="Nuts and seeds"/>
    <x v="1549"/>
    <s v="India"/>
    <s v="Norway"/>
    <x v="683"/>
  </r>
  <r>
    <s v="Nuts and seeds"/>
    <x v="1549"/>
    <s v="Den Lille Nøttefabrikken, Norway"/>
    <s v="Norway"/>
    <x v="246"/>
  </r>
  <r>
    <s v="Nuts and seeds"/>
    <x v="1549"/>
    <s v="Sunport"/>
    <s v="Norway"/>
    <x v="209"/>
  </r>
  <r>
    <s v="Nuts and seeds"/>
    <x v="1549"/>
    <s v="Iran"/>
    <s v="Iran"/>
    <x v="684"/>
  </r>
  <r>
    <s v="Nuts and seeds"/>
    <x v="1549"/>
    <m/>
    <s v="Norway"/>
    <x v="201"/>
  </r>
  <r>
    <s v="Nuts and seeds"/>
    <x v="1549"/>
    <m/>
    <s v="USA"/>
    <x v="612"/>
  </r>
  <r>
    <s v="Nuts and seeds"/>
    <x v="1550"/>
    <s v="Mexico"/>
    <s v="Mexico"/>
    <x v="137"/>
  </r>
  <r>
    <s v="Nuts and seeds"/>
    <x v="1551"/>
    <s v="Iran"/>
    <s v="Iran"/>
    <x v="407"/>
  </r>
  <r>
    <s v="Soups, sauces, dressings and salsa"/>
    <x v="1552"/>
    <s v="Mesterkokkens, Norway"/>
    <s v="Norway"/>
    <x v="52"/>
  </r>
  <r>
    <s v="Soups, sauces, dressings and salsa"/>
    <x v="1553"/>
    <s v="Toro, Norway"/>
    <s v="Norway"/>
    <x v="278"/>
  </r>
  <r>
    <s v="Soups, sauces, dressings and salsa"/>
    <x v="1554"/>
    <s v="Toro, Norway"/>
    <s v="Norway"/>
    <x v="206"/>
  </r>
  <r>
    <s v="Soups, sauces, dressings and salsa"/>
    <x v="1555"/>
    <s v="Toro, Norway"/>
    <s v="Norway"/>
    <x v="320"/>
  </r>
  <r>
    <s v="Mixed food entrees"/>
    <x v="1556"/>
    <s v="Stabburet, Norway"/>
    <s v="Norway"/>
    <x v="18"/>
  </r>
  <r>
    <s v="Mixed food entrees"/>
    <x v="1557"/>
    <s v="Celeste pizza for one"/>
    <s v="USA"/>
    <x v="44"/>
  </r>
  <r>
    <s v="Mixed food entrees"/>
    <x v="1557"/>
    <s v="Mr. P's"/>
    <s v="USA"/>
    <x v="1"/>
  </r>
  <r>
    <s v="Mixed food entrees"/>
    <x v="1557"/>
    <s v="Totino's"/>
    <s v="USA"/>
    <x v="45"/>
  </r>
  <r>
    <s v="Mixed food entrees"/>
    <x v="1557"/>
    <s v="McCain Ellio's"/>
    <s v="USA"/>
    <x v="94"/>
  </r>
  <r>
    <s v="Mixed food entrees"/>
    <x v="1558"/>
    <s v="Tony's"/>
    <s v="USA"/>
    <x v="53"/>
  </r>
  <r>
    <s v="Mixed food entrees"/>
    <x v="1558"/>
    <s v="DiGiorno"/>
    <s v="USA"/>
    <x v="97"/>
  </r>
  <r>
    <s v="Mixed food entrees"/>
    <x v="1558"/>
    <s v="Red Baron"/>
    <s v="USA"/>
    <x v="38"/>
  </r>
  <r>
    <s v="Mixed food entrees"/>
    <x v="1559"/>
    <s v="Domino's"/>
    <s v="USA"/>
    <x v="20"/>
  </r>
  <r>
    <s v="Mixed food entrees"/>
    <x v="1560"/>
    <s v="Little Caesar’s"/>
    <s v="USA"/>
    <x v="84"/>
  </r>
  <r>
    <s v="Mixed food entrees"/>
    <x v="1561"/>
    <s v="Papa John's"/>
    <s v="USA"/>
    <x v="191"/>
  </r>
  <r>
    <s v="Mixed food entrees"/>
    <x v="1562"/>
    <s v="Pizza Hut"/>
    <s v="USA"/>
    <x v="84"/>
  </r>
  <r>
    <s v="Mixed food entrees"/>
    <x v="1563"/>
    <s v="Pizza Hut"/>
    <s v="USA"/>
    <x v="85"/>
  </r>
  <r>
    <s v="Mixed food entrees"/>
    <x v="1564"/>
    <s v="Papa John's"/>
    <s v="USA"/>
    <x v="17"/>
  </r>
  <r>
    <s v="Mixed food entrees"/>
    <x v="1564"/>
    <s v="Little Caesar’s"/>
    <s v="USA"/>
    <x v="19"/>
  </r>
  <r>
    <s v="Mixed food entrees"/>
    <x v="1564"/>
    <s v="Pizza Hut"/>
    <s v="USA"/>
    <x v="20"/>
  </r>
  <r>
    <s v="Mixed food entrees"/>
    <x v="1565"/>
    <s v="Domino's"/>
    <s v="USA"/>
    <x v="20"/>
  </r>
  <r>
    <s v="Mixed food entrees"/>
    <x v="1566"/>
    <s v="Domino's"/>
    <s v="USA"/>
    <x v="84"/>
  </r>
  <r>
    <s v="Mixed food entrees"/>
    <x v="1567"/>
    <s v="Stabburet, Norway"/>
    <s v="Norway"/>
    <x v="39"/>
  </r>
  <r>
    <s v="Mixed food entrees"/>
    <x v="1568"/>
    <s v="Stabburet, Norway"/>
    <s v="Norway"/>
    <x v="43"/>
  </r>
  <r>
    <s v="Mixed food entrees"/>
    <x v="1569"/>
    <s v="Stabburet, Norway"/>
    <s v="Norway"/>
    <x v="45"/>
  </r>
  <r>
    <s v="Mixed food entrees"/>
    <x v="1570"/>
    <s v="Little Caesar’s"/>
    <s v="USA"/>
    <x v="97"/>
  </r>
  <r>
    <s v="Mixed food entrees"/>
    <x v="1571"/>
    <s v="Little Caesar’s"/>
    <s v="USA"/>
    <x v="38"/>
  </r>
  <r>
    <s v="Mixed food entrees"/>
    <x v="1572"/>
    <s v="Domino's"/>
    <s v="USA"/>
    <x v="97"/>
  </r>
  <r>
    <s v="Mixed food entrees"/>
    <x v="1573"/>
    <s v="Little Caesar’s"/>
    <s v="USA"/>
    <x v="1"/>
  </r>
  <r>
    <s v="Mixed food entrees"/>
    <x v="1574"/>
    <s v="Papa John's"/>
    <s v="USA"/>
    <x v="78"/>
  </r>
  <r>
    <s v="Mixed food entrees"/>
    <x v="1575"/>
    <s v="Little Caesar’s"/>
    <s v="USA"/>
    <x v="85"/>
  </r>
  <r>
    <s v="Mixed food entrees"/>
    <x v="1576"/>
    <s v="Pizza Hut"/>
    <s v="USA"/>
    <x v="84"/>
  </r>
  <r>
    <s v="Mixed food entrees"/>
    <x v="1577"/>
    <s v="Pizza Hut"/>
    <s v="USA"/>
    <x v="6"/>
  </r>
  <r>
    <s v="Mixed food entrees"/>
    <x v="1578"/>
    <s v="Domino's"/>
    <s v="USA"/>
    <x v="38"/>
  </r>
  <r>
    <s v="Mixed food entrees"/>
    <x v="1579"/>
    <s v="Peppes Pizza, Norway"/>
    <s v="Norway"/>
    <x v="78"/>
  </r>
  <r>
    <s v="Mixed food entrees"/>
    <x v="1580"/>
    <s v="Comisal Int.Srl.Italy for Hakon"/>
    <s v="Norway"/>
    <x v="39"/>
  </r>
  <r>
    <s v="Mixed food entrees"/>
    <x v="1581"/>
    <s v="Comisal Int.Srl.Italy for Hakon"/>
    <s v="Norway"/>
    <x v="126"/>
  </r>
  <r>
    <s v="Mixed food entrees"/>
    <x v="1582"/>
    <s v="First Price"/>
    <s v="Norway"/>
    <x v="53"/>
  </r>
  <r>
    <s v="Mixed food entrees"/>
    <x v="1582"/>
    <s v="Eldorado"/>
    <s v="Norway"/>
    <x v="44"/>
  </r>
  <r>
    <s v="Mixed food entrees"/>
    <x v="1583"/>
    <s v="Dr Oetker"/>
    <s v="Norway"/>
    <x v="38"/>
  </r>
  <r>
    <s v="Mixed food entrees"/>
    <x v="1584"/>
    <s v="Red Baron"/>
    <s v="USA"/>
    <x v="84"/>
  </r>
  <r>
    <s v="Mixed food entrees"/>
    <x v="1585"/>
    <s v="Pizza Hut"/>
    <s v="USA"/>
    <x v="20"/>
  </r>
  <r>
    <s v="Mixed food entrees"/>
    <x v="1586"/>
    <s v="Papa John's"/>
    <s v="USA"/>
    <x v="13"/>
  </r>
  <r>
    <s v="Mixed food entrees"/>
    <x v="1587"/>
    <s v="Domino's"/>
    <s v="USA"/>
    <x v="15"/>
  </r>
  <r>
    <s v="Fruit and fruit juices"/>
    <x v="1588"/>
    <s v="Mali"/>
    <s v="Mali"/>
    <x v="85"/>
  </r>
  <r>
    <s v="Fruit and fruit juices"/>
    <x v="1589"/>
    <s v="Norway"/>
    <s v="Norway"/>
    <x v="560"/>
  </r>
  <r>
    <s v="Fruit and fruit juices"/>
    <x v="1589"/>
    <m/>
    <s v="USA"/>
    <x v="515"/>
  </r>
  <r>
    <s v="Fruit and fruit juices"/>
    <x v="1590"/>
    <m/>
    <s v="USA"/>
    <x v="211"/>
  </r>
  <r>
    <s v="Fruit and fruit juices"/>
    <x v="1591"/>
    <s v="Sunsweet, USA"/>
    <s v="Norway"/>
    <x v="87"/>
  </r>
  <r>
    <s v="Fruit and fruit juices"/>
    <x v="1592"/>
    <s v="Forlimpopoli, Italy"/>
    <s v="Norway"/>
    <x v="213"/>
  </r>
  <r>
    <s v="Fruit and fruit juices"/>
    <x v="1592"/>
    <s v="Kitto’s"/>
    <s v="Norway"/>
    <x v="615"/>
  </r>
  <r>
    <s v="Fruit and fruit juices"/>
    <x v="1593"/>
    <s v="S&amp;W Fine Food for Oluf Lorentzen A/S"/>
    <s v="Norway"/>
    <x v="104"/>
  </r>
  <r>
    <s v="Fish and seafood"/>
    <x v="1594"/>
    <s v="Fiskern Maritime Produkter, Norway"/>
    <s v="Norway"/>
    <x v="20"/>
  </r>
  <r>
    <s v="Fish and seafood"/>
    <x v="1595"/>
    <s v="Norway"/>
    <s v="Norway"/>
    <x v="80"/>
  </r>
  <r>
    <s v="Soups, sauces, dressings and salsa"/>
    <x v="1596"/>
    <s v="Mutti"/>
    <s v="Norway"/>
    <x v="77"/>
  </r>
  <r>
    <s v="Soups, sauces, dressings and salsa"/>
    <x v="1597"/>
    <s v="Mutti"/>
    <s v="Norway"/>
    <x v="98"/>
  </r>
  <r>
    <s v="Fruit and fruit juices"/>
    <x v="1598"/>
    <s v="India"/>
    <s v="India"/>
    <x v="306"/>
  </r>
  <r>
    <s v="Fruit and fruit juices"/>
    <x v="1599"/>
    <m/>
    <s v="Norway"/>
    <x v="670"/>
  </r>
  <r>
    <s v="Fruit and fruit juices"/>
    <x v="1599"/>
    <m/>
    <s v="Norway"/>
    <x v="611"/>
  </r>
  <r>
    <s v="Fruit and fruit juices"/>
    <x v="1600"/>
    <m/>
    <s v="Norway"/>
    <x v="685"/>
  </r>
  <r>
    <s v="Fruit and fruit juices"/>
    <x v="1601"/>
    <m/>
    <s v="Norway"/>
    <x v="634"/>
  </r>
  <r>
    <s v="Fruit and fruit juices"/>
    <x v="1602"/>
    <m/>
    <s v="Norway"/>
    <x v="686"/>
  </r>
  <r>
    <s v="Fruit and fruit juices"/>
    <x v="1603"/>
    <m/>
    <s v="Norway"/>
    <x v="687"/>
  </r>
  <r>
    <s v="Fruit and fruit juices"/>
    <x v="1604"/>
    <m/>
    <s v="Norway"/>
    <x v="186"/>
  </r>
  <r>
    <s v="Fruit and fruit juices"/>
    <x v="1605"/>
    <s v="Spain"/>
    <s v="Norway"/>
    <x v="688"/>
  </r>
  <r>
    <s v="Fruit and fruit juices"/>
    <x v="1606"/>
    <s v="Turkey"/>
    <s v="Norway"/>
    <x v="687"/>
  </r>
  <r>
    <s v="Fruit and fruit juices"/>
    <x v="1607"/>
    <s v="Spain"/>
    <s v="Norway"/>
    <x v="201"/>
  </r>
  <r>
    <s v="Fruit and fruit juices"/>
    <x v="1608"/>
    <s v="Meypa, Turkey"/>
    <s v="Norway"/>
    <x v="358"/>
  </r>
  <r>
    <s v="Fruit and fruit juices"/>
    <x v="1608"/>
    <m/>
    <s v="Norway"/>
    <x v="182"/>
  </r>
  <r>
    <s v="Fruit and fruit juices"/>
    <x v="1608"/>
    <m/>
    <s v="Norway"/>
    <x v="689"/>
  </r>
  <r>
    <s v="Fruit and fruit juices"/>
    <x v="1608"/>
    <s v="Spain"/>
    <s v="Norway"/>
    <x v="690"/>
  </r>
  <r>
    <s v="Soups, sauces, dressings and salsa"/>
    <x v="1609"/>
    <s v="Azienda Terra Shardana"/>
    <s v="Norway"/>
    <x v="134"/>
  </r>
  <r>
    <s v="Soups, sauces, dressings and salsa"/>
    <x v="1610"/>
    <s v="Cicina Antica"/>
    <s v="Norway"/>
    <x v="120"/>
  </r>
  <r>
    <s v="Soups, sauces, dressings and salsa"/>
    <x v="1611"/>
    <s v="Le ricette di MONTANINI, Italy"/>
    <s v="Norway"/>
    <x v="203"/>
  </r>
  <r>
    <s v="Soups, sauces, dressings and salsa"/>
    <x v="1612"/>
    <s v="Mutti"/>
    <s v="Norway"/>
    <x v="117"/>
  </r>
  <r>
    <s v="Soups, sauces, dressings and salsa"/>
    <x v="1613"/>
    <s v="Andalini"/>
    <s v="Norway"/>
    <x v="269"/>
  </r>
  <r>
    <s v="Soups, sauces, dressings and salsa"/>
    <x v="1614"/>
    <s v="Azienda Terra Shardana"/>
    <s v="Norway"/>
    <x v="127"/>
  </r>
  <r>
    <s v="Snacks"/>
    <x v="1615"/>
    <s v="Maarud, Norway"/>
    <s v="Norway"/>
    <x v="269"/>
  </r>
  <r>
    <s v="Snacks"/>
    <x v="1616"/>
    <s v="Pop Secret"/>
    <s v="USA"/>
    <x v="136"/>
  </r>
  <r>
    <s v="Snacks"/>
    <x v="1616"/>
    <s v="Orville Redenbacher Smart Pop"/>
    <s v="USA"/>
    <x v="275"/>
  </r>
  <r>
    <s v="Snacks"/>
    <x v="1617"/>
    <s v="Store Brand"/>
    <s v="USA"/>
    <x v="275"/>
  </r>
  <r>
    <s v="Snacks"/>
    <x v="1617"/>
    <s v="Jolly Time Healthy Pop"/>
    <s v="USA"/>
    <x v="320"/>
  </r>
  <r>
    <s v="Snacks"/>
    <x v="1618"/>
    <s v="Store Brand"/>
    <s v="USA"/>
    <x v="134"/>
  </r>
  <r>
    <s v="Snacks"/>
    <x v="1618"/>
    <s v="Pop Secret"/>
    <s v="USA"/>
    <x v="52"/>
  </r>
  <r>
    <s v="Snacks"/>
    <x v="1618"/>
    <s v="Orville Redenbacher"/>
    <s v="USA"/>
    <x v="14"/>
  </r>
  <r>
    <s v="Snacks"/>
    <x v="1618"/>
    <s v="Jolly Time Butterlicious"/>
    <s v="USA"/>
    <x v="55"/>
  </r>
  <r>
    <s v="Nuts and seeds"/>
    <x v="1619"/>
    <s v="Spice Cargo"/>
    <s v="Mexico"/>
    <x v="89"/>
  </r>
  <r>
    <s v="Nuts and seeds"/>
    <x v="1619"/>
    <m/>
    <s v="USA"/>
    <x v="147"/>
  </r>
  <r>
    <s v="Nuts and seeds"/>
    <x v="1620"/>
    <s v="Black Boy, Rieber og søn"/>
    <s v="Norway"/>
    <x v="39"/>
  </r>
  <r>
    <s v="Nuts and seeds"/>
    <x v="1620"/>
    <s v="TRS Wholesale CO, England"/>
    <s v="Norway"/>
    <x v="1"/>
  </r>
  <r>
    <s v="Infant foods and beverages"/>
    <x v="1621"/>
    <s v="Småfolk Barnemat, Norway"/>
    <s v="Norway"/>
    <x v="132"/>
  </r>
  <r>
    <s v="Infant foods and beverages"/>
    <x v="1622"/>
    <s v="Hipp, Germany"/>
    <s v="Norway"/>
    <x v="44"/>
  </r>
  <r>
    <s v="Infant foods and beverages"/>
    <x v="1623"/>
    <s v="Nestlé, Norway"/>
    <s v="Norway"/>
    <x v="99"/>
  </r>
  <r>
    <s v="Infant foods and beverages"/>
    <x v="1624"/>
    <s v="Nestlé, Norway"/>
    <s v="Norway"/>
    <x v="39"/>
  </r>
  <r>
    <s v="Spices and herbs"/>
    <x v="1625"/>
    <s v="Norsk Øko‐Urt AB, Norway"/>
    <s v="Norway"/>
    <x v="691"/>
  </r>
  <r>
    <s v="Snacks"/>
    <x v="1626"/>
    <s v="Lays Classic"/>
    <s v="USA"/>
    <x v="246"/>
  </r>
  <r>
    <s v="Snacks"/>
    <x v="1626"/>
    <s v="Lays"/>
    <s v="USA"/>
    <x v="109"/>
  </r>
  <r>
    <s v="Snacks"/>
    <x v="1626"/>
    <s v="Store Brand"/>
    <s v="USA"/>
    <x v="134"/>
  </r>
  <r>
    <s v="Snacks"/>
    <x v="1626"/>
    <s v="Ruffles"/>
    <s v="USA"/>
    <x v="275"/>
  </r>
  <r>
    <s v="Snacks"/>
    <x v="1627"/>
    <s v="Pringles"/>
    <s v="USA"/>
    <x v="89"/>
  </r>
  <r>
    <s v="Snacks"/>
    <x v="1628"/>
    <s v="Lays Wow"/>
    <s v="USA"/>
    <x v="44"/>
  </r>
  <r>
    <s v="Snacks"/>
    <x v="1629"/>
    <s v="Maarud, Norway"/>
    <s v="Norway"/>
    <x v="30"/>
  </r>
  <r>
    <s v="Vegetables"/>
    <x v="1630"/>
    <s v="France"/>
    <s v="Norway"/>
    <x v="280"/>
  </r>
  <r>
    <s v="Vegetables"/>
    <x v="1631"/>
    <s v="Mali"/>
    <s v="Mali"/>
    <x v="18"/>
  </r>
  <r>
    <s v="Vegetables"/>
    <x v="1632"/>
    <s v="Norway"/>
    <s v="Norway"/>
    <x v="132"/>
  </r>
  <r>
    <s v="Vegetables"/>
    <x v="1633"/>
    <m/>
    <s v="USA"/>
    <x v="19"/>
  </r>
  <r>
    <s v="Vegetables"/>
    <x v="1634"/>
    <m/>
    <s v="USA"/>
    <x v="198"/>
  </r>
  <r>
    <s v="Vegetables"/>
    <x v="1635"/>
    <s v="France"/>
    <s v="Norway"/>
    <x v="53"/>
  </r>
  <r>
    <s v="Vegetables"/>
    <x v="1636"/>
    <m/>
    <s v="USA"/>
    <x v="135"/>
  </r>
  <r>
    <s v="Vegetables"/>
    <x v="1637"/>
    <m/>
    <s v="USA"/>
    <x v="150"/>
  </r>
  <r>
    <s v="Vegetables"/>
    <x v="1638"/>
    <m/>
    <s v="USA"/>
    <x v="38"/>
  </r>
  <r>
    <s v="Vegetables"/>
    <x v="1639"/>
    <m/>
    <s v="USA"/>
    <x v="133"/>
  </r>
  <r>
    <s v="Chocolate and sweets"/>
    <x v="1640"/>
    <m/>
    <s v="USA"/>
    <x v="692"/>
  </r>
  <r>
    <s v="Fish and seafood"/>
    <x v="1641"/>
    <s v="Reinhartsen Seafood, Denmark"/>
    <s v="Norway"/>
    <x v="78"/>
  </r>
  <r>
    <s v="Snacks"/>
    <x v="1642"/>
    <s v="Store Brand"/>
    <s v="USA"/>
    <x v="227"/>
  </r>
  <r>
    <s v="Snacks"/>
    <x v="1642"/>
    <s v="Frito Lay Rold Gold"/>
    <s v="USA"/>
    <x v="551"/>
  </r>
  <r>
    <s v="Snacks"/>
    <x v="1642"/>
    <s v="Snyders of Hanover/Utz"/>
    <s v="USA"/>
    <x v="54"/>
  </r>
  <r>
    <s v="Breakfast cereals"/>
    <x v="1643"/>
    <s v="Kellogg's"/>
    <s v="USA"/>
    <x v="693"/>
  </r>
  <r>
    <s v="Desserts and cakes"/>
    <x v="1644"/>
    <s v="Nora, Stabburet, Norway"/>
    <s v="Norway"/>
    <x v="119"/>
  </r>
  <r>
    <s v="Beverages"/>
    <x v="1645"/>
    <s v="Nestlé"/>
    <s v="Norway"/>
    <x v="367"/>
  </r>
  <r>
    <s v="Infant foods and beverages"/>
    <x v="1646"/>
    <s v="Nestlé, Norway"/>
    <s v="Norway"/>
    <x v="412"/>
  </r>
  <r>
    <s v="Fruit and fruit juices"/>
    <x v="1647"/>
    <s v="Nestlé"/>
    <s v="Norway"/>
    <x v="409"/>
  </r>
  <r>
    <s v="Fruit and fruit juices"/>
    <x v="1648"/>
    <s v="Eldorado"/>
    <s v="Norway"/>
    <x v="598"/>
  </r>
  <r>
    <s v="Fruit and fruit juices"/>
    <x v="1648"/>
    <s v="Sunsweet, USA"/>
    <s v="Norway"/>
    <x v="491"/>
  </r>
  <r>
    <s v="Fruit and fruit juices"/>
    <x v="1648"/>
    <s v="Sunsweet, USA"/>
    <s v="USA"/>
    <x v="680"/>
  </r>
  <r>
    <s v="Fruit and fruit juices"/>
    <x v="1648"/>
    <s v="Diva"/>
    <s v="Norway"/>
    <x v="309"/>
  </r>
  <r>
    <s v="Fruit and fruit juices"/>
    <x v="1648"/>
    <s v="Angas Park, Australia"/>
    <s v="New Zealand "/>
    <x v="694"/>
  </r>
  <r>
    <s v="Fruit and fruit juices"/>
    <x v="1648"/>
    <m/>
    <s v="USA"/>
    <x v="375"/>
  </r>
  <r>
    <s v="Desserts and cakes"/>
    <x v="1649"/>
    <s v="Jell‐O"/>
    <s v="USA"/>
    <x v="210"/>
  </r>
  <r>
    <s v="Desserts and cakes"/>
    <x v="1650"/>
    <s v="Jell‐O"/>
    <s v="USA"/>
    <x v="695"/>
  </r>
  <r>
    <s v="Desserts and cakes"/>
    <x v="1651"/>
    <s v="Jell‐O"/>
    <s v="USA"/>
    <x v="574"/>
  </r>
  <r>
    <s v="Desserts and cakes"/>
    <x v="1652"/>
    <s v="Jell‐O"/>
    <s v="USA"/>
    <x v="14"/>
  </r>
  <r>
    <s v="Desserts and cakes"/>
    <x v="1653"/>
    <s v="Jell‐O"/>
    <s v="USA"/>
    <x v="6"/>
  </r>
  <r>
    <s v="Desserts and cakes"/>
    <x v="1654"/>
    <s v="Jell‐O"/>
    <s v="USA"/>
    <x v="18"/>
  </r>
  <r>
    <s v="Desserts and cakes"/>
    <x v="1655"/>
    <s v="Jell‐O"/>
    <s v="USA"/>
    <x v="79"/>
  </r>
  <r>
    <s v="Desserts and cakes"/>
    <x v="1656"/>
    <s v="Tine, Norway"/>
    <s v="Norway"/>
    <x v="147"/>
  </r>
  <r>
    <s v="Desserts and cakes"/>
    <x v="1657"/>
    <s v="Tine, Norway"/>
    <s v="Norway"/>
    <x v="50"/>
  </r>
  <r>
    <s v="Desserts and cakes"/>
    <x v="1658"/>
    <s v="Kraft"/>
    <s v="USA"/>
    <x v="131"/>
  </r>
  <r>
    <s v="Desserts and cakes"/>
    <x v="1659"/>
    <s v="Kraft"/>
    <s v="USA"/>
    <x v="88"/>
  </r>
  <r>
    <s v="Desserts and cakes"/>
    <x v="1660"/>
    <s v="Jell‐O"/>
    <s v="USA"/>
    <x v="53"/>
  </r>
  <r>
    <s v="Desserts and cakes"/>
    <x v="1661"/>
    <s v="Jell‐O"/>
    <s v="USA"/>
    <x v="49"/>
  </r>
  <r>
    <s v="Desserts and cakes"/>
    <x v="1661"/>
    <s v="Swiss Miss"/>
    <s v="USA"/>
    <x v="39"/>
  </r>
  <r>
    <s v="Desserts and cakes"/>
    <x v="1662"/>
    <s v="Jell‐O"/>
    <s v="USA"/>
    <x v="71"/>
  </r>
  <r>
    <s v="Desserts and cakes"/>
    <x v="1663"/>
    <s v="Swiss Miss"/>
    <s v="USA"/>
    <x v="80"/>
  </r>
  <r>
    <s v="Desserts and cakes"/>
    <x v="1664"/>
    <s v="Swiss Miss"/>
    <s v="USA"/>
    <x v="132"/>
  </r>
  <r>
    <s v="Desserts and cakes"/>
    <x v="1665"/>
    <s v="Hunt's"/>
    <s v="USA"/>
    <x v="17"/>
  </r>
  <r>
    <s v="Desserts and cakes"/>
    <x v="1666"/>
    <s v="Hunt's"/>
    <s v="USA"/>
    <x v="147"/>
  </r>
  <r>
    <s v="Desserts and cakes"/>
    <x v="1667"/>
    <s v="Hunt's"/>
    <s v="USA"/>
    <x v="132"/>
  </r>
  <r>
    <s v="Breakfast cereals"/>
    <x v="1668"/>
    <s v="Quaker"/>
    <s v="USA"/>
    <x v="133"/>
  </r>
  <r>
    <s v="Breakfast cereals"/>
    <x v="1668"/>
    <s v="Cub Foods"/>
    <s v="USA"/>
    <x v="95"/>
  </r>
  <r>
    <s v="Breakfast cereals"/>
    <x v="1669"/>
    <s v="Cub Foods"/>
    <s v="USA"/>
    <x v="175"/>
  </r>
  <r>
    <s v="Vegetables"/>
    <x v="1670"/>
    <m/>
    <s v="Norway"/>
    <x v="131"/>
  </r>
  <r>
    <s v="Vegetables"/>
    <x v="1671"/>
    <s v="Mali"/>
    <s v="Mali"/>
    <x v="71"/>
  </r>
  <r>
    <s v="Vitamin and dietary supplements"/>
    <x v="1672"/>
    <s v="Madaus AG, Germany"/>
    <s v="Norway"/>
    <x v="94"/>
  </r>
  <r>
    <s v="Spices and herbs"/>
    <x v="1673"/>
    <s v="Norsk Øko‐Urt AB, Norway"/>
    <s v="Norway"/>
    <x v="696"/>
  </r>
  <r>
    <s v="Spices and herbs"/>
    <x v="1674"/>
    <s v="The Norwegian Crop Research Institute, Norway"/>
    <s v="Norway"/>
    <x v="697"/>
  </r>
  <r>
    <s v="Vitamin and dietary supplements"/>
    <x v="1675"/>
    <s v="Bronson"/>
    <s v="USA"/>
    <x v="698"/>
  </r>
  <r>
    <s v="Spices and herbs"/>
    <x v="1676"/>
    <s v="The Norwegian Crop Research Institute, Norway"/>
    <s v="Norway"/>
    <x v="186"/>
  </r>
  <r>
    <s v="Mixed food entrees"/>
    <x v="1677"/>
    <s v="McDonald's"/>
    <s v="USA"/>
    <x v="53"/>
  </r>
  <r>
    <s v="Mixed food entrees"/>
    <x v="1678"/>
    <s v="McDonald's"/>
    <s v="USA"/>
    <x v="128"/>
  </r>
  <r>
    <s v="Vegetables"/>
    <x v="1679"/>
    <m/>
    <s v="USA"/>
    <x v="59"/>
  </r>
  <r>
    <s v="Vegetables"/>
    <x v="1679"/>
    <s v="Primaflor, Spain"/>
    <s v="Norway"/>
    <x v="96"/>
  </r>
  <r>
    <s v="Vegetables"/>
    <x v="1679"/>
    <s v="France"/>
    <s v="Norway"/>
    <x v="49"/>
  </r>
  <r>
    <s v="Soups, sauces, dressings and salsa"/>
    <x v="1680"/>
    <s v="Barilla, Italy"/>
    <s v="Norway"/>
    <x v="14"/>
  </r>
  <r>
    <s v="Spices and herbs"/>
    <x v="1681"/>
    <s v="India"/>
    <s v="India"/>
    <x v="411"/>
  </r>
  <r>
    <s v="Breakfast cereals"/>
    <x v="1682"/>
    <s v="Kellogg's"/>
    <s v="USA"/>
    <x v="684"/>
  </r>
  <r>
    <s v="Breakfast cereals"/>
    <x v="1682"/>
    <s v="Post"/>
    <s v="USA"/>
    <x v="227"/>
  </r>
  <r>
    <s v="Breakfast cereals"/>
    <x v="1682"/>
    <s v="Malt O`meal"/>
    <s v="USA"/>
    <x v="79"/>
  </r>
  <r>
    <s v="Fruit and fruit juices"/>
    <x v="1683"/>
    <m/>
    <s v="USA"/>
    <x v="699"/>
  </r>
  <r>
    <s v="Fruit and fruit juices"/>
    <x v="1683"/>
    <s v="Sun Maid, USA"/>
    <s v="USA"/>
    <x v="550"/>
  </r>
  <r>
    <s v="Fruit and fruit juices"/>
    <x v="1683"/>
    <s v="Sunbeam Foods, Australia"/>
    <s v="New Zealand "/>
    <x v="699"/>
  </r>
  <r>
    <s v="Fruit and fruit juices"/>
    <x v="1683"/>
    <s v="Sun Maid, USA"/>
    <s v="Norway"/>
    <x v="200"/>
  </r>
  <r>
    <s v="Fruit and fruit juices"/>
    <x v="1684"/>
    <s v="Arteche, Spain"/>
    <s v="Norway"/>
    <x v="220"/>
  </r>
  <r>
    <s v="Fruit and fruit juices"/>
    <x v="1685"/>
    <s v="India"/>
    <s v="India"/>
    <x v="199"/>
  </r>
  <r>
    <s v="Berries and berry products"/>
    <x v="1686"/>
    <m/>
    <s v="USA"/>
    <x v="264"/>
  </r>
  <r>
    <s v="Berries and berry products"/>
    <x v="1686"/>
    <s v="Norway"/>
    <s v="Norway"/>
    <x v="229"/>
  </r>
  <r>
    <s v="Berries and berry products"/>
    <x v="1687"/>
    <s v="Norske Dessertbær, Norway (berries from Poland)"/>
    <s v="Norway"/>
    <x v="700"/>
  </r>
  <r>
    <s v="Berries and berry products"/>
    <x v="1688"/>
    <s v="Malawi"/>
    <s v="Malawi"/>
    <x v="208"/>
  </r>
  <r>
    <s v="Berries and berry products"/>
    <x v="1688"/>
    <s v="Norway"/>
    <s v="Norway"/>
    <x v="701"/>
  </r>
  <r>
    <s v="Berries and berry products"/>
    <x v="1688"/>
    <s v="Fruitmaster, Netherlands"/>
    <s v="Norway"/>
    <x v="702"/>
  </r>
  <r>
    <s v="Berries and berry products"/>
    <x v="1689"/>
    <s v="Nora, Stabburet, Norway"/>
    <s v="Norway"/>
    <x v="175"/>
  </r>
  <r>
    <s v="Berries and berry products"/>
    <x v="1690"/>
    <s v="Eldorado, Norgesgruppen, Norway"/>
    <s v="Norway"/>
    <x v="118"/>
  </r>
  <r>
    <s v="Berries and berry products"/>
    <x v="1691"/>
    <s v="Lerum Konserves, Norway"/>
    <s v="Norway"/>
    <x v="225"/>
  </r>
  <r>
    <s v="Berries and berry products"/>
    <x v="1692"/>
    <s v="Nora, Stabburet, Norway"/>
    <s v="Norway"/>
    <x v="544"/>
  </r>
  <r>
    <s v="Spices and herbs"/>
    <x v="1693"/>
    <s v="Norsk Øko‐Urt AB, Norway"/>
    <s v="Norway"/>
    <x v="703"/>
  </r>
  <r>
    <s v="Spices and herbs"/>
    <x v="1693"/>
    <s v="The Norwegian Crop Research Institute, Norway"/>
    <s v="Norway"/>
    <x v="704"/>
  </r>
  <r>
    <s v="Spices and herbs"/>
    <x v="1694"/>
    <s v="Norway"/>
    <s v="Norway"/>
    <x v="705"/>
  </r>
  <r>
    <s v="Spices and herbs"/>
    <x v="1695"/>
    <s v="Norsk Øko‐Urt AB, Norway"/>
    <s v="Norway"/>
    <x v="706"/>
  </r>
  <r>
    <s v="Berries and berry products"/>
    <x v="1696"/>
    <s v="The Norwegian Crop Research Institute, Norway"/>
    <s v="Norway"/>
    <x v="707"/>
  </r>
  <r>
    <s v="Berries and berry products"/>
    <x v="1697"/>
    <s v="Poland"/>
    <s v="Norway"/>
    <x v="683"/>
  </r>
  <r>
    <s v="Berries and berry products"/>
    <x v="1698"/>
    <s v="Corona, Norway"/>
    <s v="Norway"/>
    <x v="139"/>
  </r>
  <r>
    <s v="Berries and berry products"/>
    <x v="1699"/>
    <s v="Norway"/>
    <s v="Norway"/>
    <x v="708"/>
  </r>
  <r>
    <s v="Spices and herbs"/>
    <x v="1700"/>
    <s v="The Norwegian Crop Research Institute, Norway"/>
    <s v="Norway"/>
    <x v="709"/>
  </r>
  <r>
    <s v="Spices and herbs"/>
    <x v="1701"/>
    <s v="The Norwegian Crop Research Institute, Norway"/>
    <s v="Norway"/>
    <x v="710"/>
  </r>
  <r>
    <s v="Berries and berry products"/>
    <x v="1702"/>
    <s v="Norway"/>
    <s v="Norway"/>
    <x v="215"/>
  </r>
  <r>
    <s v="Berries and berry products"/>
    <x v="1703"/>
    <s v="Norske Dessertbær, Norway (berries from Poland)"/>
    <s v="Norway"/>
    <x v="711"/>
  </r>
  <r>
    <s v="Vitamin and dietary supplements"/>
    <x v="1704"/>
    <s v="Rexall"/>
    <s v="USA"/>
    <x v="561"/>
  </r>
  <r>
    <s v="Herbal / traditional plant medicine"/>
    <x v="1705"/>
    <s v="Tsumura Pharmaceutical Company, Japan"/>
    <s v="Japan"/>
    <x v="712"/>
  </r>
  <r>
    <s v="Vegetables"/>
    <x v="1706"/>
    <s v="Norway"/>
    <s v="Norway"/>
    <x v="320"/>
  </r>
  <r>
    <s v="Spices and herbs"/>
    <x v="1707"/>
    <s v="The Norwegian Crop Research Institute, Norway"/>
    <s v="Norway"/>
    <x v="713"/>
  </r>
  <r>
    <s v="Grains and grain products"/>
    <x v="1708"/>
    <s v="Shakati Bhoug Snacks LTD Dehli"/>
    <s v="India"/>
    <x v="1"/>
  </r>
  <r>
    <s v="Breakfast cereals"/>
    <x v="1709"/>
    <m/>
    <s v="USA"/>
    <x v="14"/>
  </r>
  <r>
    <s v="Breakfast cereals"/>
    <x v="1710"/>
    <s v="Kellogg's"/>
    <s v="USA"/>
    <x v="146"/>
  </r>
  <r>
    <s v="Breakfast cereals"/>
    <x v="1710"/>
    <s v="Ralston"/>
    <s v="USA"/>
    <x v="560"/>
  </r>
  <r>
    <s v="Breakfast cereals"/>
    <x v="1711"/>
    <s v="Kellogg's"/>
    <s v="USA"/>
    <x v="186"/>
  </r>
  <r>
    <s v="Grains and grain products"/>
    <x v="1712"/>
    <s v="Fjordland, Norway"/>
    <s v="Norway"/>
    <x v="132"/>
  </r>
  <r>
    <s v="Breakfast cereals"/>
    <x v="1713"/>
    <s v="Cub Foods"/>
    <s v="USA"/>
    <x v="78"/>
  </r>
  <r>
    <s v="Grains and grain products"/>
    <x v="1714"/>
    <s v="Urtekram, Denmark"/>
    <s v="Norway"/>
    <x v="126"/>
  </r>
  <r>
    <s v="Grains and grain products"/>
    <x v="1715"/>
    <s v="Tilda, England"/>
    <s v="Norway"/>
    <x v="75"/>
  </r>
  <r>
    <s v="Grains and grain products"/>
    <x v="1716"/>
    <s v="Tilda, England"/>
    <s v="Norway"/>
    <x v="99"/>
  </r>
  <r>
    <s v="Grains and grain products"/>
    <x v="1717"/>
    <s v="Ming"/>
    <s v="Norway"/>
    <x v="73"/>
  </r>
  <r>
    <s v="Grains and grain products"/>
    <x v="1718"/>
    <s v="Hakon, Norway"/>
    <s v="Norway"/>
    <x v="71"/>
  </r>
  <r>
    <s v="Grains and grain products"/>
    <x v="1719"/>
    <s v="Store Brand"/>
    <s v="USA"/>
    <x v="53"/>
  </r>
  <r>
    <s v="Grains and grain products"/>
    <x v="1720"/>
    <s v="Store Brand"/>
    <s v="USA"/>
    <x v="71"/>
  </r>
  <r>
    <s v="Breakfast cereals"/>
    <x v="1721"/>
    <s v="Hakon, Norway"/>
    <s v="Norway"/>
    <x v="191"/>
  </r>
  <r>
    <s v="Grains and grain products"/>
    <x v="1722"/>
    <s v="Risenta"/>
    <s v="Norway"/>
    <x v="132"/>
  </r>
  <r>
    <s v="Grains and grain products"/>
    <x v="1722"/>
    <s v="Nutana, Denmark"/>
    <s v="Norway"/>
    <x v="131"/>
  </r>
  <r>
    <s v="Grains and grain products"/>
    <x v="1722"/>
    <s v="Thailand"/>
    <s v="Norway"/>
    <x v="71"/>
  </r>
  <r>
    <s v="Grains and grain products"/>
    <x v="1723"/>
    <s v="Store Brand"/>
    <s v="USA"/>
    <x v="71"/>
  </r>
  <r>
    <s v="Grains and grain products"/>
    <x v="1723"/>
    <s v="Minute"/>
    <s v="USA"/>
    <x v="147"/>
  </r>
  <r>
    <s v="Grains and grain products"/>
    <x v="1724"/>
    <s v="Canilla"/>
    <s v="USA"/>
    <x v="147"/>
  </r>
  <r>
    <s v="Grains and grain products"/>
    <x v="1725"/>
    <s v="Canilla"/>
    <s v="USA"/>
    <x v="147"/>
  </r>
  <r>
    <s v="Grains and grain products"/>
    <x v="1726"/>
    <s v="Minute"/>
    <s v="USA"/>
    <x v="83"/>
  </r>
  <r>
    <s v="Grains and grain products"/>
    <x v="1727"/>
    <s v="Canilla"/>
    <s v="USA"/>
    <x v="45"/>
  </r>
  <r>
    <s v="Grains and grain products"/>
    <x v="1727"/>
    <s v="Store Brand"/>
    <s v="USA"/>
    <x v="59"/>
  </r>
  <r>
    <s v="Grains and grain products"/>
    <x v="1727"/>
    <s v="Canilla"/>
    <s v="USA"/>
    <x v="45"/>
  </r>
  <r>
    <s v="Grains and grain products"/>
    <x v="1728"/>
    <s v="Eldorado"/>
    <s v="Norway"/>
    <x v="6"/>
  </r>
  <r>
    <s v="Grains and grain products"/>
    <x v="1729"/>
    <s v="Store Brand"/>
    <s v="USA"/>
    <x v="80"/>
  </r>
  <r>
    <s v="Grains and grain products"/>
    <x v="1729"/>
    <s v="Canilla"/>
    <s v="USA"/>
    <x v="80"/>
  </r>
  <r>
    <s v="Grains and grain products"/>
    <x v="1730"/>
    <s v="Store Brand"/>
    <s v="USA"/>
    <x v="147"/>
  </r>
  <r>
    <s v="Grains and grain products"/>
    <x v="1731"/>
    <s v="Canilla"/>
    <s v="USA"/>
    <x v="147"/>
  </r>
  <r>
    <s v="Grains and grain products"/>
    <x v="1732"/>
    <s v="Uncle Ben's"/>
    <s v="USA"/>
    <x v="85"/>
  </r>
  <r>
    <s v="Grains and grain products"/>
    <x v="1733"/>
    <s v="Uncle Ben's"/>
    <s v="USA"/>
    <x v="59"/>
  </r>
  <r>
    <s v="Grains and grain products"/>
    <x v="1734"/>
    <s v="Mali"/>
    <s v="Mali"/>
    <x v="71"/>
  </r>
  <r>
    <s v="Beverages"/>
    <x v="1735"/>
    <s v="Nestlé, South Africa"/>
    <s v="Malawi"/>
    <x v="714"/>
  </r>
  <r>
    <s v="Soups, sauces, dressings and salsa"/>
    <x v="1736"/>
    <s v="Barilla, Italy"/>
    <s v="Norway"/>
    <x v="88"/>
  </r>
  <r>
    <s v="Berries and berry products"/>
    <x v="1737"/>
    <s v="Norway"/>
    <s v="Norway"/>
    <x v="715"/>
  </r>
  <r>
    <s v="Spices and herbs"/>
    <x v="1738"/>
    <s v="Norsk Øko‐Urt AB, Norway"/>
    <s v="Norway"/>
    <x v="716"/>
  </r>
  <r>
    <s v="Spices and herbs"/>
    <x v="1739"/>
    <s v="Norsk Øko‐Urt AB, Norway"/>
    <s v="Norway"/>
    <x v="717"/>
  </r>
  <r>
    <s v="Spices and herbs"/>
    <x v="1740"/>
    <s v="The Norwegian Crop Research Institute, Norway"/>
    <s v="Norway"/>
    <x v="718"/>
  </r>
  <r>
    <s v="Spices and herbs"/>
    <x v="1741"/>
    <s v="Norsk Øko‐Urt AB, Norway"/>
    <s v="Norway"/>
    <x v="719"/>
  </r>
  <r>
    <s v="Spices and herbs"/>
    <x v="1742"/>
    <s v="Hindu, Norway"/>
    <s v="Norway"/>
    <x v="720"/>
  </r>
  <r>
    <s v="Spices and herbs"/>
    <x v="1742"/>
    <s v="Black Boy, Rieber og søn"/>
    <s v="Norway"/>
    <x v="721"/>
  </r>
  <r>
    <s v="Spices and herbs"/>
    <x v="1743"/>
    <s v="Norway"/>
    <s v="Norway"/>
    <x v="722"/>
  </r>
  <r>
    <s v="Spices and herbs"/>
    <x v="1744"/>
    <s v="Gartner, BAMA, Norway"/>
    <s v="Norway"/>
    <x v="723"/>
  </r>
  <r>
    <s v="Spices and herbs"/>
    <x v="1744"/>
    <s v="BAMA gruppen, Norway"/>
    <s v="Norway"/>
    <x v="724"/>
  </r>
  <r>
    <s v="Spices and herbs"/>
    <x v="1745"/>
    <s v="Norsk Øko‐Urt AB, Norway"/>
    <s v="Norway"/>
    <x v="725"/>
  </r>
  <r>
    <s v="Spices and herbs"/>
    <x v="1745"/>
    <s v="Spice Cargo"/>
    <s v="Mexico"/>
    <x v="726"/>
  </r>
  <r>
    <s v="Spices and herbs"/>
    <x v="1745"/>
    <s v="Gökqehan, Turkey"/>
    <s v="Norway"/>
    <x v="727"/>
  </r>
  <r>
    <s v="Spices and herbs"/>
    <x v="1746"/>
    <s v="The Norwegian Crop Research Institute, Norway"/>
    <s v="Norway"/>
    <x v="728"/>
  </r>
  <r>
    <s v="Berries and berry products"/>
    <x v="1747"/>
    <s v="The Norwegian Crop Research Institute, Norway"/>
    <s v="Norway"/>
    <x v="729"/>
  </r>
  <r>
    <s v="Berries and berry products"/>
    <x v="1747"/>
    <s v="Norsk Øko‐Urt BA, Norway"/>
    <s v="Norway"/>
    <x v="730"/>
  </r>
  <r>
    <s v="Berries and berry products"/>
    <x v="1748"/>
    <s v="Norway"/>
    <s v="Norway"/>
    <x v="548"/>
  </r>
  <r>
    <s v="Grains and grain products"/>
    <x v="1749"/>
    <s v="Regal, Norway"/>
    <s v="Norway"/>
    <x v="20"/>
  </r>
  <r>
    <s v="Grains and grain products"/>
    <x v="1749"/>
    <s v="Møllerens, Norway"/>
    <s v="Norway"/>
    <x v="43"/>
  </r>
  <r>
    <s v="Grains and grain products"/>
    <x v="1750"/>
    <s v="Helios, Norway"/>
    <s v="Norway"/>
    <x v="50"/>
  </r>
  <r>
    <s v="Grains and grain products"/>
    <x v="1751"/>
    <s v="Regal, Norway"/>
    <s v="Norway"/>
    <x v="20"/>
  </r>
  <r>
    <s v="Grains and grain products"/>
    <x v="1752"/>
    <s v="Regal, Norway"/>
    <s v="Norway"/>
    <x v="150"/>
  </r>
  <r>
    <s v="Grains and grain products"/>
    <x v="1753"/>
    <s v="Regal, Norway"/>
    <s v="Norway"/>
    <x v="51"/>
  </r>
  <r>
    <s v="Vitamin and dietary supplements"/>
    <x v="1754"/>
    <s v="Naturata Spielberger, Germany"/>
    <s v="Norway"/>
    <x v="407"/>
  </r>
  <r>
    <s v="Spices and herbs"/>
    <x v="1755"/>
    <s v="Delhi Keshar co."/>
    <s v="India"/>
    <x v="731"/>
  </r>
  <r>
    <s v="Spices and herbs"/>
    <x v="1756"/>
    <s v="Roopaks, Ajmal Khan, N. Dehli"/>
    <s v="India"/>
    <x v="732"/>
  </r>
  <r>
    <s v="Spices and herbs"/>
    <x v="1756"/>
    <s v="Gaea, Greece"/>
    <s v="Norway"/>
    <x v="733"/>
  </r>
  <r>
    <s v="Spices and herbs"/>
    <x v="1757"/>
    <s v="Mexico"/>
    <s v="Mexico"/>
    <x v="734"/>
  </r>
  <r>
    <s v="Spices and herbs"/>
    <x v="1757"/>
    <s v="Carmencita, Spain"/>
    <s v="Norway"/>
    <x v="735"/>
  </r>
  <r>
    <s v="Spices and herbs"/>
    <x v="1757"/>
    <s v="Bahraman Saffron, Iran"/>
    <s v="Iran"/>
    <x v="736"/>
  </r>
  <r>
    <s v="Spices and herbs"/>
    <x v="1758"/>
    <s v="Hindu, Norway"/>
    <s v="Norway"/>
    <x v="737"/>
  </r>
  <r>
    <s v="Spices and herbs"/>
    <x v="1758"/>
    <s v="Spice Cargo"/>
    <s v="Mexico"/>
    <x v="738"/>
  </r>
  <r>
    <s v="Spices and herbs"/>
    <x v="1759"/>
    <s v="Norsk Øko‐Urt AB, Norway"/>
    <s v="Norway"/>
    <x v="739"/>
  </r>
  <r>
    <s v="Herbal / traditional plant medicine"/>
    <x v="1760"/>
    <s v="Tsumura Pharmaceutical Company, Japan"/>
    <s v="Japan"/>
    <x v="740"/>
  </r>
  <r>
    <s v="Meat and meat products"/>
    <x v="1761"/>
    <s v="Gilde, Norway"/>
    <s v="Norway"/>
    <x v="136"/>
  </r>
  <r>
    <s v="Meat and meat products"/>
    <x v="1762"/>
    <s v="Grilstad fabrikker AS, Norway"/>
    <s v="Norway"/>
    <x v="53"/>
  </r>
  <r>
    <s v="Fish and seafood"/>
    <x v="1763"/>
    <s v="Other Brand"/>
    <s v="USA"/>
    <x v="53"/>
  </r>
  <r>
    <s v="Fish and seafood"/>
    <x v="1764"/>
    <s v="Bumble Bee"/>
    <s v="USA"/>
    <x v="83"/>
  </r>
  <r>
    <s v="Fish and seafood"/>
    <x v="1764"/>
    <s v="Chicken of the Sea"/>
    <s v="USA"/>
    <x v="83"/>
  </r>
  <r>
    <s v="Fish and seafood"/>
    <x v="1764"/>
    <s v="Store Brand"/>
    <s v="USA"/>
    <x v="83"/>
  </r>
  <r>
    <s v="Fish and seafood"/>
    <x v="1765"/>
    <s v="Norway"/>
    <s v="Norway"/>
    <x v="147"/>
  </r>
  <r>
    <s v="Fish and seafood"/>
    <x v="1766"/>
    <s v="Bumble Bee"/>
    <s v="USA"/>
    <x v="45"/>
  </r>
  <r>
    <s v="Fish and seafood"/>
    <x v="1766"/>
    <s v="Chicken of the Sea"/>
    <s v="USA"/>
    <x v="53"/>
  </r>
  <r>
    <s v="Fish and seafood"/>
    <x v="1766"/>
    <s v="Other Brand"/>
    <s v="USA"/>
    <x v="132"/>
  </r>
  <r>
    <s v="Fish and seafood"/>
    <x v="1766"/>
    <s v="Store Brand"/>
    <s v="USA"/>
    <x v="18"/>
  </r>
  <r>
    <s v="Grains and grain products"/>
    <x v="1767"/>
    <s v="Norwegian University of Life Sciences"/>
    <s v="Norway"/>
    <x v="226"/>
  </r>
  <r>
    <s v="Soups, sauces, dressings and salsa"/>
    <x v="1768"/>
    <s v="Old El Paso"/>
    <s v="Norway"/>
    <x v="47"/>
  </r>
  <r>
    <s v="Soups, sauces, dressings and salsa"/>
    <x v="1768"/>
    <s v="First Price"/>
    <s v="Norway"/>
    <x v="39"/>
  </r>
  <r>
    <s v="Soups, sauces, dressings and salsa"/>
    <x v="1769"/>
    <s v="Tostitos"/>
    <s v="USA"/>
    <x v="126"/>
  </r>
  <r>
    <s v="Soups, sauces, dressings and salsa"/>
    <x v="1770"/>
    <s v="Santa Maria"/>
    <s v="Norway"/>
    <x v="77"/>
  </r>
  <r>
    <s v="Soups, sauces, dressings and salsa"/>
    <x v="1770"/>
    <s v="ICA"/>
    <s v="Norway"/>
    <x v="675"/>
  </r>
  <r>
    <s v="Soups, sauces, dressings and salsa"/>
    <x v="1771"/>
    <s v="Old El Paso"/>
    <s v="Norway"/>
    <x v="133"/>
  </r>
  <r>
    <s v="Soups, sauces, dressings and salsa"/>
    <x v="1772"/>
    <s v="Santa Maria, Sweden"/>
    <s v="Norway"/>
    <x v="89"/>
  </r>
  <r>
    <s v="Soups, sauces, dressings and salsa"/>
    <x v="1773"/>
    <s v="Santa Maria"/>
    <s v="Norway"/>
    <x v="99"/>
  </r>
  <r>
    <s v="Soups, sauces, dressings and salsa"/>
    <x v="1774"/>
    <s v="Mexico"/>
    <s v="Mexico"/>
    <x v="687"/>
  </r>
  <r>
    <s v="Soups, sauces, dressings and salsa"/>
    <x v="1775"/>
    <s v="Santa Maria"/>
    <s v="Norway"/>
    <x v="15"/>
  </r>
  <r>
    <s v="Soups, sauces, dressings and salsa"/>
    <x v="1776"/>
    <s v="Tostitos"/>
    <s v="USA"/>
    <x v="39"/>
  </r>
  <r>
    <s v="Soups, sauces, dressings and salsa"/>
    <x v="1777"/>
    <s v="Mexico"/>
    <s v="Mexico"/>
    <x v="206"/>
  </r>
  <r>
    <s v="Soups, sauces, dressings and salsa"/>
    <x v="1778"/>
    <s v="Santa Maria"/>
    <s v="Norway"/>
    <x v="136"/>
  </r>
  <r>
    <s v="Soups, sauces, dressings and salsa"/>
    <x v="1779"/>
    <s v="Old El Paso"/>
    <s v="USA"/>
    <x v="191"/>
  </r>
  <r>
    <s v="Soups, sauces, dressings and salsa"/>
    <x v="1779"/>
    <s v="Old El Paso"/>
    <s v="Norway"/>
    <x v="117"/>
  </r>
  <r>
    <s v="Soups, sauces, dressings and salsa"/>
    <x v="1780"/>
    <s v="Old El Paso"/>
    <s v="USA"/>
    <x v="39"/>
  </r>
  <r>
    <s v="Soups, sauces, dressings and salsa"/>
    <x v="1781"/>
    <s v="Pace"/>
    <s v="USA"/>
    <x v="75"/>
  </r>
  <r>
    <s v="Soups, sauces, dressings and salsa"/>
    <x v="1782"/>
    <s v="Santa Maria, Sweden"/>
    <s v="Norway"/>
    <x v="95"/>
  </r>
  <r>
    <s v="Miscellaneous ingredients"/>
    <x v="1783"/>
    <s v="Morton"/>
    <s v="USA"/>
    <x v="72"/>
  </r>
  <r>
    <s v="Snacks"/>
    <x v="1784"/>
    <s v="Store Brand"/>
    <s v="USA"/>
    <x v="15"/>
  </r>
  <r>
    <s v="Snacks"/>
    <x v="1784"/>
    <s v="Nabisco Premium Original"/>
    <s v="USA"/>
    <x v="14"/>
  </r>
  <r>
    <s v="Snacks"/>
    <x v="1784"/>
    <s v="Sunshine Krispy Original"/>
    <s v="USA"/>
    <x v="133"/>
  </r>
  <r>
    <s v="Snacks"/>
    <x v="1784"/>
    <s v="Sunshine Keebler Zesty Original"/>
    <s v="USA"/>
    <x v="15"/>
  </r>
  <r>
    <s v="Vitamin and dietary supplements"/>
    <x v="1785"/>
    <s v="Medtech Pharma"/>
    <s v="USA"/>
    <x v="741"/>
  </r>
  <r>
    <s v="Herbal / traditional plant medicine"/>
    <x v="1786"/>
    <s v="Iquitos, Peru"/>
    <s v="Peru"/>
    <x v="742"/>
  </r>
  <r>
    <s v="Spices and herbs"/>
    <x v="1787"/>
    <s v="The Norwegian Crop Research Institute, Norway"/>
    <s v="Norway"/>
    <x v="743"/>
  </r>
  <r>
    <s v="Herbal / traditional plant medicine"/>
    <x v="1788"/>
    <s v="Peru"/>
    <s v="Peru"/>
    <x v="134"/>
  </r>
  <r>
    <s v="Soups, sauces, dressings and salsa"/>
    <x v="1789"/>
    <s v="Knorr"/>
    <s v="Norway"/>
    <x v="192"/>
  </r>
  <r>
    <s v="Soups, sauces, dressings and salsa"/>
    <x v="1790"/>
    <s v="Toro, Norway"/>
    <s v="Norway"/>
    <x v="77"/>
  </r>
  <r>
    <s v="Soups, sauces, dressings and salsa"/>
    <x v="1791"/>
    <s v="HP Foods, England"/>
    <s v="Norway"/>
    <x v="79"/>
  </r>
  <r>
    <s v="Soups, sauces, dressings and salsa"/>
    <x v="1792"/>
    <s v="Toro, Norway"/>
    <s v="Norway"/>
    <x v="147"/>
  </r>
  <r>
    <s v="Soups, sauces, dressings and salsa"/>
    <x v="1793"/>
    <s v="Knorr"/>
    <s v="Norway"/>
    <x v="128"/>
  </r>
  <r>
    <s v="Soups, sauces, dressings and salsa"/>
    <x v="1794"/>
    <s v="Hunt's"/>
    <s v="USA"/>
    <x v="77"/>
  </r>
  <r>
    <s v="Soups, sauces, dressings and salsa"/>
    <x v="1794"/>
    <s v="Store Brand"/>
    <s v="USA"/>
    <x v="95"/>
  </r>
  <r>
    <s v="Soups, sauces, dressings and salsa"/>
    <x v="1795"/>
    <s v="Trappeyey's Foods Inc."/>
    <s v="Norway"/>
    <x v="17"/>
  </r>
  <r>
    <s v="Soups, sauces, dressings and salsa"/>
    <x v="1796"/>
    <s v="Uncle Ben's"/>
    <s v="Norway"/>
    <x v="75"/>
  </r>
  <r>
    <s v="Soups, sauces, dressings and salsa"/>
    <x v="1797"/>
    <s v="Heinz, Portugal"/>
    <s v="Norway"/>
    <x v="16"/>
  </r>
  <r>
    <s v="Soups, sauces, dressings and salsa"/>
    <x v="1798"/>
    <s v="Blue Dragon, Malaysia"/>
    <s v="Norway"/>
    <x v="20"/>
  </r>
  <r>
    <s v="Soups, sauces, dressings and salsa"/>
    <x v="1799"/>
    <s v="First Price"/>
    <s v="Norway"/>
    <x v="39"/>
  </r>
  <r>
    <s v="Soups, sauces, dressings and salsa"/>
    <x v="1800"/>
    <s v="Dolmio"/>
    <s v="Norway"/>
    <x v="20"/>
  </r>
  <r>
    <s v="Soups, sauces, dressings and salsa"/>
    <x v="1801"/>
    <s v="Knorr"/>
    <s v="Norway"/>
    <x v="102"/>
  </r>
  <r>
    <s v="Soups, sauces, dressings and salsa"/>
    <x v="1802"/>
    <s v="Toro, Norway"/>
    <s v="Norway"/>
    <x v="78"/>
  </r>
  <r>
    <s v="Soups, sauces, dressings and salsa"/>
    <x v="1803"/>
    <s v="Ragu"/>
    <s v="USA"/>
    <x v="14"/>
  </r>
  <r>
    <s v="Soups, sauces, dressings and salsa"/>
    <x v="1804"/>
    <s v="Hunt's"/>
    <s v="USA"/>
    <x v="47"/>
  </r>
  <r>
    <s v="Soups, sauces, dressings and salsa"/>
    <x v="1804"/>
    <s v="Prego"/>
    <s v="USA"/>
    <x v="47"/>
  </r>
  <r>
    <s v="Soups, sauces, dressings and salsa"/>
    <x v="1805"/>
    <s v="Ragu"/>
    <s v="USA"/>
    <x v="49"/>
  </r>
  <r>
    <s v="Soups, sauces, dressings and salsa"/>
    <x v="1806"/>
    <s v="Prego"/>
    <s v="USA"/>
    <x v="14"/>
  </r>
  <r>
    <s v="Soups, sauces, dressings and salsa"/>
    <x v="1807"/>
    <s v="Meridian"/>
    <s v="Norway"/>
    <x v="279"/>
  </r>
  <r>
    <s v="Soups, sauces, dressings and salsa"/>
    <x v="1808"/>
    <s v="Meridian"/>
    <s v="Norway"/>
    <x v="117"/>
  </r>
  <r>
    <s v="Soups, sauces, dressings and salsa"/>
    <x v="1809"/>
    <s v="Barilla, Italy"/>
    <s v="Norway"/>
    <x v="51"/>
  </r>
  <r>
    <s v="Soups, sauces, dressings and salsa"/>
    <x v="1810"/>
    <s v="Barilla, Italy"/>
    <s v="Norway"/>
    <x v="46"/>
  </r>
  <r>
    <s v="Soups, sauces, dressings and salsa"/>
    <x v="1811"/>
    <s v="ICA"/>
    <s v="Norway"/>
    <x v="50"/>
  </r>
  <r>
    <s v="Soups, sauces, dressings and salsa"/>
    <x v="1812"/>
    <s v="Knorr"/>
    <s v="Norway"/>
    <x v="96"/>
  </r>
  <r>
    <s v="Soups, sauces, dressings and salsa"/>
    <x v="1813"/>
    <s v="Knorr"/>
    <s v="Norway"/>
    <x v="51"/>
  </r>
  <r>
    <s v="Soups, sauces, dressings and salsa"/>
    <x v="1814"/>
    <s v="Barilla, Italy"/>
    <s v="Norway"/>
    <x v="96"/>
  </r>
  <r>
    <s v="Soups, sauces, dressings and salsa"/>
    <x v="1815"/>
    <s v="Dolmio"/>
    <s v="Norway"/>
    <x v="279"/>
  </r>
  <r>
    <s v="Soups, sauces, dressings and salsa"/>
    <x v="1816"/>
    <s v="Dolmio"/>
    <s v="Norway"/>
    <x v="197"/>
  </r>
  <r>
    <s v="Soups, sauces, dressings and salsa"/>
    <x v="1817"/>
    <s v="Dolmio"/>
    <s v="Norway"/>
    <x v="150"/>
  </r>
  <r>
    <s v="Soups, sauces, dressings and salsa"/>
    <x v="1818"/>
    <s v="Dolmio"/>
    <s v="Norway"/>
    <x v="133"/>
  </r>
  <r>
    <s v="Soups, sauces, dressings and salsa"/>
    <x v="1819"/>
    <s v="ICA"/>
    <s v="Norway"/>
    <x v="150"/>
  </r>
  <r>
    <s v="Soups, sauces, dressings and salsa"/>
    <x v="1819"/>
    <s v="Eldorado"/>
    <s v="Norway"/>
    <x v="126"/>
  </r>
  <r>
    <s v="Soups, sauces, dressings and salsa"/>
    <x v="1820"/>
    <s v="Dolmio"/>
    <s v="Norway"/>
    <x v="699"/>
  </r>
  <r>
    <s v="Soups, sauces, dressings and salsa"/>
    <x v="1821"/>
    <s v="Idun, Norway"/>
    <s v="Norway"/>
    <x v="192"/>
  </r>
  <r>
    <s v="Soups, sauces, dressings and salsa"/>
    <x v="1822"/>
    <s v="Toro, Norway"/>
    <s v="Norway"/>
    <x v="227"/>
  </r>
  <r>
    <s v="Soups, sauces, dressings and salsa"/>
    <x v="1823"/>
    <s v="Dolmio"/>
    <s v="Norway"/>
    <x v="98"/>
  </r>
  <r>
    <s v="Soups, sauces, dressings and salsa"/>
    <x v="1824"/>
    <s v="Mutti"/>
    <s v="Norway"/>
    <x v="51"/>
  </r>
  <r>
    <s v="Soups, sauces, dressings and salsa"/>
    <x v="1825"/>
    <s v="Knorr"/>
    <s v="Norway"/>
    <x v="39"/>
  </r>
  <r>
    <s v="Soups, sauces, dressings and salsa"/>
    <x v="1826"/>
    <s v="Sopps, Norway"/>
    <s v="Norway"/>
    <x v="99"/>
  </r>
  <r>
    <s v="Soups, sauces, dressings and salsa"/>
    <x v="1826"/>
    <s v="Toro, Norway"/>
    <s v="Norway"/>
    <x v="17"/>
  </r>
  <r>
    <s v="Soups, sauces, dressings and salsa"/>
    <x v="1827"/>
    <s v="Knorr"/>
    <s v="Norway"/>
    <x v="73"/>
  </r>
  <r>
    <s v="Soups, sauces, dressings and salsa"/>
    <x v="1828"/>
    <s v="Uncle Ben's"/>
    <s v="Norway"/>
    <x v="97"/>
  </r>
  <r>
    <s v="Soups, sauces, dressings and salsa"/>
    <x v="1829"/>
    <s v="Toro, Norway"/>
    <s v="Norway"/>
    <x v="55"/>
  </r>
  <r>
    <s v="Soups, sauces, dressings and salsa"/>
    <x v="1830"/>
    <s v="HP"/>
    <s v="Norway"/>
    <x v="308"/>
  </r>
  <r>
    <s v="Soups, sauces, dressings and salsa"/>
    <x v="1831"/>
    <s v="SW"/>
    <s v="Norway"/>
    <x v="84"/>
  </r>
  <r>
    <s v="Soups, sauces, dressings and salsa"/>
    <x v="1832"/>
    <s v="SW"/>
    <s v="Norway"/>
    <x v="17"/>
  </r>
  <r>
    <s v="Soups, sauces, dressings and salsa"/>
    <x v="1833"/>
    <s v="SW"/>
    <s v="Norway"/>
    <x v="39"/>
  </r>
  <r>
    <s v="Soups, sauces, dressings and salsa"/>
    <x v="1834"/>
    <s v="SW"/>
    <s v="Norway"/>
    <x v="99"/>
  </r>
  <r>
    <s v="Soups, sauces, dressings and salsa"/>
    <x v="1835"/>
    <s v="Kikkoman Foods, Netherlands"/>
    <s v="Norway"/>
    <x v="178"/>
  </r>
  <r>
    <s v="Soups, sauces, dressings and salsa"/>
    <x v="1836"/>
    <s v="Amoy Food LTD, Hong Kong"/>
    <s v="Norway"/>
    <x v="197"/>
  </r>
  <r>
    <s v="Soups, sauces, dressings and salsa"/>
    <x v="1837"/>
    <s v="Amoy Food LTD, Hong Kong"/>
    <s v="Norway"/>
    <x v="46"/>
  </r>
  <r>
    <s v="Soups, sauces, dressings and salsa"/>
    <x v="1838"/>
    <s v="Heinz"/>
    <s v="Norway"/>
    <x v="55"/>
  </r>
  <r>
    <s v="Soups, sauces, dressings and salsa"/>
    <x v="1839"/>
    <s v="Landlord"/>
    <s v="Norway"/>
    <x v="744"/>
  </r>
  <r>
    <s v="Soups, sauces, dressings and salsa"/>
    <x v="1840"/>
    <s v="ICA"/>
    <s v="Norway"/>
    <x v="186"/>
  </r>
  <r>
    <s v="Soups, sauces, dressings and salsa"/>
    <x v="1840"/>
    <s v="Santa Maria"/>
    <s v="Norway"/>
    <x v="75"/>
  </r>
  <r>
    <s v="Soups, sauces, dressings and salsa"/>
    <x v="1840"/>
    <s v="First Price"/>
    <s v="Norway"/>
    <x v="410"/>
  </r>
  <r>
    <s v="Soups, sauces, dressings and salsa"/>
    <x v="1840"/>
    <s v="Casa Fiesta"/>
    <s v="Norway"/>
    <x v="745"/>
  </r>
  <r>
    <s v="Soups, sauces, dressings and salsa"/>
    <x v="1841"/>
    <s v="Santa Maria, Sweden"/>
    <s v="Norway"/>
    <x v="20"/>
  </r>
  <r>
    <s v="Soups, sauces, dressings and salsa"/>
    <x v="1842"/>
    <s v="ICA, Belgium"/>
    <s v="Norway"/>
    <x v="746"/>
  </r>
  <r>
    <s v="Soups, sauces, dressings and salsa"/>
    <x v="1843"/>
    <s v="Old El Paso"/>
    <s v="Norway"/>
    <x v="15"/>
  </r>
  <r>
    <s v="Soups, sauces, dressings and salsa"/>
    <x v="1844"/>
    <s v="Old El Paso"/>
    <s v="Norway"/>
    <x v="84"/>
  </r>
  <r>
    <s v="Soups, sauces, dressings and salsa"/>
    <x v="1845"/>
    <s v="ICA, Belgium"/>
    <s v="Norway"/>
    <x v="745"/>
  </r>
  <r>
    <s v="Soups, sauces, dressings and salsa"/>
    <x v="1846"/>
    <s v="Santa Maria, Sweden"/>
    <s v="Norway"/>
    <x v="19"/>
  </r>
  <r>
    <s v="Soups, sauces, dressings and salsa"/>
    <x v="1847"/>
    <s v="Santa Maria, Sweden"/>
    <s v="Norway"/>
    <x v="52"/>
  </r>
  <r>
    <s v="Soups, sauces, dressings and salsa"/>
    <x v="1848"/>
    <s v="Santa Maria, Sweden"/>
    <s v="Norway"/>
    <x v="89"/>
  </r>
  <r>
    <s v="Soups, sauces, dressings and salsa"/>
    <x v="1849"/>
    <s v="Uncle Ben's"/>
    <s v="Norway"/>
    <x v="75"/>
  </r>
  <r>
    <s v="Soups, sauces, dressings and salsa"/>
    <x v="1850"/>
    <s v="Zwergwnwiese"/>
    <s v="Norway"/>
    <x v="135"/>
  </r>
  <r>
    <s v="Soups, sauces, dressings and salsa"/>
    <x v="1851"/>
    <s v="Hunt's"/>
    <s v="Norway"/>
    <x v="43"/>
  </r>
  <r>
    <s v="Soups, sauces, dressings and salsa"/>
    <x v="1852"/>
    <s v="Hunt's"/>
    <s v="Norway"/>
    <x v="78"/>
  </r>
  <r>
    <s v="Soups, sauces, dressings and salsa"/>
    <x v="1853"/>
    <s v="HP Foods, England"/>
    <s v="Norway"/>
    <x v="78"/>
  </r>
  <r>
    <s v="Soups, sauces, dressings and salsa"/>
    <x v="1854"/>
    <s v="Casa Fiesta"/>
    <s v="Norway"/>
    <x v="598"/>
  </r>
  <r>
    <s v="Spices and herbs"/>
    <x v="1855"/>
    <s v="India"/>
    <s v="India"/>
    <x v="747"/>
  </r>
  <r>
    <s v="Spices and herbs"/>
    <x v="1856"/>
    <s v="India"/>
    <s v="India"/>
    <x v="748"/>
  </r>
  <r>
    <s v="Mixed food entrees"/>
    <x v="1857"/>
    <s v="Tony's"/>
    <s v="USA"/>
    <x v="1"/>
  </r>
  <r>
    <s v="Mixed food entrees"/>
    <x v="1858"/>
    <s v="McDonald's"/>
    <s v="USA"/>
    <x v="14"/>
  </r>
  <r>
    <s v="Mixed food entrees"/>
    <x v="1859"/>
    <s v="McDonald's"/>
    <s v="USA"/>
    <x v="97"/>
  </r>
  <r>
    <s v="Mixed food entrees"/>
    <x v="1860"/>
    <s v="McDonald's"/>
    <s v="USA"/>
    <x v="128"/>
  </r>
  <r>
    <s v="Mixed food entrees"/>
    <x v="1861"/>
    <s v="McDonald's"/>
    <s v="USA"/>
    <x v="13"/>
  </r>
  <r>
    <s v="Mixed food entrees"/>
    <x v="1862"/>
    <s v="McDonald's"/>
    <s v="USA"/>
    <x v="1"/>
  </r>
  <r>
    <s v="Vegetables"/>
    <x v="1863"/>
    <m/>
    <s v="Norway"/>
    <x v="135"/>
  </r>
  <r>
    <s v="Vegetables"/>
    <x v="1864"/>
    <s v="Norwegian University of Life Sciences"/>
    <s v="Norway"/>
    <x v="49"/>
  </r>
  <r>
    <s v="Vitamin and dietary supplements"/>
    <x v="1865"/>
    <s v="Bronson"/>
    <s v="USA"/>
    <x v="117"/>
  </r>
  <r>
    <s v="Spices and herbs"/>
    <x v="1866"/>
    <s v="Norsk Øko‐Urt AB, Norway"/>
    <s v="Norway"/>
    <x v="749"/>
  </r>
  <r>
    <s v="Vitamin and dietary supplements"/>
    <x v="1867"/>
    <s v="Schiff"/>
    <s v="USA"/>
    <x v="750"/>
  </r>
  <r>
    <s v="Herbal / traditional plant medicine"/>
    <x v="1868"/>
    <s v="Tsumura Pharmaceutical Company, Japan"/>
    <s v="Japan"/>
    <x v="751"/>
  </r>
  <r>
    <s v="Berries and berry products"/>
    <x v="1869"/>
    <s v="Denmark"/>
    <s v="Denmark"/>
    <x v="752"/>
  </r>
  <r>
    <s v="Berries and berry products"/>
    <x v="1869"/>
    <s v="Norway"/>
    <s v="Norway"/>
    <x v="753"/>
  </r>
  <r>
    <s v="Vitamin and dietary supplements"/>
    <x v="1870"/>
    <s v="CVS"/>
    <s v="USA"/>
    <x v="202"/>
  </r>
  <r>
    <s v="Nuts and seeds"/>
    <x v="1871"/>
    <s v="Nutana, Denmark"/>
    <s v="Norway"/>
    <x v="189"/>
  </r>
  <r>
    <s v="Nuts and seeds"/>
    <x v="1871"/>
    <s v="Spice Cargo"/>
    <s v="Mexico"/>
    <x v="202"/>
  </r>
  <r>
    <s v="Nuts and seeds"/>
    <x v="1872"/>
    <s v="La Surtidora"/>
    <s v="Mexico"/>
    <x v="56"/>
  </r>
  <r>
    <s v="Nuts and seeds"/>
    <x v="1873"/>
    <s v="India"/>
    <s v="India"/>
    <x v="17"/>
  </r>
  <r>
    <s v="Nuts and seeds"/>
    <x v="1874"/>
    <m/>
    <s v="USA"/>
    <x v="132"/>
  </r>
  <r>
    <s v="Nuts and seeds"/>
    <x v="1875"/>
    <s v="India"/>
    <s v="India"/>
    <x v="117"/>
  </r>
  <r>
    <s v="Nuts and seeds"/>
    <x v="1876"/>
    <s v="Risenta, Finland"/>
    <s v="Norway"/>
    <x v="684"/>
  </r>
  <r>
    <s v="Nuts and seeds"/>
    <x v="1877"/>
    <s v="Hakon, Norway"/>
    <s v="Norway"/>
    <x v="191"/>
  </r>
  <r>
    <s v="Nuts and seeds"/>
    <x v="1877"/>
    <s v="NatuVit, Denmark"/>
    <s v="Norway"/>
    <x v="133"/>
  </r>
  <r>
    <s v="Spices and herbs"/>
    <x v="1878"/>
    <s v="Roopaks, Ajmal Khan, N. Dehli"/>
    <s v="India"/>
    <x v="754"/>
  </r>
  <r>
    <s v="Vitamin and dietary supplements"/>
    <x v="1879"/>
    <s v="Shaklee Corp"/>
    <s v="USA"/>
    <x v="755"/>
  </r>
  <r>
    <s v="Herbal / traditional plant medicine"/>
    <x v="1880"/>
    <s v="The Himalaya Herbal Health Care"/>
    <s v="India"/>
    <x v="374"/>
  </r>
  <r>
    <s v="Fruit and fruit juices"/>
    <x v="1881"/>
    <m/>
    <s v="Norway"/>
    <x v="96"/>
  </r>
  <r>
    <s v="Fruit and fruit juices"/>
    <x v="1881"/>
    <s v="Italy"/>
    <s v="Norway"/>
    <x v="699"/>
  </r>
  <r>
    <s v="Vitamin and dietary supplements"/>
    <x v="1882"/>
    <s v="Shaw's"/>
    <s v="USA"/>
    <x v="73"/>
  </r>
  <r>
    <s v="Spices and herbs"/>
    <x v="1883"/>
    <s v="The Norwegian Crop Research Institute, Norway"/>
    <s v="Norway"/>
    <x v="756"/>
  </r>
  <r>
    <s v="Breakfast cereals"/>
    <x v="1884"/>
    <s v="Kraft"/>
    <s v="USA"/>
    <x v="78"/>
  </r>
  <r>
    <s v="Breakfast cereals"/>
    <x v="1884"/>
    <s v="Post"/>
    <s v="USA"/>
    <x v="19"/>
  </r>
  <r>
    <s v="Fish and seafood"/>
    <x v="1885"/>
    <s v="Orleans or Bumblebee"/>
    <s v="USA"/>
    <x v="80"/>
  </r>
  <r>
    <s v="Herbal / traditional plant medicine"/>
    <x v="1886"/>
    <s v="The Himalaya Herbal Health Care"/>
    <s v="India"/>
    <x v="757"/>
  </r>
  <r>
    <s v="Spices and herbs"/>
    <x v="1887"/>
    <s v="The Norwegian Crop Research Institute, Norway"/>
    <s v="Norway"/>
    <x v="758"/>
  </r>
  <r>
    <s v="Grains and grain products"/>
    <x v="1888"/>
    <m/>
    <s v="Japan"/>
    <x v="197"/>
  </r>
  <r>
    <s v="Chocolate and sweets"/>
    <x v="1889"/>
    <s v="Slim‐Fast Foods co, USA"/>
    <s v="Norway"/>
    <x v="9"/>
  </r>
  <r>
    <s v="Chocolate and sweets"/>
    <x v="1890"/>
    <s v="Slim‐Fast Foods co, USA"/>
    <s v="Norway"/>
    <x v="375"/>
  </r>
  <r>
    <s v="Chocolate and sweets"/>
    <x v="1891"/>
    <s v="Slim‐Fast Foods co, USA"/>
    <s v="Norway"/>
    <x v="759"/>
  </r>
  <r>
    <s v="Spices and herbs"/>
    <x v="1892"/>
    <s v="The Norwegian Crop Research Institute, Norway"/>
    <s v="Norway"/>
    <x v="760"/>
  </r>
  <r>
    <s v="Beverages"/>
    <x v="1893"/>
    <s v="Coca Cola Drikker"/>
    <s v="Norway"/>
    <x v="53"/>
  </r>
  <r>
    <s v="Beverages"/>
    <x v="1894"/>
    <s v="Burger King"/>
    <s v="USA"/>
    <x v="131"/>
  </r>
  <r>
    <s v="Beverages"/>
    <x v="1894"/>
    <s v="Pepsi"/>
    <s v="USA"/>
    <x v="80"/>
  </r>
  <r>
    <s v="Beverages"/>
    <x v="1894"/>
    <s v="Coke"/>
    <s v="USA"/>
    <x v="80"/>
  </r>
  <r>
    <s v="Beverages"/>
    <x v="1894"/>
    <s v="Wendy's"/>
    <s v="USA"/>
    <x v="147"/>
  </r>
  <r>
    <s v="Beverages"/>
    <x v="1894"/>
    <s v="McDonald's"/>
    <s v="USA"/>
    <x v="71"/>
  </r>
  <r>
    <s v="Beverages"/>
    <x v="1894"/>
    <s v="Pepsi One"/>
    <s v="USA"/>
    <x v="132"/>
  </r>
  <r>
    <s v="Beverages"/>
    <x v="1895"/>
    <s v="Pepsi"/>
    <s v="USA"/>
    <x v="80"/>
  </r>
  <r>
    <s v="Beverages"/>
    <x v="1895"/>
    <s v="Pepsi Co Nordic Norway AS"/>
    <s v="Norway"/>
    <x v="80"/>
  </r>
  <r>
    <s v="Beverages"/>
    <x v="1895"/>
    <s v="Coca‐Cola Company"/>
    <s v="USA"/>
    <x v="131"/>
  </r>
  <r>
    <s v="Beverages"/>
    <x v="1895"/>
    <s v="Wendy's"/>
    <s v="USA"/>
    <x v="71"/>
  </r>
  <r>
    <s v="Beverages"/>
    <x v="1895"/>
    <s v="Coca Cola Drikker"/>
    <s v="Norway"/>
    <x v="80"/>
  </r>
  <r>
    <s v="Beverages"/>
    <x v="1895"/>
    <s v="Burger King"/>
    <s v="USA"/>
    <x v="147"/>
  </r>
  <r>
    <s v="Beverages"/>
    <x v="1895"/>
    <s v="McDonald's"/>
    <s v="USA"/>
    <x v="72"/>
  </r>
  <r>
    <s v="Beverages"/>
    <x v="1896"/>
    <s v="Coca Cola Drikker"/>
    <s v="Norway"/>
    <x v="53"/>
  </r>
  <r>
    <s v="Beverages"/>
    <x v="1897"/>
    <s v="Ringnes, Norway"/>
    <s v="Norway"/>
    <x v="72"/>
  </r>
  <r>
    <s v="Beverages"/>
    <x v="1898"/>
    <s v="Coca Cola Company"/>
    <s v="USA"/>
    <x v="72"/>
  </r>
  <r>
    <s v="Beverages"/>
    <x v="1899"/>
    <s v="Coca‐Cola Drikker"/>
    <s v="Norway"/>
    <x v="72"/>
  </r>
  <r>
    <s v="Beverages"/>
    <x v="1900"/>
    <s v="Ringnes, Norway"/>
    <s v="Norway"/>
    <x v="18"/>
  </r>
  <r>
    <s v="Beverages"/>
    <x v="1901"/>
    <s v="McDonald's"/>
    <s v="USA"/>
    <x v="544"/>
  </r>
  <r>
    <s v="Vitamin and dietary supplements"/>
    <x v="1902"/>
    <s v="GNC"/>
    <s v="USA"/>
    <x v="761"/>
  </r>
  <r>
    <s v="Spices and herbs"/>
    <x v="1903"/>
    <s v="Iran"/>
    <s v="Iran"/>
    <x v="762"/>
  </r>
  <r>
    <s v="Grains and grain products"/>
    <x v="1904"/>
    <s v="Parma"/>
    <s v="Norway"/>
    <x v="132"/>
  </r>
  <r>
    <s v="Grains and grain products"/>
    <x v="1905"/>
    <s v="Jalpur"/>
    <s v="Norway"/>
    <x v="191"/>
  </r>
  <r>
    <s v="Grains and grain products"/>
    <x v="1906"/>
    <s v="Mali"/>
    <s v="Mali"/>
    <x v="38"/>
  </r>
  <r>
    <s v="Spices and herbs"/>
    <x v="1907"/>
    <s v="The Norwegian Crop Research Institute, Norway"/>
    <s v="Norway"/>
    <x v="763"/>
  </r>
  <r>
    <s v="Spices and herbs"/>
    <x v="1908"/>
    <s v="The Norwegian Crop Research Institute, Norway"/>
    <s v="Norway"/>
    <x v="690"/>
  </r>
  <r>
    <s v="Miscellaneous ingredients"/>
    <x v="1909"/>
    <s v="Mali"/>
    <s v="Mali"/>
    <x v="610"/>
  </r>
  <r>
    <s v="Soups, sauces, dressings and salsa"/>
    <x v="1910"/>
    <m/>
    <s v="Japan"/>
    <x v="280"/>
  </r>
  <r>
    <s v="Soups, sauces, dressings and salsa"/>
    <x v="1911"/>
    <s v="Japan"/>
    <s v="Japan"/>
    <x v="83"/>
  </r>
  <r>
    <s v="Soups, sauces, dressings and salsa"/>
    <x v="1912"/>
    <s v="Knorr"/>
    <s v="USA"/>
    <x v="198"/>
  </r>
  <r>
    <s v="Soups, sauces, dressings and salsa"/>
    <x v="1913"/>
    <s v="Progresso Traditional"/>
    <s v="USA"/>
    <x v="71"/>
  </r>
  <r>
    <s v="Soups, sauces, dressings and salsa"/>
    <x v="1914"/>
    <s v="Campbell's"/>
    <s v="USA"/>
    <x v="71"/>
  </r>
  <r>
    <s v="Soups, sauces, dressings and salsa"/>
    <x v="1915"/>
    <s v="Japan"/>
    <s v="Japan"/>
    <x v="88"/>
  </r>
  <r>
    <s v="Soups, sauces, dressings and salsa"/>
    <x v="1916"/>
    <s v="Campbell`s"/>
    <s v="USA"/>
    <x v="131"/>
  </r>
  <r>
    <s v="Soups, sauces, dressings and salsa"/>
    <x v="1917"/>
    <s v="Campbell's"/>
    <s v="USA"/>
    <x v="147"/>
  </r>
  <r>
    <s v="Soups, sauces, dressings and salsa"/>
    <x v="1917"/>
    <s v="Store Brand"/>
    <s v="USA"/>
    <x v="73"/>
  </r>
  <r>
    <s v="Soups, sauces, dressings and salsa"/>
    <x v="1918"/>
    <s v="Store Brand"/>
    <s v="USA"/>
    <x v="147"/>
  </r>
  <r>
    <s v="Soups, sauces, dressings and salsa"/>
    <x v="1918"/>
    <s v="Campbell's"/>
    <s v="USA"/>
    <x v="80"/>
  </r>
  <r>
    <s v="Soups, sauces, dressings and salsa"/>
    <x v="1919"/>
    <s v="Campbell's"/>
    <s v="USA"/>
    <x v="80"/>
  </r>
  <r>
    <s v="Soups, sauces, dressings and salsa"/>
    <x v="1920"/>
    <s v="Store Brand"/>
    <s v="USA"/>
    <x v="30"/>
  </r>
  <r>
    <s v="Soups, sauces, dressings and salsa"/>
    <x v="1921"/>
    <s v="Knorr"/>
    <s v="Denmark"/>
    <x v="6"/>
  </r>
  <r>
    <s v="Desserts and cakes"/>
    <x v="1922"/>
    <s v="Ekströms"/>
    <s v="Norway"/>
    <x v="171"/>
  </r>
  <r>
    <s v="Soups, sauces, dressings and salsa"/>
    <x v="1923"/>
    <s v="Campbell`s"/>
    <s v="Norway"/>
    <x v="43"/>
  </r>
  <r>
    <s v="Soups, sauces, dressings and salsa"/>
    <x v="1924"/>
    <s v="Toro, Norway"/>
    <s v="Norway"/>
    <x v="55"/>
  </r>
  <r>
    <s v="Soups, sauces, dressings and salsa"/>
    <x v="1925"/>
    <s v="Toro, Norway"/>
    <s v="Norway"/>
    <x v="192"/>
  </r>
  <r>
    <s v="Soups, sauces, dressings and salsa"/>
    <x v="1926"/>
    <s v="Knorr"/>
    <s v="Denmark"/>
    <x v="83"/>
  </r>
  <r>
    <s v="Soups, sauces, dressings and salsa"/>
    <x v="1927"/>
    <s v="Nissin Top Ramen Noodles"/>
    <s v="USA"/>
    <x v="88"/>
  </r>
  <r>
    <s v="Soups, sauces, dressings and salsa"/>
    <x v="1928"/>
    <s v="Toro, Norway"/>
    <s v="Norway"/>
    <x v="6"/>
  </r>
  <r>
    <s v="Soups, sauces, dressings and salsa"/>
    <x v="1929"/>
    <s v="Campbell`s"/>
    <s v="Norway"/>
    <x v="95"/>
  </r>
  <r>
    <s v="Soups, sauces, dressings and salsa"/>
    <x v="1929"/>
    <s v="Heinz"/>
    <s v="Norway"/>
    <x v="78"/>
  </r>
  <r>
    <s v="Soups, sauces, dressings and salsa"/>
    <x v="1930"/>
    <s v="Campbell's"/>
    <s v="USA"/>
    <x v="78"/>
  </r>
  <r>
    <s v="Soups, sauces, dressings and salsa"/>
    <x v="1931"/>
    <s v="Knorr"/>
    <s v="Denmark"/>
    <x v="84"/>
  </r>
  <r>
    <s v="Soups, sauces, dressings and salsa"/>
    <x v="1932"/>
    <s v="Confecta, Norway"/>
    <s v="Norway"/>
    <x v="83"/>
  </r>
  <r>
    <s v="Soups, sauces, dressings and salsa"/>
    <x v="1932"/>
    <s v="Knorr"/>
    <s v="Norway"/>
    <x v="1"/>
  </r>
  <r>
    <s v="Soups, sauces, dressings and salsa"/>
    <x v="1932"/>
    <s v="Toro, Norway"/>
    <s v="Norway"/>
    <x v="44"/>
  </r>
  <r>
    <s v="Soups, sauces, dressings and salsa"/>
    <x v="1933"/>
    <s v="Toro, Norway"/>
    <s v="Norway"/>
    <x v="85"/>
  </r>
  <r>
    <s v="Soups, sauces, dressings and salsa"/>
    <x v="1934"/>
    <s v="Knorr"/>
    <s v="Norway"/>
    <x v="77"/>
  </r>
  <r>
    <s v="Soups, sauces, dressings and salsa"/>
    <x v="1935"/>
    <s v="First Price"/>
    <s v="Norway"/>
    <x v="18"/>
  </r>
  <r>
    <s v="Soups, sauces, dressings and salsa"/>
    <x v="1936"/>
    <s v="Toro, Norway"/>
    <s v="Norway"/>
    <x v="59"/>
  </r>
  <r>
    <s v="Soups, sauces, dressings and salsa"/>
    <x v="1937"/>
    <s v="Toro, Norway"/>
    <s v="Norway"/>
    <x v="1"/>
  </r>
  <r>
    <s v="Berries and berry products"/>
    <x v="1938"/>
    <s v="Norway"/>
    <s v="Norway"/>
    <x v="764"/>
  </r>
  <r>
    <s v="Berries and berry products"/>
    <x v="1939"/>
    <s v="Poland"/>
    <s v="Norway"/>
    <x v="765"/>
  </r>
  <r>
    <s v="Berries and berry products"/>
    <x v="1939"/>
    <s v="Norway"/>
    <s v="Norway"/>
    <x v="42"/>
  </r>
  <r>
    <s v="Dairy and dairy products"/>
    <x v="1940"/>
    <s v="Breakstone"/>
    <s v="USA"/>
    <x v="73"/>
  </r>
  <r>
    <s v="Dairy and dairy products"/>
    <x v="1940"/>
    <s v="Store Brand"/>
    <s v="USA"/>
    <x v="132"/>
  </r>
  <r>
    <s v="Dairy and dairy products"/>
    <x v="1940"/>
    <s v="Tine, Norway"/>
    <s v="Norway"/>
    <x v="44"/>
  </r>
  <r>
    <s v="Dairy and dairy products"/>
    <x v="1940"/>
    <s v="Other Brand"/>
    <s v="USA"/>
    <x v="147"/>
  </r>
  <r>
    <s v="Dairy and dairy products"/>
    <x v="1941"/>
    <s v="Tine, Norway"/>
    <s v="Norway"/>
    <x v="128"/>
  </r>
  <r>
    <s v="Spices and herbs"/>
    <x v="1942"/>
    <s v="The Norwegian Crop Research Institute, Norway"/>
    <s v="Norway"/>
    <x v="737"/>
  </r>
  <r>
    <s v="Fats and oils"/>
    <x v="1943"/>
    <s v="Mills, Norway"/>
    <s v="Norway"/>
    <x v="134"/>
  </r>
  <r>
    <s v="Fats and oils"/>
    <x v="1943"/>
    <s v="Mazola Vegetable Oil"/>
    <s v="USA"/>
    <x v="50"/>
  </r>
  <r>
    <s v="Fats and oils"/>
    <x v="1943"/>
    <s v="Store Brand"/>
    <s v="USA"/>
    <x v="16"/>
  </r>
  <r>
    <s v="Fats and oils"/>
    <x v="1943"/>
    <s v="Wesson Vegetable Oil"/>
    <s v="USA"/>
    <x v="133"/>
  </r>
  <r>
    <s v="Legumes"/>
    <x v="1944"/>
    <s v="Thailand"/>
    <s v="Norway"/>
    <x v="120"/>
  </r>
  <r>
    <s v="Legumes"/>
    <x v="1945"/>
    <s v="India"/>
    <s v="India"/>
    <x v="339"/>
  </r>
  <r>
    <s v="Legumes"/>
    <x v="1946"/>
    <s v="Alpro"/>
    <s v="Norway"/>
    <x v="191"/>
  </r>
  <r>
    <s v="Legumes"/>
    <x v="1947"/>
    <s v="Trader Joe's, USA"/>
    <s v="USA"/>
    <x v="43"/>
  </r>
  <r>
    <s v="Legumes"/>
    <x v="1948"/>
    <s v="Provamel Alpro NV, Belgium"/>
    <s v="Norway"/>
    <x v="53"/>
  </r>
  <r>
    <s v="Legumes"/>
    <x v="1949"/>
    <s v="Trader Joe's, USA"/>
    <s v="USA"/>
    <x v="131"/>
  </r>
  <r>
    <s v="Legumes"/>
    <x v="1950"/>
    <s v="The Hain Celestial Group, Inc"/>
    <s v="Norway"/>
    <x v="83"/>
  </r>
  <r>
    <s v="Legumes"/>
    <x v="1951"/>
    <s v="Trader Joe's, USA"/>
    <s v="USA"/>
    <x v="45"/>
  </r>
  <r>
    <s v="Legumes"/>
    <x v="1952"/>
    <s v="Vital Soya Industy, Sri Goindwal Sahib, District Amritsar"/>
    <s v="India"/>
    <x v="56"/>
  </r>
  <r>
    <s v="Infant foods and beverages"/>
    <x v="1953"/>
    <s v="Hipp, Germany"/>
    <s v="Norway"/>
    <x v="6"/>
  </r>
  <r>
    <s v="Soups, sauces, dressings and salsa"/>
    <x v="1954"/>
    <s v="Toro, Norway"/>
    <s v="Norway"/>
    <x v="39"/>
  </r>
  <r>
    <s v="Mixed food entrees"/>
    <x v="1955"/>
    <s v="Chef Boyardee"/>
    <s v="USA"/>
    <x v="19"/>
  </r>
  <r>
    <s v="Mixed food entrees"/>
    <x v="1956"/>
    <s v="Chef Boyardee"/>
    <s v="USA"/>
    <x v="19"/>
  </r>
  <r>
    <s v="Mixed food entrees"/>
    <x v="1957"/>
    <s v="Franco American"/>
    <s v="USA"/>
    <x v="85"/>
  </r>
  <r>
    <s v="Mixed food entrees"/>
    <x v="1958"/>
    <s v="Franco American"/>
    <s v="USA"/>
    <x v="1"/>
  </r>
  <r>
    <s v="Mixed food entrees"/>
    <x v="1959"/>
    <s v="Franco American"/>
    <s v="USA"/>
    <x v="18"/>
  </r>
  <r>
    <s v="Mixed food entrees"/>
    <x v="1960"/>
    <s v="Franco American"/>
    <s v="USA"/>
    <x v="59"/>
  </r>
  <r>
    <s v="Grains and grain products"/>
    <x v="1961"/>
    <s v="Store Brand"/>
    <s v="USA"/>
    <x v="59"/>
  </r>
  <r>
    <s v="Grains and grain products"/>
    <x v="1961"/>
    <s v="Hakon, Norway"/>
    <s v="Norway"/>
    <x v="59"/>
  </r>
  <r>
    <s v="Grains and grain products"/>
    <x v="1961"/>
    <s v="Buitoni, Italy"/>
    <s v="Norway"/>
    <x v="18"/>
  </r>
  <r>
    <s v="Grains and grain products"/>
    <x v="1961"/>
    <s v="Mueller’s"/>
    <s v="USA"/>
    <x v="59"/>
  </r>
  <r>
    <s v="Grains and grain products"/>
    <x v="1961"/>
    <s v="Sopps, Norway"/>
    <s v="Norway"/>
    <x v="147"/>
  </r>
  <r>
    <s v="Grains and grain products"/>
    <x v="1961"/>
    <s v="Ronzoni"/>
    <s v="USA"/>
    <x v="80"/>
  </r>
  <r>
    <s v="Grains and grain products"/>
    <x v="1962"/>
    <s v="San Giorgio"/>
    <s v="USA"/>
    <x v="71"/>
  </r>
  <r>
    <s v="Grains and grain products"/>
    <x v="1962"/>
    <s v="Mueller’s"/>
    <s v="USA"/>
    <x v="80"/>
  </r>
  <r>
    <s v="Grains and grain products"/>
    <x v="1962"/>
    <s v="Store Brand"/>
    <s v="USA"/>
    <x v="132"/>
  </r>
  <r>
    <s v="Grains and grain products"/>
    <x v="1962"/>
    <s v="Ronzoni"/>
    <s v="USA"/>
    <x v="71"/>
  </r>
  <r>
    <s v="Mixed food entrees"/>
    <x v="1963"/>
    <s v="Franco American"/>
    <s v="USA"/>
    <x v="6"/>
  </r>
  <r>
    <s v="Mixed food entrees"/>
    <x v="1964"/>
    <s v="Franco American"/>
    <s v="USA"/>
    <x v="18"/>
  </r>
  <r>
    <s v="Mixed food entrees"/>
    <x v="1965"/>
    <s v="Franco American"/>
    <s v="USA"/>
    <x v="6"/>
  </r>
  <r>
    <s v="Spices and herbs"/>
    <x v="1966"/>
    <s v="Norsk Øko‐Urt AB, Norway"/>
    <s v="Norway"/>
    <x v="766"/>
  </r>
  <r>
    <s v="Mixed food entrees"/>
    <x v="1967"/>
    <s v="McDonald's"/>
    <s v="USA"/>
    <x v="44"/>
  </r>
  <r>
    <s v="Breakfast cereals"/>
    <x v="1968"/>
    <s v="Kellogg's Company of Great Britain Ltd. For nordic Kellogg`s Norway"/>
    <s v="Norway"/>
    <x v="222"/>
  </r>
  <r>
    <s v="Breakfast cereals"/>
    <x v="1969"/>
    <s v="Kellogg's"/>
    <s v="USA"/>
    <x v="8"/>
  </r>
  <r>
    <s v="Breakfast cereals"/>
    <x v="1969"/>
    <s v="Kellogg's"/>
    <s v="Norway"/>
    <x v="211"/>
  </r>
  <r>
    <s v="Spices and herbs"/>
    <x v="1970"/>
    <s v="The Norwegian Crop Research Institute, Norway"/>
    <s v="Norway"/>
    <x v="767"/>
  </r>
  <r>
    <s v="Grains and grain products"/>
    <x v="1971"/>
    <s v="Regal, Norway"/>
    <s v="Norway"/>
    <x v="97"/>
  </r>
  <r>
    <s v="Grains and grain products"/>
    <x v="1972"/>
    <s v="Kvelde Mølle, Norway"/>
    <s v="Norway"/>
    <x v="97"/>
  </r>
  <r>
    <s v="Grains and grain products"/>
    <x v="1973"/>
    <s v="Regal, Norway"/>
    <s v="Norway"/>
    <x v="1"/>
  </r>
  <r>
    <s v="Spices and herbs"/>
    <x v="1974"/>
    <s v="Black Boy, Rieber og søn"/>
    <s v="Norway"/>
    <x v="96"/>
  </r>
  <r>
    <s v="Spices and herbs"/>
    <x v="1975"/>
    <s v="Knorr"/>
    <s v="Norway"/>
    <x v="99"/>
  </r>
  <r>
    <s v="Spices and herbs"/>
    <x v="1976"/>
    <s v="Gastromat A/S, Norway"/>
    <s v="Norway"/>
    <x v="205"/>
  </r>
  <r>
    <s v="Spices and herbs"/>
    <x v="1977"/>
    <s v="ICA, Sweden"/>
    <s v="Norway"/>
    <x v="768"/>
  </r>
  <r>
    <s v="Spices and herbs"/>
    <x v="1978"/>
    <s v="Santa Maria, Sweden"/>
    <s v="Norway"/>
    <x v="769"/>
  </r>
  <r>
    <s v="Spices and herbs"/>
    <x v="1979"/>
    <s v="Old El Paso"/>
    <s v="Norway"/>
    <x v="770"/>
  </r>
  <r>
    <s v="Vegetables"/>
    <x v="1980"/>
    <s v="Italy"/>
    <s v="Norway"/>
    <x v="206"/>
  </r>
  <r>
    <s v="Vegetables"/>
    <x v="1981"/>
    <s v="Store Brand"/>
    <s v="USA"/>
    <x v="104"/>
  </r>
  <r>
    <s v="Vegetables"/>
    <x v="1981"/>
    <s v="Birds Eye"/>
    <s v="USA"/>
    <x v="201"/>
  </r>
  <r>
    <s v="Vegetables"/>
    <x v="1981"/>
    <s v="Green Giant"/>
    <s v="USA"/>
    <x v="221"/>
  </r>
  <r>
    <s v="Vegetables"/>
    <x v="1982"/>
    <s v="Store Brand"/>
    <s v="USA"/>
    <x v="339"/>
  </r>
  <r>
    <s v="Vegetables"/>
    <x v="1982"/>
    <s v="Birds Eye"/>
    <s v="USA"/>
    <x v="12"/>
  </r>
  <r>
    <s v="Vegetables"/>
    <x v="1983"/>
    <s v="Store Brand"/>
    <s v="USA"/>
    <x v="551"/>
  </r>
  <r>
    <s v="Vegetables"/>
    <x v="1983"/>
    <s v="Birds Eye"/>
    <s v="USA"/>
    <x v="189"/>
  </r>
  <r>
    <s v="Vegetables"/>
    <x v="1984"/>
    <s v="Birds Eye"/>
    <s v="USA"/>
    <x v="228"/>
  </r>
  <r>
    <s v="Vegetables"/>
    <x v="1984"/>
    <s v="Store Brand"/>
    <s v="USA"/>
    <x v="663"/>
  </r>
  <r>
    <s v="Vegetables"/>
    <x v="1985"/>
    <s v="Store Brand"/>
    <s v="USA"/>
    <x v="551"/>
  </r>
  <r>
    <s v="Vegetables"/>
    <x v="1985"/>
    <s v="Birds Eye"/>
    <s v="USA"/>
    <x v="423"/>
  </r>
  <r>
    <s v="Vegetables"/>
    <x v="1986"/>
    <s v="Store Brand"/>
    <s v="USA"/>
    <x v="228"/>
  </r>
  <r>
    <s v="Vegetables"/>
    <x v="1986"/>
    <s v="Birds Eye"/>
    <s v="USA"/>
    <x v="771"/>
  </r>
  <r>
    <s v="Beverages"/>
    <x v="1987"/>
    <s v="Bræmhults, Sweden"/>
    <s v="Norway"/>
    <x v="98"/>
  </r>
  <r>
    <s v="Beverages"/>
    <x v="1988"/>
    <s v="Gatorade"/>
    <s v="USA"/>
    <x v="73"/>
  </r>
  <r>
    <s v="Beverages"/>
    <x v="1989"/>
    <s v="Powerade"/>
    <s v="USA"/>
    <x v="73"/>
  </r>
  <r>
    <s v="Beverages"/>
    <x v="1990"/>
    <s v="Gatorade"/>
    <s v="USA"/>
    <x v="72"/>
  </r>
  <r>
    <s v="Grains and grain products"/>
    <x v="1991"/>
    <s v="Norwegian University of Life Sciences"/>
    <s v="Norway"/>
    <x v="772"/>
  </r>
  <r>
    <s v="Spices and herbs"/>
    <x v="1992"/>
    <s v="Norsk Øko‐Urt AB, Norway"/>
    <s v="Norway"/>
    <x v="773"/>
  </r>
  <r>
    <s v="Breakfast cereals"/>
    <x v="1993"/>
    <s v="Quaker"/>
    <s v="USA"/>
    <x v="662"/>
  </r>
  <r>
    <s v="Breakfast cereals"/>
    <x v="1994"/>
    <s v="Quaker"/>
    <s v="USA"/>
    <x v="221"/>
  </r>
  <r>
    <s v="Infant foods and beverages"/>
    <x v="1995"/>
    <s v="Gerber 1st Foods"/>
    <s v="USA"/>
    <x v="94"/>
  </r>
  <r>
    <s v="Infant foods and beverages"/>
    <x v="1995"/>
    <s v="Heinz"/>
    <s v="USA"/>
    <x v="85"/>
  </r>
  <r>
    <s v="Fruit and fruit juices"/>
    <x v="1996"/>
    <m/>
    <s v="Norway"/>
    <x v="94"/>
  </r>
  <r>
    <s v="Spices and herbs"/>
    <x v="1997"/>
    <s v="The Norwegian Crop Research Institute, Norway"/>
    <s v="Norway"/>
    <x v="774"/>
  </r>
  <r>
    <s v="Spices and herbs"/>
    <x v="1998"/>
    <s v="India"/>
    <s v="India"/>
    <x v="382"/>
  </r>
  <r>
    <s v="Mixed food entrees"/>
    <x v="1999"/>
    <s v="McDonald's"/>
    <s v="USA"/>
    <x v="53"/>
  </r>
  <r>
    <s v="Meat and meat products"/>
    <x v="2000"/>
    <m/>
    <s v="Norway"/>
    <x v="71"/>
  </r>
  <r>
    <s v="Meat and meat products"/>
    <x v="2001"/>
    <m/>
    <s v="Norway"/>
    <x v="147"/>
  </r>
  <r>
    <s v="Meat and meat products"/>
    <x v="2002"/>
    <m/>
    <s v="Norway"/>
    <x v="73"/>
  </r>
  <r>
    <s v="Meat and meat products"/>
    <x v="2003"/>
    <m/>
    <s v="Norway"/>
    <x v="72"/>
  </r>
  <r>
    <s v="Meat and meat products"/>
    <x v="2004"/>
    <m/>
    <s v="Norway"/>
    <x v="73"/>
  </r>
  <r>
    <s v="Miscellaneous ingredients"/>
    <x v="2005"/>
    <s v="www.naturlegemiddel.no"/>
    <s v="Norway"/>
    <x v="49"/>
  </r>
  <r>
    <s v="Spices and herbs"/>
    <x v="2006"/>
    <s v="Medurt Pharma"/>
    <s v="Norway"/>
    <x v="149"/>
  </r>
  <r>
    <s v="Miscellaneous ingredients"/>
    <x v="2007"/>
    <s v="www.naturlegemiddel.no"/>
    <s v="Norway"/>
    <x v="39"/>
  </r>
  <r>
    <s v="Miscellaneous ingredients"/>
    <x v="2008"/>
    <s v="Sweet Leaf"/>
    <s v="Norway"/>
    <x v="45"/>
  </r>
  <r>
    <s v="Miscellaneous ingredients"/>
    <x v="2009"/>
    <s v="Sweet Leaf"/>
    <s v="USA"/>
    <x v="80"/>
  </r>
  <r>
    <s v="Spices and herbs"/>
    <x v="2010"/>
    <s v="Medurt Pharma"/>
    <s v="Norway"/>
    <x v="775"/>
  </r>
  <r>
    <s v="Spices and herbs"/>
    <x v="2011"/>
    <s v="Medurt Pharma"/>
    <s v="Norway"/>
    <x v="746"/>
  </r>
  <r>
    <s v="Spices and herbs"/>
    <x v="2012"/>
    <s v="Medurt Pharma"/>
    <s v="Norway"/>
    <x v="776"/>
  </r>
  <r>
    <s v="Spices and herbs"/>
    <x v="2012"/>
    <m/>
    <s v="Norway"/>
    <x v="777"/>
  </r>
  <r>
    <s v="Miscellaneous ingredients"/>
    <x v="2013"/>
    <s v="Stevia Canada, JG Group"/>
    <s v="Canada"/>
    <x v="71"/>
  </r>
  <r>
    <s v="Infant foods and beverages"/>
    <x v="2014"/>
    <s v="Småfolk Barnemat, Norway"/>
    <s v="Norway"/>
    <x v="38"/>
  </r>
  <r>
    <s v="Mixed food entrees"/>
    <x v="2015"/>
    <s v="Trondhjems, Norway"/>
    <s v="Norway"/>
    <x v="38"/>
  </r>
  <r>
    <s v="Mixed food entrees"/>
    <x v="2016"/>
    <s v="Terina as, Norway"/>
    <s v="Norway"/>
    <x v="18"/>
  </r>
  <r>
    <s v="Spices and herbs"/>
    <x v="2017"/>
    <s v="The Norwegian Crop Research Institute, Norway"/>
    <s v="Norway"/>
    <x v="778"/>
  </r>
  <r>
    <s v="Spices and herbs"/>
    <x v="2018"/>
    <s v="Norway"/>
    <s v="Norway"/>
    <x v="779"/>
  </r>
  <r>
    <s v="Berries and berry products"/>
    <x v="2019"/>
    <s v="Norwegian University of Life Sciences"/>
    <s v="Norway"/>
    <x v="264"/>
  </r>
  <r>
    <s v="Berries and berry products"/>
    <x v="2020"/>
    <s v="Norwegian University of Life Sciences"/>
    <s v="Norway"/>
    <x v="174"/>
  </r>
  <r>
    <s v="Berries and berry products"/>
    <x v="2021"/>
    <s v="Norway"/>
    <s v="Norway"/>
    <x v="428"/>
  </r>
  <r>
    <s v="Berries and berry products"/>
    <x v="2022"/>
    <m/>
    <s v="USA"/>
    <x v="780"/>
  </r>
  <r>
    <s v="Berries and berry products"/>
    <x v="2023"/>
    <s v="Nora, Stabburet, Norway"/>
    <s v="Norway"/>
    <x v="100"/>
  </r>
  <r>
    <s v="Berries and berry products"/>
    <x v="2024"/>
    <s v="Nora, Stabburet, Norway"/>
    <s v="Norway"/>
    <x v="197"/>
  </r>
  <r>
    <s v="Herbal / traditional plant medicine"/>
    <x v="2025"/>
    <m/>
    <s v="India"/>
    <x v="781"/>
  </r>
  <r>
    <s v="Miscellaneous ingredients"/>
    <x v="2026"/>
    <s v="Toro, Norway"/>
    <s v="Norway"/>
    <x v="782"/>
  </r>
  <r>
    <s v="Spices and herbs"/>
    <x v="2027"/>
    <s v="Iceland"/>
    <s v="Iceland"/>
    <x v="17"/>
  </r>
  <r>
    <s v="Vegetables"/>
    <x v="2028"/>
    <s v="Safar, Kenya"/>
    <s v="Norway"/>
    <x v="100"/>
  </r>
  <r>
    <s v="Miscellaneous ingredients"/>
    <x v="2029"/>
    <s v="Sweet Cloud"/>
    <s v="USA"/>
    <x v="126"/>
  </r>
  <r>
    <s v="Miscellaneous ingredients"/>
    <x v="2030"/>
    <s v="Kroger"/>
    <s v="USA"/>
    <x v="72"/>
  </r>
  <r>
    <s v="Miscellaneous ingredients"/>
    <x v="2031"/>
    <s v="Sugar In The Raw"/>
    <s v="USA"/>
    <x v="97"/>
  </r>
  <r>
    <s v="Spices and herbs"/>
    <x v="2032"/>
    <s v="Khater Spice, Lebanon"/>
    <s v="Norway"/>
    <x v="783"/>
  </r>
  <r>
    <s v="Spices and herbs"/>
    <x v="2033"/>
    <s v="Norsk Øko‐Urt AB, Norway"/>
    <s v="Norway"/>
    <x v="784"/>
  </r>
  <r>
    <s v="Vegetables"/>
    <x v="2034"/>
    <s v="Spain"/>
    <s v="Norway"/>
    <x v="53"/>
  </r>
  <r>
    <s v="Vegetables"/>
    <x v="2034"/>
    <s v="Norway"/>
    <s v="Norway"/>
    <x v="94"/>
  </r>
  <r>
    <s v="Vegetables"/>
    <x v="2035"/>
    <s v="Spain"/>
    <s v="Norway"/>
    <x v="132"/>
  </r>
  <r>
    <s v="Spices and herbs"/>
    <x v="2036"/>
    <s v="The Norwegian Crop Research Institute, Norway"/>
    <s v="Norway"/>
    <x v="785"/>
  </r>
  <r>
    <s v="Spices and herbs"/>
    <x v="2037"/>
    <s v="The Norwegian Crop Research Institute, Norway"/>
    <s v="Norway"/>
    <x v="786"/>
  </r>
  <r>
    <s v="Soups, sauces, dressings and salsa"/>
    <x v="2038"/>
    <s v="Sacla, Italy"/>
    <s v="Norway"/>
    <x v="79"/>
  </r>
  <r>
    <s v="Soups, sauces, dressings and salsa"/>
    <x v="2039"/>
    <s v="Eldorado"/>
    <s v="Norway"/>
    <x v="48"/>
  </r>
  <r>
    <s v="Soups, sauces, dressings and salsa"/>
    <x v="2040"/>
    <s v="Paradisi"/>
    <s v="Norway"/>
    <x v="552"/>
  </r>
  <r>
    <s v="Fats and oils"/>
    <x v="2041"/>
    <s v="Euro Shopper"/>
    <s v="Norway"/>
    <x v="126"/>
  </r>
  <r>
    <s v="Nuts and seeds"/>
    <x v="2042"/>
    <s v="Hakon, Norway"/>
    <s v="Norway"/>
    <x v="787"/>
  </r>
  <r>
    <s v="Nuts and seeds"/>
    <x v="2042"/>
    <s v="NatuVit, Denmark"/>
    <s v="Norway"/>
    <x v="788"/>
  </r>
  <r>
    <s v="Vitamin and dietary supplements"/>
    <x v="2043"/>
    <s v="Pharmanex, Netherlands"/>
    <s v="Norway"/>
    <x v="789"/>
  </r>
  <r>
    <s v="Vegetables"/>
    <x v="2044"/>
    <m/>
    <s v="Norway"/>
    <x v="133"/>
  </r>
  <r>
    <s v="Vegetables"/>
    <x v="2045"/>
    <s v="Norwegian University of Life Sciences"/>
    <s v="Norway"/>
    <x v="14"/>
  </r>
  <r>
    <s v="Fruit and fruit juices"/>
    <x v="2046"/>
    <s v="USA"/>
    <s v="Norway"/>
    <x v="320"/>
  </r>
  <r>
    <s v="Berries and berry products"/>
    <x v="2047"/>
    <s v="Norway"/>
    <s v="Norway"/>
    <x v="615"/>
  </r>
  <r>
    <s v="Fruit and fruit juices"/>
    <x v="2048"/>
    <s v="S&amp;W Fine Food for Oluf Lorentzen A/S"/>
    <s v="Norway"/>
    <x v="378"/>
  </r>
  <r>
    <s v="Fruit and fruit juices"/>
    <x v="2049"/>
    <s v="Safeway, USA"/>
    <s v="USA"/>
    <x v="790"/>
  </r>
  <r>
    <s v="Spices and herbs"/>
    <x v="2050"/>
    <s v="Norsk Øko‐Urt AB, Norway"/>
    <s v="Norway"/>
    <x v="791"/>
  </r>
  <r>
    <s v="Vegetables"/>
    <x v="2051"/>
    <m/>
    <s v="USA"/>
    <x v="44"/>
  </r>
  <r>
    <s v="Vegetables"/>
    <x v="2052"/>
    <m/>
    <s v="Norway"/>
    <x v="46"/>
  </r>
  <r>
    <s v="Vegetables"/>
    <x v="2053"/>
    <s v="Mexico"/>
    <s v="Norway"/>
    <x v="78"/>
  </r>
  <r>
    <s v="Vegetables"/>
    <x v="2053"/>
    <m/>
    <s v="USA"/>
    <x v="53"/>
  </r>
  <r>
    <s v="Vegetables"/>
    <x v="2054"/>
    <m/>
    <s v="USA"/>
    <x v="699"/>
  </r>
  <r>
    <s v="Vegetables"/>
    <x v="2055"/>
    <m/>
    <s v="USA"/>
    <x v="126"/>
  </r>
  <r>
    <s v="Vegetables"/>
    <x v="2056"/>
    <s v="New Zealand"/>
    <s v="New Zealand "/>
    <x v="20"/>
  </r>
  <r>
    <s v="Vegetables"/>
    <x v="2057"/>
    <s v="Mali"/>
    <s v="Mali"/>
    <x v="1"/>
  </r>
  <r>
    <s v="Vegetables"/>
    <x v="2058"/>
    <s v="Mali"/>
    <s v="Mali"/>
    <x v="59"/>
  </r>
  <r>
    <s v="Fruit and fruit juices"/>
    <x v="2059"/>
    <m/>
    <s v="Norway"/>
    <x v="7"/>
  </r>
  <r>
    <s v="Fruit and fruit juices"/>
    <x v="2060"/>
    <m/>
    <s v="Norway"/>
    <x v="45"/>
  </r>
  <r>
    <s v="Fruit and fruit juices"/>
    <x v="2061"/>
    <m/>
    <s v="Norway"/>
    <x v="699"/>
  </r>
  <r>
    <s v="Vegetables"/>
    <x v="2062"/>
    <s v="Roopaks, Ajmal Khan, N. Dehli"/>
    <s v="India"/>
    <x v="83"/>
  </r>
  <r>
    <s v="Soups, sauces, dressings and salsa"/>
    <x v="2063"/>
    <s v="Mcllhenny Company"/>
    <s v="Norway"/>
    <x v="269"/>
  </r>
  <r>
    <s v="Mixed food entrees"/>
    <x v="2064"/>
    <s v="Taco Bell"/>
    <s v="USA"/>
    <x v="18"/>
  </r>
  <r>
    <s v="Grains and grain products"/>
    <x v="2065"/>
    <s v="Dinner Hakon, Norway"/>
    <s v="Norway"/>
    <x v="20"/>
  </r>
  <r>
    <s v="Grains and grain products"/>
    <x v="2066"/>
    <s v="Store Brand"/>
    <s v="USA"/>
    <x v="16"/>
  </r>
  <r>
    <s v="Grains and grain products"/>
    <x v="2066"/>
    <s v="Ortega"/>
    <s v="USA"/>
    <x v="547"/>
  </r>
  <r>
    <s v="Grains and grain products"/>
    <x v="2066"/>
    <s v="Old El Paso"/>
    <s v="USA"/>
    <x v="14"/>
  </r>
  <r>
    <s v="Grains and grain products"/>
    <x v="2067"/>
    <s v="Meadowlands, Netherlands"/>
    <s v="Norway"/>
    <x v="15"/>
  </r>
  <r>
    <s v="Grains and grain products"/>
    <x v="2068"/>
    <s v="Santa Maria, Danske krydderier, Denmark"/>
    <s v="Norway"/>
    <x v="99"/>
  </r>
  <r>
    <s v="Mixed food entrees"/>
    <x v="2069"/>
    <s v="Taco Bell"/>
    <s v="USA"/>
    <x v="78"/>
  </r>
  <r>
    <s v="Mixed food entrees"/>
    <x v="2070"/>
    <s v="Taco Bell"/>
    <s v="USA"/>
    <x v="45"/>
  </r>
  <r>
    <s v="Mixed food entrees"/>
    <x v="2071"/>
    <s v="Taco Bell"/>
    <s v="USA"/>
    <x v="132"/>
  </r>
  <r>
    <s v="Mixed food entrees"/>
    <x v="2072"/>
    <s v="Taco Bell"/>
    <s v="USA"/>
    <x v="83"/>
  </r>
  <r>
    <s v="Herbal / traditional plant medicine"/>
    <x v="2073"/>
    <s v="The Himalaya Herbal Health Care"/>
    <s v="India"/>
    <x v="792"/>
  </r>
  <r>
    <s v="Vitamin and dietary supplements"/>
    <x v="2074"/>
    <m/>
    <s v="Norway"/>
    <x v="5"/>
  </r>
  <r>
    <s v="Spices and herbs"/>
    <x v="2075"/>
    <s v="India"/>
    <s v="India"/>
    <x v="745"/>
  </r>
  <r>
    <s v="Beverages"/>
    <x v="2076"/>
    <s v="Mexico"/>
    <s v="Mexico"/>
    <x v="428"/>
  </r>
  <r>
    <s v="Beverages"/>
    <x v="2077"/>
    <s v="Mexico"/>
    <s v="Mexico"/>
    <x v="46"/>
  </r>
  <r>
    <s v="Beverages"/>
    <x v="2078"/>
    <s v="Mexico"/>
    <s v="Mexico"/>
    <x v="118"/>
  </r>
  <r>
    <s v="Fruit and fruit juices"/>
    <x v="2079"/>
    <m/>
    <s v="USA"/>
    <x v="320"/>
  </r>
  <r>
    <s v="Fruit and fruit juices"/>
    <x v="2080"/>
    <m/>
    <s v="USA"/>
    <x v="89"/>
  </r>
  <r>
    <s v="Spices and herbs"/>
    <x v="2081"/>
    <s v="The Norwegian Crop Research Institute, Norway"/>
    <s v="Norway"/>
    <x v="793"/>
  </r>
  <r>
    <s v="Beverages"/>
    <x v="2082"/>
    <s v="Solberg &amp; Hansen, Norway"/>
    <s v="Norway"/>
    <x v="79"/>
  </r>
  <r>
    <s v="Beverages"/>
    <x v="2083"/>
    <m/>
    <s v="New Zealand"/>
    <x v="189"/>
  </r>
  <r>
    <s v="Beverages"/>
    <x v="2084"/>
    <m/>
    <s v="Norway"/>
    <x v="118"/>
  </r>
  <r>
    <s v="Beverages"/>
    <x v="2085"/>
    <s v="Twinings, England"/>
    <s v="Norway"/>
    <x v="202"/>
  </r>
  <r>
    <s v="Beverages"/>
    <x v="2085"/>
    <m/>
    <s v="Norway"/>
    <x v="120"/>
  </r>
  <r>
    <s v="Beverages"/>
    <x v="2086"/>
    <s v="Dihlma"/>
    <s v="New Zealand"/>
    <x v="45"/>
  </r>
  <r>
    <s v="Beverages"/>
    <x v="2087"/>
    <s v="The Foods Company Ltd, Malawi"/>
    <s v="Malawi"/>
    <x v="794"/>
  </r>
  <r>
    <s v="Beverages"/>
    <x v="2088"/>
    <s v="Roopaks, Ajmal Khan, N. Dehli"/>
    <s v="India"/>
    <x v="795"/>
  </r>
  <r>
    <s v="Beverages"/>
    <x v="2089"/>
    <s v="Helios, Norway"/>
    <s v="Norway"/>
    <x v="20"/>
  </r>
  <r>
    <s v="Beverages"/>
    <x v="2090"/>
    <s v="Weiders Farmasøytiske A/S, Norway"/>
    <s v="Norway"/>
    <x v="796"/>
  </r>
  <r>
    <s v="Beverages"/>
    <x v="2091"/>
    <m/>
    <s v="Norway"/>
    <x v="39"/>
  </r>
  <r>
    <s v="Beverages"/>
    <x v="2092"/>
    <s v="Mexico"/>
    <s v="Mexico"/>
    <x v="797"/>
  </r>
  <r>
    <s v="Beverages"/>
    <x v="2093"/>
    <s v="Twinings, England"/>
    <s v="Norway"/>
    <x v="54"/>
  </r>
  <r>
    <s v="Beverages"/>
    <x v="2094"/>
    <s v="Solberg &amp; Hansen, Norway"/>
    <s v="Norway"/>
    <x v="117"/>
  </r>
  <r>
    <s v="Beverages"/>
    <x v="2095"/>
    <s v="NPS, Japan"/>
    <s v="Norway"/>
    <x v="798"/>
  </r>
  <r>
    <s v="Beverages"/>
    <x v="2096"/>
    <s v="Solberg &amp; Hansen, Norway"/>
    <s v="Norway"/>
    <x v="799"/>
  </r>
  <r>
    <s v="Beverages"/>
    <x v="2097"/>
    <m/>
    <s v="Norway"/>
    <x v="800"/>
  </r>
  <r>
    <s v="Beverages"/>
    <x v="2098"/>
    <s v="Twinings, England"/>
    <s v="Norway"/>
    <x v="612"/>
  </r>
  <r>
    <s v="Beverages"/>
    <x v="2099"/>
    <s v="Tetly Australia PtyLtd"/>
    <s v="New Zealand"/>
    <x v="363"/>
  </r>
  <r>
    <s v="Beverages"/>
    <x v="2100"/>
    <s v="Twinings, England"/>
    <s v="Norway"/>
    <x v="356"/>
  </r>
  <r>
    <s v="Beverages"/>
    <x v="2101"/>
    <s v="Lipton"/>
    <s v="India"/>
    <x v="801"/>
  </r>
  <r>
    <s v="Beverages"/>
    <x v="2102"/>
    <s v="China"/>
    <s v="Norway"/>
    <x v="228"/>
  </r>
  <r>
    <s v="Beverages"/>
    <x v="2102"/>
    <s v="Solberg &amp; Hansen, Norway"/>
    <s v="Norway"/>
    <x v="111"/>
  </r>
  <r>
    <s v="Beverages"/>
    <x v="2103"/>
    <s v="Lipton"/>
    <s v="Norway"/>
    <x v="544"/>
  </r>
  <r>
    <s v="Beverages"/>
    <x v="2104"/>
    <s v="Twinings, England"/>
    <s v="Norway"/>
    <x v="421"/>
  </r>
  <r>
    <s v="Beverages"/>
    <x v="2104"/>
    <s v="Dilhma"/>
    <s v="New Zealand "/>
    <x v="629"/>
  </r>
  <r>
    <s v="Beverages"/>
    <x v="2105"/>
    <s v="Twinings, England"/>
    <s v="Norway"/>
    <x v="680"/>
  </r>
  <r>
    <s v="Beverages"/>
    <x v="2106"/>
    <s v="Ajmal Khan, N. Dehli"/>
    <s v="India"/>
    <x v="730"/>
  </r>
  <r>
    <s v="Beverages"/>
    <x v="2107"/>
    <s v="Solberg &amp; Hansen, Norway"/>
    <s v="Norway"/>
    <x v="175"/>
  </r>
  <r>
    <s v="Beverages"/>
    <x v="2108"/>
    <s v="Lipton"/>
    <s v="Norway"/>
    <x v="186"/>
  </r>
  <r>
    <s v="Beverages"/>
    <x v="2109"/>
    <s v="China"/>
    <s v="Norway"/>
    <x v="51"/>
  </r>
  <r>
    <s v="Beverages"/>
    <x v="2110"/>
    <s v="Solberg &amp; Hansen, Norway"/>
    <s v="Norway"/>
    <x v="385"/>
  </r>
  <r>
    <s v="Beverages"/>
    <x v="2111"/>
    <s v="Solberg &amp; Hansen, Norway"/>
    <s v="Norway"/>
    <x v="612"/>
  </r>
  <r>
    <s v="Beverages"/>
    <x v="2112"/>
    <m/>
    <s v="Norway"/>
    <x v="99"/>
  </r>
  <r>
    <s v="Beverages"/>
    <x v="2113"/>
    <s v="Wendy's"/>
    <s v="USA"/>
    <x v="14"/>
  </r>
  <r>
    <s v="Beverages"/>
    <x v="2114"/>
    <s v="Eldorado"/>
    <s v="Norway"/>
    <x v="136"/>
  </r>
  <r>
    <s v="Beverages"/>
    <x v="2115"/>
    <s v="Lipton"/>
    <s v="USA"/>
    <x v="131"/>
  </r>
  <r>
    <s v="Beverages"/>
    <x v="2116"/>
    <s v="Arizona"/>
    <s v="USA"/>
    <x v="1"/>
  </r>
  <r>
    <s v="Beverages"/>
    <x v="2117"/>
    <s v="Nestea"/>
    <s v="USA"/>
    <x v="131"/>
  </r>
  <r>
    <s v="Beverages"/>
    <x v="2118"/>
    <s v="Nestea"/>
    <s v="USA"/>
    <x v="802"/>
  </r>
  <r>
    <s v="Beverages"/>
    <x v="2119"/>
    <s v="Lipton"/>
    <s v="USA"/>
    <x v="5"/>
  </r>
  <r>
    <s v="Beverages"/>
    <x v="2120"/>
    <s v="Malawi"/>
    <s v="Malawi"/>
    <x v="803"/>
  </r>
  <r>
    <s v="Beverages"/>
    <x v="2121"/>
    <m/>
    <s v="Norway"/>
    <x v="133"/>
  </r>
  <r>
    <s v="Beverages"/>
    <x v="2122"/>
    <s v="Rab Processors Ltd, Malawi"/>
    <s v="Malawi"/>
    <x v="804"/>
  </r>
  <r>
    <s v="Beverages"/>
    <x v="2123"/>
    <s v="Freshpak, South Africa"/>
    <s v="South Africa"/>
    <x v="135"/>
  </r>
  <r>
    <s v="Beverages"/>
    <x v="2124"/>
    <s v="South‐Africa"/>
    <s v="Norway"/>
    <x v="279"/>
  </r>
  <r>
    <s v="Beverages"/>
    <x v="2125"/>
    <m/>
    <s v="Norway"/>
    <x v="359"/>
  </r>
  <r>
    <s v="Beverages"/>
    <x v="2126"/>
    <m/>
    <s v="Norway"/>
    <x v="805"/>
  </r>
  <r>
    <s v="Vitamin and dietary supplements"/>
    <x v="2127"/>
    <s v="Pharmanex, USA"/>
    <s v="Norway"/>
    <x v="806"/>
  </r>
  <r>
    <s v="Spices and herbs"/>
    <x v="2128"/>
    <s v="India"/>
    <s v="India"/>
    <x v="807"/>
  </r>
  <r>
    <s v="Herbal / traditional plant medicine"/>
    <x v="2129"/>
    <s v="Mexico"/>
    <s v="Mexico"/>
    <x v="808"/>
  </r>
  <r>
    <s v="Herbal / traditional plant medicine"/>
    <x v="2130"/>
    <s v="Mexico"/>
    <s v="Mexico"/>
    <x v="809"/>
  </r>
  <r>
    <s v="Vitamin and dietary supplements"/>
    <x v="2131"/>
    <s v="Bristol Myers Squibb"/>
    <s v="USA"/>
    <x v="810"/>
  </r>
  <r>
    <s v="Vitamin and dietary supplements"/>
    <x v="2132"/>
    <s v="Manufactured in China for Bristol‐Meyers products, USA"/>
    <s v="Norway"/>
    <x v="811"/>
  </r>
  <r>
    <s v="Spices and herbs"/>
    <x v="2133"/>
    <s v="Greece"/>
    <s v="Norway"/>
    <x v="812"/>
  </r>
  <r>
    <s v="Spices and herbs"/>
    <x v="2134"/>
    <s v="Black Boy, Rieber og søn"/>
    <s v="Norway"/>
    <x v="813"/>
  </r>
  <r>
    <s v="Spices and herbs"/>
    <x v="2134"/>
    <s v="Greece"/>
    <s v="Norway"/>
    <x v="814"/>
  </r>
  <r>
    <s v="Spices and herbs"/>
    <x v="2134"/>
    <s v="Norsk Øko‐Urt AB, Norway"/>
    <s v="Norway"/>
    <x v="815"/>
  </r>
  <r>
    <s v="Spices and herbs"/>
    <x v="2135"/>
    <s v="Norway"/>
    <s v="Norway"/>
    <x v="780"/>
  </r>
  <r>
    <s v="Spices and herbs"/>
    <x v="2136"/>
    <s v="Gartner, BAMA, Norway"/>
    <s v="Norway"/>
    <x v="438"/>
  </r>
  <r>
    <s v="Spices and herbs"/>
    <x v="2136"/>
    <s v="BAMA gruppen, Norway"/>
    <s v="Norway"/>
    <x v="816"/>
  </r>
  <r>
    <s v="Herbal / traditional plant medicine"/>
    <x v="2137"/>
    <s v="Mexico"/>
    <s v="Mexico"/>
    <x v="817"/>
  </r>
  <r>
    <s v="Fish and seafood"/>
    <x v="2138"/>
    <s v="USA"/>
    <s v="USA"/>
    <x v="6"/>
  </r>
  <r>
    <s v="Fish and seafood"/>
    <x v="2139"/>
    <s v="USA"/>
    <s v="USA"/>
    <x v="53"/>
  </r>
  <r>
    <s v="Soups, sauces, dressings and salsa"/>
    <x v="2140"/>
    <s v="Wilkin&amp;Son Ltd, England"/>
    <s v="Norway"/>
    <x v="50"/>
  </r>
  <r>
    <s v="Desserts and cakes"/>
    <x v="2141"/>
    <s v="Store Brand"/>
    <s v="USA"/>
    <x v="84"/>
  </r>
  <r>
    <s v="Desserts and cakes"/>
    <x v="2141"/>
    <s v="Kellogg's Pop Tarts"/>
    <s v="USA"/>
    <x v="44"/>
  </r>
  <r>
    <s v="Desserts and cakes"/>
    <x v="2142"/>
    <s v="Store Brand"/>
    <s v="USA"/>
    <x v="15"/>
  </r>
  <r>
    <s v="Desserts and cakes"/>
    <x v="2142"/>
    <s v="Kellogg's Pop Tarts"/>
    <s v="USA"/>
    <x v="15"/>
  </r>
  <r>
    <s v="Desserts and cakes"/>
    <x v="2143"/>
    <s v="Store Brand"/>
    <s v="USA"/>
    <x v="85"/>
  </r>
  <r>
    <s v="Desserts and cakes"/>
    <x v="2143"/>
    <s v="Kellogg's Pop Tarts"/>
    <s v="USA"/>
    <x v="1"/>
  </r>
  <r>
    <s v="Desserts and cakes"/>
    <x v="2144"/>
    <s v="Store Brand"/>
    <s v="USA"/>
    <x v="39"/>
  </r>
  <r>
    <s v="Snacks"/>
    <x v="2145"/>
    <s v="Keebler"/>
    <s v="USA"/>
    <x v="545"/>
  </r>
  <r>
    <s v="Snacks"/>
    <x v="2145"/>
    <s v="Golden Flake"/>
    <s v="USA"/>
    <x v="104"/>
  </r>
  <r>
    <s v="Snacks"/>
    <x v="2145"/>
    <s v="Ritz Bits"/>
    <s v="USA"/>
    <x v="313"/>
  </r>
  <r>
    <s v="Snacks"/>
    <x v="2145"/>
    <s v="Austin"/>
    <s v="USA"/>
    <x v="104"/>
  </r>
  <r>
    <s v="Snacks"/>
    <x v="2145"/>
    <s v="Little Debbie"/>
    <s v="USA"/>
    <x v="663"/>
  </r>
  <r>
    <s v="Legumes"/>
    <x v="2146"/>
    <s v="Scandinavian Soya"/>
    <s v="Norway"/>
    <x v="128"/>
  </r>
  <r>
    <s v="Legumes"/>
    <x v="2147"/>
    <s v="Tofutti London"/>
    <s v="Norway"/>
    <x v="131"/>
  </r>
  <r>
    <s v="Vegetables"/>
    <x v="2148"/>
    <s v="Welch's"/>
    <s v="USA"/>
    <x v="38"/>
  </r>
  <r>
    <s v="Vegetables"/>
    <x v="2148"/>
    <s v="Cadiso, Denmark"/>
    <s v="Norway"/>
    <x v="88"/>
  </r>
  <r>
    <s v="Vegetables"/>
    <x v="2148"/>
    <s v="S&amp;W Fine Food, USA"/>
    <s v="Norway"/>
    <x v="103"/>
  </r>
  <r>
    <s v="Vegetables"/>
    <x v="2148"/>
    <s v="Maroc"/>
    <s v="Norway"/>
    <x v="43"/>
  </r>
  <r>
    <s v="Vegetables"/>
    <x v="2148"/>
    <s v="Campbell's"/>
    <s v="USA"/>
    <x v="545"/>
  </r>
  <r>
    <s v="Vegetables"/>
    <x v="2148"/>
    <s v="Eckes‐Granini"/>
    <s v="Norway"/>
    <x v="17"/>
  </r>
  <r>
    <s v="Vegetables"/>
    <x v="2148"/>
    <s v="Cofrutos"/>
    <s v="Norway"/>
    <x v="77"/>
  </r>
  <r>
    <s v="Vegetables"/>
    <x v="2148"/>
    <s v="Granini"/>
    <s v="Norway"/>
    <x v="13"/>
  </r>
  <r>
    <s v="Vegetables"/>
    <x v="2148"/>
    <s v="Campbell's"/>
    <s v="Norway"/>
    <x v="222"/>
  </r>
  <r>
    <s v="Vegetables"/>
    <x v="2148"/>
    <s v="Molinera"/>
    <s v="Norway"/>
    <x v="88"/>
  </r>
  <r>
    <s v="Vegetables"/>
    <x v="2148"/>
    <s v="Stop&amp;Shop"/>
    <s v="USA"/>
    <x v="415"/>
  </r>
  <r>
    <s v="Vegetables"/>
    <x v="2149"/>
    <s v="Svanes"/>
    <s v="Norway"/>
    <x v="89"/>
  </r>
  <r>
    <s v="Vegetables"/>
    <x v="2150"/>
    <s v="Del Monte"/>
    <s v="Norway"/>
    <x v="43"/>
  </r>
  <r>
    <s v="Vegetables"/>
    <x v="2151"/>
    <s v="Cadiso, Denmark"/>
    <s v="Norway"/>
    <x v="89"/>
  </r>
  <r>
    <s v="Soups, sauces, dressings and salsa"/>
    <x v="2152"/>
    <s v="Idun, Norway"/>
    <s v="Norway"/>
    <x v="14"/>
  </r>
  <r>
    <s v="Soups, sauces, dressings and salsa"/>
    <x v="2152"/>
    <s v="Heinz"/>
    <s v="Norway"/>
    <x v="126"/>
  </r>
  <r>
    <s v="Soups, sauces, dressings and salsa"/>
    <x v="2152"/>
    <s v="Heinz"/>
    <s v="USA"/>
    <x v="88"/>
  </r>
  <r>
    <s v="Soups, sauces, dressings and salsa"/>
    <x v="2152"/>
    <s v="First Price"/>
    <s v="Norway"/>
    <x v="38"/>
  </r>
  <r>
    <s v="Soups, sauces, dressings and salsa"/>
    <x v="2152"/>
    <s v="Store Brand"/>
    <s v="USA"/>
    <x v="14"/>
  </r>
  <r>
    <s v="Soups, sauces, dressings and salsa"/>
    <x v="2152"/>
    <s v="Mutti"/>
    <s v="Norway"/>
    <x v="133"/>
  </r>
  <r>
    <s v="Soups, sauces, dressings and salsa"/>
    <x v="2152"/>
    <s v="Pølsemaker Bergby"/>
    <s v="Norway"/>
    <x v="17"/>
  </r>
  <r>
    <s v="Soups, sauces, dressings and salsa"/>
    <x v="2152"/>
    <s v="Eldorado"/>
    <s v="Norway"/>
    <x v="227"/>
  </r>
  <r>
    <s v="Soups, sauces, dressings and salsa"/>
    <x v="2153"/>
    <s v="La BioIdea"/>
    <s v="Norway"/>
    <x v="16"/>
  </r>
  <r>
    <s v="Soups, sauces, dressings and salsa"/>
    <x v="2154"/>
    <s v="Heinz"/>
    <s v="Norway"/>
    <x v="78"/>
  </r>
  <r>
    <s v="Soups, sauces, dressings and salsa"/>
    <x v="2155"/>
    <s v="Gourmet Compagniet"/>
    <s v="Norway"/>
    <x v="6"/>
  </r>
  <r>
    <s v="Soups, sauces, dressings and salsa"/>
    <x v="2156"/>
    <s v="Idun, Norway"/>
    <s v="Norway"/>
    <x v="43"/>
  </r>
  <r>
    <s v="Soups, sauces, dressings and salsa"/>
    <x v="2157"/>
    <s v="Diva, Turkey"/>
    <s v="Norway"/>
    <x v="310"/>
  </r>
  <r>
    <s v="Soups, sauces, dressings and salsa"/>
    <x v="2157"/>
    <s v="ICA"/>
    <s v="Norway"/>
    <x v="310"/>
  </r>
  <r>
    <s v="Soups, sauces, dressings and salsa"/>
    <x v="2157"/>
    <s v="Starlands"/>
    <s v="Norway"/>
    <x v="111"/>
  </r>
  <r>
    <s v="Soups, sauces, dressings and salsa"/>
    <x v="2157"/>
    <s v="Landlord"/>
    <s v="Norway"/>
    <x v="16"/>
  </r>
  <r>
    <s v="Soups, sauces, dressings and salsa"/>
    <x v="2157"/>
    <s v="Eldorado"/>
    <s v="Norway"/>
    <x v="544"/>
  </r>
  <r>
    <s v="Soups, sauces, dressings and salsa"/>
    <x v="2157"/>
    <s v="Heinz"/>
    <s v="Norway"/>
    <x v="250"/>
  </r>
  <r>
    <s v="Soups, sauces, dressings and salsa"/>
    <x v="2158"/>
    <s v="Pope"/>
    <s v="USA"/>
    <x v="135"/>
  </r>
  <r>
    <s v="Soups, sauces, dressings and salsa"/>
    <x v="2158"/>
    <s v="Tuttoroso"/>
    <s v="USA"/>
    <x v="133"/>
  </r>
  <r>
    <s v="Soups, sauces, dressings and salsa"/>
    <x v="2158"/>
    <s v="Progresso"/>
    <s v="USA"/>
    <x v="117"/>
  </r>
  <r>
    <s v="Soups, sauces, dressings and salsa"/>
    <x v="2158"/>
    <s v="Contadina"/>
    <s v="USA"/>
    <x v="49"/>
  </r>
  <r>
    <s v="Soups, sauces, dressings and salsa"/>
    <x v="2158"/>
    <s v="Redpack"/>
    <s v="USA"/>
    <x v="135"/>
  </r>
  <r>
    <s v="Soups, sauces, dressings and salsa"/>
    <x v="2159"/>
    <s v="Biona"/>
    <s v="Norway"/>
    <x v="104"/>
  </r>
  <r>
    <s v="Soups, sauces, dressings and salsa"/>
    <x v="2160"/>
    <s v="Toro, Norway"/>
    <s v="Norway"/>
    <x v="20"/>
  </r>
  <r>
    <s v="Vegetables"/>
    <x v="2161"/>
    <s v="Norway"/>
    <s v="Norway"/>
    <x v="19"/>
  </r>
  <r>
    <s v="Vegetables"/>
    <x v="2161"/>
    <m/>
    <s v="USA"/>
    <x v="1"/>
  </r>
  <r>
    <s v="Vegetables"/>
    <x v="2161"/>
    <s v="Mali"/>
    <s v="Mali"/>
    <x v="191"/>
  </r>
  <r>
    <s v="Vegetables"/>
    <x v="2162"/>
    <s v="Store Brand"/>
    <s v="USA"/>
    <x v="78"/>
  </r>
  <r>
    <s v="Vegetables"/>
    <x v="2162"/>
    <s v="Hunt's"/>
    <s v="USA"/>
    <x v="17"/>
  </r>
  <r>
    <s v="Vegetables"/>
    <x v="2162"/>
    <s v="Red Gold"/>
    <s v="USA"/>
    <x v="13"/>
  </r>
  <r>
    <s v="Vegetables"/>
    <x v="2163"/>
    <s v="ICA"/>
    <s v="Norway"/>
    <x v="117"/>
  </r>
  <r>
    <s v="Vegetables"/>
    <x v="2164"/>
    <s v="The Greenery, Netherlands"/>
    <s v="Norway"/>
    <x v="320"/>
  </r>
  <r>
    <s v="Vegetables"/>
    <x v="2164"/>
    <s v="Netherlands"/>
    <s v="Norway"/>
    <x v="77"/>
  </r>
  <r>
    <s v="Vegetables"/>
    <x v="2164"/>
    <s v="Jone Wiig, Norway"/>
    <s v="Norway"/>
    <x v="96"/>
  </r>
  <r>
    <s v="Vegetables"/>
    <x v="2165"/>
    <s v="Del Monte"/>
    <s v="Norway"/>
    <x v="126"/>
  </r>
  <r>
    <s v="Vegetables"/>
    <x v="2166"/>
    <s v="ICA"/>
    <s v="Norway"/>
    <x v="135"/>
  </r>
  <r>
    <s v="Vegetables"/>
    <x v="2166"/>
    <s v="Biona"/>
    <s v="Norway"/>
    <x v="39"/>
  </r>
  <r>
    <s v="Vegetables"/>
    <x v="2166"/>
    <s v="Euro Shopper"/>
    <s v="Norway"/>
    <x v="96"/>
  </r>
  <r>
    <s v="Vegetables"/>
    <x v="2167"/>
    <s v="Euro Shopper"/>
    <s v="Norway"/>
    <x v="52"/>
  </r>
  <r>
    <s v="Vegetables"/>
    <x v="2168"/>
    <s v="Netherlands"/>
    <s v="Norway"/>
    <x v="95"/>
  </r>
  <r>
    <s v="Vegetables"/>
    <x v="2168"/>
    <s v="Norway"/>
    <s v="Norway"/>
    <x v="85"/>
  </r>
  <r>
    <s v="Vegetables"/>
    <x v="2169"/>
    <s v="Vereijken KwekerijenBV, Netherlands"/>
    <s v="Norway"/>
    <x v="96"/>
  </r>
  <r>
    <s v="Vegetables"/>
    <x v="2169"/>
    <s v="Jone Wiig, Norway"/>
    <s v="Norway"/>
    <x v="126"/>
  </r>
  <r>
    <s v="Vegetables"/>
    <x v="2170"/>
    <s v="Eldorado"/>
    <s v="Norway"/>
    <x v="43"/>
  </r>
  <r>
    <s v="Vegetables"/>
    <x v="2170"/>
    <s v="Landlord"/>
    <s v="Norway"/>
    <x v="98"/>
  </r>
  <r>
    <s v="Vegetables"/>
    <x v="2171"/>
    <m/>
    <s v="USA"/>
    <x v="19"/>
  </r>
  <r>
    <s v="Vegetables"/>
    <x v="2172"/>
    <s v="Mutti"/>
    <s v="Norway"/>
    <x v="14"/>
  </r>
  <r>
    <s v="Vegetables"/>
    <x v="2173"/>
    <s v="Biona"/>
    <s v="Norway"/>
    <x v="15"/>
  </r>
  <r>
    <s v="Vegetables"/>
    <x v="2174"/>
    <s v="Netherlands"/>
    <s v="Norway"/>
    <x v="50"/>
  </r>
  <r>
    <s v="Vegetables"/>
    <x v="2174"/>
    <s v="Spain"/>
    <s v="Norway"/>
    <x v="78"/>
  </r>
  <r>
    <s v="Vegetables"/>
    <x v="2175"/>
    <s v="Netherlands"/>
    <s v="Norway"/>
    <x v="84"/>
  </r>
  <r>
    <s v="Vegetables"/>
    <x v="2176"/>
    <s v="Norgesfrukt"/>
    <s v="Norway"/>
    <x v="818"/>
  </r>
  <r>
    <s v="Vegetables"/>
    <x v="2177"/>
    <s v="HGL Gourmet Line's middelhavskjøkken"/>
    <s v="Norway"/>
    <x v="309"/>
  </r>
  <r>
    <s v="Vegetables"/>
    <x v="2177"/>
    <s v="Santa Maria"/>
    <s v="Norway"/>
    <x v="363"/>
  </r>
  <r>
    <s v="Vegetables"/>
    <x v="2177"/>
    <s v="ICA"/>
    <s v="Norway"/>
    <x v="30"/>
  </r>
  <r>
    <s v="Vegetables"/>
    <x v="2178"/>
    <s v="SW"/>
    <s v="Norway"/>
    <x v="20"/>
  </r>
  <r>
    <s v="Vegetables"/>
    <x v="2178"/>
    <s v="Eldorado"/>
    <s v="Norway"/>
    <x v="15"/>
  </r>
  <r>
    <s v="Vegetables"/>
    <x v="2178"/>
    <s v="Euro Shopper"/>
    <s v="Norway"/>
    <x v="88"/>
  </r>
  <r>
    <s v="Vegetables"/>
    <x v="2178"/>
    <s v="Landlord"/>
    <s v="Norway"/>
    <x v="39"/>
  </r>
  <r>
    <s v="Soups, sauces, dressings and salsa"/>
    <x v="2179"/>
    <s v="Eldorado"/>
    <s v="Norway"/>
    <x v="43"/>
  </r>
  <r>
    <s v="Vegetables"/>
    <x v="2180"/>
    <s v="ICA"/>
    <s v="Norway"/>
    <x v="269"/>
  </r>
  <r>
    <s v="Soups, sauces, dressings and salsa"/>
    <x v="2181"/>
    <s v="Eldorado"/>
    <s v="Norway"/>
    <x v="98"/>
  </r>
  <r>
    <s v="Vegetables"/>
    <x v="2182"/>
    <s v="ICA"/>
    <s v="Norway"/>
    <x v="279"/>
  </r>
  <r>
    <s v="Vegetables"/>
    <x v="2183"/>
    <s v="SW"/>
    <s v="Norway"/>
    <x v="19"/>
  </r>
  <r>
    <s v="Soups, sauces, dressings and salsa"/>
    <x v="2184"/>
    <s v="Eldorado"/>
    <s v="Norway"/>
    <x v="198"/>
  </r>
  <r>
    <s v="Vegetables"/>
    <x v="2185"/>
    <s v="ICA"/>
    <s v="Norway"/>
    <x v="227"/>
  </r>
  <r>
    <s v="Vegetables"/>
    <x v="2186"/>
    <s v="Sandhurst Fine Foods, Australia"/>
    <s v="New Zealand"/>
    <x v="305"/>
  </r>
  <r>
    <s v="Snacks"/>
    <x v="2187"/>
    <s v="Mission"/>
    <s v="USA"/>
    <x v="227"/>
  </r>
  <r>
    <s v="Snacks"/>
    <x v="2188"/>
    <s v="Tostitos"/>
    <s v="USA"/>
    <x v="227"/>
  </r>
  <r>
    <s v="Snacks"/>
    <x v="2189"/>
    <s v="Maarud, Norway"/>
    <s v="Norway"/>
    <x v="52"/>
  </r>
  <r>
    <s v="Snacks"/>
    <x v="2190"/>
    <s v="Doritos"/>
    <s v="USA"/>
    <x v="109"/>
  </r>
  <r>
    <s v="Snacks"/>
    <x v="2191"/>
    <s v="Doritos Wow"/>
    <s v="USA"/>
    <x v="19"/>
  </r>
  <r>
    <s v="Snacks"/>
    <x v="2192"/>
    <s v="Tostitos Wow"/>
    <s v="USA"/>
    <x v="1"/>
  </r>
  <r>
    <s v="Snacks"/>
    <x v="2193"/>
    <s v="Doritos"/>
    <s v="USA"/>
    <x v="203"/>
  </r>
  <r>
    <s v="Breakfast cereals"/>
    <x v="2194"/>
    <s v="General Mills, USA"/>
    <s v="USA"/>
    <x v="549"/>
  </r>
  <r>
    <s v="Spices and herbs"/>
    <x v="2195"/>
    <s v="The Norwegian Crop Research Institute, Norway"/>
    <s v="Norway"/>
    <x v="819"/>
  </r>
  <r>
    <s v="Vitamin and dietary supplements"/>
    <x v="2196"/>
    <s v="Pathway"/>
    <s v="USA"/>
    <x v="820"/>
  </r>
  <r>
    <s v="Herbal / traditional plant medicine"/>
    <x v="2197"/>
    <s v="The Himalaya Herbal Health Care"/>
    <s v="India"/>
    <x v="821"/>
  </r>
  <r>
    <s v="Herbal / traditional plant medicine"/>
    <x v="2198"/>
    <s v="The Himalaya Herbal Health Care"/>
    <s v="India"/>
    <x v="822"/>
  </r>
  <r>
    <s v="Vitamin and dietary supplements"/>
    <x v="2199"/>
    <m/>
    <s v="USA"/>
    <x v="80"/>
  </r>
  <r>
    <s v="Fish and seafood"/>
    <x v="2200"/>
    <s v="Bumble Bee"/>
    <s v="USA"/>
    <x v="45"/>
  </r>
  <r>
    <s v="Fish and seafood"/>
    <x v="2200"/>
    <s v="Star Kist"/>
    <s v="USA"/>
    <x v="128"/>
  </r>
  <r>
    <s v="Fish and seafood"/>
    <x v="2200"/>
    <s v="Store Brand"/>
    <s v="USA"/>
    <x v="59"/>
  </r>
  <r>
    <s v="Fish and seafood"/>
    <x v="2201"/>
    <s v="Diva"/>
    <s v="Norway"/>
    <x v="97"/>
  </r>
  <r>
    <s v="Fish and seafood"/>
    <x v="2202"/>
    <s v="Chicken of the Sea"/>
    <s v="USA"/>
    <x v="128"/>
  </r>
  <r>
    <s v="Infant foods and beverages"/>
    <x v="2203"/>
    <s v="Heinz"/>
    <s v="USA"/>
    <x v="80"/>
  </r>
  <r>
    <s v="Infant foods and beverages"/>
    <x v="2203"/>
    <s v="Gerber 2nd Foods"/>
    <s v="USA"/>
    <x v="131"/>
  </r>
  <r>
    <s v="Infant foods and beverages"/>
    <x v="2203"/>
    <s v="Beechnut Stage 1"/>
    <s v="USA"/>
    <x v="132"/>
  </r>
  <r>
    <s v="Poultry and poultry products"/>
    <x v="2204"/>
    <s v="Prior, Norway"/>
    <s v="Norway"/>
    <x v="279"/>
  </r>
  <r>
    <s v="Poultry and poultry products"/>
    <x v="2205"/>
    <s v="Prior, Norway"/>
    <s v="Norway"/>
    <x v="245"/>
  </r>
  <r>
    <s v="Mixed food entrees"/>
    <x v="2206"/>
    <s v="Swanson"/>
    <s v="USA"/>
    <x v="132"/>
  </r>
  <r>
    <s v="Infant foods and beverages"/>
    <x v="2207"/>
    <s v="Beechnut Table Time"/>
    <s v="USA"/>
    <x v="131"/>
  </r>
  <r>
    <s v="Infant foods and beverages"/>
    <x v="2207"/>
    <s v="Gerber Graduates"/>
    <s v="USA"/>
    <x v="132"/>
  </r>
  <r>
    <s v="Spices and herbs"/>
    <x v="2208"/>
    <m/>
    <s v="USA"/>
    <x v="823"/>
  </r>
  <r>
    <s v="Spices and herbs"/>
    <x v="2208"/>
    <s v="Black Boy, Rieber og søn"/>
    <s v="Norway"/>
    <x v="824"/>
  </r>
  <r>
    <s v="Spices and herbs"/>
    <x v="2208"/>
    <s v="Rajah"/>
    <s v="Norway"/>
    <x v="825"/>
  </r>
  <r>
    <s v="Spices and herbs"/>
    <x v="2208"/>
    <s v="Unifood, India"/>
    <s v="Norway"/>
    <x v="826"/>
  </r>
  <r>
    <s v="Spices and herbs"/>
    <x v="2208"/>
    <s v="Spice Cargo"/>
    <s v="Mexico"/>
    <x v="827"/>
  </r>
  <r>
    <s v="Spices and herbs"/>
    <x v="2209"/>
    <s v="Rajah"/>
    <s v="Norway"/>
    <x v="828"/>
  </r>
  <r>
    <s v="Spices and herbs"/>
    <x v="2210"/>
    <s v="India"/>
    <s v="India"/>
    <x v="829"/>
  </r>
  <r>
    <s v="Vegetables"/>
    <x v="2211"/>
    <s v="Mali"/>
    <s v="Mali"/>
    <x v="95"/>
  </r>
  <r>
    <s v="Herbal / traditional plant medicine"/>
    <x v="2212"/>
    <s v="Mexico"/>
    <s v="Mexico"/>
    <x v="830"/>
  </r>
  <r>
    <s v="Herbal / traditional plant medicine"/>
    <x v="2213"/>
    <s v="Cusco, Peru"/>
    <s v="Peru"/>
    <x v="831"/>
  </r>
  <r>
    <s v="Breakfast cereals"/>
    <x v="2214"/>
    <s v="US Mills"/>
    <s v="USA"/>
    <x v="118"/>
  </r>
  <r>
    <s v="Legumes"/>
    <x v="2215"/>
    <s v="India"/>
    <s v="Norway"/>
    <x v="75"/>
  </r>
  <r>
    <s v="Dairy and dairy products"/>
    <x v="2216"/>
    <s v="McDonald's"/>
    <s v="USA"/>
    <x v="59"/>
  </r>
  <r>
    <s v="Spices and herbs"/>
    <x v="2217"/>
    <s v="Onena Spices, Spain"/>
    <s v="Norway"/>
    <x v="832"/>
  </r>
  <r>
    <s v="Spices and herbs"/>
    <x v="2217"/>
    <s v="Tørsleffs, Haugen‐ gruppen"/>
    <s v="Norway"/>
    <x v="524"/>
  </r>
  <r>
    <s v="Spices and herbs"/>
    <x v="2218"/>
    <s v="Onena Spices, Spain"/>
    <s v="Norway"/>
    <x v="101"/>
  </r>
  <r>
    <s v="Spices and herbs"/>
    <x v="2218"/>
    <s v="Tørsleffs, Haugen‐ gruppen"/>
    <s v="Norway"/>
    <x v="833"/>
  </r>
  <r>
    <s v="Spices and herbs"/>
    <x v="2218"/>
    <s v="Black Boy, Rieber og søn"/>
    <s v="Norway"/>
    <x v="834"/>
  </r>
  <r>
    <s v="Spices and herbs"/>
    <x v="2219"/>
    <s v="Black Boy, Rieber og søn"/>
    <s v="Norway"/>
    <x v="660"/>
  </r>
  <r>
    <s v="Spices and herbs"/>
    <x v="2219"/>
    <s v="Onena Spices, Spain"/>
    <s v="Norway"/>
    <x v="495"/>
  </r>
  <r>
    <s v="Spices and herbs"/>
    <x v="2219"/>
    <s v="Tørsleffs, Haugen‐ gruppen"/>
    <s v="Norway"/>
    <x v="835"/>
  </r>
  <r>
    <s v="Beverages"/>
    <x v="2220"/>
    <s v="Burger King"/>
    <s v="USA"/>
    <x v="53"/>
  </r>
  <r>
    <s v="Spices and herbs"/>
    <x v="2221"/>
    <s v="Black Boy, Rieber og søn"/>
    <s v="Norway"/>
    <x v="388"/>
  </r>
  <r>
    <s v="Infant foods and beverages"/>
    <x v="2222"/>
    <s v="Beechnut Stage 1"/>
    <s v="USA"/>
    <x v="83"/>
  </r>
  <r>
    <s v="Infant foods and beverages"/>
    <x v="2222"/>
    <s v="Gerber 2nd Foods"/>
    <s v="USA"/>
    <x v="131"/>
  </r>
  <r>
    <s v="Mixed food entrees"/>
    <x v="2223"/>
    <s v="Morningstar Farms"/>
    <s v="USA"/>
    <x v="191"/>
  </r>
  <r>
    <s v="Infant foods and beverages"/>
    <x v="2224"/>
    <s v="Heinz"/>
    <s v="USA"/>
    <x v="128"/>
  </r>
  <r>
    <s v="Infant foods and beverages"/>
    <x v="2224"/>
    <s v="Gerber 2nd Foods"/>
    <s v="USA"/>
    <x v="59"/>
  </r>
  <r>
    <s v="Infant foods and beverages"/>
    <x v="2224"/>
    <s v="Beechnut Stage 2"/>
    <s v="USA"/>
    <x v="132"/>
  </r>
  <r>
    <s v="Vegetables"/>
    <x v="2225"/>
    <s v="V8"/>
    <s v="Norway"/>
    <x v="150"/>
  </r>
  <r>
    <s v="Vegetables"/>
    <x v="2225"/>
    <s v="Eckes‐Granini"/>
    <s v="Norway"/>
    <x v="99"/>
  </r>
  <r>
    <s v="Fats and oils"/>
    <x v="2226"/>
    <s v="Store Brand"/>
    <s v="USA"/>
    <x v="77"/>
  </r>
  <r>
    <s v="Fats and oils"/>
    <x v="2226"/>
    <s v="Crisco"/>
    <s v="USA"/>
    <x v="88"/>
  </r>
  <r>
    <s v="Mixed food entrees"/>
    <x v="2227"/>
    <s v="Morningstar Farms"/>
    <s v="USA"/>
    <x v="85"/>
  </r>
  <r>
    <s v="Mixed food entrees"/>
    <x v="2228"/>
    <s v="Morningstar Farms"/>
    <s v="USA"/>
    <x v="38"/>
  </r>
  <r>
    <s v="Mixed food entrees"/>
    <x v="2229"/>
    <s v="Boca Burgers"/>
    <s v="USA"/>
    <x v="94"/>
  </r>
  <r>
    <s v="Mixed food entrees"/>
    <x v="2230"/>
    <s v="Morningstar Farms"/>
    <s v="USA"/>
    <x v="20"/>
  </r>
  <r>
    <s v="Mixed food entrees"/>
    <x v="2231"/>
    <s v="Gardenburger Original"/>
    <s v="USA"/>
    <x v="85"/>
  </r>
  <r>
    <s v="Vitamin and dietary supplements"/>
    <x v="2232"/>
    <s v="Viactiv"/>
    <s v="USA"/>
    <x v="836"/>
  </r>
  <r>
    <s v="Soups, sauces, dressings and salsa"/>
    <x v="2233"/>
    <s v="Crown"/>
    <s v="Norway"/>
    <x v="88"/>
  </r>
  <r>
    <s v="Miscellaneous ingredients"/>
    <x v="2234"/>
    <s v="Other Brand"/>
    <s v="USA"/>
    <x v="94"/>
  </r>
  <r>
    <s v="Miscellaneous ingredients"/>
    <x v="2234"/>
    <s v="Heinz"/>
    <s v="USA"/>
    <x v="94"/>
  </r>
  <r>
    <s v="Miscellaneous ingredients"/>
    <x v="2234"/>
    <s v="Heinz"/>
    <s v="Norway"/>
    <x v="45"/>
  </r>
  <r>
    <s v="Miscellaneous ingredients"/>
    <x v="2234"/>
    <s v="Store Brand"/>
    <s v="USA"/>
    <x v="59"/>
  </r>
  <r>
    <s v="Miscellaneous ingredients"/>
    <x v="2235"/>
    <s v="Brand 2"/>
    <s v="USA"/>
    <x v="109"/>
  </r>
  <r>
    <s v="Miscellaneous ingredients"/>
    <x v="2235"/>
    <s v="Brand 3"/>
    <s v="USA"/>
    <x v="186"/>
  </r>
  <r>
    <s v="Miscellaneous ingredients"/>
    <x v="2235"/>
    <s v="Brand 1"/>
    <s v="USA"/>
    <x v="78"/>
  </r>
  <r>
    <s v="Miscellaneous ingredients"/>
    <x v="2236"/>
    <s v="Store Brand"/>
    <s v="USA"/>
    <x v="72"/>
  </r>
  <r>
    <s v="Miscellaneous ingredients"/>
    <x v="2236"/>
    <s v="Heinz"/>
    <s v="USA"/>
    <x v="72"/>
  </r>
  <r>
    <s v="Miscellaneous ingredients"/>
    <x v="2237"/>
    <s v="Other brand"/>
    <s v="USA"/>
    <x v="72"/>
  </r>
  <r>
    <s v="Miscellaneous ingredients"/>
    <x v="2238"/>
    <s v="Other Brand"/>
    <s v="USA"/>
    <x v="15"/>
  </r>
  <r>
    <s v="Miscellaneous ingredients"/>
    <x v="2238"/>
    <s v="Store Brand"/>
    <s v="USA"/>
    <x v="13"/>
  </r>
  <r>
    <s v="Miscellaneous ingredients"/>
    <x v="2238"/>
    <s v="Regina"/>
    <s v="USA"/>
    <x v="88"/>
  </r>
  <r>
    <s v="Spices and herbs"/>
    <x v="2239"/>
    <s v="The Norwegian Crop Research Institute, Norway"/>
    <s v="Norway"/>
    <x v="837"/>
  </r>
  <r>
    <s v="Vitamin and dietary supplements"/>
    <x v="2240"/>
    <s v="Mexico"/>
    <s v="Mexico"/>
    <x v="838"/>
  </r>
  <r>
    <s v="Vitamin and dietary supplements"/>
    <x v="2241"/>
    <m/>
    <s v="Norway"/>
    <x v="170"/>
  </r>
  <r>
    <s v="Vitamin and dietary supplements"/>
    <x v="2242"/>
    <s v="CVS"/>
    <s v="USA"/>
    <x v="430"/>
  </r>
  <r>
    <s v="Desserts and cakes"/>
    <x v="2243"/>
    <s v="Baker Nordby, Norway"/>
    <s v="Norway"/>
    <x v="97"/>
  </r>
  <r>
    <s v="Desserts and cakes"/>
    <x v="2244"/>
    <s v="Aunt Jemima"/>
    <s v="USA"/>
    <x v="59"/>
  </r>
  <r>
    <s v="Desserts and cakes"/>
    <x v="2244"/>
    <s v="Eggo"/>
    <s v="USA"/>
    <x v="53"/>
  </r>
  <r>
    <s v="Desserts and cakes"/>
    <x v="2245"/>
    <s v="Eggo"/>
    <s v="USA"/>
    <x v="83"/>
  </r>
  <r>
    <s v="Desserts and cakes"/>
    <x v="2245"/>
    <s v="Aunt Jemima"/>
    <s v="USA"/>
    <x v="59"/>
  </r>
  <r>
    <s v="Desserts and cakes"/>
    <x v="2246"/>
    <s v="Downyflake"/>
    <s v="USA"/>
    <x v="1"/>
  </r>
  <r>
    <s v="Desserts and cakes"/>
    <x v="2246"/>
    <s v="Store Brand"/>
    <s v="USA"/>
    <x v="20"/>
  </r>
  <r>
    <s v="Desserts and cakes"/>
    <x v="2246"/>
    <s v="Eggo"/>
    <s v="USA"/>
    <x v="94"/>
  </r>
  <r>
    <s v="Desserts and cakes"/>
    <x v="2246"/>
    <s v="Hungry Jack"/>
    <s v="USA"/>
    <x v="20"/>
  </r>
  <r>
    <s v="Desserts and cakes"/>
    <x v="2247"/>
    <s v="Eggo"/>
    <s v="USA"/>
    <x v="83"/>
  </r>
  <r>
    <s v="Desserts and cakes"/>
    <x v="2247"/>
    <s v="Store Brand"/>
    <s v="USA"/>
    <x v="45"/>
  </r>
  <r>
    <s v="Desserts and cakes"/>
    <x v="2248"/>
    <s v="Eggo"/>
    <s v="USA"/>
    <x v="132"/>
  </r>
  <r>
    <s v="Desserts and cakes"/>
    <x v="2249"/>
    <s v="Store Brand"/>
    <s v="USA"/>
    <x v="128"/>
  </r>
  <r>
    <s v="Desserts and cakes"/>
    <x v="2250"/>
    <s v="Store Brand"/>
    <s v="USA"/>
    <x v="85"/>
  </r>
  <r>
    <s v="Desserts and cakes"/>
    <x v="2250"/>
    <s v="Aunt Jemima"/>
    <s v="USA"/>
    <x v="85"/>
  </r>
  <r>
    <s v="Desserts and cakes"/>
    <x v="2250"/>
    <s v="Downyflake"/>
    <s v="USA"/>
    <x v="1"/>
  </r>
  <r>
    <s v="Desserts and cakes"/>
    <x v="2250"/>
    <s v="Eggo"/>
    <s v="USA"/>
    <x v="94"/>
  </r>
  <r>
    <s v="Vitamin and dietary supplements"/>
    <x v="2251"/>
    <s v="Walgreen"/>
    <s v="USA"/>
    <x v="839"/>
  </r>
  <r>
    <s v="Spices and herbs"/>
    <x v="2252"/>
    <s v="The Norwegian Crop Research Institute, Norway"/>
    <s v="Norway"/>
    <x v="840"/>
  </r>
  <r>
    <s v="Vitamin and dietary supplements"/>
    <x v="2253"/>
    <s v="Leon Frenkel Ltd, England"/>
    <s v="Norway"/>
    <x v="225"/>
  </r>
  <r>
    <s v="Nuts and seeds"/>
    <x v="2254"/>
    <s v="USA"/>
    <s v="Norway"/>
    <x v="841"/>
  </r>
  <r>
    <s v="Nuts and seeds"/>
    <x v="2254"/>
    <s v="Den Lille Nøttefabrikken, Norway"/>
    <s v="Norway"/>
    <x v="842"/>
  </r>
  <r>
    <s v="Nuts and seeds"/>
    <x v="2254"/>
    <m/>
    <s v="Norway"/>
    <x v="843"/>
  </r>
  <r>
    <s v="Nuts and seeds"/>
    <x v="2254"/>
    <s v="Diamond"/>
    <s v="Norway"/>
    <x v="844"/>
  </r>
  <r>
    <s v="Nuts and seeds"/>
    <x v="2254"/>
    <m/>
    <s v="USA"/>
    <x v="845"/>
  </r>
  <r>
    <s v="Nuts and seeds"/>
    <x v="2254"/>
    <s v="India"/>
    <s v="India"/>
    <x v="846"/>
  </r>
  <r>
    <s v="Nuts and seeds"/>
    <x v="2254"/>
    <s v="Demanter, Bio'noix, France"/>
    <s v="Norway"/>
    <x v="847"/>
  </r>
  <r>
    <s v="Nuts and seeds"/>
    <x v="2255"/>
    <m/>
    <s v="Italy"/>
    <x v="848"/>
  </r>
  <r>
    <s v="Nuts and seeds"/>
    <x v="2256"/>
    <s v="Shells Bl"/>
    <s v="Norway"/>
    <x v="849"/>
  </r>
  <r>
    <s v="Nuts and seeds"/>
    <x v="2256"/>
    <m/>
    <s v="Italy"/>
    <x v="850"/>
  </r>
  <r>
    <s v="Nuts and seeds"/>
    <x v="2256"/>
    <s v="India"/>
    <s v="India"/>
    <x v="851"/>
  </r>
  <r>
    <s v="Nuts and seeds"/>
    <x v="2256"/>
    <s v="Natural"/>
    <s v="Norway"/>
    <x v="852"/>
  </r>
  <r>
    <s v="Nuts and seeds"/>
    <x v="2256"/>
    <m/>
    <s v="Norway"/>
    <x v="853"/>
  </r>
  <r>
    <s v="Nuts and seeds"/>
    <x v="2257"/>
    <m/>
    <s v="Norway"/>
    <x v="671"/>
  </r>
  <r>
    <s v="Nuts and seeds"/>
    <x v="2258"/>
    <m/>
    <s v="Italy"/>
    <x v="136"/>
  </r>
  <r>
    <s v="Nuts and seeds"/>
    <x v="2259"/>
    <s v="Shells"/>
    <s v="Norway"/>
    <x v="109"/>
  </r>
  <r>
    <s v="Nuts and seeds"/>
    <x v="2259"/>
    <m/>
    <s v="Italy"/>
    <x v="204"/>
  </r>
  <r>
    <s v="Nuts and seeds"/>
    <x v="2259"/>
    <m/>
    <s v="Norway"/>
    <x v="699"/>
  </r>
  <r>
    <s v="Nuts and seeds"/>
    <x v="2259"/>
    <s v="Natural"/>
    <s v="Norway"/>
    <x v="544"/>
  </r>
  <r>
    <s v="Spices and herbs"/>
    <x v="2260"/>
    <s v="Japan"/>
    <s v="Japan"/>
    <x v="94"/>
  </r>
  <r>
    <s v="Fruit and fruit juices"/>
    <x v="2261"/>
    <m/>
    <s v="USA"/>
    <x v="84"/>
  </r>
  <r>
    <s v="Fruit and fruit juices"/>
    <x v="2261"/>
    <s v="Mali"/>
    <s v="Mali"/>
    <x v="71"/>
  </r>
  <r>
    <s v="Fruit and fruit juices"/>
    <x v="2262"/>
    <s v="Bouquet, Spania"/>
    <s v="Norway"/>
    <x v="132"/>
  </r>
  <r>
    <s v="Fruit and fruit juices"/>
    <x v="2263"/>
    <s v="Bouquet, Spania"/>
    <s v="Norway"/>
    <x v="80"/>
  </r>
  <r>
    <s v="Breakfast cereals"/>
    <x v="2264"/>
    <s v="Weetabix Ltd, England"/>
    <s v="USA"/>
    <x v="818"/>
  </r>
  <r>
    <s v="Breakfast cereals"/>
    <x v="2265"/>
    <s v="Weetabix Ltd, England"/>
    <s v="USA"/>
    <x v="127"/>
  </r>
  <r>
    <s v="Dairy and dairy products"/>
    <x v="2266"/>
    <s v="Wendy's"/>
    <s v="USA"/>
    <x v="72"/>
  </r>
  <r>
    <s v="Grains and grain products"/>
    <x v="2267"/>
    <s v="Other Brand"/>
    <s v="USA"/>
    <x v="93"/>
  </r>
  <r>
    <s v="Grains and grain products"/>
    <x v="2267"/>
    <s v="Store Brand"/>
    <s v="USA"/>
    <x v="77"/>
  </r>
  <r>
    <s v="Grains and grain products"/>
    <x v="2267"/>
    <s v="Wonder"/>
    <s v="USA"/>
    <x v="39"/>
  </r>
  <r>
    <s v="Grains and grain products"/>
    <x v="2268"/>
    <s v="Wonder"/>
    <s v="USA"/>
    <x v="46"/>
  </r>
  <r>
    <s v="Grains and grain products"/>
    <x v="2268"/>
    <s v="Store Brand"/>
    <s v="USA"/>
    <x v="55"/>
  </r>
  <r>
    <s v="Grains and grain products"/>
    <x v="2268"/>
    <s v="Other Brand"/>
    <s v="USA"/>
    <x v="205"/>
  </r>
  <r>
    <s v="Breakfast cereals"/>
    <x v="2269"/>
    <s v="General Mills, USA"/>
    <s v="USA"/>
    <x v="663"/>
  </r>
  <r>
    <s v="Grains and grain products"/>
    <x v="2270"/>
    <s v="Møllerens, Norway"/>
    <s v="Norway"/>
    <x v="57"/>
  </r>
  <r>
    <s v="Vitamin and dietary supplements"/>
    <x v="2271"/>
    <s v="Apotekproduksjon, Oslo"/>
    <s v="Norway"/>
    <x v="854"/>
  </r>
  <r>
    <s v="Breakfast cereals"/>
    <x v="2272"/>
    <s v="Cub Foods"/>
    <s v="USA"/>
    <x v="196"/>
  </r>
  <r>
    <s v="Grains and grain products"/>
    <x v="2273"/>
    <s v="Regal, Norway"/>
    <s v="Norway"/>
    <x v="53"/>
  </r>
  <r>
    <s v="Grains and grain products"/>
    <x v="2274"/>
    <s v="Møllerens, Norway"/>
    <s v="Norway"/>
    <x v="59"/>
  </r>
  <r>
    <s v="Grains and grain products"/>
    <x v="2275"/>
    <s v="Mali"/>
    <s v="Mali"/>
    <x v="84"/>
  </r>
  <r>
    <s v="Grains and grain products"/>
    <x v="2276"/>
    <m/>
    <s v="India"/>
    <x v="98"/>
  </r>
  <r>
    <s v="Grains and grain products"/>
    <x v="2277"/>
    <m/>
    <s v="Norway"/>
    <x v="75"/>
  </r>
  <r>
    <s v="Grains and grain products"/>
    <x v="2278"/>
    <s v="Helios, Norway"/>
    <s v="Norway"/>
    <x v="93"/>
  </r>
  <r>
    <s v="Breakfast cereals"/>
    <x v="2279"/>
    <s v="General Mills, USA"/>
    <s v="USA"/>
    <x v="377"/>
  </r>
  <r>
    <s v="Beverages"/>
    <x v="2280"/>
    <s v="The Famouse Grouse, Gloug &amp; Son, Scotland"/>
    <s v="Norway"/>
    <x v="45"/>
  </r>
  <r>
    <s v="Grains and grain products"/>
    <x v="2281"/>
    <s v="Wonder"/>
    <s v="USA"/>
    <x v="44"/>
  </r>
  <r>
    <s v="Grains and grain products"/>
    <x v="2281"/>
    <s v="Store Brand"/>
    <s v="USA"/>
    <x v="1"/>
  </r>
  <r>
    <s v="Beverages"/>
    <x v="2282"/>
    <s v="Wendy's"/>
    <s v="USA"/>
    <x v="72"/>
  </r>
  <r>
    <s v="Beverages"/>
    <x v="2282"/>
    <s v="Burger King"/>
    <s v="USA"/>
    <x v="72"/>
  </r>
  <r>
    <s v="Breakfast cereals"/>
    <x v="2283"/>
    <s v="General Mills, USA"/>
    <s v="USA"/>
    <x v="855"/>
  </r>
  <r>
    <s v="Grains and grain products"/>
    <x v="2284"/>
    <s v="Oroweat"/>
    <s v="USA"/>
    <x v="136"/>
  </r>
  <r>
    <s v="Grains and grain products"/>
    <x v="2284"/>
    <s v="Nature's Own"/>
    <s v="USA"/>
    <x v="47"/>
  </r>
  <r>
    <s v="Grains and grain products"/>
    <x v="2284"/>
    <s v="Wonder"/>
    <s v="USA"/>
    <x v="134"/>
  </r>
  <r>
    <s v="Grains and grain products"/>
    <x v="2285"/>
    <s v="Wonder"/>
    <s v="USA"/>
    <x v="201"/>
  </r>
  <r>
    <s v="Grains and grain products"/>
    <x v="2285"/>
    <s v="Nature's Own"/>
    <s v="USA"/>
    <x v="280"/>
  </r>
  <r>
    <s v="Mixed food entrees"/>
    <x v="2286"/>
    <s v="Burger King"/>
    <s v="USA"/>
    <x v="132"/>
  </r>
  <r>
    <s v="Mixed food entrees"/>
    <x v="2287"/>
    <s v="Burger King"/>
    <s v="USA"/>
    <x v="132"/>
  </r>
  <r>
    <s v="Spices and herbs"/>
    <x v="2288"/>
    <s v="Norsk Øko‐Urt AB, Norway"/>
    <s v="Norway"/>
    <x v="856"/>
  </r>
  <r>
    <s v="Spices and herbs"/>
    <x v="2288"/>
    <s v="The Norwegian Crop Research Institute, Norway"/>
    <s v="Norway"/>
    <x v="857"/>
  </r>
  <r>
    <s v="Berries and berry products"/>
    <x v="2289"/>
    <s v="Norway"/>
    <s v="Norway"/>
    <x v="858"/>
  </r>
  <r>
    <s v="Beverages"/>
    <x v="2290"/>
    <m/>
    <s v="England"/>
    <x v="13"/>
  </r>
  <r>
    <s v="Beverages"/>
    <x v="2291"/>
    <m/>
    <s v="Norway"/>
    <x v="217"/>
  </r>
  <r>
    <s v="Beverages"/>
    <x v="2292"/>
    <s v="USA"/>
    <s v="Norway"/>
    <x v="579"/>
  </r>
  <r>
    <s v="Beverages"/>
    <x v="2293"/>
    <m/>
    <s v="Norway"/>
    <x v="195"/>
  </r>
  <r>
    <s v="Beverages"/>
    <x v="2294"/>
    <s v="Spain"/>
    <s v="Norway"/>
    <x v="91"/>
  </r>
  <r>
    <s v="Beverages"/>
    <x v="2295"/>
    <m/>
    <s v="Norway"/>
    <x v="859"/>
  </r>
  <r>
    <s v="Beverages"/>
    <x v="2296"/>
    <s v="Italy"/>
    <s v="Norway"/>
    <x v="583"/>
  </r>
  <r>
    <s v="Beverages"/>
    <x v="2297"/>
    <s v="Chile"/>
    <s v="Norway"/>
    <x v="529"/>
  </r>
  <r>
    <s v="Beverages"/>
    <x v="2298"/>
    <s v="Puglia, Italy"/>
    <s v="Norway"/>
    <x v="796"/>
  </r>
  <r>
    <s v="Beverages"/>
    <x v="2299"/>
    <m/>
    <s v="Norway"/>
    <x v="796"/>
  </r>
  <r>
    <s v="Beverages"/>
    <x v="2300"/>
    <m/>
    <s v="Norway"/>
    <x v="276"/>
  </r>
  <r>
    <s v="Beverages"/>
    <x v="2301"/>
    <m/>
    <s v="Norway"/>
    <x v="670"/>
  </r>
  <r>
    <s v="Beverages"/>
    <x v="2302"/>
    <s v="France"/>
    <s v="Norway"/>
    <x v="356"/>
  </r>
  <r>
    <s v="Beverages"/>
    <x v="2303"/>
    <s v="Italy"/>
    <s v="Norway"/>
    <x v="178"/>
  </r>
  <r>
    <s v="Beverages"/>
    <x v="2304"/>
    <s v="France"/>
    <s v="Norway"/>
    <x v="214"/>
  </r>
  <r>
    <s v="Beverages"/>
    <x v="2305"/>
    <s v="France"/>
    <s v="Norway"/>
    <x v="210"/>
  </r>
  <r>
    <s v="Beverages"/>
    <x v="2306"/>
    <s v="Italy"/>
    <s v="Norway"/>
    <x v="357"/>
  </r>
  <r>
    <s v="Beverages"/>
    <x v="2307"/>
    <m/>
    <s v="Norway"/>
    <x v="380"/>
  </r>
  <r>
    <s v="Beverages"/>
    <x v="2308"/>
    <s v="South‐Africa"/>
    <s v="Norway"/>
    <x v="264"/>
  </r>
  <r>
    <s v="Beverages"/>
    <x v="2309"/>
    <m/>
    <s v="Norway"/>
    <x v="860"/>
  </r>
  <r>
    <s v="Beverages"/>
    <x v="2310"/>
    <s v="France"/>
    <s v="Norway"/>
    <x v="861"/>
  </r>
  <r>
    <s v="Beverages"/>
    <x v="2311"/>
    <m/>
    <s v="USA"/>
    <x v="106"/>
  </r>
  <r>
    <s v="Beverages"/>
    <x v="2312"/>
    <m/>
    <s v="Norway"/>
    <x v="862"/>
  </r>
  <r>
    <s v="Beverages"/>
    <x v="2313"/>
    <s v="Italy"/>
    <s v="Norway"/>
    <x v="779"/>
  </r>
  <r>
    <s v="Beverages"/>
    <x v="2314"/>
    <s v="France"/>
    <s v="Norway"/>
    <x v="375"/>
  </r>
  <r>
    <s v="Beverages"/>
    <x v="2315"/>
    <s v="Italy"/>
    <s v="Norway"/>
    <x v="183"/>
  </r>
  <r>
    <s v="Beverages"/>
    <x v="2316"/>
    <m/>
    <s v="Norway"/>
    <x v="360"/>
  </r>
  <r>
    <s v="Beverages"/>
    <x v="2317"/>
    <m/>
    <s v="Norway"/>
    <x v="368"/>
  </r>
  <r>
    <s v="Beverages"/>
    <x v="2318"/>
    <m/>
    <s v="Norway"/>
    <x v="38"/>
  </r>
  <r>
    <s v="Beverages"/>
    <x v="2319"/>
    <m/>
    <s v="Norway"/>
    <x v="14"/>
  </r>
  <r>
    <s v="Beverages"/>
    <x v="2320"/>
    <s v="Chile"/>
    <s v="Norway"/>
    <x v="191"/>
  </r>
  <r>
    <s v="Beverages"/>
    <x v="2321"/>
    <m/>
    <s v="USA"/>
    <x v="1"/>
  </r>
  <r>
    <s v="Beverages"/>
    <x v="2322"/>
    <m/>
    <s v="Norway"/>
    <x v="43"/>
  </r>
  <r>
    <s v="Beverages"/>
    <x v="2323"/>
    <m/>
    <s v="Norway"/>
    <x v="89"/>
  </r>
  <r>
    <s v="Beverages"/>
    <x v="2324"/>
    <m/>
    <s v="Norway"/>
    <x v="150"/>
  </r>
  <r>
    <s v="Beverages"/>
    <x v="2325"/>
    <s v="Australia"/>
    <s v="Norway"/>
    <x v="134"/>
  </r>
  <r>
    <s v="Beverages"/>
    <x v="2326"/>
    <m/>
    <s v="Norway"/>
    <x v="135"/>
  </r>
  <r>
    <s v="Beverages"/>
    <x v="2327"/>
    <m/>
    <s v="Norway"/>
    <x v="98"/>
  </r>
  <r>
    <s v="Beverages"/>
    <x v="2328"/>
    <m/>
    <s v="Norway"/>
    <x v="49"/>
  </r>
  <r>
    <s v="Beverages"/>
    <x v="2329"/>
    <m/>
    <s v="Norway"/>
    <x v="191"/>
  </r>
  <r>
    <s v="Beverages"/>
    <x v="2330"/>
    <m/>
    <s v="Norway"/>
    <x v="150"/>
  </r>
  <r>
    <s v="Beverages"/>
    <x v="2331"/>
    <m/>
    <s v="Norway"/>
    <x v="269"/>
  </r>
  <r>
    <s v="Soups, sauces, dressings and salsa"/>
    <x v="2332"/>
    <s v="Toro, Norway"/>
    <s v="Norway"/>
    <x v="136"/>
  </r>
  <r>
    <s v="Soups, sauces, dressings and salsa"/>
    <x v="2333"/>
    <s v="Santa Maria, Sweden"/>
    <s v="Norway"/>
    <x v="88"/>
  </r>
  <r>
    <s v="Vitamin and dietary supplements"/>
    <x v="2334"/>
    <s v="GNC"/>
    <s v="USA"/>
    <x v="863"/>
  </r>
  <r>
    <s v="Spices and herbs"/>
    <x v="2335"/>
    <s v="The Norwegian Crop Research Institute, Norway"/>
    <s v="Norway"/>
    <x v="864"/>
  </r>
  <r>
    <s v="Spices and herbs"/>
    <x v="2336"/>
    <s v="The Norwegian Crop Research Institute, Norway"/>
    <s v="Norway"/>
    <x v="865"/>
  </r>
  <r>
    <s v="Spices and herbs"/>
    <x v="2337"/>
    <s v="The Norwegian Crop Research Institute, Norway"/>
    <s v="Norway"/>
    <x v="866"/>
  </r>
  <r>
    <s v="Vegetables"/>
    <x v="2338"/>
    <s v="Mali"/>
    <s v="Mali"/>
    <x v="19"/>
  </r>
  <r>
    <s v="Spices and herbs"/>
    <x v="2339"/>
    <s v="The Norwegian Crop Research Institute, Norway"/>
    <s v="Norway"/>
    <x v="867"/>
  </r>
  <r>
    <s v="Spices and herbs"/>
    <x v="2340"/>
    <s v="Norsk Øko‐Urt AB, Norway"/>
    <s v="Norway"/>
    <x v="868"/>
  </r>
  <r>
    <s v="Spices and herbs"/>
    <x v="2341"/>
    <s v="The Norwegian Crop Research Institute, Norway"/>
    <s v="Norway"/>
    <x v="869"/>
  </r>
  <r>
    <s v="Spices and herbs"/>
    <x v="2342"/>
    <s v="The Norwegian Crop Research Institute, Norway"/>
    <s v="Norway"/>
    <x v="870"/>
  </r>
  <r>
    <s v="Dairy and dairy products"/>
    <x v="2343"/>
    <s v="Store Brand"/>
    <s v="USA"/>
    <x v="80"/>
  </r>
  <r>
    <s v="Dairy and dairy products"/>
    <x v="2344"/>
    <s v="Yoplait"/>
    <s v="USA"/>
    <x v="94"/>
  </r>
  <r>
    <s v="Dairy and dairy products"/>
    <x v="2345"/>
    <s v="Other Brand"/>
    <s v="USA"/>
    <x v="198"/>
  </r>
  <r>
    <s v="Dairy and dairy products"/>
    <x v="2346"/>
    <s v="Edy's/Dreyer’s"/>
    <s v="USA"/>
    <x v="132"/>
  </r>
  <r>
    <s v="Dairy and dairy products"/>
    <x v="2347"/>
    <s v="Other Brand"/>
    <s v="USA"/>
    <x v="131"/>
  </r>
  <r>
    <s v="Dairy and dairy products"/>
    <x v="2348"/>
    <s v="Tine, Norway"/>
    <s v="Norway"/>
    <x v="43"/>
  </r>
  <r>
    <s v="Dairy and dairy products"/>
    <x v="2349"/>
    <s v="Tine, Norway"/>
    <s v="Norway"/>
    <x v="132"/>
  </r>
  <r>
    <s v="Dairy and dairy products"/>
    <x v="2350"/>
    <s v="Tine, Norway"/>
    <s v="Norway"/>
    <x v="94"/>
  </r>
  <r>
    <s v="Dairy and dairy products"/>
    <x v="2351"/>
    <s v="Tine, Norway"/>
    <s v="Norway"/>
    <x v="53"/>
  </r>
  <r>
    <s v="Dairy and dairy products"/>
    <x v="2352"/>
    <s v="Dannon"/>
    <s v="USA"/>
    <x v="18"/>
  </r>
  <r>
    <s v="Vitamin and dietary supplements"/>
    <x v="2353"/>
    <s v="Inverness Medical"/>
    <s v="USA"/>
    <x v="871"/>
  </r>
  <r>
    <s v="Herbal / traditional plant medicine"/>
    <x v="2354"/>
    <s v="Mexico"/>
    <s v="Mexico"/>
    <x v="872"/>
  </r>
  <r>
    <s v="Herbal / traditional plant medicine"/>
    <x v="2355"/>
    <s v="Cusco, Peru"/>
    <s v="Peru"/>
    <x v="873"/>
  </r>
  <r>
    <s v="Berries and berry products"/>
    <x v="2356"/>
    <s v="Iran"/>
    <s v="Iran"/>
    <x v="874"/>
  </r>
  <r>
    <s v="Vitamin and dietary supplements"/>
    <x v="2357"/>
    <s v="CVS"/>
    <s v="USA"/>
    <x v="80"/>
  </r>
  <r>
    <s v="Herbal / traditional plant medicine"/>
    <x v="2358"/>
    <s v="Tsumura Pharmaceutical Company, Japan"/>
    <s v="Japan"/>
    <x v="875"/>
  </r>
  <r>
    <s v="Herbal / traditional plant medicine"/>
    <x v="2359"/>
    <s v="Tsumura Pharmaceutical Company, Japan"/>
    <s v="Japan"/>
    <x v="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F85F-D827-43D7-B4FA-C2566CDCF515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2:H530" firstHeaderRow="2" firstDataRow="2" firstDataCol="2"/>
  <pivotFields count="5">
    <pivotField compact="0" outline="0" showAll="0"/>
    <pivotField axis="axisRow" compact="0" outline="0" showAll="0" defaultSubtotal="0">
      <items count="23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83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4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5"/>
        <item x="583"/>
        <item x="584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8"/>
        <item x="1009"/>
        <item x="1001"/>
        <item x="1002"/>
        <item x="1003"/>
        <item x="1004"/>
        <item x="1005"/>
        <item x="1006"/>
        <item x="1007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41"/>
        <item x="1738"/>
        <item x="1739"/>
        <item x="1740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81"/>
        <item x="1780"/>
        <item x="1779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4"/>
        <item x="2355"/>
        <item x="2353"/>
        <item x="2356"/>
        <item x="2357"/>
        <item x="2358"/>
        <item x="2359"/>
      </items>
    </pivotField>
    <pivotField compact="0" outline="0" showAll="0"/>
    <pivotField compact="0" outline="0" showAll="0"/>
    <pivotField axis="axisRow" dataField="1" compact="0" outline="0" showAll="0" measureFilter="1">
      <items count="877">
        <item x="72"/>
        <item x="73"/>
        <item x="71"/>
        <item x="147"/>
        <item x="80"/>
        <item x="131"/>
        <item x="132"/>
        <item x="83"/>
        <item x="53"/>
        <item x="128"/>
        <item x="45"/>
        <item x="94"/>
        <item x="59"/>
        <item x="18"/>
        <item x="6"/>
        <item x="44"/>
        <item x="1"/>
        <item x="85"/>
        <item x="84"/>
        <item x="38"/>
        <item x="20"/>
        <item x="97"/>
        <item x="19"/>
        <item x="13"/>
        <item x="78"/>
        <item x="43"/>
        <item x="17"/>
        <item x="99"/>
        <item x="15"/>
        <item x="95"/>
        <item x="191"/>
        <item x="39"/>
        <item x="93"/>
        <item x="126"/>
        <item x="77"/>
        <item x="50"/>
        <item x="75"/>
        <item x="14"/>
        <item x="98"/>
        <item x="96"/>
        <item x="49"/>
        <item x="88"/>
        <item x="135"/>
        <item x="133"/>
        <item x="89"/>
        <item x="198"/>
        <item x="136"/>
        <item x="134"/>
        <item x="52"/>
        <item x="117"/>
        <item x="150"/>
        <item x="47"/>
        <item x="55"/>
        <item x="16"/>
        <item x="46"/>
        <item x="102"/>
        <item x="269"/>
        <item x="51"/>
        <item x="547"/>
        <item x="275"/>
        <item x="205"/>
        <item x="279"/>
        <item x="320"/>
        <item x="192"/>
        <item x="100"/>
        <item x="199"/>
        <item x="30"/>
        <item x="119"/>
        <item x="197"/>
        <item x="63"/>
        <item x="415"/>
        <item x="278"/>
        <item x="203"/>
        <item x="213"/>
        <item x="109"/>
        <item x="79"/>
        <item x="245"/>
        <item x="227"/>
        <item x="246"/>
        <item x="699"/>
        <item x="127"/>
        <item x="103"/>
        <item x="120"/>
        <item x="515"/>
        <item x="226"/>
        <item x="76"/>
        <item x="146"/>
        <item x="477"/>
        <item x="186"/>
        <item x="206"/>
        <item x="222"/>
        <item x="200"/>
        <item x="220"/>
        <item x="280"/>
        <item x="5"/>
        <item x="202"/>
        <item x="250"/>
        <item x="104"/>
        <item x="54"/>
        <item x="339"/>
        <item x="201"/>
        <item x="221"/>
        <item x="560"/>
        <item x="662"/>
        <item x="204"/>
        <item x="218"/>
        <item x="545"/>
        <item x="313"/>
        <item x="209"/>
        <item x="110"/>
        <item x="551"/>
        <item x="423"/>
        <item x="118"/>
        <item x="12"/>
        <item x="550"/>
        <item x="277"/>
        <item x="684"/>
        <item x="663"/>
        <item x="412"/>
        <item x="111"/>
        <item x="0"/>
        <item x="189"/>
        <item x="48"/>
        <item x="413"/>
        <item x="385"/>
        <item x="310"/>
        <item x="175"/>
        <item x="544"/>
        <item x="414"/>
        <item x="408"/>
        <item x="818"/>
        <item x="228"/>
        <item x="56"/>
        <item x="207"/>
        <item x="771"/>
        <item x="363"/>
        <item x="407"/>
        <item x="464"/>
        <item x="225"/>
        <item x="137"/>
        <item x="615"/>
        <item x="612"/>
        <item x="182"/>
        <item x="509"/>
        <item x="816"/>
        <item x="420"/>
        <item x="308"/>
        <item x="799"/>
        <item x="312"/>
        <item x="614"/>
        <item x="457"/>
        <item x="409"/>
        <item x="311"/>
        <item x="8"/>
        <item x="613"/>
        <item x="687"/>
        <item x="378"/>
        <item x="215"/>
        <item x="437"/>
        <item x="564"/>
        <item x="196"/>
        <item x="105"/>
        <item x="68"/>
        <item x="377"/>
        <item x="7"/>
        <item x="552"/>
        <item x="610"/>
        <item x="303"/>
        <item x="247"/>
        <item x="208"/>
        <item x="194"/>
        <item x="611"/>
        <item x="214"/>
        <item x="367"/>
        <item x="671"/>
        <item x="860"/>
        <item x="211"/>
        <item x="372"/>
        <item x="174"/>
        <item x="40"/>
        <item x="711"/>
        <item x="458"/>
        <item x="630"/>
        <item x="419"/>
        <item x="173"/>
        <item x="421"/>
        <item x="670"/>
        <item x="309"/>
        <item x="9"/>
        <item x="195"/>
        <item x="836"/>
        <item x="546"/>
        <item x="172"/>
        <item x="91"/>
        <item x="248"/>
        <item x="428"/>
        <item x="859"/>
        <item x="267"/>
        <item x="216"/>
        <item x="375"/>
        <item x="629"/>
        <item x="108"/>
        <item x="106"/>
        <item x="366"/>
        <item x="217"/>
        <item x="780"/>
        <item x="491"/>
        <item x="361"/>
        <item x="694"/>
        <item x="362"/>
        <item x="752"/>
        <item x="354"/>
        <item x="210"/>
        <item x="253"/>
        <item x="634"/>
        <item x="21"/>
        <item x="270"/>
        <item x="680"/>
        <item x="264"/>
        <item x="139"/>
        <item x="231"/>
        <item x="548"/>
        <item x="861"/>
        <item x="163"/>
        <item x="373"/>
        <item x="183"/>
        <item x="517"/>
        <item x="579"/>
        <item x="359"/>
        <item x="425"/>
        <item x="796"/>
        <item x="702"/>
        <item x="549"/>
        <item x="265"/>
        <item x="170"/>
        <item x="436"/>
        <item x="357"/>
        <item x="273"/>
        <item x="317"/>
        <item x="374"/>
        <item x="388"/>
        <item x="355"/>
        <item x="356"/>
        <item x="768"/>
        <item x="167"/>
        <item x="438"/>
        <item x="178"/>
        <item x="360"/>
        <item x="368"/>
        <item x="584"/>
        <item x="164"/>
        <item x="574"/>
        <item x="364"/>
        <item x="692"/>
        <item x="358"/>
        <item x="171"/>
        <item x="529"/>
        <item x="380"/>
        <item x="411"/>
        <item x="365"/>
        <item x="179"/>
        <item x="862"/>
        <item x="266"/>
        <item x="795"/>
        <item x="430"/>
        <item x="33"/>
        <item x="165"/>
        <item x="386"/>
        <item x="255"/>
        <item x="376"/>
        <item x="854"/>
        <item x="583"/>
        <item x="276"/>
        <item x="387"/>
        <item x="193"/>
        <item x="635"/>
        <item x="746"/>
        <item x="57"/>
        <item x="87"/>
        <item x="633"/>
        <item x="561"/>
        <item x="149"/>
        <item x="418"/>
        <item x="765"/>
        <item x="772"/>
        <item x="234"/>
        <item x="379"/>
        <item x="229"/>
        <item x="66"/>
        <item x="465"/>
        <item x="855"/>
        <item x="340"/>
        <item x="700"/>
        <item x="617"/>
        <item x="41"/>
        <item x="745"/>
        <item x="235"/>
        <item x="759"/>
        <item x="305"/>
        <item x="181"/>
        <item x="661"/>
        <item x="779"/>
        <item x="598"/>
        <item x="570"/>
        <item x="62"/>
        <item x="832"/>
        <item x="268"/>
        <item x="648"/>
        <item x="606"/>
        <item x="176"/>
        <item x="770"/>
        <item x="649"/>
        <item x="154"/>
        <item x="603"/>
        <item x="3"/>
        <item x="64"/>
        <item x="675"/>
        <item x="501"/>
        <item x="712"/>
        <item x="177"/>
        <item x="701"/>
        <item x="575"/>
        <item x="693"/>
        <item x="151"/>
        <item x="790"/>
        <item x="155"/>
        <item x="439"/>
        <item x="695"/>
        <item x="769"/>
        <item x="152"/>
        <item x="166"/>
        <item x="445"/>
        <item x="237"/>
        <item x="318"/>
        <item x="252"/>
        <item x="632"/>
        <item x="744"/>
        <item x="589"/>
        <item x="190"/>
        <item x="513"/>
        <item x="70"/>
        <item x="674"/>
        <item x="679"/>
        <item x="230"/>
        <item x="429"/>
        <item x="65"/>
        <item x="347"/>
        <item x="753"/>
        <item x="410"/>
        <item x="58"/>
        <item x="69"/>
        <item x="838"/>
        <item x="180"/>
        <item x="304"/>
        <item x="67"/>
        <item x="404"/>
        <item x="81"/>
        <item x="596"/>
        <item x="456"/>
        <item x="90"/>
        <item x="540"/>
        <item x="683"/>
        <item x="708"/>
        <item x="676"/>
        <item x="381"/>
        <item x="314"/>
        <item x="672"/>
        <item x="251"/>
        <item x="870"/>
        <item x="524"/>
        <item x="392"/>
        <item x="406"/>
        <item x="479"/>
        <item x="321"/>
        <item x="384"/>
        <item x="507"/>
        <item x="754"/>
        <item x="236"/>
        <item x="788"/>
        <item x="858"/>
        <item x="160"/>
        <item x="686"/>
        <item x="756"/>
        <item x="689"/>
        <item x="658"/>
        <item x="728"/>
        <item x="722"/>
        <item x="212"/>
        <item x="659"/>
        <item x="539"/>
        <item x="490"/>
        <item x="809"/>
        <item x="238"/>
        <item x="184"/>
        <item x="655"/>
        <item x="262"/>
        <item x="511"/>
        <item x="156"/>
        <item x="563"/>
        <item x="42"/>
        <item x="2"/>
        <item x="158"/>
        <item x="153"/>
        <item x="315"/>
        <item x="776"/>
        <item x="480"/>
        <item x="667"/>
        <item x="724"/>
        <item x="781"/>
        <item x="792"/>
        <item x="748"/>
        <item x="383"/>
        <item x="682"/>
        <item x="690"/>
        <item x="223"/>
        <item x="348"/>
        <item x="607"/>
        <item x="801"/>
        <item x="653"/>
        <item x="432"/>
        <item x="327"/>
        <item x="454"/>
        <item x="797"/>
        <item x="734"/>
        <item x="747"/>
        <item x="272"/>
        <item x="101"/>
        <item x="764"/>
        <item x="256"/>
        <item x="834"/>
        <item x="306"/>
        <item x="666"/>
        <item x="82"/>
        <item x="833"/>
        <item x="316"/>
        <item x="444"/>
        <item x="656"/>
        <item x="787"/>
        <item x="609"/>
        <item x="254"/>
        <item x="140"/>
        <item x="257"/>
        <item x="298"/>
        <item x="290"/>
        <item x="460"/>
        <item x="271"/>
        <item x="288"/>
        <item x="259"/>
        <item x="424"/>
        <item x="668"/>
        <item x="657"/>
        <item x="239"/>
        <item x="431"/>
        <item x="664"/>
        <item x="541"/>
        <item x="261"/>
        <item x="295"/>
        <item x="558"/>
        <item x="426"/>
        <item x="835"/>
        <item x="715"/>
        <item x="141"/>
        <item x="654"/>
        <item x="32"/>
        <item x="495"/>
        <item x="673"/>
        <item x="319"/>
        <item x="417"/>
        <item x="556"/>
        <item x="301"/>
        <item x="291"/>
        <item x="685"/>
        <item x="397"/>
        <item x="161"/>
        <item x="433"/>
        <item x="399"/>
        <item x="577"/>
        <item x="169"/>
        <item x="557"/>
        <item x="681"/>
        <item x="138"/>
        <item x="608"/>
        <item x="528"/>
        <item x="588"/>
        <item x="112"/>
        <item x="566"/>
        <item x="441"/>
        <item x="660"/>
        <item x="730"/>
        <item x="494"/>
        <item x="530"/>
        <item x="488"/>
        <item x="824"/>
        <item x="434"/>
        <item x="296"/>
        <item x="604"/>
        <item x="188"/>
        <item x="865"/>
        <item x="307"/>
        <item x="605"/>
        <item x="826"/>
        <item x="496"/>
        <item x="665"/>
        <item x="476"/>
        <item x="294"/>
        <item x="427"/>
        <item x="498"/>
        <item x="825"/>
        <item x="442"/>
        <item x="299"/>
        <item x="723"/>
        <item x="274"/>
        <item x="281"/>
        <item x="863"/>
        <item x="382"/>
        <item x="503"/>
        <item x="302"/>
        <item x="691"/>
        <item x="510"/>
        <item x="300"/>
        <item x="828"/>
        <item x="263"/>
        <item x="435"/>
        <item x="148"/>
        <item x="597"/>
        <item x="416"/>
        <item x="293"/>
        <item x="260"/>
        <item x="396"/>
        <item x="258"/>
        <item x="297"/>
        <item x="350"/>
        <item x="114"/>
        <item x="447"/>
        <item x="533"/>
        <item x="338"/>
        <item x="283"/>
        <item x="371"/>
        <item x="467"/>
        <item x="453"/>
        <item x="578"/>
        <item x="837"/>
        <item x="443"/>
        <item x="778"/>
        <item x="845"/>
        <item x="599"/>
        <item x="25"/>
        <item x="282"/>
        <item x="289"/>
        <item x="322"/>
        <item x="286"/>
        <item x="292"/>
        <item x="829"/>
        <item x="483"/>
        <item x="873"/>
        <item x="219"/>
        <item x="757"/>
        <item x="468"/>
        <item x="500"/>
        <item x="777"/>
        <item x="519"/>
        <item x="842"/>
        <item x="287"/>
        <item x="622"/>
        <item x="285"/>
        <item x="440"/>
        <item x="284"/>
        <item x="124"/>
        <item x="841"/>
        <item x="351"/>
        <item x="782"/>
        <item x="827"/>
        <item x="866"/>
        <item x="823"/>
        <item x="851"/>
        <item x="370"/>
        <item x="846"/>
        <item x="463"/>
        <item x="844"/>
        <item x="696"/>
        <item x="369"/>
        <item x="565"/>
        <item x="749"/>
        <item x="240"/>
        <item x="86"/>
        <item x="492"/>
        <item x="875"/>
        <item x="332"/>
        <item x="249"/>
        <item x="187"/>
        <item x="620"/>
        <item x="116"/>
        <item x="324"/>
        <item x="390"/>
        <item x="471"/>
        <item x="807"/>
        <item x="868"/>
        <item x="848"/>
        <item x="489"/>
        <item x="729"/>
        <item x="224"/>
        <item x="554"/>
        <item x="755"/>
        <item x="625"/>
        <item x="817"/>
        <item x="763"/>
        <item x="847"/>
        <item x="621"/>
        <item x="349"/>
        <item x="461"/>
        <item x="627"/>
        <item x="394"/>
        <item x="736"/>
        <item x="474"/>
        <item x="455"/>
        <item x="740"/>
        <item x="705"/>
        <item x="646"/>
        <item x="506"/>
        <item x="520"/>
        <item x="402"/>
        <item x="504"/>
        <item x="502"/>
        <item x="352"/>
        <item x="452"/>
        <item x="353"/>
        <item x="145"/>
        <item x="636"/>
        <item x="159"/>
        <item x="585"/>
        <item x="600"/>
        <item x="731"/>
        <item x="403"/>
        <item x="393"/>
        <item x="123"/>
        <item x="800"/>
        <item x="727"/>
        <item x="505"/>
        <item x="462"/>
        <item x="398"/>
        <item x="735"/>
        <item x="567"/>
        <item x="395"/>
        <item x="31"/>
        <item x="843"/>
        <item x="168"/>
        <item x="466"/>
        <item x="144"/>
        <item x="803"/>
        <item x="819"/>
        <item x="874"/>
        <item x="538"/>
        <item x="481"/>
        <item x="113"/>
        <item x="493"/>
        <item x="4"/>
        <item x="487"/>
        <item x="473"/>
        <item x="773"/>
        <item x="527"/>
        <item x="568"/>
        <item x="26"/>
        <item x="29"/>
        <item x="811"/>
        <item x="459"/>
        <item x="143"/>
        <item x="793"/>
        <item x="27"/>
        <item x="115"/>
        <item x="531"/>
        <item x="122"/>
        <item x="422"/>
        <item x="852"/>
        <item x="330"/>
        <item x="867"/>
        <item x="523"/>
        <item x="707"/>
        <item x="637"/>
        <item x="704"/>
        <item x="329"/>
        <item x="534"/>
        <item x="626"/>
        <item x="850"/>
        <item x="849"/>
        <item x="34"/>
        <item x="853"/>
        <item x="743"/>
        <item x="469"/>
        <item x="713"/>
        <item x="760"/>
        <item x="737"/>
        <item x="400"/>
        <item x="532"/>
        <item x="401"/>
        <item x="525"/>
        <item x="28"/>
        <item x="323"/>
        <item x="758"/>
        <item x="720"/>
        <item x="508"/>
        <item x="586"/>
        <item x="553"/>
        <item x="61"/>
        <item x="542"/>
        <item x="157"/>
        <item x="831"/>
        <item x="601"/>
        <item x="337"/>
        <item x="872"/>
        <item x="535"/>
        <item x="739"/>
        <item x="822"/>
        <item x="706"/>
        <item x="499"/>
        <item x="726"/>
        <item x="328"/>
        <item x="639"/>
        <item x="243"/>
        <item x="830"/>
        <item x="391"/>
        <item x="814"/>
        <item x="783"/>
        <item x="812"/>
        <item x="602"/>
        <item x="484"/>
        <item x="482"/>
        <item x="628"/>
        <item x="244"/>
        <item x="623"/>
        <item x="485"/>
        <item x="241"/>
        <item x="537"/>
        <item x="645"/>
        <item x="640"/>
        <item x="130"/>
        <item x="703"/>
        <item x="232"/>
        <item x="486"/>
        <item x="642"/>
        <item x="74"/>
        <item x="733"/>
        <item x="644"/>
        <item x="569"/>
        <item x="840"/>
        <item x="142"/>
        <item x="698"/>
        <item x="581"/>
        <item x="669"/>
        <item x="616"/>
        <item x="714"/>
        <item x="518"/>
        <item x="536"/>
        <item x="242"/>
        <item x="333"/>
        <item x="594"/>
        <item x="472"/>
        <item x="678"/>
        <item x="766"/>
        <item x="652"/>
        <item x="688"/>
        <item x="107"/>
        <item x="92"/>
        <item x="710"/>
        <item x="624"/>
        <item x="725"/>
        <item x="526"/>
        <item x="794"/>
        <item x="804"/>
        <item x="650"/>
        <item x="543"/>
        <item x="738"/>
        <item x="522"/>
        <item x="784"/>
        <item x="389"/>
        <item x="732"/>
        <item x="582"/>
        <item x="815"/>
        <item x="334"/>
        <item x="775"/>
        <item x="813"/>
        <item x="325"/>
        <item x="808"/>
        <item x="741"/>
        <item x="721"/>
        <item x="587"/>
        <item x="595"/>
        <item x="774"/>
        <item x="869"/>
        <item x="638"/>
        <item x="475"/>
        <item x="555"/>
        <item x="820"/>
        <item x="470"/>
        <item x="785"/>
        <item x="559"/>
        <item x="647"/>
        <item x="762"/>
        <item x="786"/>
        <item x="478"/>
        <item x="839"/>
        <item x="619"/>
        <item x="641"/>
        <item x="576"/>
        <item x="791"/>
        <item x="717"/>
        <item x="767"/>
        <item x="643"/>
        <item x="162"/>
        <item x="10"/>
        <item x="716"/>
        <item x="11"/>
        <item x="709"/>
        <item x="516"/>
        <item x="697"/>
        <item x="593"/>
        <item x="751"/>
        <item x="864"/>
        <item x="336"/>
        <item x="591"/>
        <item x="618"/>
        <item x="335"/>
        <item x="326"/>
        <item x="718"/>
        <item x="573"/>
        <item x="341"/>
        <item x="22"/>
        <item x="856"/>
        <item x="514"/>
        <item x="497"/>
        <item x="331"/>
        <item x="761"/>
        <item x="521"/>
        <item x="857"/>
        <item x="60"/>
        <item x="719"/>
        <item x="590"/>
        <item x="805"/>
        <item x="677"/>
        <item x="802"/>
        <item x="405"/>
        <item x="592"/>
        <item x="343"/>
        <item x="129"/>
        <item x="750"/>
        <item x="810"/>
        <item x="125"/>
        <item x="512"/>
        <item x="446"/>
        <item x="346"/>
        <item x="448"/>
        <item x="24"/>
        <item x="631"/>
        <item x="580"/>
        <item x="571"/>
        <item x="121"/>
        <item x="23"/>
        <item x="651"/>
        <item x="344"/>
        <item x="451"/>
        <item x="345"/>
        <item x="37"/>
        <item x="35"/>
        <item x="789"/>
        <item x="342"/>
        <item x="185"/>
        <item x="233"/>
        <item x="572"/>
        <item x="871"/>
        <item x="821"/>
        <item x="36"/>
        <item x="806"/>
        <item x="450"/>
        <item x="449"/>
        <item x="562"/>
        <item x="798"/>
        <item x="742"/>
        <item t="default"/>
      </items>
    </pivotField>
  </pivotFields>
  <rowFields count="2">
    <field x="1"/>
    <field x="4"/>
  </rowFields>
  <rowItems count="527">
    <i>
      <x v="2"/>
      <x v="400"/>
    </i>
    <i>
      <x v="4"/>
      <x v="655"/>
    </i>
    <i>
      <x v="10"/>
      <x v="808"/>
    </i>
    <i r="1">
      <x v="810"/>
    </i>
    <i>
      <x v="18"/>
      <x v="825"/>
    </i>
    <i>
      <x v="19"/>
      <x v="855"/>
    </i>
    <i>
      <x v="20"/>
      <x v="850"/>
    </i>
    <i>
      <x v="21"/>
      <x v="546"/>
    </i>
    <i>
      <x v="22"/>
      <x v="661"/>
    </i>
    <i>
      <x v="23"/>
      <x v="667"/>
    </i>
    <i>
      <x v="24"/>
      <x v="695"/>
    </i>
    <i>
      <x v="25"/>
      <x v="662"/>
    </i>
    <i>
      <x v="27"/>
      <x v="643"/>
    </i>
    <i>
      <x v="28"/>
      <x v="463"/>
    </i>
    <i>
      <x v="30"/>
      <x v="684"/>
    </i>
    <i>
      <x v="31"/>
      <x v="861"/>
    </i>
    <i>
      <x v="32"/>
      <x v="869"/>
    </i>
    <i>
      <x v="33"/>
      <x v="860"/>
    </i>
    <i>
      <x v="37"/>
      <x v="399"/>
    </i>
    <i>
      <x v="53"/>
      <x v="277"/>
    </i>
    <i>
      <x v="55"/>
      <x v="833"/>
    </i>
    <i>
      <x v="56"/>
      <x v="702"/>
    </i>
    <i>
      <x v="68"/>
      <x v="739"/>
    </i>
    <i>
      <x v="75"/>
      <x v="432"/>
    </i>
    <i>
      <x v="79"/>
      <x v="584"/>
    </i>
    <i>
      <x v="84"/>
      <x v="761"/>
    </i>
    <i>
      <x v="102"/>
      <x v="426"/>
    </i>
    <i>
      <x v="109"/>
      <x v="760"/>
    </i>
    <i>
      <x v="114"/>
      <x v="484"/>
    </i>
    <i r="1">
      <x v="532"/>
    </i>
    <i r="1">
      <x v="591"/>
    </i>
    <i r="1">
      <x v="653"/>
    </i>
    <i r="1">
      <x v="668"/>
    </i>
    <i>
      <x v="116"/>
      <x v="854"/>
    </i>
    <i>
      <x v="117"/>
      <x v="634"/>
    </i>
    <i r="1">
      <x v="670"/>
    </i>
    <i>
      <x v="118"/>
      <x v="567"/>
    </i>
    <i>
      <x v="119"/>
      <x v="845"/>
    </i>
    <i>
      <x v="131"/>
      <x v="842"/>
    </i>
    <i>
      <x v="132"/>
      <x v="734"/>
    </i>
    <i>
      <x v="164"/>
      <x v="480"/>
    </i>
    <i>
      <x v="168"/>
      <x v="440"/>
    </i>
    <i r="1">
      <x v="461"/>
    </i>
    <i>
      <x v="169"/>
      <x v="744"/>
    </i>
    <i>
      <x v="170"/>
      <x v="665"/>
    </i>
    <i>
      <x v="171"/>
      <x v="647"/>
    </i>
    <i>
      <x v="172"/>
      <x v="626"/>
    </i>
    <i>
      <x v="188"/>
      <x v="523"/>
    </i>
    <i>
      <x v="195"/>
      <x v="402"/>
    </i>
    <i>
      <x v="199"/>
      <x v="397"/>
    </i>
    <i>
      <x v="200"/>
      <x v="704"/>
    </i>
    <i>
      <x v="201"/>
      <x v="401"/>
    </i>
    <i>
      <x v="202"/>
      <x v="628"/>
    </i>
    <i>
      <x v="203"/>
      <x v="380"/>
    </i>
    <i>
      <x v="204"/>
      <x v="473"/>
    </i>
    <i>
      <x v="205"/>
      <x v="807"/>
    </i>
    <i>
      <x v="212"/>
      <x v="645"/>
    </i>
    <i>
      <x v="215"/>
      <x v="477"/>
    </i>
    <i>
      <x v="223"/>
      <x v="426"/>
    </i>
    <i>
      <x v="230"/>
      <x v="393"/>
    </i>
    <i>
      <x v="231"/>
      <x v="864"/>
    </i>
    <i>
      <x v="233"/>
      <x v="589"/>
    </i>
    <i>
      <x v="234"/>
      <x v="496"/>
    </i>
    <i>
      <x v="274"/>
      <x v="387"/>
    </i>
    <i>
      <x v="291"/>
      <x v="555"/>
    </i>
    <i>
      <x v="305"/>
      <x v="414"/>
    </i>
    <i>
      <x v="306"/>
      <x v="600"/>
    </i>
    <i>
      <x v="341"/>
      <x v="736"/>
    </i>
    <i>
      <x v="345"/>
      <x v="865"/>
    </i>
    <i>
      <x v="352"/>
      <x v="392"/>
    </i>
    <i>
      <x v="355"/>
      <x v="451"/>
    </i>
    <i>
      <x v="357"/>
      <x v="583"/>
    </i>
    <i>
      <x v="358"/>
      <x v="730"/>
    </i>
    <i>
      <x v="359"/>
      <x v="717"/>
    </i>
    <i r="1">
      <x v="752"/>
    </i>
    <i>
      <x v="360"/>
      <x v="727"/>
    </i>
    <i>
      <x v="400"/>
      <x v="588"/>
    </i>
    <i>
      <x v="444"/>
      <x v="439"/>
    </i>
    <i>
      <x v="446"/>
      <x v="428"/>
    </i>
    <i>
      <x v="447"/>
      <x v="441"/>
    </i>
    <i>
      <x v="448"/>
      <x v="447"/>
    </i>
    <i r="1">
      <x v="455"/>
    </i>
    <i r="1">
      <x v="527"/>
    </i>
    <i r="1">
      <x v="529"/>
    </i>
    <i>
      <x v="449"/>
      <x v="395"/>
    </i>
    <i>
      <x v="450"/>
      <x v="521"/>
    </i>
    <i>
      <x v="458"/>
      <x v="445"/>
    </i>
    <i>
      <x v="459"/>
      <x v="425"/>
    </i>
    <i r="1">
      <x v="511"/>
    </i>
    <i>
      <x v="469"/>
      <x v="512"/>
    </i>
    <i>
      <x v="470"/>
      <x v="547"/>
    </i>
    <i>
      <x v="471"/>
      <x v="536"/>
    </i>
    <i>
      <x v="472"/>
      <x v="566"/>
    </i>
    <i>
      <x v="473"/>
      <x v="564"/>
    </i>
    <i>
      <x v="474"/>
      <x v="550"/>
    </i>
    <i>
      <x v="475"/>
      <x v="562"/>
    </i>
    <i>
      <x v="476"/>
      <x v="446"/>
    </i>
    <i r="1">
      <x v="548"/>
    </i>
    <i>
      <x v="477"/>
      <x v="443"/>
    </i>
    <i>
      <x v="478"/>
      <x v="470"/>
    </i>
    <i>
      <x v="479"/>
      <x v="551"/>
    </i>
    <i>
      <x v="480"/>
      <x v="526"/>
    </i>
    <i>
      <x v="481"/>
      <x v="504"/>
    </i>
    <i>
      <x v="482"/>
      <x v="456"/>
    </i>
    <i>
      <x v="483"/>
      <x v="494"/>
    </i>
    <i>
      <x v="484"/>
      <x v="530"/>
    </i>
    <i>
      <x v="485"/>
      <x v="442"/>
    </i>
    <i>
      <x v="486"/>
      <x v="509"/>
    </i>
    <i>
      <x v="487"/>
      <x v="519"/>
    </i>
    <i>
      <x v="488"/>
      <x v="469"/>
    </i>
    <i>
      <x v="489"/>
      <x v="516"/>
    </i>
    <i>
      <x v="493"/>
      <x v="430"/>
    </i>
    <i r="1">
      <x v="498"/>
    </i>
    <i>
      <x v="501"/>
      <x v="403"/>
    </i>
    <i>
      <x v="503"/>
      <x v="447"/>
    </i>
    <i>
      <x v="506"/>
      <x v="434"/>
    </i>
    <i>
      <x v="510"/>
      <x v="466"/>
    </i>
    <i>
      <x v="516"/>
      <x v="549"/>
    </i>
    <i>
      <x v="518"/>
      <x v="696"/>
    </i>
    <i>
      <x v="519"/>
      <x v="592"/>
    </i>
    <i>
      <x v="522"/>
      <x v="780"/>
    </i>
    <i>
      <x v="524"/>
      <x v="821"/>
    </i>
    <i>
      <x v="525"/>
      <x v="420"/>
    </i>
    <i>
      <x v="526"/>
      <x v="679"/>
    </i>
    <i r="1">
      <x v="715"/>
    </i>
    <i>
      <x v="527"/>
      <x v="587"/>
    </i>
    <i r="1">
      <x v="673"/>
    </i>
    <i r="1">
      <x v="753"/>
    </i>
    <i r="1">
      <x v="777"/>
    </i>
    <i r="1">
      <x v="817"/>
    </i>
    <i r="1">
      <x v="820"/>
    </i>
    <i r="1">
      <x v="829"/>
    </i>
    <i>
      <x v="528"/>
      <x v="707"/>
    </i>
    <i>
      <x v="529"/>
      <x v="535"/>
    </i>
    <i>
      <x v="534"/>
      <x v="824"/>
    </i>
    <i r="1">
      <x v="863"/>
    </i>
    <i>
      <x v="535"/>
      <x v="841"/>
    </i>
    <i r="1">
      <x v="848"/>
    </i>
    <i r="1">
      <x v="857"/>
    </i>
    <i r="1">
      <x v="859"/>
    </i>
    <i>
      <x v="537"/>
      <x v="415"/>
    </i>
    <i>
      <x v="545"/>
      <x v="531"/>
    </i>
    <i r="1">
      <x v="608"/>
    </i>
    <i>
      <x v="546"/>
      <x v="569"/>
    </i>
    <i>
      <x v="547"/>
      <x v="623"/>
    </i>
    <i>
      <x v="548"/>
      <x v="625"/>
    </i>
    <i>
      <x v="568"/>
      <x v="580"/>
    </i>
    <i>
      <x v="569"/>
      <x v="537"/>
    </i>
    <i r="1">
      <x v="575"/>
    </i>
    <i>
      <x v="586"/>
      <x v="514"/>
    </i>
    <i>
      <x v="587"/>
      <x v="411"/>
    </i>
    <i>
      <x v="597"/>
      <x v="773"/>
    </i>
    <i>
      <x v="599"/>
      <x v="593"/>
    </i>
    <i>
      <x v="600"/>
      <x v="719"/>
    </i>
    <i>
      <x v="602"/>
      <x v="633"/>
    </i>
    <i>
      <x v="603"/>
      <x v="611"/>
    </i>
    <i>
      <x v="604"/>
      <x v="642"/>
    </i>
    <i>
      <x v="605"/>
      <x v="528"/>
    </i>
    <i>
      <x v="606"/>
      <x v="472"/>
    </i>
    <i>
      <x v="607"/>
      <x v="639"/>
    </i>
    <i>
      <x v="608"/>
      <x v="475"/>
    </i>
    <i>
      <x v="611"/>
      <x v="691"/>
    </i>
    <i>
      <x v="612"/>
      <x v="693"/>
    </i>
    <i>
      <x v="613"/>
      <x v="620"/>
    </i>
    <i>
      <x v="614"/>
      <x v="632"/>
    </i>
    <i>
      <x v="616"/>
      <x v="839"/>
    </i>
    <i>
      <x v="662"/>
      <x v="525"/>
    </i>
    <i>
      <x v="663"/>
      <x v="467"/>
    </i>
    <i>
      <x v="684"/>
      <x v="671"/>
    </i>
    <i>
      <x v="695"/>
      <x v="448"/>
    </i>
    <i r="1">
      <x v="458"/>
    </i>
    <i>
      <x v="696"/>
      <x v="505"/>
    </i>
    <i>
      <x v="699"/>
      <x v="392"/>
    </i>
    <i>
      <x v="708"/>
      <x v="452"/>
    </i>
    <i>
      <x v="709"/>
      <x v="419"/>
    </i>
    <i r="1">
      <x v="474"/>
    </i>
    <i r="1">
      <x v="493"/>
    </i>
    <i>
      <x v="710"/>
      <x v="522"/>
    </i>
    <i>
      <x v="719"/>
      <x v="486"/>
    </i>
    <i r="1">
      <x v="498"/>
    </i>
    <i r="1">
      <x v="508"/>
    </i>
    <i r="1">
      <x v="542"/>
    </i>
    <i r="1">
      <x v="565"/>
    </i>
    <i>
      <x v="720"/>
      <x v="414"/>
    </i>
    <i>
      <x v="721"/>
      <x v="435"/>
    </i>
    <i>
      <x v="723"/>
      <x v="847"/>
    </i>
    <i>
      <x v="725"/>
      <x v="533"/>
    </i>
    <i>
      <x v="726"/>
      <x v="849"/>
    </i>
    <i>
      <x v="728"/>
      <x v="872"/>
    </i>
    <i>
      <x v="729"/>
      <x v="871"/>
    </i>
    <i>
      <x v="730"/>
      <x v="858"/>
    </i>
    <i>
      <x v="731"/>
      <x v="624"/>
    </i>
    <i>
      <x v="732"/>
      <x v="539"/>
    </i>
    <i>
      <x v="733"/>
      <x v="421"/>
    </i>
    <i>
      <x v="734"/>
      <x v="614"/>
    </i>
    <i>
      <x v="742"/>
      <x v="664"/>
    </i>
    <i>
      <x v="744"/>
      <x v="444"/>
    </i>
    <i>
      <x v="745"/>
      <x v="577"/>
    </i>
    <i r="1">
      <x v="609"/>
    </i>
    <i r="1">
      <x v="638"/>
    </i>
    <i>
      <x v="754"/>
      <x v="538"/>
    </i>
    <i r="1">
      <x v="557"/>
    </i>
    <i r="1">
      <x v="646"/>
    </i>
    <i r="1">
      <x v="687"/>
    </i>
    <i>
      <x v="756"/>
      <x v="792"/>
    </i>
    <i>
      <x v="757"/>
      <x v="594"/>
    </i>
    <i>
      <x v="758"/>
      <x v="755"/>
    </i>
    <i>
      <x v="759"/>
      <x v="657"/>
    </i>
    <i>
      <x v="760"/>
      <x v="613"/>
    </i>
    <i>
      <x v="761"/>
      <x v="415"/>
    </i>
    <i>
      <x v="762"/>
      <x v="789"/>
    </i>
    <i>
      <x v="763"/>
      <x v="503"/>
    </i>
    <i>
      <x v="794"/>
      <x v="798"/>
    </i>
    <i>
      <x v="818"/>
      <x v="405"/>
    </i>
    <i>
      <x v="822"/>
      <x v="652"/>
    </i>
    <i>
      <x v="827"/>
      <x v="553"/>
    </i>
    <i r="1">
      <x v="725"/>
    </i>
    <i>
      <x v="828"/>
      <x v="724"/>
    </i>
    <i>
      <x v="829"/>
      <x v="729"/>
    </i>
    <i>
      <x v="830"/>
      <x v="737"/>
    </i>
    <i>
      <x v="831"/>
      <x v="656"/>
    </i>
    <i>
      <x v="832"/>
      <x v="491"/>
    </i>
    <i>
      <x v="834"/>
      <x v="598"/>
    </i>
    <i>
      <x v="835"/>
      <x v="390"/>
    </i>
    <i>
      <x v="839"/>
      <x v="585"/>
    </i>
    <i>
      <x v="840"/>
      <x v="654"/>
    </i>
    <i>
      <x v="841"/>
      <x v="480"/>
    </i>
    <i>
      <x v="842"/>
      <x v="489"/>
    </i>
    <i>
      <x v="847"/>
      <x v="464"/>
    </i>
    <i>
      <x v="849"/>
      <x v="501"/>
    </i>
    <i>
      <x v="865"/>
      <x v="828"/>
    </i>
    <i>
      <x v="890"/>
      <x v="506"/>
    </i>
    <i>
      <x v="893"/>
      <x v="713"/>
    </i>
    <i>
      <x v="894"/>
      <x v="558"/>
    </i>
    <i>
      <x v="900"/>
      <x v="622"/>
    </i>
    <i>
      <x v="901"/>
      <x v="515"/>
    </i>
    <i>
      <x v="902"/>
      <x v="618"/>
    </i>
    <i r="1">
      <x v="621"/>
    </i>
    <i r="1">
      <x v="637"/>
    </i>
    <i>
      <x v="906"/>
      <x v="699"/>
    </i>
    <i>
      <x v="912"/>
      <x v="518"/>
    </i>
    <i>
      <x v="914"/>
      <x v="396"/>
    </i>
    <i>
      <x v="915"/>
      <x v="846"/>
    </i>
    <i>
      <x v="919"/>
      <x v="827"/>
    </i>
    <i>
      <x v="925"/>
      <x v="812"/>
    </i>
    <i>
      <x v="936"/>
      <x v="750"/>
    </i>
    <i>
      <x v="941"/>
      <x v="560"/>
    </i>
    <i>
      <x v="942"/>
      <x v="619"/>
    </i>
    <i>
      <x v="944"/>
      <x v="831"/>
    </i>
    <i>
      <x v="945"/>
      <x v="771"/>
    </i>
    <i>
      <x v="946"/>
      <x v="675"/>
    </i>
    <i>
      <x v="964"/>
      <x v="694"/>
    </i>
    <i>
      <x v="968"/>
      <x v="765"/>
    </i>
    <i>
      <x v="969"/>
      <x v="659"/>
    </i>
    <i>
      <x v="970"/>
      <x v="482"/>
    </i>
    <i>
      <x v="972"/>
      <x v="490"/>
    </i>
    <i>
      <x v="979"/>
      <x v="669"/>
    </i>
    <i>
      <x v="980"/>
      <x v="692"/>
    </i>
    <i>
      <x v="981"/>
      <x v="534"/>
    </i>
    <i>
      <x v="988"/>
      <x v="680"/>
    </i>
    <i>
      <x v="990"/>
      <x v="709"/>
    </i>
    <i>
      <x v="992"/>
      <x v="751"/>
    </i>
    <i>
      <x v="993"/>
      <x v="731"/>
    </i>
    <i>
      <x v="1010"/>
      <x v="651"/>
    </i>
    <i>
      <x v="1013"/>
      <x v="389"/>
    </i>
    <i>
      <x v="1021"/>
      <x v="454"/>
    </i>
    <i>
      <x v="1024"/>
      <x v="703"/>
    </i>
    <i>
      <x v="1026"/>
      <x v="769"/>
    </i>
    <i>
      <x v="1092"/>
      <x v="701"/>
    </i>
    <i>
      <x v="1094"/>
      <x v="601"/>
    </i>
    <i>
      <x v="1095"/>
      <x v="790"/>
    </i>
    <i>
      <x v="1096"/>
      <x v="468"/>
    </i>
    <i r="1">
      <x v="478"/>
    </i>
    <i>
      <x v="1097"/>
      <x v="457"/>
    </i>
    <i r="1">
      <x v="794"/>
    </i>
    <i>
      <x v="1099"/>
      <x v="558"/>
    </i>
    <i>
      <x v="1103"/>
      <x v="440"/>
    </i>
    <i>
      <x v="1118"/>
      <x v="873"/>
    </i>
    <i>
      <x v="1119"/>
      <x v="398"/>
    </i>
    <i>
      <x v="1126"/>
      <x v="581"/>
    </i>
    <i>
      <x v="1128"/>
      <x v="485"/>
    </i>
    <i>
      <x v="1129"/>
      <x v="641"/>
    </i>
    <i r="1">
      <x v="725"/>
    </i>
    <i>
      <x v="1139"/>
      <x v="660"/>
    </i>
    <i>
      <x v="1140"/>
      <x v="742"/>
    </i>
    <i>
      <x v="1144"/>
      <x v="853"/>
    </i>
    <i>
      <x v="1145"/>
      <x v="866"/>
    </i>
    <i>
      <x v="1149"/>
      <x v="823"/>
    </i>
    <i>
      <x v="1153"/>
      <x v="802"/>
    </i>
    <i>
      <x v="1154"/>
      <x v="476"/>
    </i>
    <i>
      <x v="1160"/>
      <x v="540"/>
    </i>
    <i>
      <x v="1187"/>
      <x v="852"/>
    </i>
    <i>
      <x v="1188"/>
      <x v="746"/>
    </i>
    <i>
      <x v="1189"/>
      <x v="775"/>
    </i>
    <i>
      <x v="1200"/>
      <x v="629"/>
    </i>
    <i r="1">
      <x v="700"/>
    </i>
    <i>
      <x v="1226"/>
      <x v="784"/>
    </i>
    <i>
      <x v="1235"/>
      <x v="483"/>
    </i>
    <i>
      <x v="1243"/>
      <x v="835"/>
    </i>
    <i>
      <x v="1244"/>
      <x v="818"/>
    </i>
    <i>
      <x v="1245"/>
      <x v="840"/>
    </i>
    <i>
      <x v="1246"/>
      <x v="814"/>
    </i>
    <i>
      <x v="1255"/>
      <x v="754"/>
    </i>
    <i>
      <x v="1281"/>
      <x v="785"/>
    </i>
    <i>
      <x v="1285"/>
      <x v="524"/>
    </i>
    <i>
      <x v="1287"/>
      <x v="545"/>
    </i>
    <i>
      <x v="1292"/>
      <x v="630"/>
    </i>
    <i>
      <x v="1293"/>
      <x v="706"/>
    </i>
    <i>
      <x v="1296"/>
      <x v="723"/>
    </i>
    <i>
      <x v="1318"/>
      <x v="493"/>
    </i>
    <i r="1">
      <x v="495"/>
    </i>
    <i>
      <x v="1319"/>
      <x v="499"/>
    </i>
    <i>
      <x v="1321"/>
      <x v="416"/>
    </i>
    <i>
      <x v="1322"/>
      <x v="481"/>
    </i>
    <i>
      <x v="1323"/>
      <x v="438"/>
    </i>
    <i>
      <x v="1333"/>
      <x v="748"/>
    </i>
    <i>
      <x v="1356"/>
      <x v="819"/>
    </i>
    <i>
      <x v="1367"/>
      <x v="800"/>
    </i>
    <i>
      <x v="1368"/>
      <x v="590"/>
    </i>
    <i>
      <x v="1369"/>
      <x v="607"/>
    </i>
    <i>
      <x v="1377"/>
      <x v="563"/>
    </i>
    <i>
      <x v="1378"/>
      <x v="728"/>
    </i>
    <i>
      <x v="1379"/>
      <x v="763"/>
    </i>
    <i>
      <x v="1381"/>
      <x v="603"/>
    </i>
    <i>
      <x v="1382"/>
      <x v="681"/>
    </i>
    <i>
      <x v="1383"/>
      <x v="610"/>
    </i>
    <i r="1">
      <x v="726"/>
    </i>
    <i>
      <x v="1384"/>
      <x v="575"/>
    </i>
    <i>
      <x v="1409"/>
      <x v="851"/>
    </i>
    <i>
      <x v="1427"/>
      <x v="627"/>
    </i>
    <i>
      <x v="1429"/>
      <x v="763"/>
    </i>
    <i>
      <x v="1430"/>
      <x v="677"/>
    </i>
    <i>
      <x v="1445"/>
      <x v="788"/>
    </i>
    <i>
      <x v="1446"/>
      <x v="617"/>
    </i>
    <i r="1">
      <x v="716"/>
    </i>
    <i r="1">
      <x v="732"/>
    </i>
    <i r="1">
      <x v="733"/>
    </i>
    <i r="1">
      <x v="738"/>
    </i>
    <i r="1">
      <x v="741"/>
    </i>
    <i r="1">
      <x v="795"/>
    </i>
    <i r="1">
      <x v="801"/>
    </i>
    <i r="1">
      <x v="806"/>
    </i>
    <i>
      <x v="1449"/>
      <x v="768"/>
    </i>
    <i>
      <x v="1450"/>
      <x v="856"/>
    </i>
    <i>
      <x v="1451"/>
      <x v="758"/>
    </i>
    <i>
      <x v="1459"/>
      <x v="394"/>
    </i>
    <i r="1">
      <x v="418"/>
    </i>
    <i r="1">
      <x v="436"/>
    </i>
    <i r="1">
      <x v="450"/>
    </i>
    <i r="1">
      <x v="462"/>
    </i>
    <i>
      <x v="1460"/>
      <x v="384"/>
    </i>
    <i>
      <x v="1461"/>
      <x v="388"/>
    </i>
    <i>
      <x v="1465"/>
      <x v="435"/>
    </i>
    <i r="1">
      <x v="452"/>
    </i>
    <i r="1">
      <x v="487"/>
    </i>
    <i>
      <x v="1499"/>
      <x v="406"/>
    </i>
    <i r="1">
      <x v="431"/>
    </i>
    <i r="1">
      <x v="449"/>
    </i>
    <i r="1">
      <x v="453"/>
    </i>
    <i r="1">
      <x v="477"/>
    </i>
    <i r="1">
      <x v="482"/>
    </i>
    <i r="1">
      <x v="502"/>
    </i>
    <i>
      <x v="1501"/>
      <x v="747"/>
    </i>
    <i>
      <x v="1507"/>
      <x v="414"/>
    </i>
    <i r="1">
      <x v="415"/>
    </i>
    <i r="1">
      <x v="465"/>
    </i>
    <i>
      <x v="1517"/>
      <x v="837"/>
    </i>
    <i>
      <x v="1519"/>
      <x v="756"/>
    </i>
    <i>
      <x v="1547"/>
      <x v="479"/>
    </i>
    <i>
      <x v="1548"/>
      <x v="412"/>
    </i>
    <i>
      <x v="1598"/>
      <x v="430"/>
    </i>
    <i>
      <x v="1600"/>
      <x v="471"/>
    </i>
    <i>
      <x v="1602"/>
      <x v="381"/>
    </i>
    <i>
      <x v="1605"/>
      <x v="759"/>
    </i>
    <i>
      <x v="1608"/>
      <x v="383"/>
    </i>
    <i r="1">
      <x v="413"/>
    </i>
    <i>
      <x v="1625"/>
      <x v="517"/>
    </i>
    <i>
      <x v="1673"/>
      <x v="579"/>
    </i>
    <i>
      <x v="1674"/>
      <x v="813"/>
    </i>
    <i>
      <x v="1675"/>
      <x v="745"/>
    </i>
    <i>
      <x v="1693"/>
      <x v="678"/>
    </i>
    <i r="1">
      <x v="735"/>
    </i>
    <i>
      <x v="1694"/>
      <x v="616"/>
    </i>
    <i>
      <x v="1695"/>
      <x v="712"/>
    </i>
    <i>
      <x v="1696"/>
      <x v="676"/>
    </i>
    <i>
      <x v="1700"/>
      <x v="811"/>
    </i>
    <i>
      <x v="1701"/>
      <x v="762"/>
    </i>
    <i>
      <x v="1707"/>
      <x v="688"/>
    </i>
    <i>
      <x v="1735"/>
      <x v="749"/>
    </i>
    <i>
      <x v="1737"/>
      <x v="460"/>
    </i>
    <i>
      <x v="1738"/>
      <x v="834"/>
    </i>
    <i>
      <x v="1739"/>
      <x v="809"/>
    </i>
    <i>
      <x v="1740"/>
      <x v="804"/>
    </i>
    <i>
      <x v="1741"/>
      <x v="822"/>
    </i>
    <i>
      <x v="1742"/>
      <x v="698"/>
    </i>
    <i r="1">
      <x v="783"/>
    </i>
    <i>
      <x v="1743"/>
      <x v="386"/>
    </i>
    <i>
      <x v="1744"/>
      <x v="407"/>
    </i>
    <i r="1">
      <x v="510"/>
    </i>
    <i>
      <x v="1745"/>
      <x v="636"/>
    </i>
    <i r="1">
      <x v="714"/>
    </i>
    <i r="1">
      <x v="764"/>
    </i>
    <i>
      <x v="1746"/>
      <x v="385"/>
    </i>
    <i>
      <x v="1747"/>
      <x v="488"/>
    </i>
    <i r="1">
      <x v="599"/>
    </i>
    <i>
      <x v="1755"/>
      <x v="631"/>
    </i>
    <i>
      <x v="1756"/>
      <x v="740"/>
    </i>
    <i r="1">
      <x v="774"/>
    </i>
    <i>
      <x v="1757"/>
      <x v="423"/>
    </i>
    <i r="1">
      <x v="612"/>
    </i>
    <i r="1">
      <x v="640"/>
    </i>
    <i>
      <x v="1758"/>
      <x v="690"/>
    </i>
    <i r="1">
      <x v="770"/>
    </i>
    <i>
      <x v="1759"/>
      <x v="710"/>
    </i>
    <i>
      <x v="1760"/>
      <x v="615"/>
    </i>
    <i>
      <x v="1785"/>
      <x v="782"/>
    </i>
    <i>
      <x v="1786"/>
      <x v="875"/>
    </i>
    <i>
      <x v="1787"/>
      <x v="686"/>
    </i>
    <i>
      <x v="1855"/>
      <x v="424"/>
    </i>
    <i>
      <x v="1856"/>
      <x v="410"/>
    </i>
    <i>
      <x v="1866"/>
      <x v="582"/>
    </i>
    <i>
      <x v="1867"/>
      <x v="843"/>
    </i>
    <i>
      <x v="1868"/>
      <x v="815"/>
    </i>
    <i>
      <x v="1879"/>
      <x v="602"/>
    </i>
    <i>
      <x v="1883"/>
      <x v="382"/>
    </i>
    <i>
      <x v="1886"/>
      <x v="556"/>
    </i>
    <i>
      <x v="1887"/>
      <x v="697"/>
    </i>
    <i>
      <x v="1892"/>
      <x v="689"/>
    </i>
    <i>
      <x v="1902"/>
      <x v="830"/>
    </i>
    <i>
      <x v="1903"/>
      <x v="796"/>
    </i>
    <i>
      <x v="1907"/>
      <x v="605"/>
    </i>
    <i>
      <x v="1908"/>
      <x v="413"/>
    </i>
    <i>
      <x v="1938"/>
      <x v="427"/>
    </i>
    <i>
      <x v="1939"/>
      <x v="399"/>
    </i>
    <i>
      <x v="1942"/>
      <x v="690"/>
    </i>
    <i>
      <x v="1966"/>
      <x v="757"/>
    </i>
    <i>
      <x v="1970"/>
      <x v="805"/>
    </i>
    <i>
      <x v="1992"/>
      <x v="658"/>
    </i>
    <i>
      <x v="1997"/>
      <x v="786"/>
    </i>
    <i>
      <x v="1998"/>
      <x v="514"/>
    </i>
    <i>
      <x v="2010"/>
      <x v="778"/>
    </i>
    <i>
      <x v="2012"/>
      <x v="404"/>
    </i>
    <i r="1">
      <x v="559"/>
    </i>
    <i>
      <x v="2017"/>
      <x v="543"/>
    </i>
    <i>
      <x v="2025"/>
      <x v="408"/>
    </i>
    <i>
      <x v="2026"/>
      <x v="570"/>
    </i>
    <i>
      <x v="2032"/>
      <x v="721"/>
    </i>
    <i>
      <x v="2033"/>
      <x v="772"/>
    </i>
    <i>
      <x v="2036"/>
      <x v="793"/>
    </i>
    <i>
      <x v="2037"/>
      <x v="797"/>
    </i>
    <i>
      <x v="2042"/>
      <x v="437"/>
    </i>
    <i>
      <x v="2043"/>
      <x v="862"/>
    </i>
    <i>
      <x v="2050"/>
      <x v="803"/>
    </i>
    <i>
      <x v="2073"/>
      <x v="409"/>
    </i>
    <i>
      <x v="2081"/>
      <x v="666"/>
    </i>
    <i>
      <x v="2087"/>
      <x v="766"/>
    </i>
    <i>
      <x v="2092"/>
      <x v="422"/>
    </i>
    <i>
      <x v="2095"/>
      <x v="874"/>
    </i>
    <i>
      <x v="2097"/>
      <x v="635"/>
    </i>
    <i>
      <x v="2101"/>
      <x v="417"/>
    </i>
    <i>
      <x v="2106"/>
      <x v="488"/>
    </i>
    <i>
      <x v="2118"/>
      <x v="838"/>
    </i>
    <i>
      <x v="2120"/>
      <x v="648"/>
    </i>
    <i>
      <x v="2122"/>
      <x v="767"/>
    </i>
    <i>
      <x v="2126"/>
      <x v="836"/>
    </i>
    <i>
      <x v="2127"/>
      <x v="870"/>
    </i>
    <i>
      <x v="2128"/>
      <x v="595"/>
    </i>
    <i>
      <x v="2129"/>
      <x v="781"/>
    </i>
    <i>
      <x v="2130"/>
      <x v="391"/>
    </i>
    <i>
      <x v="2131"/>
      <x v="844"/>
    </i>
    <i>
      <x v="2132"/>
      <x v="663"/>
    </i>
    <i>
      <x v="2133"/>
      <x v="722"/>
    </i>
    <i>
      <x v="2134"/>
      <x v="720"/>
    </i>
    <i r="1">
      <x v="776"/>
    </i>
    <i r="1">
      <x v="779"/>
    </i>
    <i>
      <x v="2137"/>
      <x v="604"/>
    </i>
    <i>
      <x v="2195"/>
      <x v="649"/>
    </i>
    <i>
      <x v="2196"/>
      <x v="791"/>
    </i>
    <i>
      <x v="2197"/>
      <x v="868"/>
    </i>
    <i>
      <x v="2198"/>
      <x v="711"/>
    </i>
    <i>
      <x v="2208"/>
      <x v="492"/>
    </i>
    <i r="1">
      <x v="500"/>
    </i>
    <i r="1">
      <x v="507"/>
    </i>
    <i r="1">
      <x v="571"/>
    </i>
    <i r="1">
      <x v="573"/>
    </i>
    <i>
      <x v="2209"/>
      <x v="520"/>
    </i>
    <i>
      <x v="2210"/>
      <x v="552"/>
    </i>
    <i>
      <x v="2212"/>
      <x v="718"/>
    </i>
    <i>
      <x v="2213"/>
      <x v="705"/>
    </i>
    <i>
      <x v="2218"/>
      <x v="426"/>
    </i>
    <i r="1">
      <x v="429"/>
    </i>
    <i r="1">
      <x v="433"/>
    </i>
    <i>
      <x v="2219"/>
      <x v="459"/>
    </i>
    <i r="1">
      <x v="464"/>
    </i>
    <i r="1">
      <x v="487"/>
    </i>
    <i>
      <x v="2239"/>
      <x v="541"/>
    </i>
    <i>
      <x v="2251"/>
      <x v="799"/>
    </i>
    <i>
      <x v="2252"/>
      <x v="743"/>
    </i>
    <i>
      <x v="2254"/>
      <x v="544"/>
    </i>
    <i r="1">
      <x v="561"/>
    </i>
    <i r="1">
      <x v="568"/>
    </i>
    <i r="1">
      <x v="576"/>
    </i>
    <i r="1">
      <x v="578"/>
    </i>
    <i r="1">
      <x v="606"/>
    </i>
    <i r="1">
      <x v="644"/>
    </i>
    <i>
      <x v="2255"/>
      <x v="597"/>
    </i>
    <i>
      <x v="2256"/>
      <x v="574"/>
    </i>
    <i r="1">
      <x v="672"/>
    </i>
    <i r="1">
      <x v="682"/>
    </i>
    <i r="1">
      <x v="683"/>
    </i>
    <i r="1">
      <x v="685"/>
    </i>
    <i>
      <x v="2288"/>
      <x v="826"/>
    </i>
    <i r="1">
      <x v="832"/>
    </i>
    <i>
      <x v="2334"/>
      <x v="513"/>
    </i>
    <i>
      <x v="2335"/>
      <x v="816"/>
    </i>
    <i>
      <x v="2336"/>
      <x v="497"/>
    </i>
    <i>
      <x v="2337"/>
      <x v="572"/>
    </i>
    <i>
      <x v="2339"/>
      <x v="674"/>
    </i>
    <i>
      <x v="2340"/>
      <x v="596"/>
    </i>
    <i>
      <x v="2341"/>
      <x v="787"/>
    </i>
    <i>
      <x v="2353"/>
      <x v="708"/>
    </i>
    <i>
      <x v="2354"/>
      <x v="554"/>
    </i>
    <i>
      <x v="2355"/>
      <x v="867"/>
    </i>
    <i>
      <x v="2356"/>
      <x v="650"/>
    </i>
    <i>
      <x v="2358"/>
      <x v="586"/>
    </i>
    <i>
      <x v="2359"/>
      <x v="391"/>
    </i>
    <i t="grand">
      <x/>
    </i>
  </rowItems>
  <colItems count="1">
    <i/>
  </colItems>
  <dataFields count="1">
    <dataField name="Sum of Antioxidant_content_in_mmol_100g" fld="4" baseField="0" baseItem="0"/>
  </dataFields>
  <pivotTableStyleInfo name="PivotStyleLight16" showRowHeaders="1" showColHeaders="1" showRowStripes="0" showColStripes="0" showLastColumn="1"/>
  <filters count="1">
    <filter fld="4" type="valueGreaterThan" evalOrder="-1" id="1" iMeasureFld="0">
      <autoFilter ref="A1">
        <filterColumn colId="0">
          <customFilters>
            <customFilter operator="greaterThan" val="5.46375000000000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37"/>
  <sheetViews>
    <sheetView zoomScaleNormal="100" workbookViewId="0"/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</cols>
  <sheetData>
    <row r="1" spans="1:5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">
      <c r="A5" t="s">
        <v>3029</v>
      </c>
      <c r="B5" t="s">
        <v>3209</v>
      </c>
      <c r="D5" t="s">
        <v>13</v>
      </c>
      <c r="E5">
        <v>3.88</v>
      </c>
    </row>
    <row r="6" spans="1:5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">
      <c r="A7" t="s">
        <v>2427</v>
      </c>
      <c r="B7" t="s">
        <v>2429</v>
      </c>
      <c r="D7" t="s">
        <v>147</v>
      </c>
      <c r="E7">
        <v>0.94</v>
      </c>
    </row>
    <row r="8" spans="1:5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6052-EF94-45F3-AC4C-063FF4AF55E1}">
  <dimension ref="A1:H3137"/>
  <sheetViews>
    <sheetView tabSelected="1" workbookViewId="0">
      <selection activeCell="A12" sqref="A12"/>
    </sheetView>
  </sheetViews>
  <sheetFormatPr defaultRowHeight="15.6" x14ac:dyDescent="0.3"/>
  <cols>
    <col min="1" max="1" width="21.796875" bestFit="1" customWidth="1"/>
    <col min="4" max="4" width="34.09765625" bestFit="1" customWidth="1"/>
    <col min="5" max="5" width="1.796875" bestFit="1" customWidth="1"/>
    <col min="6" max="6" width="84.59765625" bestFit="1" customWidth="1"/>
    <col min="7" max="7" width="34.09765625" bestFit="1" customWidth="1"/>
    <col min="8" max="8" width="8.8984375" bestFit="1" customWidth="1"/>
  </cols>
  <sheetData>
    <row r="1" spans="1:8" x14ac:dyDescent="0.3">
      <c r="A1" t="s">
        <v>3212</v>
      </c>
      <c r="B1">
        <f>AVERAGE(AO)</f>
        <v>11.545331632653081</v>
      </c>
      <c r="D1" t="s">
        <v>3210</v>
      </c>
      <c r="F1" t="s">
        <v>3223</v>
      </c>
    </row>
    <row r="2" spans="1:8" x14ac:dyDescent="0.3">
      <c r="A2" t="s">
        <v>3213</v>
      </c>
      <c r="B2">
        <f>MEDIAN(AO)</f>
        <v>0.5</v>
      </c>
      <c r="D2">
        <v>0</v>
      </c>
      <c r="F2" s="1" t="s">
        <v>3222</v>
      </c>
    </row>
    <row r="3" spans="1:8" x14ac:dyDescent="0.3">
      <c r="A3" t="s">
        <v>3214</v>
      </c>
      <c r="B3">
        <f>MIN(AO)</f>
        <v>0</v>
      </c>
      <c r="D3">
        <v>0</v>
      </c>
      <c r="F3" s="1" t="s">
        <v>2</v>
      </c>
      <c r="G3" s="1" t="s">
        <v>3210</v>
      </c>
      <c r="H3" t="s">
        <v>589</v>
      </c>
    </row>
    <row r="4" spans="1:8" x14ac:dyDescent="0.3">
      <c r="A4" t="s">
        <v>3215</v>
      </c>
      <c r="B4">
        <f>MAX(AO)</f>
        <v>2897.11</v>
      </c>
      <c r="D4">
        <v>0</v>
      </c>
      <c r="F4" t="s">
        <v>2428</v>
      </c>
      <c r="G4">
        <v>6.08</v>
      </c>
      <c r="H4" s="2">
        <v>6.08</v>
      </c>
    </row>
    <row r="5" spans="1:8" x14ac:dyDescent="0.3">
      <c r="A5" t="s">
        <v>3216</v>
      </c>
      <c r="B5">
        <f>_xlfn.QUARTILE.EXC(AO,1)</f>
        <v>0.17</v>
      </c>
      <c r="D5">
        <v>0</v>
      </c>
      <c r="F5" t="s">
        <v>2430</v>
      </c>
      <c r="G5">
        <v>28.42</v>
      </c>
      <c r="H5" s="2">
        <v>28.42</v>
      </c>
    </row>
    <row r="6" spans="1:8" x14ac:dyDescent="0.3">
      <c r="A6" t="s">
        <v>3217</v>
      </c>
      <c r="B6">
        <f>_xlfn.QUARTILE.EXC(AO,3)</f>
        <v>2.2875000000000001</v>
      </c>
      <c r="D6">
        <v>0</v>
      </c>
      <c r="F6" t="s">
        <v>2432</v>
      </c>
      <c r="G6">
        <v>99.28</v>
      </c>
      <c r="H6" s="2">
        <v>99.28</v>
      </c>
    </row>
    <row r="7" spans="1:8" x14ac:dyDescent="0.3">
      <c r="A7" t="s">
        <v>3218</v>
      </c>
      <c r="B7">
        <f>B6-B5</f>
        <v>2.1175000000000002</v>
      </c>
      <c r="D7">
        <v>0</v>
      </c>
      <c r="G7">
        <v>101.52</v>
      </c>
      <c r="H7" s="2">
        <v>101.52</v>
      </c>
    </row>
    <row r="8" spans="1:8" x14ac:dyDescent="0.3">
      <c r="D8">
        <v>0</v>
      </c>
      <c r="F8" t="s">
        <v>2433</v>
      </c>
      <c r="G8">
        <v>130.36000000000001</v>
      </c>
      <c r="H8" s="2">
        <v>130.36000000000001</v>
      </c>
    </row>
    <row r="9" spans="1:8" x14ac:dyDescent="0.3">
      <c r="A9" t="s">
        <v>3219</v>
      </c>
      <c r="B9">
        <f>B5-(1.5*B7)</f>
        <v>-3.0062500000000005</v>
      </c>
      <c r="D9">
        <v>0</v>
      </c>
      <c r="F9" t="s">
        <v>1513</v>
      </c>
      <c r="G9">
        <v>301.14</v>
      </c>
      <c r="H9" s="2">
        <v>301.14</v>
      </c>
    </row>
    <row r="10" spans="1:8" x14ac:dyDescent="0.3">
      <c r="A10" t="s">
        <v>3220</v>
      </c>
      <c r="B10">
        <f>B6+(1.5*B7)</f>
        <v>5.463750000000001</v>
      </c>
      <c r="D10">
        <v>0</v>
      </c>
      <c r="F10" t="s">
        <v>5</v>
      </c>
      <c r="G10">
        <v>261.52999999999997</v>
      </c>
      <c r="H10" s="2">
        <v>261.52999999999997</v>
      </c>
    </row>
    <row r="11" spans="1:8" x14ac:dyDescent="0.3">
      <c r="D11">
        <v>0</v>
      </c>
      <c r="F11" t="s">
        <v>7</v>
      </c>
      <c r="G11">
        <v>13.27</v>
      </c>
      <c r="H11" s="2">
        <v>13.27</v>
      </c>
    </row>
    <row r="12" spans="1:8" x14ac:dyDescent="0.3">
      <c r="D12">
        <v>0</v>
      </c>
      <c r="F12" t="s">
        <v>8</v>
      </c>
      <c r="G12">
        <v>29.7</v>
      </c>
      <c r="H12" s="2">
        <v>29.7</v>
      </c>
    </row>
    <row r="13" spans="1:8" x14ac:dyDescent="0.3">
      <c r="D13">
        <v>0</v>
      </c>
      <c r="F13" t="s">
        <v>3036</v>
      </c>
      <c r="G13">
        <v>30.81</v>
      </c>
      <c r="H13" s="2">
        <v>30.81</v>
      </c>
    </row>
    <row r="14" spans="1:8" x14ac:dyDescent="0.3">
      <c r="D14">
        <v>0</v>
      </c>
      <c r="F14" t="s">
        <v>3037</v>
      </c>
      <c r="G14">
        <v>35.68</v>
      </c>
      <c r="H14" s="2">
        <v>35.68</v>
      </c>
    </row>
    <row r="15" spans="1:8" x14ac:dyDescent="0.3">
      <c r="D15">
        <v>0</v>
      </c>
      <c r="F15" t="s">
        <v>3038</v>
      </c>
      <c r="G15">
        <v>29.72</v>
      </c>
      <c r="H15" s="2">
        <v>29.72</v>
      </c>
    </row>
    <row r="16" spans="1:8" x14ac:dyDescent="0.3">
      <c r="D16">
        <v>0</v>
      </c>
      <c r="F16" t="s">
        <v>2436</v>
      </c>
      <c r="G16">
        <v>25.25</v>
      </c>
      <c r="H16" s="2">
        <v>25.25</v>
      </c>
    </row>
    <row r="17" spans="4:8" x14ac:dyDescent="0.3">
      <c r="D17">
        <v>0</v>
      </c>
      <c r="F17" t="s">
        <v>2437</v>
      </c>
      <c r="G17">
        <v>8.66</v>
      </c>
      <c r="H17" s="2">
        <v>8.66</v>
      </c>
    </row>
    <row r="18" spans="4:8" x14ac:dyDescent="0.3">
      <c r="D18">
        <v>0</v>
      </c>
      <c r="F18" t="s">
        <v>2438</v>
      </c>
      <c r="G18">
        <v>33.14</v>
      </c>
      <c r="H18" s="2">
        <v>33.14</v>
      </c>
    </row>
    <row r="19" spans="4:8" x14ac:dyDescent="0.3">
      <c r="D19">
        <v>0</v>
      </c>
      <c r="F19" t="s">
        <v>3040</v>
      </c>
      <c r="G19">
        <v>444.2</v>
      </c>
      <c r="H19" s="2">
        <v>444.2</v>
      </c>
    </row>
    <row r="20" spans="4:8" x14ac:dyDescent="0.3">
      <c r="D20">
        <v>0</v>
      </c>
      <c r="F20" t="s">
        <v>3042</v>
      </c>
      <c r="G20">
        <v>725.35</v>
      </c>
      <c r="H20" s="2">
        <v>725.35</v>
      </c>
    </row>
    <row r="21" spans="4:8" x14ac:dyDescent="0.3">
      <c r="D21">
        <v>0</v>
      </c>
      <c r="F21" t="s">
        <v>3043</v>
      </c>
      <c r="G21">
        <v>329.54</v>
      </c>
      <c r="H21" s="2">
        <v>329.54</v>
      </c>
    </row>
    <row r="22" spans="4:8" x14ac:dyDescent="0.3">
      <c r="D22">
        <v>0</v>
      </c>
      <c r="F22" t="s">
        <v>1011</v>
      </c>
      <c r="G22">
        <v>6.07</v>
      </c>
      <c r="H22" s="2">
        <v>6.07</v>
      </c>
    </row>
    <row r="23" spans="4:8" x14ac:dyDescent="0.3">
      <c r="D23">
        <v>0</v>
      </c>
      <c r="F23" t="s">
        <v>1030</v>
      </c>
      <c r="G23">
        <v>3.23</v>
      </c>
      <c r="H23" s="2">
        <v>6.46</v>
      </c>
    </row>
    <row r="24" spans="4:8" x14ac:dyDescent="0.3">
      <c r="D24">
        <v>0</v>
      </c>
      <c r="F24" t="s">
        <v>1516</v>
      </c>
      <c r="G24">
        <v>146.94999999999999</v>
      </c>
      <c r="H24" s="2">
        <v>146.94999999999999</v>
      </c>
    </row>
    <row r="25" spans="4:8" x14ac:dyDescent="0.3">
      <c r="D25">
        <v>0</v>
      </c>
      <c r="F25" t="s">
        <v>1517</v>
      </c>
      <c r="G25">
        <v>36.28</v>
      </c>
      <c r="H25" s="2">
        <v>36.28</v>
      </c>
    </row>
    <row r="26" spans="4:8" x14ac:dyDescent="0.3">
      <c r="D26">
        <v>0</v>
      </c>
      <c r="F26" t="s">
        <v>2439</v>
      </c>
      <c r="G26">
        <v>47.78</v>
      </c>
      <c r="H26" s="2">
        <v>47.78</v>
      </c>
    </row>
    <row r="27" spans="4:8" x14ac:dyDescent="0.3">
      <c r="D27">
        <v>0</v>
      </c>
      <c r="F27" t="s">
        <v>1520</v>
      </c>
      <c r="G27">
        <v>7.37</v>
      </c>
      <c r="H27" s="2">
        <v>7.37</v>
      </c>
    </row>
    <row r="28" spans="4:8" x14ac:dyDescent="0.3">
      <c r="D28">
        <v>0</v>
      </c>
      <c r="F28" t="s">
        <v>1521</v>
      </c>
      <c r="G28">
        <v>17.48</v>
      </c>
      <c r="H28" s="2">
        <v>17.48</v>
      </c>
    </row>
    <row r="29" spans="4:8" x14ac:dyDescent="0.3">
      <c r="D29">
        <v>0</v>
      </c>
      <c r="F29" t="s">
        <v>2440</v>
      </c>
      <c r="G29">
        <v>56.1</v>
      </c>
      <c r="H29" s="2">
        <v>56.1</v>
      </c>
    </row>
    <row r="30" spans="4:8" x14ac:dyDescent="0.3">
      <c r="D30">
        <v>0</v>
      </c>
      <c r="F30" t="s">
        <v>3048</v>
      </c>
      <c r="G30">
        <v>7.13</v>
      </c>
      <c r="H30" s="2">
        <v>7.13</v>
      </c>
    </row>
    <row r="31" spans="4:8" x14ac:dyDescent="0.3">
      <c r="D31">
        <v>0</v>
      </c>
      <c r="F31" t="s">
        <v>2443</v>
      </c>
      <c r="G31">
        <v>55.63</v>
      </c>
      <c r="H31" s="2">
        <v>55.63</v>
      </c>
    </row>
    <row r="32" spans="4:8" x14ac:dyDescent="0.3">
      <c r="D32">
        <v>0</v>
      </c>
      <c r="F32" t="s">
        <v>2445</v>
      </c>
      <c r="G32">
        <v>9.86</v>
      </c>
      <c r="H32" s="2">
        <v>9.86</v>
      </c>
    </row>
    <row r="33" spans="4:8" x14ac:dyDescent="0.3">
      <c r="D33">
        <v>0</v>
      </c>
      <c r="G33">
        <v>12.31</v>
      </c>
      <c r="H33" s="2">
        <v>12.31</v>
      </c>
    </row>
    <row r="34" spans="4:8" x14ac:dyDescent="0.3">
      <c r="D34">
        <v>0</v>
      </c>
      <c r="G34">
        <v>18.239999999999998</v>
      </c>
      <c r="H34" s="2">
        <v>18.239999999999998</v>
      </c>
    </row>
    <row r="35" spans="4:8" x14ac:dyDescent="0.3">
      <c r="D35">
        <v>0</v>
      </c>
      <c r="G35">
        <v>28.1</v>
      </c>
      <c r="H35" s="2">
        <v>28.1</v>
      </c>
    </row>
    <row r="36" spans="4:8" x14ac:dyDescent="0.3">
      <c r="D36">
        <v>0</v>
      </c>
      <c r="G36">
        <v>30.86</v>
      </c>
      <c r="H36" s="2">
        <v>30.86</v>
      </c>
    </row>
    <row r="37" spans="4:8" x14ac:dyDescent="0.3">
      <c r="D37">
        <v>0</v>
      </c>
      <c r="F37" t="s">
        <v>3050</v>
      </c>
      <c r="G37">
        <v>293.77999999999997</v>
      </c>
      <c r="H37" s="2">
        <v>293.77999999999997</v>
      </c>
    </row>
    <row r="38" spans="4:8" x14ac:dyDescent="0.3">
      <c r="D38">
        <v>0</v>
      </c>
      <c r="F38" t="s">
        <v>2448</v>
      </c>
      <c r="G38">
        <v>24.29</v>
      </c>
      <c r="H38" s="2">
        <v>24.29</v>
      </c>
    </row>
    <row r="39" spans="4:8" x14ac:dyDescent="0.3">
      <c r="D39">
        <v>0</v>
      </c>
      <c r="G39">
        <v>31.29</v>
      </c>
      <c r="H39" s="2">
        <v>31.29</v>
      </c>
    </row>
    <row r="40" spans="4:8" x14ac:dyDescent="0.3">
      <c r="D40">
        <v>0</v>
      </c>
      <c r="F40" t="s">
        <v>2449</v>
      </c>
      <c r="G40">
        <v>15.05</v>
      </c>
      <c r="H40" s="2">
        <v>15.05</v>
      </c>
    </row>
    <row r="41" spans="4:8" x14ac:dyDescent="0.3">
      <c r="D41">
        <v>0</v>
      </c>
      <c r="F41" t="s">
        <v>3052</v>
      </c>
      <c r="G41">
        <v>222.32</v>
      </c>
      <c r="H41" s="2">
        <v>222.32</v>
      </c>
    </row>
    <row r="42" spans="4:8" x14ac:dyDescent="0.3">
      <c r="D42">
        <v>0.01</v>
      </c>
      <c r="F42" t="s">
        <v>2450</v>
      </c>
      <c r="G42">
        <v>182.1</v>
      </c>
      <c r="H42" s="2">
        <v>182.1</v>
      </c>
    </row>
    <row r="43" spans="4:8" x14ac:dyDescent="0.3">
      <c r="D43">
        <v>0.01</v>
      </c>
      <c r="F43" t="s">
        <v>2451</v>
      </c>
      <c r="G43">
        <v>46.56</v>
      </c>
      <c r="H43" s="2">
        <v>46.56</v>
      </c>
    </row>
    <row r="44" spans="4:8" x14ac:dyDescent="0.3">
      <c r="D44">
        <v>0.01</v>
      </c>
      <c r="F44" t="s">
        <v>2452</v>
      </c>
      <c r="G44">
        <v>9.41</v>
      </c>
      <c r="H44" s="2">
        <v>9.41</v>
      </c>
    </row>
    <row r="45" spans="4:8" x14ac:dyDescent="0.3">
      <c r="D45">
        <v>0.01</v>
      </c>
      <c r="F45" t="s">
        <v>10</v>
      </c>
      <c r="G45">
        <v>7.57</v>
      </c>
      <c r="H45" s="2">
        <v>7.57</v>
      </c>
    </row>
    <row r="46" spans="4:8" x14ac:dyDescent="0.3">
      <c r="D46">
        <v>0.01</v>
      </c>
      <c r="G46">
        <v>8.5500000000000007</v>
      </c>
      <c r="H46" s="2">
        <v>8.5500000000000007</v>
      </c>
    </row>
    <row r="47" spans="4:8" x14ac:dyDescent="0.3">
      <c r="D47">
        <v>0.01</v>
      </c>
      <c r="F47" t="s">
        <v>12</v>
      </c>
      <c r="G47">
        <v>48.32</v>
      </c>
      <c r="H47" s="2">
        <v>48.32</v>
      </c>
    </row>
    <row r="48" spans="4:8" x14ac:dyDescent="0.3">
      <c r="D48">
        <v>0.01</v>
      </c>
      <c r="F48" t="s">
        <v>2454</v>
      </c>
      <c r="G48">
        <v>30.44</v>
      </c>
      <c r="H48" s="2">
        <v>30.44</v>
      </c>
    </row>
    <row r="49" spans="4:8" x14ac:dyDescent="0.3">
      <c r="D49">
        <v>0.01</v>
      </c>
      <c r="F49" t="s">
        <v>2455</v>
      </c>
      <c r="G49">
        <v>26.23</v>
      </c>
      <c r="H49" s="2">
        <v>26.23</v>
      </c>
    </row>
    <row r="50" spans="4:8" x14ac:dyDescent="0.3">
      <c r="D50">
        <v>0.01</v>
      </c>
      <c r="F50" t="s">
        <v>2456</v>
      </c>
      <c r="G50">
        <v>23.08</v>
      </c>
      <c r="H50" s="2">
        <v>23.08</v>
      </c>
    </row>
    <row r="51" spans="4:8" x14ac:dyDescent="0.3">
      <c r="D51">
        <v>0.01</v>
      </c>
      <c r="F51" t="s">
        <v>2457</v>
      </c>
      <c r="G51">
        <v>11.89</v>
      </c>
      <c r="H51" s="2">
        <v>11.89</v>
      </c>
    </row>
    <row r="52" spans="4:8" x14ac:dyDescent="0.3">
      <c r="D52">
        <v>0.01</v>
      </c>
      <c r="F52" t="s">
        <v>14</v>
      </c>
      <c r="G52">
        <v>6.14</v>
      </c>
      <c r="H52" s="2">
        <v>6.14</v>
      </c>
    </row>
    <row r="53" spans="4:8" x14ac:dyDescent="0.3">
      <c r="D53">
        <v>0.01</v>
      </c>
      <c r="F53" t="s">
        <v>25</v>
      </c>
      <c r="G53">
        <v>5.98</v>
      </c>
      <c r="H53" s="2">
        <v>5.98</v>
      </c>
    </row>
    <row r="54" spans="4:8" x14ac:dyDescent="0.3">
      <c r="D54">
        <v>0.01</v>
      </c>
      <c r="F54" t="s">
        <v>26</v>
      </c>
      <c r="G54">
        <v>37.08</v>
      </c>
      <c r="H54" s="2">
        <v>37.08</v>
      </c>
    </row>
    <row r="55" spans="4:8" x14ac:dyDescent="0.3">
      <c r="D55">
        <v>0.01</v>
      </c>
      <c r="F55" t="s">
        <v>27</v>
      </c>
      <c r="G55">
        <v>6.13</v>
      </c>
      <c r="H55" s="2">
        <v>6.13</v>
      </c>
    </row>
    <row r="56" spans="4:8" x14ac:dyDescent="0.3">
      <c r="D56">
        <v>0.01</v>
      </c>
      <c r="F56" t="s">
        <v>2458</v>
      </c>
      <c r="G56">
        <v>23.31</v>
      </c>
      <c r="H56" s="2">
        <v>23.31</v>
      </c>
    </row>
    <row r="57" spans="4:8" x14ac:dyDescent="0.3">
      <c r="D57">
        <v>0.01</v>
      </c>
      <c r="F57" t="s">
        <v>28</v>
      </c>
      <c r="G57">
        <v>5.49</v>
      </c>
      <c r="H57" s="2">
        <v>5.49</v>
      </c>
    </row>
    <row r="58" spans="4:8" x14ac:dyDescent="0.3">
      <c r="D58">
        <v>0.01</v>
      </c>
      <c r="F58" t="s">
        <v>30</v>
      </c>
      <c r="G58">
        <v>9.09</v>
      </c>
      <c r="H58" s="2">
        <v>9.09</v>
      </c>
    </row>
    <row r="59" spans="4:8" x14ac:dyDescent="0.3">
      <c r="D59">
        <v>0.01</v>
      </c>
      <c r="F59" t="s">
        <v>2459</v>
      </c>
      <c r="G59">
        <v>97.83</v>
      </c>
      <c r="H59" s="2">
        <v>97.83</v>
      </c>
    </row>
    <row r="60" spans="4:8" x14ac:dyDescent="0.3">
      <c r="D60">
        <v>0.01</v>
      </c>
      <c r="F60" t="s">
        <v>1523</v>
      </c>
      <c r="G60">
        <v>25.42</v>
      </c>
      <c r="H60" s="2">
        <v>25.42</v>
      </c>
    </row>
    <row r="61" spans="4:8" x14ac:dyDescent="0.3">
      <c r="D61">
        <v>0.01</v>
      </c>
      <c r="F61" t="s">
        <v>40</v>
      </c>
      <c r="G61">
        <v>9.24</v>
      </c>
      <c r="H61" s="2">
        <v>9.24</v>
      </c>
    </row>
    <row r="62" spans="4:8" x14ac:dyDescent="0.3">
      <c r="D62">
        <v>0.01</v>
      </c>
      <c r="F62" t="s">
        <v>50</v>
      </c>
      <c r="G62">
        <v>7.13</v>
      </c>
      <c r="H62" s="2">
        <v>7.13</v>
      </c>
    </row>
    <row r="63" spans="4:8" x14ac:dyDescent="0.3">
      <c r="D63">
        <v>0.01</v>
      </c>
      <c r="F63" t="s">
        <v>63</v>
      </c>
      <c r="G63">
        <v>5.91</v>
      </c>
      <c r="H63" s="2">
        <v>5.91</v>
      </c>
    </row>
    <row r="64" spans="4:8" x14ac:dyDescent="0.3">
      <c r="D64">
        <v>0.01</v>
      </c>
      <c r="F64" t="s">
        <v>3056</v>
      </c>
      <c r="G64">
        <v>530.63</v>
      </c>
      <c r="H64" s="2">
        <v>530.63</v>
      </c>
    </row>
    <row r="65" spans="4:8" x14ac:dyDescent="0.3">
      <c r="D65">
        <v>0.01</v>
      </c>
      <c r="F65" t="s">
        <v>1524</v>
      </c>
      <c r="G65">
        <v>17.98</v>
      </c>
      <c r="H65" s="2">
        <v>17.98</v>
      </c>
    </row>
    <row r="66" spans="4:8" x14ac:dyDescent="0.3">
      <c r="D66">
        <v>0.01</v>
      </c>
      <c r="F66" t="s">
        <v>1525</v>
      </c>
      <c r="G66">
        <v>10.4</v>
      </c>
      <c r="H66" s="2">
        <v>10.4</v>
      </c>
    </row>
    <row r="67" spans="4:8" x14ac:dyDescent="0.3">
      <c r="D67">
        <v>0.02</v>
      </c>
      <c r="F67" t="s">
        <v>1526</v>
      </c>
      <c r="G67">
        <v>5.66</v>
      </c>
      <c r="H67" s="2">
        <v>5.66</v>
      </c>
    </row>
    <row r="68" spans="4:8" x14ac:dyDescent="0.3">
      <c r="D68">
        <v>0.02</v>
      </c>
      <c r="F68" t="s">
        <v>599</v>
      </c>
      <c r="G68">
        <v>13.74</v>
      </c>
      <c r="H68" s="2">
        <v>13.74</v>
      </c>
    </row>
    <row r="69" spans="4:8" x14ac:dyDescent="0.3">
      <c r="D69">
        <v>0.02</v>
      </c>
      <c r="F69" t="s">
        <v>2460</v>
      </c>
      <c r="G69">
        <v>6.65</v>
      </c>
      <c r="H69" s="2">
        <v>6.65</v>
      </c>
    </row>
    <row r="70" spans="4:8" x14ac:dyDescent="0.3">
      <c r="D70">
        <v>0.02</v>
      </c>
      <c r="F70" t="s">
        <v>1527</v>
      </c>
      <c r="G70">
        <v>19.14</v>
      </c>
      <c r="H70" s="2">
        <v>19.14</v>
      </c>
    </row>
    <row r="71" spans="4:8" x14ac:dyDescent="0.3">
      <c r="D71">
        <v>0.02</v>
      </c>
      <c r="F71" t="s">
        <v>1528</v>
      </c>
      <c r="G71">
        <v>47.15</v>
      </c>
      <c r="H71" s="2">
        <v>47.15</v>
      </c>
    </row>
    <row r="72" spans="4:8" x14ac:dyDescent="0.3">
      <c r="D72">
        <v>0.02</v>
      </c>
      <c r="F72" t="s">
        <v>3062</v>
      </c>
      <c r="G72">
        <v>536.04999999999995</v>
      </c>
      <c r="H72" s="2">
        <v>536.04999999999995</v>
      </c>
    </row>
    <row r="73" spans="4:8" x14ac:dyDescent="0.3">
      <c r="D73">
        <v>0.02</v>
      </c>
      <c r="F73" t="s">
        <v>2473</v>
      </c>
      <c r="G73">
        <v>5.9</v>
      </c>
      <c r="H73" s="2">
        <v>5.9</v>
      </c>
    </row>
    <row r="74" spans="4:8" x14ac:dyDescent="0.3">
      <c r="D74">
        <v>0.02</v>
      </c>
      <c r="F74" t="s">
        <v>2474</v>
      </c>
      <c r="G74">
        <v>8.17</v>
      </c>
      <c r="H74" s="2">
        <v>8.17</v>
      </c>
    </row>
    <row r="75" spans="4:8" x14ac:dyDescent="0.3">
      <c r="D75">
        <v>0.02</v>
      </c>
      <c r="F75" t="s">
        <v>2475</v>
      </c>
      <c r="G75">
        <v>16.91</v>
      </c>
      <c r="H75" s="2">
        <v>16.91</v>
      </c>
    </row>
    <row r="76" spans="4:8" x14ac:dyDescent="0.3">
      <c r="D76">
        <v>0.02</v>
      </c>
      <c r="F76" t="s">
        <v>3064</v>
      </c>
      <c r="G76">
        <v>44.8</v>
      </c>
      <c r="H76" s="2">
        <v>44.8</v>
      </c>
    </row>
    <row r="77" spans="4:8" x14ac:dyDescent="0.3">
      <c r="D77">
        <v>0.02</v>
      </c>
      <c r="F77" t="s">
        <v>3065</v>
      </c>
      <c r="G77">
        <v>40.51</v>
      </c>
      <c r="H77" s="2">
        <v>40.51</v>
      </c>
    </row>
    <row r="78" spans="4:8" x14ac:dyDescent="0.3">
      <c r="D78">
        <v>0.02</v>
      </c>
      <c r="G78">
        <v>52.51</v>
      </c>
      <c r="H78" s="2">
        <v>52.51</v>
      </c>
    </row>
    <row r="79" spans="4:8" x14ac:dyDescent="0.3">
      <c r="D79">
        <v>0.02</v>
      </c>
      <c r="F79" t="s">
        <v>3067</v>
      </c>
      <c r="G79">
        <v>43.56</v>
      </c>
      <c r="H79" s="2">
        <v>43.56</v>
      </c>
    </row>
    <row r="80" spans="4:8" x14ac:dyDescent="0.3">
      <c r="D80">
        <v>0.02</v>
      </c>
      <c r="F80" t="s">
        <v>2476</v>
      </c>
      <c r="G80">
        <v>17.670000000000002</v>
      </c>
      <c r="H80" s="2">
        <v>17.670000000000002</v>
      </c>
    </row>
    <row r="81" spans="4:8" x14ac:dyDescent="0.3">
      <c r="D81">
        <v>0.02</v>
      </c>
      <c r="F81" t="s">
        <v>2482</v>
      </c>
      <c r="G81">
        <v>7.54</v>
      </c>
      <c r="H81" s="2">
        <v>7.54</v>
      </c>
    </row>
    <row r="82" spans="4:8" x14ac:dyDescent="0.3">
      <c r="D82">
        <v>0.02</v>
      </c>
      <c r="F82" t="s">
        <v>2486</v>
      </c>
      <c r="G82">
        <v>7.15</v>
      </c>
      <c r="H82" s="2">
        <v>7.15</v>
      </c>
    </row>
    <row r="83" spans="4:8" x14ac:dyDescent="0.3">
      <c r="D83">
        <v>0.02</v>
      </c>
      <c r="F83" t="s">
        <v>2487</v>
      </c>
      <c r="G83">
        <v>7.63</v>
      </c>
      <c r="H83" s="2">
        <v>7.63</v>
      </c>
    </row>
    <row r="84" spans="4:8" x14ac:dyDescent="0.3">
      <c r="D84">
        <v>0.02</v>
      </c>
      <c r="F84" t="s">
        <v>2488</v>
      </c>
      <c r="G84">
        <v>7.87</v>
      </c>
      <c r="H84" s="2">
        <v>7.87</v>
      </c>
    </row>
    <row r="85" spans="4:8" x14ac:dyDescent="0.3">
      <c r="D85">
        <v>0.02</v>
      </c>
      <c r="G85">
        <v>8.3699999999999992</v>
      </c>
      <c r="H85" s="2">
        <v>8.3699999999999992</v>
      </c>
    </row>
    <row r="86" spans="4:8" x14ac:dyDescent="0.3">
      <c r="D86">
        <v>0.02</v>
      </c>
      <c r="G86">
        <v>12.15</v>
      </c>
      <c r="H86" s="2">
        <v>12.15</v>
      </c>
    </row>
    <row r="87" spans="4:8" x14ac:dyDescent="0.3">
      <c r="D87">
        <v>0.02</v>
      </c>
      <c r="G87">
        <v>12.21</v>
      </c>
      <c r="H87" s="2">
        <v>12.21</v>
      </c>
    </row>
    <row r="88" spans="4:8" x14ac:dyDescent="0.3">
      <c r="D88">
        <v>0.02</v>
      </c>
      <c r="F88" t="s">
        <v>2490</v>
      </c>
      <c r="G88">
        <v>5.96</v>
      </c>
      <c r="H88" s="2">
        <v>5.96</v>
      </c>
    </row>
    <row r="89" spans="4:8" x14ac:dyDescent="0.3">
      <c r="D89">
        <v>0.02</v>
      </c>
      <c r="F89" t="s">
        <v>2491</v>
      </c>
      <c r="G89">
        <v>11.86</v>
      </c>
      <c r="H89" s="2">
        <v>11.86</v>
      </c>
    </row>
    <row r="90" spans="4:8" x14ac:dyDescent="0.3">
      <c r="D90">
        <v>0.02</v>
      </c>
      <c r="F90" t="s">
        <v>2496</v>
      </c>
      <c r="G90">
        <v>7.8</v>
      </c>
      <c r="H90" s="2">
        <v>7.8</v>
      </c>
    </row>
    <row r="91" spans="4:8" x14ac:dyDescent="0.3">
      <c r="D91">
        <v>0.02</v>
      </c>
      <c r="F91" t="s">
        <v>2497</v>
      </c>
      <c r="G91">
        <v>7.11</v>
      </c>
      <c r="H91" s="2">
        <v>7.11</v>
      </c>
    </row>
    <row r="92" spans="4:8" x14ac:dyDescent="0.3">
      <c r="D92">
        <v>0.02</v>
      </c>
      <c r="G92">
        <v>11.14</v>
      </c>
      <c r="H92" s="2">
        <v>11.14</v>
      </c>
    </row>
    <row r="93" spans="4:8" x14ac:dyDescent="0.3">
      <c r="D93">
        <v>0.02</v>
      </c>
      <c r="F93" t="s">
        <v>616</v>
      </c>
      <c r="G93">
        <v>11.22</v>
      </c>
      <c r="H93" s="2">
        <v>11.22</v>
      </c>
    </row>
    <row r="94" spans="4:8" x14ac:dyDescent="0.3">
      <c r="D94">
        <v>0.02</v>
      </c>
      <c r="F94" t="s">
        <v>618</v>
      </c>
      <c r="G94">
        <v>13.29</v>
      </c>
      <c r="H94" s="2">
        <v>13.29</v>
      </c>
    </row>
    <row r="95" spans="4:8" x14ac:dyDescent="0.3">
      <c r="D95">
        <v>0.02</v>
      </c>
      <c r="F95" t="s">
        <v>619</v>
      </c>
      <c r="G95">
        <v>12.62</v>
      </c>
      <c r="H95" s="2">
        <v>12.62</v>
      </c>
    </row>
    <row r="96" spans="4:8" x14ac:dyDescent="0.3">
      <c r="D96">
        <v>0.02</v>
      </c>
      <c r="F96" t="s">
        <v>620</v>
      </c>
      <c r="G96">
        <v>14.98</v>
      </c>
      <c r="H96" s="2">
        <v>14.98</v>
      </c>
    </row>
    <row r="97" spans="4:8" x14ac:dyDescent="0.3">
      <c r="D97">
        <v>0.02</v>
      </c>
      <c r="F97" t="s">
        <v>621</v>
      </c>
      <c r="G97">
        <v>14.79</v>
      </c>
      <c r="H97" s="2">
        <v>14.79</v>
      </c>
    </row>
    <row r="98" spans="4:8" x14ac:dyDescent="0.3">
      <c r="D98">
        <v>0.02</v>
      </c>
      <c r="F98" t="s">
        <v>622</v>
      </c>
      <c r="G98">
        <v>13.56</v>
      </c>
      <c r="H98" s="2">
        <v>13.56</v>
      </c>
    </row>
    <row r="99" spans="4:8" x14ac:dyDescent="0.3">
      <c r="D99">
        <v>0.02</v>
      </c>
      <c r="F99" t="s">
        <v>623</v>
      </c>
      <c r="G99">
        <v>14.47</v>
      </c>
      <c r="H99" s="2">
        <v>14.47</v>
      </c>
    </row>
    <row r="100" spans="4:8" x14ac:dyDescent="0.3">
      <c r="D100">
        <v>0.02</v>
      </c>
      <c r="F100" t="s">
        <v>624</v>
      </c>
      <c r="G100">
        <v>7.83</v>
      </c>
      <c r="H100" s="2">
        <v>7.83</v>
      </c>
    </row>
    <row r="101" spans="4:8" x14ac:dyDescent="0.3">
      <c r="D101">
        <v>0.02</v>
      </c>
      <c r="G101">
        <v>13.44</v>
      </c>
      <c r="H101" s="2">
        <v>13.44</v>
      </c>
    </row>
    <row r="102" spans="4:8" x14ac:dyDescent="0.3">
      <c r="D102">
        <v>0.02</v>
      </c>
      <c r="F102" t="s">
        <v>626</v>
      </c>
      <c r="G102">
        <v>7.67</v>
      </c>
      <c r="H102" s="2">
        <v>7.67</v>
      </c>
    </row>
    <row r="103" spans="4:8" x14ac:dyDescent="0.3">
      <c r="D103">
        <v>0.02</v>
      </c>
      <c r="F103" t="s">
        <v>627</v>
      </c>
      <c r="G103">
        <v>9.0399999999999991</v>
      </c>
      <c r="H103" s="2">
        <v>9.0399999999999991</v>
      </c>
    </row>
    <row r="104" spans="4:8" x14ac:dyDescent="0.3">
      <c r="D104">
        <v>0.02</v>
      </c>
      <c r="F104" t="s">
        <v>629</v>
      </c>
      <c r="G104">
        <v>13.58</v>
      </c>
      <c r="H104" s="2">
        <v>13.58</v>
      </c>
    </row>
    <row r="105" spans="4:8" x14ac:dyDescent="0.3">
      <c r="D105">
        <v>0.02</v>
      </c>
      <c r="F105" t="s">
        <v>630</v>
      </c>
      <c r="G105">
        <v>12.09</v>
      </c>
      <c r="H105" s="2">
        <v>12.09</v>
      </c>
    </row>
    <row r="106" spans="4:8" x14ac:dyDescent="0.3">
      <c r="D106">
        <v>0.02</v>
      </c>
      <c r="F106" t="s">
        <v>631</v>
      </c>
      <c r="G106">
        <v>10.74</v>
      </c>
      <c r="H106" s="2">
        <v>10.74</v>
      </c>
    </row>
    <row r="107" spans="4:8" x14ac:dyDescent="0.3">
      <c r="D107">
        <v>0.03</v>
      </c>
      <c r="F107" t="s">
        <v>632</v>
      </c>
      <c r="G107">
        <v>8.3800000000000008</v>
      </c>
      <c r="H107" s="2">
        <v>8.3800000000000008</v>
      </c>
    </row>
    <row r="108" spans="4:8" x14ac:dyDescent="0.3">
      <c r="D108">
        <v>0.03</v>
      </c>
      <c r="F108" t="s">
        <v>633</v>
      </c>
      <c r="G108">
        <v>10.33</v>
      </c>
      <c r="H108" s="2">
        <v>10.33</v>
      </c>
    </row>
    <row r="109" spans="4:8" x14ac:dyDescent="0.3">
      <c r="D109">
        <v>0.03</v>
      </c>
      <c r="F109" t="s">
        <v>634</v>
      </c>
      <c r="G109">
        <v>12.26</v>
      </c>
      <c r="H109" s="2">
        <v>12.26</v>
      </c>
    </row>
    <row r="110" spans="4:8" x14ac:dyDescent="0.3">
      <c r="D110">
        <v>0.03</v>
      </c>
      <c r="F110" t="s">
        <v>635</v>
      </c>
      <c r="G110">
        <v>7.64</v>
      </c>
      <c r="H110" s="2">
        <v>7.64</v>
      </c>
    </row>
    <row r="111" spans="4:8" x14ac:dyDescent="0.3">
      <c r="D111">
        <v>0.03</v>
      </c>
      <c r="F111" t="s">
        <v>637</v>
      </c>
      <c r="G111">
        <v>11</v>
      </c>
      <c r="H111" s="2">
        <v>11</v>
      </c>
    </row>
    <row r="112" spans="4:8" x14ac:dyDescent="0.3">
      <c r="D112">
        <v>0.03</v>
      </c>
      <c r="F112" t="s">
        <v>639</v>
      </c>
      <c r="G112">
        <v>11.67</v>
      </c>
      <c r="H112" s="2">
        <v>11.67</v>
      </c>
    </row>
    <row r="113" spans="4:8" x14ac:dyDescent="0.3">
      <c r="D113">
        <v>0.03</v>
      </c>
      <c r="F113" t="s">
        <v>640</v>
      </c>
      <c r="G113">
        <v>9.0299999999999994</v>
      </c>
      <c r="H113" s="2">
        <v>9.0299999999999994</v>
      </c>
    </row>
    <row r="114" spans="4:8" x14ac:dyDescent="0.3">
      <c r="D114">
        <v>0.03</v>
      </c>
      <c r="F114" t="s">
        <v>641</v>
      </c>
      <c r="G114">
        <v>11.35</v>
      </c>
      <c r="H114" s="2">
        <v>11.35</v>
      </c>
    </row>
    <row r="115" spans="4:8" x14ac:dyDescent="0.3">
      <c r="D115">
        <v>0.03</v>
      </c>
      <c r="F115" t="s">
        <v>647</v>
      </c>
      <c r="G115">
        <v>7.28</v>
      </c>
      <c r="H115" s="2">
        <v>7.28</v>
      </c>
    </row>
    <row r="116" spans="4:8" x14ac:dyDescent="0.3">
      <c r="D116">
        <v>0.03</v>
      </c>
      <c r="G116">
        <v>10.47</v>
      </c>
      <c r="H116" s="2">
        <v>10.47</v>
      </c>
    </row>
    <row r="117" spans="4:8" x14ac:dyDescent="0.3">
      <c r="D117">
        <v>0.03</v>
      </c>
      <c r="F117" t="s">
        <v>661</v>
      </c>
      <c r="G117">
        <v>6.23</v>
      </c>
      <c r="H117" s="2">
        <v>6.23</v>
      </c>
    </row>
    <row r="118" spans="4:8" x14ac:dyDescent="0.3">
      <c r="D118">
        <v>0.03</v>
      </c>
      <c r="F118" t="s">
        <v>663</v>
      </c>
      <c r="G118">
        <v>7.87</v>
      </c>
      <c r="H118" s="2">
        <v>7.87</v>
      </c>
    </row>
    <row r="119" spans="4:8" x14ac:dyDescent="0.3">
      <c r="D119">
        <v>0.03</v>
      </c>
      <c r="F119" t="s">
        <v>666</v>
      </c>
      <c r="G119">
        <v>7.4</v>
      </c>
      <c r="H119" s="2">
        <v>7.4</v>
      </c>
    </row>
    <row r="120" spans="4:8" x14ac:dyDescent="0.3">
      <c r="D120">
        <v>0.03</v>
      </c>
      <c r="F120" t="s">
        <v>671</v>
      </c>
      <c r="G120">
        <v>8.83</v>
      </c>
      <c r="H120" s="2">
        <v>8.83</v>
      </c>
    </row>
    <row r="121" spans="4:8" x14ac:dyDescent="0.3">
      <c r="D121">
        <v>0.03</v>
      </c>
      <c r="F121" t="s">
        <v>64</v>
      </c>
      <c r="G121">
        <v>13.48</v>
      </c>
      <c r="H121" s="2">
        <v>13.48</v>
      </c>
    </row>
    <row r="122" spans="4:8" x14ac:dyDescent="0.3">
      <c r="D122">
        <v>0.03</v>
      </c>
      <c r="F122" t="s">
        <v>1530</v>
      </c>
      <c r="G122">
        <v>35.700000000000003</v>
      </c>
      <c r="H122" s="2">
        <v>35.700000000000003</v>
      </c>
    </row>
    <row r="123" spans="4:8" x14ac:dyDescent="0.3">
      <c r="D123">
        <v>0.03</v>
      </c>
      <c r="F123" t="s">
        <v>1532</v>
      </c>
      <c r="G123">
        <v>18.32</v>
      </c>
      <c r="H123" s="2">
        <v>18.32</v>
      </c>
    </row>
    <row r="124" spans="4:8" x14ac:dyDescent="0.3">
      <c r="D124">
        <v>0.03</v>
      </c>
      <c r="F124" t="s">
        <v>1533</v>
      </c>
      <c r="G124">
        <v>64.31</v>
      </c>
      <c r="H124" s="2">
        <v>64.31</v>
      </c>
    </row>
    <row r="125" spans="4:8" x14ac:dyDescent="0.3">
      <c r="D125">
        <v>0.03</v>
      </c>
      <c r="F125" t="s">
        <v>1534</v>
      </c>
      <c r="G125">
        <v>120.18</v>
      </c>
      <c r="H125" s="2">
        <v>120.18</v>
      </c>
    </row>
    <row r="126" spans="4:8" x14ac:dyDescent="0.3">
      <c r="D126">
        <v>0.03</v>
      </c>
      <c r="F126" t="s">
        <v>2500</v>
      </c>
      <c r="G126">
        <v>6.84</v>
      </c>
      <c r="H126" s="2">
        <v>6.84</v>
      </c>
    </row>
    <row r="127" spans="4:8" x14ac:dyDescent="0.3">
      <c r="D127">
        <v>0.03</v>
      </c>
      <c r="F127" t="s">
        <v>2501</v>
      </c>
      <c r="G127">
        <v>32.61</v>
      </c>
      <c r="H127" s="2">
        <v>32.61</v>
      </c>
    </row>
    <row r="128" spans="4:8" x14ac:dyDescent="0.3">
      <c r="D128">
        <v>0.03</v>
      </c>
      <c r="G128">
        <v>40.14</v>
      </c>
      <c r="H128" s="2">
        <v>40.14</v>
      </c>
    </row>
    <row r="129" spans="4:8" x14ac:dyDescent="0.3">
      <c r="D129">
        <v>0.03</v>
      </c>
      <c r="F129" t="s">
        <v>2502</v>
      </c>
      <c r="G129">
        <v>17.649999999999999</v>
      </c>
      <c r="H129" s="2">
        <v>17.649999999999999</v>
      </c>
    </row>
    <row r="130" spans="4:8" x14ac:dyDescent="0.3">
      <c r="D130">
        <v>0.03</v>
      </c>
      <c r="G130">
        <v>31.64</v>
      </c>
      <c r="H130" s="2">
        <v>31.64</v>
      </c>
    </row>
    <row r="131" spans="4:8" x14ac:dyDescent="0.3">
      <c r="D131">
        <v>0.03</v>
      </c>
      <c r="G131">
        <v>53.04</v>
      </c>
      <c r="H131" s="2">
        <v>53.04</v>
      </c>
    </row>
    <row r="132" spans="4:8" x14ac:dyDescent="0.3">
      <c r="D132">
        <v>0.03</v>
      </c>
      <c r="G132">
        <v>63.27</v>
      </c>
      <c r="H132" s="2">
        <v>63.27</v>
      </c>
    </row>
    <row r="133" spans="4:8" x14ac:dyDescent="0.3">
      <c r="D133">
        <v>0.03</v>
      </c>
      <c r="G133">
        <v>114.98</v>
      </c>
      <c r="H133" s="2">
        <v>114.98</v>
      </c>
    </row>
    <row r="134" spans="4:8" x14ac:dyDescent="0.3">
      <c r="D134">
        <v>0.03</v>
      </c>
      <c r="G134">
        <v>118.69</v>
      </c>
      <c r="H134" s="2">
        <v>118.69</v>
      </c>
    </row>
    <row r="135" spans="4:8" x14ac:dyDescent="0.3">
      <c r="D135">
        <v>0.03</v>
      </c>
      <c r="G135">
        <v>139.88999999999999</v>
      </c>
      <c r="H135" s="2">
        <v>139.88999999999999</v>
      </c>
    </row>
    <row r="136" spans="4:8" x14ac:dyDescent="0.3">
      <c r="D136">
        <v>0.03</v>
      </c>
      <c r="F136" t="s">
        <v>2504</v>
      </c>
      <c r="G136">
        <v>38.18</v>
      </c>
      <c r="H136" s="2">
        <v>38.18</v>
      </c>
    </row>
    <row r="137" spans="4:8" x14ac:dyDescent="0.3">
      <c r="D137">
        <v>0.03</v>
      </c>
      <c r="F137" t="s">
        <v>3071</v>
      </c>
      <c r="G137">
        <v>12.58</v>
      </c>
      <c r="H137" s="2">
        <v>12.58</v>
      </c>
    </row>
    <row r="138" spans="4:8" x14ac:dyDescent="0.3">
      <c r="D138">
        <v>0.03</v>
      </c>
      <c r="F138" t="s">
        <v>2505</v>
      </c>
      <c r="G138">
        <v>125.55</v>
      </c>
      <c r="H138" s="2">
        <v>125.55</v>
      </c>
    </row>
    <row r="139" spans="4:8" x14ac:dyDescent="0.3">
      <c r="D139">
        <v>0.03</v>
      </c>
      <c r="G139">
        <v>465.32</v>
      </c>
      <c r="H139" s="2">
        <v>465.32</v>
      </c>
    </row>
    <row r="140" spans="4:8" x14ac:dyDescent="0.3">
      <c r="D140">
        <v>0.03</v>
      </c>
      <c r="F140" t="s">
        <v>2506</v>
      </c>
      <c r="G140">
        <v>175.31</v>
      </c>
      <c r="H140" s="2">
        <v>175.31</v>
      </c>
    </row>
    <row r="141" spans="4:8" x14ac:dyDescent="0.3">
      <c r="D141">
        <v>0.03</v>
      </c>
      <c r="G141">
        <v>252.04</v>
      </c>
      <c r="H141" s="2">
        <v>252.04</v>
      </c>
    </row>
    <row r="142" spans="4:8" x14ac:dyDescent="0.3">
      <c r="D142">
        <v>0.03</v>
      </c>
      <c r="G142">
        <v>317.95999999999998</v>
      </c>
      <c r="H142" s="2">
        <v>317.95999999999998</v>
      </c>
    </row>
    <row r="143" spans="4:8" x14ac:dyDescent="0.3">
      <c r="D143">
        <v>0.03</v>
      </c>
      <c r="G143">
        <v>327.77</v>
      </c>
      <c r="H143" s="2">
        <v>327.77</v>
      </c>
    </row>
    <row r="144" spans="4:8" x14ac:dyDescent="0.3">
      <c r="D144">
        <v>0.03</v>
      </c>
      <c r="F144" t="s">
        <v>1535</v>
      </c>
      <c r="G144">
        <v>6.68</v>
      </c>
      <c r="H144" s="2">
        <v>6.68</v>
      </c>
    </row>
    <row r="145" spans="4:8" x14ac:dyDescent="0.3">
      <c r="D145">
        <v>0.03</v>
      </c>
      <c r="F145" t="s">
        <v>212</v>
      </c>
      <c r="G145">
        <v>12.3</v>
      </c>
      <c r="H145" s="2">
        <v>12.3</v>
      </c>
    </row>
    <row r="146" spans="4:8" x14ac:dyDescent="0.3">
      <c r="D146">
        <v>0.04</v>
      </c>
      <c r="G146">
        <v>20.18</v>
      </c>
      <c r="H146" s="2">
        <v>20.18</v>
      </c>
    </row>
    <row r="147" spans="4:8" x14ac:dyDescent="0.3">
      <c r="D147">
        <v>0.04</v>
      </c>
      <c r="F147" t="s">
        <v>215</v>
      </c>
      <c r="G147">
        <v>15.19</v>
      </c>
      <c r="H147" s="2">
        <v>15.19</v>
      </c>
    </row>
    <row r="148" spans="4:8" x14ac:dyDescent="0.3">
      <c r="D148">
        <v>0.04</v>
      </c>
      <c r="F148" t="s">
        <v>216</v>
      </c>
      <c r="G148">
        <v>22.29</v>
      </c>
      <c r="H148" s="2">
        <v>22.29</v>
      </c>
    </row>
    <row r="149" spans="4:8" x14ac:dyDescent="0.3">
      <c r="D149">
        <v>0.04</v>
      </c>
      <c r="F149" t="s">
        <v>217</v>
      </c>
      <c r="G149">
        <v>22.73</v>
      </c>
      <c r="H149" s="2">
        <v>22.73</v>
      </c>
    </row>
    <row r="150" spans="4:8" x14ac:dyDescent="0.3">
      <c r="D150">
        <v>0.04</v>
      </c>
      <c r="F150" t="s">
        <v>244</v>
      </c>
      <c r="G150">
        <v>16.329999999999998</v>
      </c>
      <c r="H150" s="2">
        <v>16.329999999999998</v>
      </c>
    </row>
    <row r="151" spans="4:8" x14ac:dyDescent="0.3">
      <c r="D151">
        <v>0.04</v>
      </c>
      <c r="F151" t="s">
        <v>245</v>
      </c>
      <c r="G151">
        <v>12.64</v>
      </c>
      <c r="H151" s="2">
        <v>12.64</v>
      </c>
    </row>
    <row r="152" spans="4:8" x14ac:dyDescent="0.3">
      <c r="D152">
        <v>0.04</v>
      </c>
      <c r="G152">
        <v>15.83</v>
      </c>
      <c r="H152" s="2">
        <v>15.83</v>
      </c>
    </row>
    <row r="153" spans="4:8" x14ac:dyDescent="0.3">
      <c r="D153">
        <v>0.04</v>
      </c>
      <c r="F153" t="s">
        <v>267</v>
      </c>
      <c r="G153">
        <v>11.3</v>
      </c>
      <c r="H153" s="2">
        <v>11.3</v>
      </c>
    </row>
    <row r="154" spans="4:8" x14ac:dyDescent="0.3">
      <c r="D154">
        <v>0.04</v>
      </c>
      <c r="F154" t="s">
        <v>268</v>
      </c>
      <c r="G154">
        <v>6.48</v>
      </c>
      <c r="H154" s="2">
        <v>6.48</v>
      </c>
    </row>
    <row r="155" spans="4:8" x14ac:dyDescent="0.3">
      <c r="D155">
        <v>0.04</v>
      </c>
      <c r="F155" t="s">
        <v>2509</v>
      </c>
      <c r="G155">
        <v>61.32</v>
      </c>
      <c r="H155" s="2">
        <v>61.32</v>
      </c>
    </row>
    <row r="156" spans="4:8" x14ac:dyDescent="0.3">
      <c r="D156">
        <v>0.04</v>
      </c>
      <c r="F156" t="s">
        <v>2511</v>
      </c>
      <c r="G156">
        <v>18.37</v>
      </c>
      <c r="H156" s="2">
        <v>18.37</v>
      </c>
    </row>
    <row r="157" spans="4:8" x14ac:dyDescent="0.3">
      <c r="D157">
        <v>0.04</v>
      </c>
      <c r="F157" t="s">
        <v>2512</v>
      </c>
      <c r="G157">
        <v>41.93</v>
      </c>
      <c r="H157" s="2">
        <v>41.93</v>
      </c>
    </row>
    <row r="158" spans="4:8" x14ac:dyDescent="0.3">
      <c r="D158">
        <v>0.04</v>
      </c>
      <c r="F158" t="s">
        <v>2514</v>
      </c>
      <c r="G158">
        <v>24.13</v>
      </c>
      <c r="H158" s="2">
        <v>24.13</v>
      </c>
    </row>
    <row r="159" spans="4:8" x14ac:dyDescent="0.3">
      <c r="D159">
        <v>0.04</v>
      </c>
      <c r="F159" t="s">
        <v>2515</v>
      </c>
      <c r="G159">
        <v>20.36</v>
      </c>
      <c r="H159" s="2">
        <v>20.36</v>
      </c>
    </row>
    <row r="160" spans="4:8" x14ac:dyDescent="0.3">
      <c r="D160">
        <v>0.04</v>
      </c>
      <c r="F160" t="s">
        <v>2516</v>
      </c>
      <c r="G160">
        <v>25.06</v>
      </c>
      <c r="H160" s="2">
        <v>25.06</v>
      </c>
    </row>
    <row r="161" spans="4:8" x14ac:dyDescent="0.3">
      <c r="D161">
        <v>0.04</v>
      </c>
      <c r="F161" t="s">
        <v>2517</v>
      </c>
      <c r="G161">
        <v>12.17</v>
      </c>
      <c r="H161" s="2">
        <v>12.17</v>
      </c>
    </row>
    <row r="162" spans="4:8" x14ac:dyDescent="0.3">
      <c r="D162">
        <v>0.04</v>
      </c>
      <c r="F162" t="s">
        <v>2518</v>
      </c>
      <c r="G162">
        <v>9.06</v>
      </c>
      <c r="H162" s="2">
        <v>9.06</v>
      </c>
    </row>
    <row r="163" spans="4:8" x14ac:dyDescent="0.3">
      <c r="D163">
        <v>0.04</v>
      </c>
      <c r="F163" t="s">
        <v>2519</v>
      </c>
      <c r="G163">
        <v>24.63</v>
      </c>
      <c r="H163" s="2">
        <v>24.63</v>
      </c>
    </row>
    <row r="164" spans="4:8" x14ac:dyDescent="0.3">
      <c r="D164">
        <v>0.04</v>
      </c>
      <c r="F164" t="s">
        <v>2520</v>
      </c>
      <c r="G164">
        <v>9.1999999999999993</v>
      </c>
      <c r="H164" s="2">
        <v>9.1999999999999993</v>
      </c>
    </row>
    <row r="165" spans="4:8" x14ac:dyDescent="0.3">
      <c r="D165">
        <v>0.04</v>
      </c>
      <c r="F165" t="s">
        <v>2521</v>
      </c>
      <c r="G165">
        <v>35.229999999999997</v>
      </c>
      <c r="H165" s="2">
        <v>35.229999999999997</v>
      </c>
    </row>
    <row r="166" spans="4:8" x14ac:dyDescent="0.3">
      <c r="D166">
        <v>0.04</v>
      </c>
      <c r="F166" t="s">
        <v>2522</v>
      </c>
      <c r="G166">
        <v>35.42</v>
      </c>
      <c r="H166" s="2">
        <v>35.42</v>
      </c>
    </row>
    <row r="167" spans="4:8" x14ac:dyDescent="0.3">
      <c r="D167">
        <v>0.04</v>
      </c>
      <c r="F167" t="s">
        <v>2523</v>
      </c>
      <c r="G167">
        <v>22.07</v>
      </c>
      <c r="H167" s="2">
        <v>22.07</v>
      </c>
    </row>
    <row r="168" spans="4:8" x14ac:dyDescent="0.3">
      <c r="D168">
        <v>0.04</v>
      </c>
      <c r="F168" t="s">
        <v>2524</v>
      </c>
      <c r="G168">
        <v>24.03</v>
      </c>
      <c r="H168" s="2">
        <v>24.03</v>
      </c>
    </row>
    <row r="169" spans="4:8" x14ac:dyDescent="0.3">
      <c r="D169">
        <v>0.04</v>
      </c>
      <c r="F169" t="s">
        <v>3078</v>
      </c>
      <c r="G169">
        <v>165.9</v>
      </c>
      <c r="H169" s="2">
        <v>165.9</v>
      </c>
    </row>
    <row r="170" spans="4:8" x14ac:dyDescent="0.3">
      <c r="D170">
        <v>0.04</v>
      </c>
      <c r="F170" t="s">
        <v>2532</v>
      </c>
      <c r="G170">
        <v>11.96</v>
      </c>
      <c r="H170" s="2">
        <v>11.96</v>
      </c>
    </row>
    <row r="171" spans="4:8" x14ac:dyDescent="0.3">
      <c r="D171">
        <v>0.04</v>
      </c>
      <c r="F171" t="s">
        <v>2533</v>
      </c>
      <c r="G171">
        <v>8.84</v>
      </c>
      <c r="H171" s="2">
        <v>8.84</v>
      </c>
    </row>
    <row r="172" spans="4:8" x14ac:dyDescent="0.3">
      <c r="D172">
        <v>0.04</v>
      </c>
      <c r="F172" t="s">
        <v>2534</v>
      </c>
      <c r="G172">
        <v>31.31</v>
      </c>
      <c r="H172" s="2">
        <v>31.31</v>
      </c>
    </row>
    <row r="173" spans="4:8" x14ac:dyDescent="0.3">
      <c r="D173">
        <v>0.04</v>
      </c>
      <c r="F173" t="s">
        <v>77</v>
      </c>
      <c r="G173">
        <v>7.89</v>
      </c>
      <c r="H173" s="2">
        <v>7.89</v>
      </c>
    </row>
    <row r="174" spans="4:8" x14ac:dyDescent="0.3">
      <c r="D174">
        <v>0.04</v>
      </c>
      <c r="G174">
        <v>8.4499999999999993</v>
      </c>
      <c r="H174" s="2">
        <v>8.4499999999999993</v>
      </c>
    </row>
    <row r="175" spans="4:8" x14ac:dyDescent="0.3">
      <c r="D175">
        <v>0.04</v>
      </c>
      <c r="F175" t="s">
        <v>78</v>
      </c>
      <c r="G175">
        <v>10.8</v>
      </c>
      <c r="H175" s="2">
        <v>10.8</v>
      </c>
    </row>
    <row r="176" spans="4:8" x14ac:dyDescent="0.3">
      <c r="D176">
        <v>0.04</v>
      </c>
      <c r="F176" t="s">
        <v>82</v>
      </c>
      <c r="G176">
        <v>5.9</v>
      </c>
      <c r="H176" s="2">
        <v>5.9</v>
      </c>
    </row>
    <row r="177" spans="4:8" x14ac:dyDescent="0.3">
      <c r="D177">
        <v>0.04</v>
      </c>
      <c r="F177" t="s">
        <v>2535</v>
      </c>
      <c r="G177">
        <v>8.23</v>
      </c>
      <c r="H177" s="2">
        <v>8.23</v>
      </c>
    </row>
    <row r="178" spans="4:8" x14ac:dyDescent="0.3">
      <c r="D178">
        <v>0.04</v>
      </c>
      <c r="F178" t="s">
        <v>2536</v>
      </c>
      <c r="G178">
        <v>6.82</v>
      </c>
      <c r="H178" s="2">
        <v>6.82</v>
      </c>
    </row>
    <row r="179" spans="4:8" x14ac:dyDescent="0.3">
      <c r="D179">
        <v>0.04</v>
      </c>
      <c r="G179">
        <v>9.14</v>
      </c>
      <c r="H179" s="2">
        <v>9.14</v>
      </c>
    </row>
    <row r="180" spans="4:8" x14ac:dyDescent="0.3">
      <c r="D180">
        <v>0.04</v>
      </c>
      <c r="G180">
        <v>10.3</v>
      </c>
      <c r="H180" s="2">
        <v>10.3</v>
      </c>
    </row>
    <row r="181" spans="4:8" x14ac:dyDescent="0.3">
      <c r="D181">
        <v>0.04</v>
      </c>
      <c r="F181" t="s">
        <v>2538</v>
      </c>
      <c r="G181">
        <v>11.88</v>
      </c>
      <c r="H181" s="2">
        <v>11.88</v>
      </c>
    </row>
    <row r="182" spans="4:8" x14ac:dyDescent="0.3">
      <c r="D182">
        <v>0.04</v>
      </c>
      <c r="F182" t="s">
        <v>2543</v>
      </c>
      <c r="G182">
        <v>9.98</v>
      </c>
      <c r="H182" s="2">
        <v>9.98</v>
      </c>
    </row>
    <row r="183" spans="4:8" x14ac:dyDescent="0.3">
      <c r="D183">
        <v>0.04</v>
      </c>
      <c r="G183">
        <v>10.47</v>
      </c>
      <c r="H183" s="2">
        <v>10.47</v>
      </c>
    </row>
    <row r="184" spans="4:8" x14ac:dyDescent="0.3">
      <c r="D184">
        <v>0.04</v>
      </c>
      <c r="G184">
        <v>10.93</v>
      </c>
      <c r="H184" s="2">
        <v>10.93</v>
      </c>
    </row>
    <row r="185" spans="4:8" x14ac:dyDescent="0.3">
      <c r="D185">
        <v>0.04</v>
      </c>
      <c r="G185">
        <v>13.02</v>
      </c>
      <c r="H185" s="2">
        <v>13.02</v>
      </c>
    </row>
    <row r="186" spans="4:8" x14ac:dyDescent="0.3">
      <c r="D186">
        <v>0.04</v>
      </c>
      <c r="G186">
        <v>14.92</v>
      </c>
      <c r="H186" s="2">
        <v>14.92</v>
      </c>
    </row>
    <row r="187" spans="4:8" x14ac:dyDescent="0.3">
      <c r="D187">
        <v>0.04</v>
      </c>
      <c r="F187" t="s">
        <v>2544</v>
      </c>
      <c r="G187">
        <v>6.65</v>
      </c>
      <c r="H187" s="2">
        <v>6.65</v>
      </c>
    </row>
    <row r="188" spans="4:8" x14ac:dyDescent="0.3">
      <c r="D188">
        <v>0.04</v>
      </c>
      <c r="F188" t="s">
        <v>2545</v>
      </c>
      <c r="G188">
        <v>7.43</v>
      </c>
      <c r="H188" s="2">
        <v>7.43</v>
      </c>
    </row>
    <row r="189" spans="4:8" x14ac:dyDescent="0.3">
      <c r="D189">
        <v>0.04</v>
      </c>
      <c r="F189" t="s">
        <v>3081</v>
      </c>
      <c r="G189">
        <v>249.56</v>
      </c>
      <c r="H189" s="2">
        <v>249.56</v>
      </c>
    </row>
    <row r="190" spans="4:8" x14ac:dyDescent="0.3">
      <c r="D190">
        <v>0.04</v>
      </c>
      <c r="F190" t="s">
        <v>3083</v>
      </c>
      <c r="G190">
        <v>12.35</v>
      </c>
      <c r="H190" s="2">
        <v>12.35</v>
      </c>
    </row>
    <row r="191" spans="4:8" x14ac:dyDescent="0.3">
      <c r="D191">
        <v>0.04</v>
      </c>
      <c r="F191" t="s">
        <v>3084</v>
      </c>
      <c r="G191">
        <v>260.97000000000003</v>
      </c>
      <c r="H191" s="2">
        <v>260.97000000000003</v>
      </c>
    </row>
    <row r="192" spans="4:8" x14ac:dyDescent="0.3">
      <c r="D192">
        <v>0.04</v>
      </c>
      <c r="F192" t="s">
        <v>3086</v>
      </c>
      <c r="G192">
        <v>1019.69</v>
      </c>
      <c r="H192" s="2">
        <v>1019.69</v>
      </c>
    </row>
    <row r="193" spans="4:8" x14ac:dyDescent="0.3">
      <c r="D193">
        <v>0.04</v>
      </c>
      <c r="F193" t="s">
        <v>3087</v>
      </c>
      <c r="G193">
        <v>796.59</v>
      </c>
      <c r="H193" s="2">
        <v>796.59</v>
      </c>
    </row>
    <row r="194" spans="4:8" x14ac:dyDescent="0.3">
      <c r="D194">
        <v>0.04</v>
      </c>
      <c r="F194" t="s">
        <v>3088</v>
      </c>
      <c r="G194">
        <v>320.7</v>
      </c>
      <c r="H194" s="2">
        <v>320.7</v>
      </c>
    </row>
    <row r="195" spans="4:8" x14ac:dyDescent="0.3">
      <c r="D195">
        <v>0.04</v>
      </c>
      <c r="F195" t="s">
        <v>2547</v>
      </c>
      <c r="G195">
        <v>22.63</v>
      </c>
      <c r="H195" s="2">
        <v>22.63</v>
      </c>
    </row>
    <row r="196" spans="4:8" x14ac:dyDescent="0.3">
      <c r="D196">
        <v>0.04</v>
      </c>
      <c r="F196" t="s">
        <v>2548</v>
      </c>
      <c r="G196">
        <v>12.72</v>
      </c>
      <c r="H196" s="2">
        <v>12.72</v>
      </c>
    </row>
    <row r="197" spans="4:8" x14ac:dyDescent="0.3">
      <c r="D197">
        <v>0.04</v>
      </c>
      <c r="F197" t="s">
        <v>2549</v>
      </c>
      <c r="G197">
        <v>6.89</v>
      </c>
      <c r="H197" s="2">
        <v>6.89</v>
      </c>
    </row>
    <row r="198" spans="4:8" x14ac:dyDescent="0.3">
      <c r="D198">
        <v>0.04</v>
      </c>
      <c r="F198" t="s">
        <v>2550</v>
      </c>
      <c r="G198">
        <v>21.07</v>
      </c>
      <c r="H198" s="2">
        <v>21.07</v>
      </c>
    </row>
    <row r="199" spans="4:8" x14ac:dyDescent="0.3">
      <c r="D199">
        <v>0.04</v>
      </c>
      <c r="F199" t="s">
        <v>2552</v>
      </c>
      <c r="G199">
        <v>30.18</v>
      </c>
      <c r="H199" s="2">
        <v>30.18</v>
      </c>
    </row>
    <row r="200" spans="4:8" x14ac:dyDescent="0.3">
      <c r="D200">
        <v>0.04</v>
      </c>
      <c r="F200" t="s">
        <v>1536</v>
      </c>
      <c r="G200">
        <v>7.68</v>
      </c>
      <c r="H200" s="2">
        <v>7.68</v>
      </c>
    </row>
    <row r="201" spans="4:8" x14ac:dyDescent="0.3">
      <c r="D201">
        <v>0.04</v>
      </c>
      <c r="F201" t="s">
        <v>2553</v>
      </c>
      <c r="G201">
        <v>15.94</v>
      </c>
      <c r="H201" s="2">
        <v>15.94</v>
      </c>
    </row>
    <row r="202" spans="4:8" x14ac:dyDescent="0.3">
      <c r="D202">
        <v>0.04</v>
      </c>
      <c r="G202">
        <v>20.23</v>
      </c>
      <c r="H202" s="2">
        <v>20.23</v>
      </c>
    </row>
    <row r="203" spans="4:8" x14ac:dyDescent="0.3">
      <c r="D203">
        <v>0.04</v>
      </c>
      <c r="G203">
        <v>24.47</v>
      </c>
      <c r="H203" s="2">
        <v>24.47</v>
      </c>
    </row>
    <row r="204" spans="4:8" x14ac:dyDescent="0.3">
      <c r="D204">
        <v>0.04</v>
      </c>
      <c r="F204" t="s">
        <v>83</v>
      </c>
      <c r="G204">
        <v>12.65</v>
      </c>
      <c r="H204" s="2">
        <v>12.65</v>
      </c>
    </row>
    <row r="205" spans="4:8" x14ac:dyDescent="0.3">
      <c r="D205">
        <v>0.04</v>
      </c>
      <c r="G205">
        <v>14.16</v>
      </c>
      <c r="H205" s="2">
        <v>14.16</v>
      </c>
    </row>
    <row r="206" spans="4:8" x14ac:dyDescent="0.3">
      <c r="D206">
        <v>0.05</v>
      </c>
      <c r="G206">
        <v>25.86</v>
      </c>
      <c r="H206" s="2">
        <v>25.86</v>
      </c>
    </row>
    <row r="207" spans="4:8" x14ac:dyDescent="0.3">
      <c r="D207">
        <v>0.05</v>
      </c>
      <c r="G207">
        <v>34.49</v>
      </c>
      <c r="H207" s="2">
        <v>34.49</v>
      </c>
    </row>
    <row r="208" spans="4:8" x14ac:dyDescent="0.3">
      <c r="D208">
        <v>0.05</v>
      </c>
      <c r="F208" t="s">
        <v>87</v>
      </c>
      <c r="G208">
        <v>78.09</v>
      </c>
      <c r="H208" s="2">
        <v>78.09</v>
      </c>
    </row>
    <row r="209" spans="4:8" x14ac:dyDescent="0.3">
      <c r="D209">
        <v>0.05</v>
      </c>
      <c r="F209" t="s">
        <v>1591</v>
      </c>
      <c r="G209">
        <v>18.52</v>
      </c>
      <c r="H209" s="2">
        <v>18.52</v>
      </c>
    </row>
    <row r="210" spans="4:8" x14ac:dyDescent="0.3">
      <c r="D210">
        <v>0.05</v>
      </c>
      <c r="F210" t="s">
        <v>89</v>
      </c>
      <c r="G210">
        <v>54.3</v>
      </c>
      <c r="H210" s="2">
        <v>54.3</v>
      </c>
    </row>
    <row r="211" spans="4:8" x14ac:dyDescent="0.3">
      <c r="D211">
        <v>0.05</v>
      </c>
      <c r="F211" t="s">
        <v>93</v>
      </c>
      <c r="G211">
        <v>28.49</v>
      </c>
      <c r="H211" s="2">
        <v>28.49</v>
      </c>
    </row>
    <row r="212" spans="4:8" x14ac:dyDescent="0.3">
      <c r="D212">
        <v>0.05</v>
      </c>
      <c r="F212" t="s">
        <v>91</v>
      </c>
      <c r="G212">
        <v>20.82</v>
      </c>
      <c r="H212" s="2">
        <v>20.82</v>
      </c>
    </row>
    <row r="213" spans="4:8" x14ac:dyDescent="0.3">
      <c r="D213">
        <v>0.05</v>
      </c>
      <c r="F213" t="s">
        <v>1592</v>
      </c>
      <c r="G213">
        <v>6.68</v>
      </c>
      <c r="H213" s="2">
        <v>6.68</v>
      </c>
    </row>
    <row r="214" spans="4:8" x14ac:dyDescent="0.3">
      <c r="D214">
        <v>0.05</v>
      </c>
      <c r="F214" t="s">
        <v>95</v>
      </c>
      <c r="G214">
        <v>75.84</v>
      </c>
      <c r="H214" s="2">
        <v>75.84</v>
      </c>
    </row>
    <row r="215" spans="4:8" x14ac:dyDescent="0.3">
      <c r="D215">
        <v>0.05</v>
      </c>
      <c r="F215" t="s">
        <v>1537</v>
      </c>
      <c r="G215">
        <v>10.69</v>
      </c>
      <c r="H215" s="2">
        <v>10.69</v>
      </c>
    </row>
    <row r="216" spans="4:8" x14ac:dyDescent="0.3">
      <c r="D216">
        <v>0.05</v>
      </c>
      <c r="F216" t="s">
        <v>2557</v>
      </c>
      <c r="G216">
        <v>86.22</v>
      </c>
      <c r="H216" s="2">
        <v>86.22</v>
      </c>
    </row>
    <row r="217" spans="4:8" x14ac:dyDescent="0.3">
      <c r="D217">
        <v>0.05</v>
      </c>
      <c r="F217" t="s">
        <v>99</v>
      </c>
      <c r="G217">
        <v>6.31</v>
      </c>
      <c r="H217" s="2">
        <v>6.31</v>
      </c>
    </row>
    <row r="218" spans="4:8" x14ac:dyDescent="0.3">
      <c r="D218">
        <v>0.05</v>
      </c>
      <c r="F218" t="s">
        <v>2558</v>
      </c>
      <c r="G218">
        <v>27.98</v>
      </c>
      <c r="H218" s="2">
        <v>27.98</v>
      </c>
    </row>
    <row r="219" spans="4:8" x14ac:dyDescent="0.3">
      <c r="D219">
        <v>0.05</v>
      </c>
      <c r="F219" t="s">
        <v>2559</v>
      </c>
      <c r="G219">
        <v>13.63</v>
      </c>
      <c r="H219" s="2">
        <v>13.63</v>
      </c>
    </row>
    <row r="220" spans="4:8" x14ac:dyDescent="0.3">
      <c r="D220">
        <v>0.05</v>
      </c>
      <c r="G220">
        <v>43.31</v>
      </c>
      <c r="H220" s="2">
        <v>43.31</v>
      </c>
    </row>
    <row r="221" spans="4:8" x14ac:dyDescent="0.3">
      <c r="D221">
        <v>0.05</v>
      </c>
      <c r="F221" t="s">
        <v>2560</v>
      </c>
      <c r="G221">
        <v>43.22</v>
      </c>
      <c r="H221" s="2">
        <v>43.22</v>
      </c>
    </row>
    <row r="222" spans="4:8" x14ac:dyDescent="0.3">
      <c r="D222">
        <v>0.05</v>
      </c>
      <c r="F222" t="s">
        <v>2561</v>
      </c>
      <c r="G222">
        <v>44.75</v>
      </c>
      <c r="H222" s="2">
        <v>44.75</v>
      </c>
    </row>
    <row r="223" spans="4:8" x14ac:dyDescent="0.3">
      <c r="D223">
        <v>0.05</v>
      </c>
      <c r="F223" t="s">
        <v>1538</v>
      </c>
      <c r="G223">
        <v>47.3</v>
      </c>
      <c r="H223" s="2">
        <v>47.3</v>
      </c>
    </row>
    <row r="224" spans="4:8" x14ac:dyDescent="0.3">
      <c r="D224">
        <v>0.05</v>
      </c>
      <c r="F224" t="s">
        <v>2562</v>
      </c>
      <c r="G224">
        <v>28.43</v>
      </c>
      <c r="H224" s="2">
        <v>28.43</v>
      </c>
    </row>
    <row r="225" spans="4:8" x14ac:dyDescent="0.3">
      <c r="D225">
        <v>0.05</v>
      </c>
      <c r="F225" t="s">
        <v>2563</v>
      </c>
      <c r="G225">
        <v>10.199999999999999</v>
      </c>
      <c r="H225" s="2">
        <v>10.199999999999999</v>
      </c>
    </row>
    <row r="226" spans="4:8" x14ac:dyDescent="0.3">
      <c r="D226">
        <v>0.05</v>
      </c>
      <c r="F226" t="s">
        <v>2564</v>
      </c>
      <c r="G226">
        <v>18.91</v>
      </c>
      <c r="H226" s="2">
        <v>18.91</v>
      </c>
    </row>
    <row r="227" spans="4:8" x14ac:dyDescent="0.3">
      <c r="D227">
        <v>0.05</v>
      </c>
      <c r="F227" t="s">
        <v>2565</v>
      </c>
      <c r="G227">
        <v>5.84</v>
      </c>
      <c r="H227" s="2">
        <v>5.84</v>
      </c>
    </row>
    <row r="228" spans="4:8" x14ac:dyDescent="0.3">
      <c r="D228">
        <v>0.05</v>
      </c>
      <c r="F228" t="s">
        <v>2568</v>
      </c>
      <c r="G228">
        <v>17.510000000000002</v>
      </c>
      <c r="H228" s="2">
        <v>17.510000000000002</v>
      </c>
    </row>
    <row r="229" spans="4:8" x14ac:dyDescent="0.3">
      <c r="D229">
        <v>0.05</v>
      </c>
      <c r="F229" t="s">
        <v>2569</v>
      </c>
      <c r="G229">
        <v>28.15</v>
      </c>
      <c r="H229" s="2">
        <v>28.15</v>
      </c>
    </row>
    <row r="230" spans="4:8" x14ac:dyDescent="0.3">
      <c r="D230">
        <v>0.05</v>
      </c>
      <c r="F230" t="s">
        <v>2570</v>
      </c>
      <c r="G230">
        <v>9.41</v>
      </c>
      <c r="H230" s="2">
        <v>9.41</v>
      </c>
    </row>
    <row r="231" spans="4:8" x14ac:dyDescent="0.3">
      <c r="D231">
        <v>0.05</v>
      </c>
      <c r="F231" t="s">
        <v>2571</v>
      </c>
      <c r="G231">
        <v>10.15</v>
      </c>
      <c r="H231" s="2">
        <v>10.15</v>
      </c>
    </row>
    <row r="232" spans="4:8" x14ac:dyDescent="0.3">
      <c r="D232">
        <v>0.05</v>
      </c>
      <c r="F232" t="s">
        <v>2572</v>
      </c>
      <c r="G232">
        <v>8.69</v>
      </c>
      <c r="H232" s="2">
        <v>8.69</v>
      </c>
    </row>
    <row r="233" spans="4:8" x14ac:dyDescent="0.3">
      <c r="D233">
        <v>0.05</v>
      </c>
      <c r="F233" t="s">
        <v>2573</v>
      </c>
      <c r="G233">
        <v>10.58</v>
      </c>
      <c r="H233" s="2">
        <v>10.58</v>
      </c>
    </row>
    <row r="234" spans="4:8" x14ac:dyDescent="0.3">
      <c r="D234">
        <v>0.05</v>
      </c>
      <c r="F234" t="s">
        <v>3097</v>
      </c>
      <c r="G234">
        <v>138.54</v>
      </c>
      <c r="H234" s="2">
        <v>138.54</v>
      </c>
    </row>
    <row r="235" spans="4:8" x14ac:dyDescent="0.3">
      <c r="D235">
        <v>0.05</v>
      </c>
      <c r="F235" t="s">
        <v>1058</v>
      </c>
      <c r="G235">
        <v>10.84</v>
      </c>
      <c r="H235" s="2">
        <v>10.84</v>
      </c>
    </row>
    <row r="236" spans="4:8" x14ac:dyDescent="0.3">
      <c r="D236">
        <v>0.05</v>
      </c>
      <c r="F236" t="s">
        <v>3099</v>
      </c>
      <c r="G236">
        <v>39.97</v>
      </c>
      <c r="H236" s="2">
        <v>39.97</v>
      </c>
    </row>
    <row r="237" spans="4:8" x14ac:dyDescent="0.3">
      <c r="D237">
        <v>0.05</v>
      </c>
      <c r="F237" t="s">
        <v>2574</v>
      </c>
      <c r="G237">
        <v>14.18</v>
      </c>
      <c r="H237" s="2">
        <v>14.18</v>
      </c>
    </row>
    <row r="238" spans="4:8" x14ac:dyDescent="0.3">
      <c r="D238">
        <v>0.05</v>
      </c>
      <c r="F238" t="s">
        <v>2578</v>
      </c>
      <c r="G238">
        <v>22.19</v>
      </c>
      <c r="H238" s="2">
        <v>22.19</v>
      </c>
    </row>
    <row r="239" spans="4:8" x14ac:dyDescent="0.3">
      <c r="D239">
        <v>0.05</v>
      </c>
      <c r="F239" t="s">
        <v>2579</v>
      </c>
      <c r="G239">
        <v>11.31</v>
      </c>
      <c r="H239" s="2">
        <v>11.31</v>
      </c>
    </row>
    <row r="240" spans="4:8" x14ac:dyDescent="0.3">
      <c r="D240">
        <v>0.05</v>
      </c>
      <c r="F240" t="s">
        <v>2580</v>
      </c>
      <c r="G240">
        <v>21.57</v>
      </c>
      <c r="H240" s="2">
        <v>21.57</v>
      </c>
    </row>
    <row r="241" spans="4:8" x14ac:dyDescent="0.3">
      <c r="D241">
        <v>0.05</v>
      </c>
      <c r="G241">
        <v>22.12</v>
      </c>
      <c r="H241" s="2">
        <v>22.12</v>
      </c>
    </row>
    <row r="242" spans="4:8" x14ac:dyDescent="0.3">
      <c r="D242">
        <v>0.05</v>
      </c>
      <c r="G242">
        <v>24.37</v>
      </c>
      <c r="H242" s="2">
        <v>24.37</v>
      </c>
    </row>
    <row r="243" spans="4:8" x14ac:dyDescent="0.3">
      <c r="D243">
        <v>0.05</v>
      </c>
      <c r="F243" t="s">
        <v>3102</v>
      </c>
      <c r="G243">
        <v>35.85</v>
      </c>
      <c r="H243" s="2">
        <v>35.85</v>
      </c>
    </row>
    <row r="244" spans="4:8" x14ac:dyDescent="0.3">
      <c r="D244">
        <v>0.05</v>
      </c>
      <c r="F244" t="s">
        <v>1540</v>
      </c>
      <c r="G244">
        <v>11.58</v>
      </c>
      <c r="H244" s="2">
        <v>11.58</v>
      </c>
    </row>
    <row r="245" spans="4:8" x14ac:dyDescent="0.3">
      <c r="D245">
        <v>0.05</v>
      </c>
      <c r="F245" t="s">
        <v>3109</v>
      </c>
      <c r="G245">
        <v>5.97</v>
      </c>
      <c r="H245" s="2">
        <v>5.97</v>
      </c>
    </row>
    <row r="246" spans="4:8" x14ac:dyDescent="0.3">
      <c r="D246">
        <v>0.05</v>
      </c>
      <c r="F246" t="s">
        <v>3110</v>
      </c>
      <c r="G246">
        <v>235.55</v>
      </c>
      <c r="H246" s="2">
        <v>235.55</v>
      </c>
    </row>
    <row r="247" spans="4:8" x14ac:dyDescent="0.3">
      <c r="D247">
        <v>0.05</v>
      </c>
      <c r="F247" t="s">
        <v>1541</v>
      </c>
      <c r="G247">
        <v>132.58000000000001</v>
      </c>
      <c r="H247" s="2">
        <v>132.58000000000001</v>
      </c>
    </row>
    <row r="248" spans="4:8" x14ac:dyDescent="0.3">
      <c r="D248">
        <v>0.05</v>
      </c>
      <c r="F248" t="s">
        <v>3111</v>
      </c>
      <c r="G248">
        <v>108.13</v>
      </c>
      <c r="H248" s="2">
        <v>108.13</v>
      </c>
    </row>
    <row r="249" spans="4:8" x14ac:dyDescent="0.3">
      <c r="D249">
        <v>0.05</v>
      </c>
      <c r="F249" t="s">
        <v>2582</v>
      </c>
      <c r="G249">
        <v>52.27</v>
      </c>
      <c r="H249" s="2">
        <v>52.27</v>
      </c>
    </row>
    <row r="250" spans="4:8" x14ac:dyDescent="0.3">
      <c r="D250">
        <v>0.05</v>
      </c>
      <c r="F250" t="s">
        <v>2583</v>
      </c>
      <c r="G250">
        <v>14.26</v>
      </c>
      <c r="H250" s="2">
        <v>14.26</v>
      </c>
    </row>
    <row r="251" spans="4:8" x14ac:dyDescent="0.3">
      <c r="D251">
        <v>0.05</v>
      </c>
      <c r="F251" t="s">
        <v>2584</v>
      </c>
      <c r="G251">
        <v>22.03</v>
      </c>
      <c r="H251" s="2">
        <v>22.03</v>
      </c>
    </row>
    <row r="252" spans="4:8" x14ac:dyDescent="0.3">
      <c r="D252">
        <v>0.05</v>
      </c>
      <c r="F252" t="s">
        <v>2585</v>
      </c>
      <c r="G252">
        <v>142.58000000000001</v>
      </c>
      <c r="H252" s="2">
        <v>142.58000000000001</v>
      </c>
    </row>
    <row r="253" spans="4:8" x14ac:dyDescent="0.3">
      <c r="D253">
        <v>0.05</v>
      </c>
      <c r="F253" t="s">
        <v>2586</v>
      </c>
      <c r="G253">
        <v>59.27</v>
      </c>
      <c r="H253" s="2">
        <v>59.27</v>
      </c>
    </row>
    <row r="254" spans="4:8" x14ac:dyDescent="0.3">
      <c r="D254">
        <v>0.05</v>
      </c>
      <c r="F254" t="s">
        <v>2587</v>
      </c>
      <c r="G254">
        <v>31.72</v>
      </c>
      <c r="H254" s="2">
        <v>31.72</v>
      </c>
    </row>
    <row r="255" spans="4:8" x14ac:dyDescent="0.3">
      <c r="D255">
        <v>0.05</v>
      </c>
      <c r="F255" t="s">
        <v>2588</v>
      </c>
      <c r="G255">
        <v>35.51</v>
      </c>
      <c r="H255" s="2">
        <v>35.51</v>
      </c>
    </row>
    <row r="256" spans="4:8" x14ac:dyDescent="0.3">
      <c r="D256">
        <v>0.05</v>
      </c>
      <c r="F256" t="s">
        <v>2589</v>
      </c>
      <c r="G256">
        <v>56.98</v>
      </c>
      <c r="H256" s="2">
        <v>56.98</v>
      </c>
    </row>
    <row r="257" spans="4:8" x14ac:dyDescent="0.3">
      <c r="D257">
        <v>0.05</v>
      </c>
      <c r="F257" t="s">
        <v>2590</v>
      </c>
      <c r="G257">
        <v>29.35</v>
      </c>
      <c r="H257" s="2">
        <v>29.35</v>
      </c>
    </row>
    <row r="258" spans="4:8" x14ac:dyDescent="0.3">
      <c r="D258">
        <v>0.06</v>
      </c>
      <c r="F258" t="s">
        <v>1542</v>
      </c>
      <c r="G258">
        <v>9.67</v>
      </c>
      <c r="H258" s="2">
        <v>9.67</v>
      </c>
    </row>
    <row r="259" spans="4:8" x14ac:dyDescent="0.3">
      <c r="D259">
        <v>0.06</v>
      </c>
      <c r="F259" t="s">
        <v>2591</v>
      </c>
      <c r="G259">
        <v>10.16</v>
      </c>
      <c r="H259" s="2">
        <v>10.16</v>
      </c>
    </row>
    <row r="260" spans="4:8" x14ac:dyDescent="0.3">
      <c r="D260">
        <v>0.06</v>
      </c>
      <c r="F260" t="s">
        <v>2592</v>
      </c>
      <c r="G260">
        <v>30.96</v>
      </c>
      <c r="H260" s="2">
        <v>30.96</v>
      </c>
    </row>
    <row r="261" spans="4:8" x14ac:dyDescent="0.3">
      <c r="D261">
        <v>0.06</v>
      </c>
      <c r="F261" t="s">
        <v>2593</v>
      </c>
      <c r="G261">
        <v>35.28</v>
      </c>
      <c r="H261" s="2">
        <v>35.28</v>
      </c>
    </row>
    <row r="262" spans="4:8" x14ac:dyDescent="0.3">
      <c r="D262">
        <v>0.06</v>
      </c>
      <c r="F262" t="s">
        <v>2594</v>
      </c>
      <c r="G262">
        <v>12.49</v>
      </c>
      <c r="H262" s="2">
        <v>12.49</v>
      </c>
    </row>
    <row r="263" spans="4:8" x14ac:dyDescent="0.3">
      <c r="D263">
        <v>0.06</v>
      </c>
      <c r="F263" t="s">
        <v>2595</v>
      </c>
      <c r="G263">
        <v>32.65</v>
      </c>
      <c r="H263" s="2">
        <v>32.65</v>
      </c>
    </row>
    <row r="264" spans="4:8" x14ac:dyDescent="0.3">
      <c r="D264">
        <v>0.06</v>
      </c>
      <c r="F264" t="s">
        <v>1544</v>
      </c>
      <c r="G264">
        <v>39.18</v>
      </c>
      <c r="H264" s="2">
        <v>39.18</v>
      </c>
    </row>
    <row r="265" spans="4:8" x14ac:dyDescent="0.3">
      <c r="D265">
        <v>0.06</v>
      </c>
      <c r="F265" t="s">
        <v>2597</v>
      </c>
      <c r="G265">
        <v>52.29</v>
      </c>
      <c r="H265" s="2">
        <v>52.29</v>
      </c>
    </row>
    <row r="266" spans="4:8" x14ac:dyDescent="0.3">
      <c r="D266">
        <v>0.06</v>
      </c>
      <c r="F266" t="s">
        <v>2598</v>
      </c>
      <c r="G266">
        <v>44.9</v>
      </c>
      <c r="H266" s="2">
        <v>44.9</v>
      </c>
    </row>
    <row r="267" spans="4:8" x14ac:dyDescent="0.3">
      <c r="D267">
        <v>0.06</v>
      </c>
      <c r="F267" t="s">
        <v>2600</v>
      </c>
      <c r="G267">
        <v>27.56</v>
      </c>
      <c r="H267" s="2">
        <v>27.56</v>
      </c>
    </row>
    <row r="268" spans="4:8" x14ac:dyDescent="0.3">
      <c r="D268">
        <v>0.06</v>
      </c>
      <c r="F268" t="s">
        <v>292</v>
      </c>
      <c r="G268">
        <v>5.83</v>
      </c>
      <c r="H268" s="2">
        <v>5.83</v>
      </c>
    </row>
    <row r="269" spans="4:8" x14ac:dyDescent="0.3">
      <c r="D269">
        <v>0.06</v>
      </c>
      <c r="F269" t="s">
        <v>2601</v>
      </c>
      <c r="G269">
        <v>8.25</v>
      </c>
      <c r="H269" s="2">
        <v>8.25</v>
      </c>
    </row>
    <row r="270" spans="4:8" x14ac:dyDescent="0.3">
      <c r="D270">
        <v>0.06</v>
      </c>
      <c r="F270" t="s">
        <v>2602</v>
      </c>
      <c r="G270">
        <v>36.92</v>
      </c>
      <c r="H270" s="2">
        <v>36.92</v>
      </c>
    </row>
    <row r="271" spans="4:8" x14ac:dyDescent="0.3">
      <c r="D271">
        <v>0.06</v>
      </c>
      <c r="F271" t="s">
        <v>2603</v>
      </c>
      <c r="G271">
        <v>58.66</v>
      </c>
      <c r="H271" s="2">
        <v>58.66</v>
      </c>
    </row>
    <row r="272" spans="4:8" x14ac:dyDescent="0.3">
      <c r="D272">
        <v>0.06</v>
      </c>
      <c r="F272" t="s">
        <v>3112</v>
      </c>
      <c r="G272">
        <v>36.270000000000003</v>
      </c>
      <c r="H272" s="2">
        <v>36.270000000000003</v>
      </c>
    </row>
    <row r="273" spans="4:8" x14ac:dyDescent="0.3">
      <c r="D273">
        <v>0.06</v>
      </c>
      <c r="F273" t="s">
        <v>2604</v>
      </c>
      <c r="G273">
        <v>19.29</v>
      </c>
      <c r="H273" s="2">
        <v>19.29</v>
      </c>
    </row>
    <row r="274" spans="4:8" x14ac:dyDescent="0.3">
      <c r="D274">
        <v>0.06</v>
      </c>
      <c r="F274" t="s">
        <v>2605</v>
      </c>
      <c r="G274">
        <v>76.77</v>
      </c>
      <c r="H274" s="2">
        <v>76.77</v>
      </c>
    </row>
    <row r="275" spans="4:8" x14ac:dyDescent="0.3">
      <c r="D275">
        <v>0.06</v>
      </c>
      <c r="F275" t="s">
        <v>2606</v>
      </c>
      <c r="G275">
        <v>8.89</v>
      </c>
      <c r="H275" s="2">
        <v>8.89</v>
      </c>
    </row>
    <row r="276" spans="4:8" x14ac:dyDescent="0.3">
      <c r="D276">
        <v>0.06</v>
      </c>
      <c r="G276">
        <v>9.27</v>
      </c>
      <c r="H276" s="2">
        <v>9.27</v>
      </c>
    </row>
    <row r="277" spans="4:8" x14ac:dyDescent="0.3">
      <c r="D277">
        <v>0.06</v>
      </c>
      <c r="F277" t="s">
        <v>2607</v>
      </c>
      <c r="G277">
        <v>8.42</v>
      </c>
      <c r="H277" s="2">
        <v>8.42</v>
      </c>
    </row>
    <row r="278" spans="4:8" x14ac:dyDescent="0.3">
      <c r="D278">
        <v>0.06</v>
      </c>
      <c r="G278">
        <v>80.260000000000005</v>
      </c>
      <c r="H278" s="2">
        <v>80.260000000000005</v>
      </c>
    </row>
    <row r="279" spans="4:8" x14ac:dyDescent="0.3">
      <c r="D279">
        <v>0.06</v>
      </c>
      <c r="F279" t="s">
        <v>1545</v>
      </c>
      <c r="G279">
        <v>14.18</v>
      </c>
      <c r="H279" s="2">
        <v>14.18</v>
      </c>
    </row>
    <row r="280" spans="4:8" x14ac:dyDescent="0.3">
      <c r="D280">
        <v>0.06</v>
      </c>
      <c r="F280" t="s">
        <v>1547</v>
      </c>
      <c r="G280">
        <v>7.57</v>
      </c>
      <c r="H280" s="2">
        <v>7.57</v>
      </c>
    </row>
    <row r="281" spans="4:8" x14ac:dyDescent="0.3">
      <c r="D281">
        <v>0.06</v>
      </c>
      <c r="F281" t="s">
        <v>3118</v>
      </c>
      <c r="G281">
        <v>1052.44</v>
      </c>
      <c r="H281" s="2">
        <v>1052.44</v>
      </c>
    </row>
    <row r="282" spans="4:8" x14ac:dyDescent="0.3">
      <c r="D282">
        <v>0.06</v>
      </c>
      <c r="F282" t="s">
        <v>3119</v>
      </c>
      <c r="G282">
        <v>6.05</v>
      </c>
      <c r="H282" s="2">
        <v>6.05</v>
      </c>
    </row>
    <row r="283" spans="4:8" x14ac:dyDescent="0.3">
      <c r="D283">
        <v>0.06</v>
      </c>
      <c r="F283" t="s">
        <v>2610</v>
      </c>
      <c r="G283">
        <v>16.62</v>
      </c>
      <c r="H283" s="2">
        <v>16.62</v>
      </c>
    </row>
    <row r="284" spans="4:8" x14ac:dyDescent="0.3">
      <c r="D284">
        <v>0.06</v>
      </c>
      <c r="F284" t="s">
        <v>2611</v>
      </c>
      <c r="G284">
        <v>9.9</v>
      </c>
      <c r="H284" s="2">
        <v>9.9</v>
      </c>
    </row>
    <row r="285" spans="4:8" x14ac:dyDescent="0.3">
      <c r="D285">
        <v>0.06</v>
      </c>
      <c r="F285" t="s">
        <v>2612</v>
      </c>
      <c r="G285">
        <v>24.99</v>
      </c>
      <c r="H285" s="2">
        <v>24.99</v>
      </c>
    </row>
    <row r="286" spans="4:8" x14ac:dyDescent="0.3">
      <c r="D286">
        <v>0.06</v>
      </c>
      <c r="G286">
        <v>43.31</v>
      </c>
      <c r="H286" s="2">
        <v>43.31</v>
      </c>
    </row>
    <row r="287" spans="4:8" x14ac:dyDescent="0.3">
      <c r="D287">
        <v>0.06</v>
      </c>
      <c r="F287" t="s">
        <v>2613</v>
      </c>
      <c r="G287">
        <v>29.61</v>
      </c>
      <c r="H287" s="2">
        <v>29.61</v>
      </c>
    </row>
    <row r="288" spans="4:8" x14ac:dyDescent="0.3">
      <c r="D288">
        <v>0.06</v>
      </c>
      <c r="F288" t="s">
        <v>2887</v>
      </c>
      <c r="G288">
        <v>48.07</v>
      </c>
      <c r="H288" s="2">
        <v>48.07</v>
      </c>
    </row>
    <row r="289" spans="4:8" x14ac:dyDescent="0.3">
      <c r="D289">
        <v>0.06</v>
      </c>
      <c r="F289" t="s">
        <v>3124</v>
      </c>
      <c r="G289">
        <v>288.68</v>
      </c>
      <c r="H289" s="2">
        <v>288.68</v>
      </c>
    </row>
    <row r="290" spans="4:8" x14ac:dyDescent="0.3">
      <c r="D290">
        <v>0.06</v>
      </c>
      <c r="F290" t="s">
        <v>3125</v>
      </c>
      <c r="G290">
        <v>613.49</v>
      </c>
      <c r="H290" s="2">
        <v>613.49</v>
      </c>
    </row>
    <row r="291" spans="4:8" x14ac:dyDescent="0.3">
      <c r="D291">
        <v>0.06</v>
      </c>
      <c r="F291" t="s">
        <v>2615</v>
      </c>
      <c r="G291">
        <v>125.33</v>
      </c>
      <c r="H291" s="2">
        <v>125.33</v>
      </c>
    </row>
    <row r="292" spans="4:8" x14ac:dyDescent="0.3">
      <c r="D292">
        <v>0.06</v>
      </c>
      <c r="F292" t="s">
        <v>2617</v>
      </c>
      <c r="G292">
        <v>92.18</v>
      </c>
      <c r="H292" s="2">
        <v>92.18</v>
      </c>
    </row>
    <row r="293" spans="4:8" x14ac:dyDescent="0.3">
      <c r="D293">
        <v>0.06</v>
      </c>
      <c r="F293" t="s">
        <v>2618</v>
      </c>
      <c r="G293">
        <v>9.2200000000000006</v>
      </c>
      <c r="H293" s="2">
        <v>9.2200000000000006</v>
      </c>
    </row>
    <row r="294" spans="4:8" x14ac:dyDescent="0.3">
      <c r="D294">
        <v>0.06</v>
      </c>
      <c r="F294" t="s">
        <v>322</v>
      </c>
      <c r="G294">
        <v>12.75</v>
      </c>
      <c r="H294" s="2">
        <v>12.75</v>
      </c>
    </row>
    <row r="295" spans="4:8" x14ac:dyDescent="0.3">
      <c r="D295">
        <v>0.06</v>
      </c>
      <c r="F295" t="s">
        <v>3127</v>
      </c>
      <c r="G295">
        <v>281.2</v>
      </c>
      <c r="H295" s="2">
        <v>281.2</v>
      </c>
    </row>
    <row r="296" spans="4:8" x14ac:dyDescent="0.3">
      <c r="D296">
        <v>0.06</v>
      </c>
      <c r="F296" t="s">
        <v>3128</v>
      </c>
      <c r="G296">
        <v>49.62</v>
      </c>
      <c r="H296" s="2">
        <v>49.62</v>
      </c>
    </row>
    <row r="297" spans="4:8" x14ac:dyDescent="0.3">
      <c r="D297">
        <v>0.06</v>
      </c>
      <c r="F297" t="s">
        <v>3130</v>
      </c>
      <c r="G297">
        <v>62.16</v>
      </c>
      <c r="H297" s="2">
        <v>62.16</v>
      </c>
    </row>
    <row r="298" spans="4:8" x14ac:dyDescent="0.3">
      <c r="D298">
        <v>0.06</v>
      </c>
      <c r="F298" t="s">
        <v>2620</v>
      </c>
      <c r="G298">
        <v>23.7</v>
      </c>
      <c r="H298" s="2">
        <v>23.7</v>
      </c>
    </row>
    <row r="299" spans="4:8" x14ac:dyDescent="0.3">
      <c r="D299">
        <v>0.06</v>
      </c>
      <c r="G299">
        <v>36.17</v>
      </c>
      <c r="H299" s="2">
        <v>36.17</v>
      </c>
    </row>
    <row r="300" spans="4:8" x14ac:dyDescent="0.3">
      <c r="D300">
        <v>0.06</v>
      </c>
      <c r="F300" t="s">
        <v>2622</v>
      </c>
      <c r="G300">
        <v>69.569999999999993</v>
      </c>
      <c r="H300" s="2">
        <v>69.569999999999993</v>
      </c>
    </row>
    <row r="301" spans="4:8" x14ac:dyDescent="0.3">
      <c r="D301">
        <v>0.06</v>
      </c>
      <c r="F301" t="s">
        <v>2623</v>
      </c>
      <c r="G301">
        <v>9.83</v>
      </c>
      <c r="H301" s="2">
        <v>9.83</v>
      </c>
    </row>
    <row r="302" spans="4:8" x14ac:dyDescent="0.3">
      <c r="D302">
        <v>0.06</v>
      </c>
      <c r="F302" t="s">
        <v>2624</v>
      </c>
      <c r="G302">
        <v>154.05000000000001</v>
      </c>
      <c r="H302" s="2">
        <v>154.05000000000001</v>
      </c>
    </row>
    <row r="303" spans="4:8" x14ac:dyDescent="0.3">
      <c r="D303">
        <v>0.06</v>
      </c>
      <c r="F303" t="s">
        <v>2625</v>
      </c>
      <c r="G303">
        <v>117.77</v>
      </c>
      <c r="H303" s="2">
        <v>117.77</v>
      </c>
    </row>
    <row r="304" spans="4:8" x14ac:dyDescent="0.3">
      <c r="D304">
        <v>0.06</v>
      </c>
      <c r="F304" t="s">
        <v>2626</v>
      </c>
      <c r="G304">
        <v>167.82</v>
      </c>
      <c r="H304" s="2">
        <v>167.82</v>
      </c>
    </row>
    <row r="305" spans="4:8" x14ac:dyDescent="0.3">
      <c r="D305">
        <v>0.06</v>
      </c>
      <c r="F305" t="s">
        <v>2627</v>
      </c>
      <c r="G305">
        <v>111.3</v>
      </c>
      <c r="H305" s="2">
        <v>111.3</v>
      </c>
    </row>
    <row r="306" spans="4:8" x14ac:dyDescent="0.3">
      <c r="D306">
        <v>0.06</v>
      </c>
      <c r="F306" t="s">
        <v>2628</v>
      </c>
      <c r="G306">
        <v>53.92</v>
      </c>
      <c r="H306" s="2">
        <v>53.92</v>
      </c>
    </row>
    <row r="307" spans="4:8" x14ac:dyDescent="0.3">
      <c r="D307">
        <v>0.06</v>
      </c>
      <c r="F307" t="s">
        <v>2629</v>
      </c>
      <c r="G307">
        <v>71.95</v>
      </c>
      <c r="H307" s="2">
        <v>71.95</v>
      </c>
    </row>
    <row r="308" spans="4:8" x14ac:dyDescent="0.3">
      <c r="D308">
        <v>0.06</v>
      </c>
      <c r="F308" t="s">
        <v>2904</v>
      </c>
      <c r="G308">
        <v>11.9</v>
      </c>
      <c r="H308" s="2">
        <v>11.9</v>
      </c>
    </row>
    <row r="309" spans="4:8" x14ac:dyDescent="0.3">
      <c r="D309">
        <v>0.06</v>
      </c>
      <c r="F309" t="s">
        <v>2631</v>
      </c>
      <c r="G309">
        <v>13.19</v>
      </c>
      <c r="H309" s="2">
        <v>13.19</v>
      </c>
    </row>
    <row r="310" spans="4:8" x14ac:dyDescent="0.3">
      <c r="D310">
        <v>0.06</v>
      </c>
      <c r="F310" t="s">
        <v>2632</v>
      </c>
      <c r="G310">
        <v>23.79</v>
      </c>
      <c r="H310" s="2">
        <v>23.79</v>
      </c>
    </row>
    <row r="311" spans="4:8" x14ac:dyDescent="0.3">
      <c r="D311">
        <v>0.06</v>
      </c>
      <c r="F311" t="s">
        <v>2633</v>
      </c>
      <c r="G311">
        <v>37.71</v>
      </c>
      <c r="H311" s="2">
        <v>37.71</v>
      </c>
    </row>
    <row r="312" spans="4:8" x14ac:dyDescent="0.3">
      <c r="D312">
        <v>0.06</v>
      </c>
      <c r="F312" t="s">
        <v>3135</v>
      </c>
      <c r="G312">
        <v>42.83</v>
      </c>
      <c r="H312" s="2">
        <v>42.83</v>
      </c>
    </row>
    <row r="313" spans="4:8" x14ac:dyDescent="0.3">
      <c r="D313">
        <v>0.06</v>
      </c>
      <c r="F313" t="s">
        <v>2634</v>
      </c>
      <c r="G313">
        <v>10.3</v>
      </c>
      <c r="H313" s="2">
        <v>10.3</v>
      </c>
    </row>
    <row r="314" spans="4:8" x14ac:dyDescent="0.3">
      <c r="D314">
        <v>0.06</v>
      </c>
      <c r="G314">
        <v>10.39</v>
      </c>
      <c r="H314" s="2">
        <v>10.39</v>
      </c>
    </row>
    <row r="315" spans="4:8" x14ac:dyDescent="0.3">
      <c r="D315">
        <v>0.06</v>
      </c>
      <c r="F315" t="s">
        <v>2635</v>
      </c>
      <c r="G315">
        <v>10.53</v>
      </c>
      <c r="H315" s="2">
        <v>10.53</v>
      </c>
    </row>
    <row r="316" spans="4:8" x14ac:dyDescent="0.3">
      <c r="D316">
        <v>0.06</v>
      </c>
      <c r="F316" t="s">
        <v>2637</v>
      </c>
      <c r="G316">
        <v>6.7</v>
      </c>
      <c r="H316" s="2">
        <v>6.7</v>
      </c>
    </row>
    <row r="317" spans="4:8" x14ac:dyDescent="0.3">
      <c r="D317">
        <v>0.06</v>
      </c>
      <c r="F317" t="s">
        <v>2638</v>
      </c>
      <c r="G317">
        <v>9.44</v>
      </c>
      <c r="H317" s="2">
        <v>9.44</v>
      </c>
    </row>
    <row r="318" spans="4:8" x14ac:dyDescent="0.3">
      <c r="D318">
        <v>0.06</v>
      </c>
      <c r="F318" t="s">
        <v>2639</v>
      </c>
      <c r="G318">
        <v>7.52</v>
      </c>
      <c r="H318" s="2">
        <v>7.52</v>
      </c>
    </row>
    <row r="319" spans="4:8" x14ac:dyDescent="0.3">
      <c r="D319">
        <v>0.06</v>
      </c>
      <c r="F319" t="s">
        <v>3137</v>
      </c>
      <c r="G319">
        <v>51.38</v>
      </c>
      <c r="H319" s="2">
        <v>51.38</v>
      </c>
    </row>
    <row r="320" spans="4:8" x14ac:dyDescent="0.3">
      <c r="D320">
        <v>0.06</v>
      </c>
      <c r="F320" t="s">
        <v>3158</v>
      </c>
      <c r="G320">
        <v>118.54</v>
      </c>
      <c r="H320" s="2">
        <v>118.54</v>
      </c>
    </row>
    <row r="321" spans="4:8" x14ac:dyDescent="0.3">
      <c r="D321">
        <v>0.06</v>
      </c>
      <c r="F321" t="s">
        <v>1549</v>
      </c>
      <c r="G321">
        <v>89.23</v>
      </c>
      <c r="H321" s="2">
        <v>89.23</v>
      </c>
    </row>
    <row r="322" spans="4:8" x14ac:dyDescent="0.3">
      <c r="D322">
        <v>7.0000000000000007E-2</v>
      </c>
      <c r="F322" t="s">
        <v>2640</v>
      </c>
      <c r="G322">
        <v>18.21</v>
      </c>
      <c r="H322" s="2">
        <v>18.21</v>
      </c>
    </row>
    <row r="323" spans="4:8" x14ac:dyDescent="0.3">
      <c r="D323">
        <v>7.0000000000000007E-2</v>
      </c>
      <c r="F323" t="s">
        <v>1550</v>
      </c>
      <c r="G323">
        <v>19.989999999999998</v>
      </c>
      <c r="H323" s="2">
        <v>19.989999999999998</v>
      </c>
    </row>
    <row r="324" spans="4:8" x14ac:dyDescent="0.3">
      <c r="D324">
        <v>7.0000000000000007E-2</v>
      </c>
      <c r="F324" t="s">
        <v>3160</v>
      </c>
      <c r="G324">
        <v>14.76</v>
      </c>
      <c r="H324" s="2">
        <v>14.76</v>
      </c>
    </row>
    <row r="325" spans="4:8" x14ac:dyDescent="0.3">
      <c r="D325">
        <v>7.0000000000000007E-2</v>
      </c>
      <c r="F325" t="s">
        <v>2641</v>
      </c>
      <c r="G325">
        <v>43.61</v>
      </c>
      <c r="H325" s="2">
        <v>43.61</v>
      </c>
    </row>
    <row r="326" spans="4:8" x14ac:dyDescent="0.3">
      <c r="D326">
        <v>7.0000000000000007E-2</v>
      </c>
      <c r="F326" t="s">
        <v>2642</v>
      </c>
      <c r="G326">
        <v>56.69</v>
      </c>
      <c r="H326" s="2">
        <v>56.69</v>
      </c>
    </row>
    <row r="327" spans="4:8" x14ac:dyDescent="0.3">
      <c r="D327">
        <v>7.0000000000000007E-2</v>
      </c>
      <c r="F327" t="s">
        <v>2643</v>
      </c>
      <c r="G327">
        <v>19.420000000000002</v>
      </c>
      <c r="H327" s="2">
        <v>19.420000000000002</v>
      </c>
    </row>
    <row r="328" spans="4:8" x14ac:dyDescent="0.3">
      <c r="D328">
        <v>7.0000000000000007E-2</v>
      </c>
      <c r="F328" t="s">
        <v>2644</v>
      </c>
      <c r="G328">
        <v>33</v>
      </c>
      <c r="H328" s="2">
        <v>33</v>
      </c>
    </row>
    <row r="329" spans="4:8" x14ac:dyDescent="0.3">
      <c r="D329">
        <v>7.0000000000000007E-2</v>
      </c>
      <c r="F329" t="s">
        <v>2645</v>
      </c>
      <c r="G329">
        <v>20.32</v>
      </c>
      <c r="H329" s="2">
        <v>20.32</v>
      </c>
    </row>
    <row r="330" spans="4:8" x14ac:dyDescent="0.3">
      <c r="D330">
        <v>7.0000000000000007E-2</v>
      </c>
      <c r="G330">
        <v>43.52</v>
      </c>
      <c r="H330" s="2">
        <v>43.52</v>
      </c>
    </row>
    <row r="331" spans="4:8" x14ac:dyDescent="0.3">
      <c r="D331">
        <v>7.0000000000000007E-2</v>
      </c>
      <c r="F331" t="s">
        <v>2647</v>
      </c>
      <c r="G331">
        <v>15.83</v>
      </c>
      <c r="H331" s="2">
        <v>15.83</v>
      </c>
    </row>
    <row r="332" spans="4:8" x14ac:dyDescent="0.3">
      <c r="D332">
        <v>7.0000000000000007E-2</v>
      </c>
      <c r="F332" t="s">
        <v>3161</v>
      </c>
      <c r="G332">
        <v>281.14</v>
      </c>
      <c r="H332" s="2">
        <v>281.14</v>
      </c>
    </row>
    <row r="333" spans="4:8" x14ac:dyDescent="0.3">
      <c r="D333">
        <v>7.0000000000000007E-2</v>
      </c>
      <c r="F333" t="s">
        <v>3162</v>
      </c>
      <c r="G333">
        <v>23.25</v>
      </c>
      <c r="H333" s="2">
        <v>23.25</v>
      </c>
    </row>
    <row r="334" spans="4:8" x14ac:dyDescent="0.3">
      <c r="D334">
        <v>7.0000000000000007E-2</v>
      </c>
      <c r="F334" t="s">
        <v>3164</v>
      </c>
      <c r="G334">
        <v>56.69</v>
      </c>
      <c r="H334" s="2">
        <v>56.69</v>
      </c>
    </row>
    <row r="335" spans="4:8" x14ac:dyDescent="0.3">
      <c r="D335">
        <v>7.0000000000000007E-2</v>
      </c>
      <c r="F335" t="s">
        <v>3165</v>
      </c>
      <c r="G335">
        <v>32.479999999999997</v>
      </c>
      <c r="H335" s="2">
        <v>32.479999999999997</v>
      </c>
    </row>
    <row r="336" spans="4:8" x14ac:dyDescent="0.3">
      <c r="D336">
        <v>7.0000000000000007E-2</v>
      </c>
      <c r="F336" t="s">
        <v>2649</v>
      </c>
      <c r="G336">
        <v>73.77</v>
      </c>
      <c r="H336" s="2">
        <v>73.77</v>
      </c>
    </row>
    <row r="337" spans="4:8" x14ac:dyDescent="0.3">
      <c r="D337">
        <v>7.0000000000000007E-2</v>
      </c>
      <c r="F337" t="s">
        <v>2650</v>
      </c>
      <c r="G337">
        <v>21.42</v>
      </c>
      <c r="H337" s="2">
        <v>21.42</v>
      </c>
    </row>
    <row r="338" spans="4:8" x14ac:dyDescent="0.3">
      <c r="D338">
        <v>7.0000000000000007E-2</v>
      </c>
      <c r="G338">
        <v>40.299999999999997</v>
      </c>
      <c r="H338" s="2">
        <v>40.299999999999997</v>
      </c>
    </row>
    <row r="339" spans="4:8" x14ac:dyDescent="0.3">
      <c r="D339">
        <v>7.0000000000000007E-2</v>
      </c>
      <c r="G339">
        <v>44.99</v>
      </c>
      <c r="H339" s="2">
        <v>44.99</v>
      </c>
    </row>
    <row r="340" spans="4:8" x14ac:dyDescent="0.3">
      <c r="D340">
        <v>7.0000000000000007E-2</v>
      </c>
      <c r="G340">
        <v>45.58</v>
      </c>
      <c r="H340" s="2">
        <v>45.58</v>
      </c>
    </row>
    <row r="341" spans="4:8" x14ac:dyDescent="0.3">
      <c r="D341">
        <v>7.0000000000000007E-2</v>
      </c>
      <c r="G341">
        <v>47.64</v>
      </c>
      <c r="H341" s="2">
        <v>47.64</v>
      </c>
    </row>
    <row r="342" spans="4:8" x14ac:dyDescent="0.3">
      <c r="D342">
        <v>7.0000000000000007E-2</v>
      </c>
      <c r="G342">
        <v>48.02</v>
      </c>
      <c r="H342" s="2">
        <v>48.02</v>
      </c>
    </row>
    <row r="343" spans="4:8" x14ac:dyDescent="0.3">
      <c r="D343">
        <v>7.0000000000000007E-2</v>
      </c>
      <c r="G343">
        <v>82.61</v>
      </c>
      <c r="H343" s="2">
        <v>82.61</v>
      </c>
    </row>
    <row r="344" spans="4:8" x14ac:dyDescent="0.3">
      <c r="D344">
        <v>7.0000000000000007E-2</v>
      </c>
      <c r="G344">
        <v>89.51</v>
      </c>
      <c r="H344" s="2">
        <v>89.51</v>
      </c>
    </row>
    <row r="345" spans="4:8" x14ac:dyDescent="0.3">
      <c r="D345">
        <v>7.0000000000000007E-2</v>
      </c>
      <c r="G345">
        <v>96.64</v>
      </c>
      <c r="H345" s="2">
        <v>96.64</v>
      </c>
    </row>
    <row r="346" spans="4:8" x14ac:dyDescent="0.3">
      <c r="D346">
        <v>7.0000000000000007E-2</v>
      </c>
      <c r="F346" t="s">
        <v>2656</v>
      </c>
      <c r="G346">
        <v>57.83</v>
      </c>
      <c r="H346" s="2">
        <v>57.83</v>
      </c>
    </row>
    <row r="347" spans="4:8" x14ac:dyDescent="0.3">
      <c r="D347">
        <v>7.0000000000000007E-2</v>
      </c>
      <c r="F347" t="s">
        <v>3166</v>
      </c>
      <c r="G347">
        <v>301.83</v>
      </c>
      <c r="H347" s="2">
        <v>301.83</v>
      </c>
    </row>
    <row r="348" spans="4:8" x14ac:dyDescent="0.3">
      <c r="D348">
        <v>7.0000000000000007E-2</v>
      </c>
      <c r="F348" t="s">
        <v>1551</v>
      </c>
      <c r="G348">
        <v>55.13</v>
      </c>
      <c r="H348" s="2">
        <v>55.13</v>
      </c>
    </row>
    <row r="349" spans="4:8" x14ac:dyDescent="0.3">
      <c r="D349">
        <v>7.0000000000000007E-2</v>
      </c>
      <c r="F349" t="s">
        <v>2657</v>
      </c>
      <c r="G349">
        <v>5.93</v>
      </c>
      <c r="H349" s="2">
        <v>5.93</v>
      </c>
    </row>
    <row r="350" spans="4:8" x14ac:dyDescent="0.3">
      <c r="D350">
        <v>7.0000000000000007E-2</v>
      </c>
      <c r="G350">
        <v>6.78</v>
      </c>
      <c r="H350" s="2">
        <v>6.78</v>
      </c>
    </row>
    <row r="351" spans="4:8" x14ac:dyDescent="0.3">
      <c r="D351">
        <v>7.0000000000000007E-2</v>
      </c>
      <c r="G351">
        <v>7.44</v>
      </c>
      <c r="H351" s="2">
        <v>7.44</v>
      </c>
    </row>
    <row r="352" spans="4:8" x14ac:dyDescent="0.3">
      <c r="D352">
        <v>7.0000000000000007E-2</v>
      </c>
      <c r="G352">
        <v>8.08</v>
      </c>
      <c r="H352" s="2">
        <v>8.08</v>
      </c>
    </row>
    <row r="353" spans="4:8" x14ac:dyDescent="0.3">
      <c r="D353">
        <v>7.0000000000000007E-2</v>
      </c>
      <c r="G353">
        <v>8.6</v>
      </c>
      <c r="H353" s="2">
        <v>8.6</v>
      </c>
    </row>
    <row r="354" spans="4:8" x14ac:dyDescent="0.3">
      <c r="D354">
        <v>7.0000000000000007E-2</v>
      </c>
      <c r="F354" t="s">
        <v>2659</v>
      </c>
      <c r="G354">
        <v>5.59</v>
      </c>
      <c r="H354" s="2">
        <v>5.59</v>
      </c>
    </row>
    <row r="355" spans="4:8" x14ac:dyDescent="0.3">
      <c r="D355">
        <v>7.0000000000000007E-2</v>
      </c>
      <c r="F355" t="s">
        <v>2660</v>
      </c>
      <c r="G355">
        <v>5.75</v>
      </c>
      <c r="H355" s="2">
        <v>5.75</v>
      </c>
    </row>
    <row r="356" spans="4:8" x14ac:dyDescent="0.3">
      <c r="D356">
        <v>7.0000000000000007E-2</v>
      </c>
      <c r="F356" t="s">
        <v>2666</v>
      </c>
      <c r="G356">
        <v>7.43</v>
      </c>
      <c r="H356" s="2">
        <v>7.43</v>
      </c>
    </row>
    <row r="357" spans="4:8" x14ac:dyDescent="0.3">
      <c r="D357">
        <v>7.0000000000000007E-2</v>
      </c>
      <c r="G357">
        <v>8.23</v>
      </c>
      <c r="H357" s="2">
        <v>8.23</v>
      </c>
    </row>
    <row r="358" spans="4:8" x14ac:dyDescent="0.3">
      <c r="D358">
        <v>7.0000000000000007E-2</v>
      </c>
      <c r="G358">
        <v>10.09</v>
      </c>
      <c r="H358" s="2">
        <v>10.09</v>
      </c>
    </row>
    <row r="359" spans="4:8" x14ac:dyDescent="0.3">
      <c r="D359">
        <v>7.0000000000000007E-2</v>
      </c>
      <c r="F359" t="s">
        <v>2022</v>
      </c>
      <c r="G359">
        <v>6.32</v>
      </c>
      <c r="H359" s="2">
        <v>6.32</v>
      </c>
    </row>
    <row r="360" spans="4:8" x14ac:dyDescent="0.3">
      <c r="D360">
        <v>7.0000000000000007E-2</v>
      </c>
      <c r="G360">
        <v>7.31</v>
      </c>
      <c r="H360" s="2">
        <v>7.31</v>
      </c>
    </row>
    <row r="361" spans="4:8" x14ac:dyDescent="0.3">
      <c r="D361">
        <v>7.0000000000000007E-2</v>
      </c>
      <c r="G361">
        <v>7.91</v>
      </c>
      <c r="H361" s="2">
        <v>7.91</v>
      </c>
    </row>
    <row r="362" spans="4:8" x14ac:dyDescent="0.3">
      <c r="D362">
        <v>7.0000000000000007E-2</v>
      </c>
      <c r="G362">
        <v>8.24</v>
      </c>
      <c r="H362" s="2">
        <v>8.24</v>
      </c>
    </row>
    <row r="363" spans="4:8" x14ac:dyDescent="0.3">
      <c r="D363">
        <v>7.0000000000000007E-2</v>
      </c>
      <c r="G363">
        <v>9.24</v>
      </c>
      <c r="H363" s="2">
        <v>9.24</v>
      </c>
    </row>
    <row r="364" spans="4:8" x14ac:dyDescent="0.3">
      <c r="D364">
        <v>7.0000000000000007E-2</v>
      </c>
      <c r="G364">
        <v>9.67</v>
      </c>
      <c r="H364" s="2">
        <v>9.67</v>
      </c>
    </row>
    <row r="365" spans="4:8" x14ac:dyDescent="0.3">
      <c r="D365">
        <v>7.0000000000000007E-2</v>
      </c>
      <c r="G365">
        <v>10.62</v>
      </c>
      <c r="H365" s="2">
        <v>10.62</v>
      </c>
    </row>
    <row r="366" spans="4:8" x14ac:dyDescent="0.3">
      <c r="D366">
        <v>7.0000000000000007E-2</v>
      </c>
      <c r="F366" t="s">
        <v>2667</v>
      </c>
      <c r="G366">
        <v>50.96</v>
      </c>
      <c r="H366" s="2">
        <v>50.96</v>
      </c>
    </row>
    <row r="367" spans="4:8" x14ac:dyDescent="0.3">
      <c r="D367">
        <v>7.0000000000000007E-2</v>
      </c>
      <c r="F367" t="s">
        <v>2669</v>
      </c>
      <c r="G367">
        <v>6.65</v>
      </c>
      <c r="H367" s="2">
        <v>6.65</v>
      </c>
    </row>
    <row r="368" spans="4:8" x14ac:dyDescent="0.3">
      <c r="D368">
        <v>0.08</v>
      </c>
      <c r="G368">
        <v>6.68</v>
      </c>
      <c r="H368" s="2">
        <v>6.68</v>
      </c>
    </row>
    <row r="369" spans="4:8" x14ac:dyDescent="0.3">
      <c r="D369">
        <v>0.08</v>
      </c>
      <c r="G369">
        <v>8.7100000000000009</v>
      </c>
      <c r="H369" s="2">
        <v>8.7100000000000009</v>
      </c>
    </row>
    <row r="370" spans="4:8" x14ac:dyDescent="0.3">
      <c r="D370">
        <v>0.08</v>
      </c>
      <c r="F370" t="s">
        <v>2675</v>
      </c>
      <c r="G370">
        <v>160.82</v>
      </c>
      <c r="H370" s="2">
        <v>160.82</v>
      </c>
    </row>
    <row r="371" spans="4:8" x14ac:dyDescent="0.3">
      <c r="D371">
        <v>0.08</v>
      </c>
      <c r="F371" t="s">
        <v>2677</v>
      </c>
      <c r="G371">
        <v>54.37</v>
      </c>
      <c r="H371" s="2">
        <v>54.37</v>
      </c>
    </row>
    <row r="372" spans="4:8" x14ac:dyDescent="0.3">
      <c r="D372">
        <v>0.08</v>
      </c>
      <c r="F372" t="s">
        <v>2679</v>
      </c>
      <c r="G372">
        <v>9.39</v>
      </c>
      <c r="H372" s="2">
        <v>9.39</v>
      </c>
    </row>
    <row r="373" spans="4:8" x14ac:dyDescent="0.3">
      <c r="D373">
        <v>0.08</v>
      </c>
      <c r="F373" t="s">
        <v>2680</v>
      </c>
      <c r="G373">
        <v>6.51</v>
      </c>
      <c r="H373" s="2">
        <v>6.51</v>
      </c>
    </row>
    <row r="374" spans="4:8" x14ac:dyDescent="0.3">
      <c r="D374">
        <v>0.08</v>
      </c>
      <c r="F374" t="s">
        <v>1233</v>
      </c>
      <c r="G374">
        <v>7.28</v>
      </c>
      <c r="H374" s="2">
        <v>7.28</v>
      </c>
    </row>
    <row r="375" spans="4:8" x14ac:dyDescent="0.3">
      <c r="D375">
        <v>0.08</v>
      </c>
      <c r="F375" t="s">
        <v>1235</v>
      </c>
      <c r="G375">
        <v>9.0500000000000007</v>
      </c>
      <c r="H375" s="2">
        <v>9.0500000000000007</v>
      </c>
    </row>
    <row r="376" spans="4:8" x14ac:dyDescent="0.3">
      <c r="D376">
        <v>0.08</v>
      </c>
      <c r="F376" t="s">
        <v>1237</v>
      </c>
      <c r="G376">
        <v>5.51</v>
      </c>
      <c r="H376" s="2">
        <v>5.51</v>
      </c>
    </row>
    <row r="377" spans="4:8" x14ac:dyDescent="0.3">
      <c r="D377">
        <v>0.08</v>
      </c>
      <c r="F377" t="s">
        <v>1240</v>
      </c>
      <c r="G377">
        <v>55.52</v>
      </c>
      <c r="H377" s="2">
        <v>55.52</v>
      </c>
    </row>
    <row r="378" spans="4:8" x14ac:dyDescent="0.3">
      <c r="D378">
        <v>0.08</v>
      </c>
      <c r="F378" t="s">
        <v>1244</v>
      </c>
      <c r="G378">
        <v>5.57</v>
      </c>
      <c r="H378" s="2">
        <v>5.57</v>
      </c>
    </row>
    <row r="379" spans="4:8" x14ac:dyDescent="0.3">
      <c r="D379">
        <v>0.08</v>
      </c>
      <c r="G379">
        <v>6.54</v>
      </c>
      <c r="H379" s="2">
        <v>6.54</v>
      </c>
    </row>
    <row r="380" spans="4:8" x14ac:dyDescent="0.3">
      <c r="D380">
        <v>0.08</v>
      </c>
      <c r="F380" t="s">
        <v>2681</v>
      </c>
      <c r="G380">
        <v>11.47</v>
      </c>
      <c r="H380" s="2">
        <v>11.47</v>
      </c>
    </row>
    <row r="381" spans="4:8" x14ac:dyDescent="0.3">
      <c r="D381">
        <v>0.08</v>
      </c>
      <c r="F381" t="s">
        <v>2682</v>
      </c>
      <c r="G381">
        <v>16.09</v>
      </c>
      <c r="H381" s="2">
        <v>16.09</v>
      </c>
    </row>
    <row r="382" spans="4:8" x14ac:dyDescent="0.3">
      <c r="D382">
        <v>0.08</v>
      </c>
      <c r="F382" t="s">
        <v>2683</v>
      </c>
      <c r="G382">
        <v>111.04</v>
      </c>
      <c r="H382" s="2">
        <v>111.04</v>
      </c>
    </row>
    <row r="383" spans="4:8" x14ac:dyDescent="0.3">
      <c r="D383">
        <v>0.08</v>
      </c>
      <c r="F383" t="s">
        <v>3169</v>
      </c>
      <c r="G383">
        <v>49.58</v>
      </c>
      <c r="H383" s="2">
        <v>49.58</v>
      </c>
    </row>
    <row r="384" spans="4:8" x14ac:dyDescent="0.3">
      <c r="D384">
        <v>0.08</v>
      </c>
      <c r="F384" t="s">
        <v>2686</v>
      </c>
      <c r="G384">
        <v>32.56</v>
      </c>
      <c r="H384" s="2">
        <v>32.56</v>
      </c>
    </row>
    <row r="385" spans="4:8" x14ac:dyDescent="0.3">
      <c r="D385">
        <v>0.08</v>
      </c>
      <c r="G385">
        <v>46.89</v>
      </c>
      <c r="H385" s="2">
        <v>46.89</v>
      </c>
    </row>
    <row r="386" spans="4:8" x14ac:dyDescent="0.3">
      <c r="D386">
        <v>0.08</v>
      </c>
      <c r="F386" t="s">
        <v>2687</v>
      </c>
      <c r="G386">
        <v>21.36</v>
      </c>
      <c r="H386" s="2">
        <v>21.36</v>
      </c>
    </row>
    <row r="387" spans="4:8" x14ac:dyDescent="0.3">
      <c r="D387">
        <v>0.08</v>
      </c>
      <c r="F387" t="s">
        <v>2688</v>
      </c>
      <c r="G387">
        <v>39.92</v>
      </c>
      <c r="H387" s="2">
        <v>39.92</v>
      </c>
    </row>
    <row r="388" spans="4:8" x14ac:dyDescent="0.3">
      <c r="D388">
        <v>0.08</v>
      </c>
      <c r="F388" t="s">
        <v>125</v>
      </c>
      <c r="G388">
        <v>32.28</v>
      </c>
      <c r="H388" s="2">
        <v>32.28</v>
      </c>
    </row>
    <row r="389" spans="4:8" x14ac:dyDescent="0.3">
      <c r="D389">
        <v>0.08</v>
      </c>
      <c r="F389" t="s">
        <v>2689</v>
      </c>
      <c r="G389">
        <v>102.07</v>
      </c>
      <c r="H389" s="2">
        <v>102.07</v>
      </c>
    </row>
    <row r="390" spans="4:8" x14ac:dyDescent="0.3">
      <c r="D390">
        <v>0.08</v>
      </c>
      <c r="F390" t="s">
        <v>2690</v>
      </c>
      <c r="G390">
        <v>56.66</v>
      </c>
      <c r="H390" s="2">
        <v>56.66</v>
      </c>
    </row>
    <row r="391" spans="4:8" x14ac:dyDescent="0.3">
      <c r="D391">
        <v>0.08</v>
      </c>
      <c r="F391" t="s">
        <v>2691</v>
      </c>
      <c r="G391">
        <v>34.81</v>
      </c>
      <c r="H391" s="2">
        <v>34.81</v>
      </c>
    </row>
    <row r="392" spans="4:8" x14ac:dyDescent="0.3">
      <c r="D392">
        <v>0.08</v>
      </c>
      <c r="F392" t="s">
        <v>354</v>
      </c>
      <c r="G392">
        <v>51.86</v>
      </c>
      <c r="H392" s="2">
        <v>51.86</v>
      </c>
    </row>
    <row r="393" spans="4:8" x14ac:dyDescent="0.3">
      <c r="D393">
        <v>0.08</v>
      </c>
      <c r="F393" t="s">
        <v>131</v>
      </c>
      <c r="G393">
        <v>8.51</v>
      </c>
      <c r="H393" s="2">
        <v>8.51</v>
      </c>
    </row>
    <row r="394" spans="4:8" x14ac:dyDescent="0.3">
      <c r="D394">
        <v>0.08</v>
      </c>
      <c r="F394" t="s">
        <v>2692</v>
      </c>
      <c r="G394">
        <v>153.9</v>
      </c>
      <c r="H394" s="2">
        <v>153.9</v>
      </c>
    </row>
    <row r="395" spans="4:8" x14ac:dyDescent="0.3">
      <c r="D395">
        <v>0.08</v>
      </c>
      <c r="F395" t="s">
        <v>2693</v>
      </c>
      <c r="G395">
        <v>101.33</v>
      </c>
      <c r="H395" s="2">
        <v>101.33</v>
      </c>
    </row>
    <row r="396" spans="4:8" x14ac:dyDescent="0.3">
      <c r="D396">
        <v>0.08</v>
      </c>
      <c r="F396" t="s">
        <v>2694</v>
      </c>
      <c r="G396">
        <v>93.48</v>
      </c>
      <c r="H396" s="2">
        <v>93.48</v>
      </c>
    </row>
    <row r="397" spans="4:8" x14ac:dyDescent="0.3">
      <c r="D397">
        <v>0.08</v>
      </c>
      <c r="F397" t="s">
        <v>2695</v>
      </c>
      <c r="G397">
        <v>120.99</v>
      </c>
      <c r="H397" s="2">
        <v>120.99</v>
      </c>
    </row>
    <row r="398" spans="4:8" x14ac:dyDescent="0.3">
      <c r="D398">
        <v>0.08</v>
      </c>
      <c r="F398" t="s">
        <v>2696</v>
      </c>
      <c r="G398">
        <v>35.81</v>
      </c>
      <c r="H398" s="2">
        <v>35.81</v>
      </c>
    </row>
    <row r="399" spans="4:8" x14ac:dyDescent="0.3">
      <c r="D399">
        <v>0.08</v>
      </c>
      <c r="G399">
        <v>66.92</v>
      </c>
      <c r="H399" s="2">
        <v>66.92</v>
      </c>
    </row>
    <row r="400" spans="4:8" x14ac:dyDescent="0.3">
      <c r="D400">
        <v>0.08</v>
      </c>
      <c r="F400" t="s">
        <v>2697</v>
      </c>
      <c r="G400">
        <v>5.64</v>
      </c>
      <c r="H400" s="2">
        <v>5.64</v>
      </c>
    </row>
    <row r="401" spans="4:8" x14ac:dyDescent="0.3">
      <c r="D401">
        <v>0.08</v>
      </c>
      <c r="F401" t="s">
        <v>2698</v>
      </c>
      <c r="G401">
        <v>6.34</v>
      </c>
      <c r="H401" s="2">
        <v>6.34</v>
      </c>
    </row>
    <row r="402" spans="4:8" x14ac:dyDescent="0.3">
      <c r="D402">
        <v>0.08</v>
      </c>
      <c r="G402">
        <v>11.07</v>
      </c>
      <c r="H402" s="2">
        <v>11.07</v>
      </c>
    </row>
    <row r="403" spans="4:8" x14ac:dyDescent="0.3">
      <c r="D403">
        <v>0.08</v>
      </c>
      <c r="F403" t="s">
        <v>2699</v>
      </c>
      <c r="G403">
        <v>24.34</v>
      </c>
      <c r="H403" s="2">
        <v>24.34</v>
      </c>
    </row>
    <row r="404" spans="4:8" x14ac:dyDescent="0.3">
      <c r="D404">
        <v>0.08</v>
      </c>
      <c r="G404">
        <v>39.99</v>
      </c>
      <c r="H404" s="2">
        <v>39.99</v>
      </c>
    </row>
    <row r="405" spans="4:8" x14ac:dyDescent="0.3">
      <c r="D405">
        <v>0.08</v>
      </c>
      <c r="G405">
        <v>56.95</v>
      </c>
      <c r="H405" s="2">
        <v>56.95</v>
      </c>
    </row>
    <row r="406" spans="4:8" x14ac:dyDescent="0.3">
      <c r="D406">
        <v>0.08</v>
      </c>
      <c r="F406" t="s">
        <v>2700</v>
      </c>
      <c r="G406">
        <v>5.63</v>
      </c>
      <c r="H406" s="2">
        <v>5.63</v>
      </c>
    </row>
    <row r="407" spans="4:8" x14ac:dyDescent="0.3">
      <c r="D407">
        <v>0.08</v>
      </c>
      <c r="F407" t="s">
        <v>132</v>
      </c>
      <c r="G407">
        <v>10.130000000000001</v>
      </c>
      <c r="H407" s="2">
        <v>10.130000000000001</v>
      </c>
    </row>
    <row r="408" spans="4:8" x14ac:dyDescent="0.3">
      <c r="D408">
        <v>0.08</v>
      </c>
      <c r="G408">
        <v>19.13</v>
      </c>
      <c r="H408" s="2">
        <v>19.13</v>
      </c>
    </row>
    <row r="409" spans="4:8" x14ac:dyDescent="0.3">
      <c r="D409">
        <v>0.08</v>
      </c>
      <c r="F409" t="s">
        <v>2702</v>
      </c>
      <c r="G409">
        <v>23.83</v>
      </c>
      <c r="H409" s="2">
        <v>23.83</v>
      </c>
    </row>
    <row r="410" spans="4:8" x14ac:dyDescent="0.3">
      <c r="D410">
        <v>0.08</v>
      </c>
      <c r="F410" t="s">
        <v>2703</v>
      </c>
      <c r="G410">
        <v>47.83</v>
      </c>
      <c r="H410" s="2">
        <v>47.83</v>
      </c>
    </row>
    <row r="411" spans="4:8" x14ac:dyDescent="0.3">
      <c r="D411">
        <v>0.08</v>
      </c>
      <c r="G411">
        <v>61.72</v>
      </c>
      <c r="H411" s="2">
        <v>61.72</v>
      </c>
    </row>
    <row r="412" spans="4:8" x14ac:dyDescent="0.3">
      <c r="D412">
        <v>0.08</v>
      </c>
      <c r="F412" t="s">
        <v>2704</v>
      </c>
      <c r="G412">
        <v>7.02</v>
      </c>
      <c r="H412" s="2">
        <v>7.02</v>
      </c>
    </row>
    <row r="413" spans="4:8" x14ac:dyDescent="0.3">
      <c r="D413">
        <v>0.08</v>
      </c>
      <c r="G413">
        <v>20.58</v>
      </c>
      <c r="H413" s="2">
        <v>20.58</v>
      </c>
    </row>
    <row r="414" spans="4:8" x14ac:dyDescent="0.3">
      <c r="D414">
        <v>0.08</v>
      </c>
      <c r="G414">
        <v>24.83</v>
      </c>
      <c r="H414" s="2">
        <v>24.83</v>
      </c>
    </row>
    <row r="415" spans="4:8" x14ac:dyDescent="0.3">
      <c r="D415">
        <v>0.08</v>
      </c>
      <c r="F415" t="s">
        <v>2707</v>
      </c>
      <c r="G415">
        <v>34.880000000000003</v>
      </c>
      <c r="H415" s="2">
        <v>34.880000000000003</v>
      </c>
    </row>
    <row r="416" spans="4:8" x14ac:dyDescent="0.3">
      <c r="D416">
        <v>0.08</v>
      </c>
      <c r="G416">
        <v>58.8</v>
      </c>
      <c r="H416" s="2">
        <v>58.8</v>
      </c>
    </row>
    <row r="417" spans="4:8" x14ac:dyDescent="0.3">
      <c r="D417">
        <v>0.08</v>
      </c>
      <c r="F417" t="s">
        <v>2708</v>
      </c>
      <c r="G417">
        <v>39.36</v>
      </c>
      <c r="H417" s="2">
        <v>39.36</v>
      </c>
    </row>
    <row r="418" spans="4:8" x14ac:dyDescent="0.3">
      <c r="D418">
        <v>0.08</v>
      </c>
      <c r="F418" t="s">
        <v>1555</v>
      </c>
      <c r="G418">
        <v>21.35</v>
      </c>
      <c r="H418" s="2">
        <v>21.35</v>
      </c>
    </row>
    <row r="419" spans="4:8" x14ac:dyDescent="0.3">
      <c r="D419">
        <v>0.08</v>
      </c>
      <c r="F419" t="s">
        <v>3175</v>
      </c>
      <c r="G419">
        <v>65.81</v>
      </c>
      <c r="H419" s="2">
        <v>65.81</v>
      </c>
    </row>
    <row r="420" spans="4:8" x14ac:dyDescent="0.3">
      <c r="D420">
        <v>0.08</v>
      </c>
      <c r="F420" t="s">
        <v>1558</v>
      </c>
      <c r="G420">
        <v>2897.11</v>
      </c>
      <c r="H420" s="2">
        <v>2897.11</v>
      </c>
    </row>
    <row r="421" spans="4:8" x14ac:dyDescent="0.3">
      <c r="D421">
        <v>0.08</v>
      </c>
      <c r="F421" t="s">
        <v>2709</v>
      </c>
      <c r="G421">
        <v>33.369999999999997</v>
      </c>
      <c r="H421" s="2">
        <v>33.369999999999997</v>
      </c>
    </row>
    <row r="422" spans="4:8" x14ac:dyDescent="0.3">
      <c r="D422">
        <v>0.08</v>
      </c>
      <c r="F422" t="s">
        <v>2710</v>
      </c>
      <c r="G422">
        <v>7.09</v>
      </c>
      <c r="H422" s="2">
        <v>7.09</v>
      </c>
    </row>
    <row r="423" spans="4:8" x14ac:dyDescent="0.3">
      <c r="D423">
        <v>0.08</v>
      </c>
      <c r="F423" t="s">
        <v>2711</v>
      </c>
      <c r="G423">
        <v>6.46</v>
      </c>
      <c r="H423" s="2">
        <v>6.46</v>
      </c>
    </row>
    <row r="424" spans="4:8" x14ac:dyDescent="0.3">
      <c r="D424">
        <v>0.08</v>
      </c>
      <c r="F424" t="s">
        <v>2712</v>
      </c>
      <c r="G424">
        <v>16.63</v>
      </c>
      <c r="H424" s="2">
        <v>16.63</v>
      </c>
    </row>
    <row r="425" spans="4:8" x14ac:dyDescent="0.3">
      <c r="D425">
        <v>0.09</v>
      </c>
      <c r="F425" t="s">
        <v>3178</v>
      </c>
      <c r="G425">
        <v>185.74</v>
      </c>
      <c r="H425" s="2">
        <v>185.74</v>
      </c>
    </row>
    <row r="426" spans="4:8" x14ac:dyDescent="0.3">
      <c r="D426">
        <v>0.09</v>
      </c>
      <c r="F426" t="s">
        <v>1560</v>
      </c>
      <c r="G426">
        <v>111.33</v>
      </c>
      <c r="H426" s="2">
        <v>111.33</v>
      </c>
    </row>
    <row r="427" spans="4:8" x14ac:dyDescent="0.3">
      <c r="D427">
        <v>0.09</v>
      </c>
      <c r="F427" t="s">
        <v>3181</v>
      </c>
      <c r="G427">
        <v>19.36</v>
      </c>
      <c r="H427" s="2">
        <v>19.36</v>
      </c>
    </row>
    <row r="428" spans="4:8" x14ac:dyDescent="0.3">
      <c r="D428">
        <v>0.09</v>
      </c>
      <c r="F428" t="s">
        <v>2714</v>
      </c>
      <c r="G428">
        <v>5.52</v>
      </c>
      <c r="H428" s="2">
        <v>5.52</v>
      </c>
    </row>
    <row r="429" spans="4:8" x14ac:dyDescent="0.3">
      <c r="D429">
        <v>0.09</v>
      </c>
      <c r="F429" t="s">
        <v>1562</v>
      </c>
      <c r="G429">
        <v>13.77</v>
      </c>
      <c r="H429" s="2">
        <v>13.77</v>
      </c>
    </row>
    <row r="430" spans="4:8" x14ac:dyDescent="0.3">
      <c r="D430">
        <v>0.09</v>
      </c>
      <c r="F430" t="s">
        <v>2715</v>
      </c>
      <c r="G430">
        <v>35.79</v>
      </c>
      <c r="H430" s="2">
        <v>35.79</v>
      </c>
    </row>
    <row r="431" spans="4:8" x14ac:dyDescent="0.3">
      <c r="D431">
        <v>0.09</v>
      </c>
      <c r="F431" t="s">
        <v>2716</v>
      </c>
      <c r="G431">
        <v>34.83</v>
      </c>
      <c r="H431" s="2">
        <v>34.83</v>
      </c>
    </row>
    <row r="432" spans="4:8" x14ac:dyDescent="0.3">
      <c r="D432">
        <v>0.09</v>
      </c>
      <c r="F432" t="s">
        <v>3184</v>
      </c>
      <c r="G432">
        <v>140.08000000000001</v>
      </c>
      <c r="H432" s="2">
        <v>140.08000000000001</v>
      </c>
    </row>
    <row r="433" spans="4:8" x14ac:dyDescent="0.3">
      <c r="D433">
        <v>0.09</v>
      </c>
      <c r="F433" t="s">
        <v>2717</v>
      </c>
      <c r="G433">
        <v>85.58</v>
      </c>
      <c r="H433" s="2">
        <v>85.58</v>
      </c>
    </row>
    <row r="434" spans="4:8" x14ac:dyDescent="0.3">
      <c r="D434">
        <v>0.09</v>
      </c>
      <c r="F434" t="s">
        <v>2718</v>
      </c>
      <c r="G434">
        <v>19.52</v>
      </c>
      <c r="H434" s="2">
        <v>19.52</v>
      </c>
    </row>
    <row r="435" spans="4:8" x14ac:dyDescent="0.3">
      <c r="D435">
        <v>0.09</v>
      </c>
      <c r="F435" t="s">
        <v>2719</v>
      </c>
      <c r="G435">
        <v>6.54</v>
      </c>
      <c r="H435" s="2">
        <v>6.54</v>
      </c>
    </row>
    <row r="436" spans="4:8" x14ac:dyDescent="0.3">
      <c r="D436">
        <v>0.09</v>
      </c>
      <c r="F436" t="s">
        <v>137</v>
      </c>
      <c r="G436">
        <v>7.14</v>
      </c>
      <c r="H436" s="2">
        <v>7.14</v>
      </c>
    </row>
    <row r="437" spans="4:8" x14ac:dyDescent="0.3">
      <c r="D437">
        <v>0.09</v>
      </c>
      <c r="F437" t="s">
        <v>138</v>
      </c>
      <c r="G437">
        <v>6.07</v>
      </c>
      <c r="H437" s="2">
        <v>6.07</v>
      </c>
    </row>
    <row r="438" spans="4:8" x14ac:dyDescent="0.3">
      <c r="D438">
        <v>0.09</v>
      </c>
      <c r="F438" t="s">
        <v>2720</v>
      </c>
      <c r="G438">
        <v>34.880000000000003</v>
      </c>
      <c r="H438" s="2">
        <v>34.880000000000003</v>
      </c>
    </row>
    <row r="439" spans="4:8" x14ac:dyDescent="0.3">
      <c r="D439">
        <v>0.09</v>
      </c>
      <c r="F439" t="s">
        <v>2721</v>
      </c>
      <c r="G439">
        <v>54.96</v>
      </c>
      <c r="H439" s="2">
        <v>54.96</v>
      </c>
    </row>
    <row r="440" spans="4:8" x14ac:dyDescent="0.3">
      <c r="D440">
        <v>0.09</v>
      </c>
      <c r="F440" t="s">
        <v>2722</v>
      </c>
      <c r="G440">
        <v>94.79</v>
      </c>
      <c r="H440" s="2">
        <v>94.79</v>
      </c>
    </row>
    <row r="441" spans="4:8" x14ac:dyDescent="0.3">
      <c r="D441">
        <v>0.09</v>
      </c>
      <c r="F441" t="s">
        <v>2730</v>
      </c>
      <c r="G441">
        <v>29.31</v>
      </c>
      <c r="H441" s="2">
        <v>29.31</v>
      </c>
    </row>
    <row r="442" spans="4:8" x14ac:dyDescent="0.3">
      <c r="D442">
        <v>0.09</v>
      </c>
      <c r="F442" t="s">
        <v>2731</v>
      </c>
      <c r="G442">
        <v>72.16</v>
      </c>
      <c r="H442" s="2">
        <v>72.16</v>
      </c>
    </row>
    <row r="443" spans="4:8" x14ac:dyDescent="0.3">
      <c r="D443">
        <v>0.09</v>
      </c>
      <c r="F443" t="s">
        <v>2732</v>
      </c>
      <c r="G443">
        <v>11.3</v>
      </c>
      <c r="H443" s="2">
        <v>11.3</v>
      </c>
    </row>
    <row r="444" spans="4:8" x14ac:dyDescent="0.3">
      <c r="D444">
        <v>0.09</v>
      </c>
      <c r="F444" t="s">
        <v>2735</v>
      </c>
      <c r="G444">
        <v>63.55</v>
      </c>
      <c r="H444" s="2">
        <v>63.55</v>
      </c>
    </row>
    <row r="445" spans="4:8" x14ac:dyDescent="0.3">
      <c r="D445">
        <v>0.09</v>
      </c>
      <c r="F445" t="s">
        <v>2737</v>
      </c>
      <c r="G445">
        <v>6.27</v>
      </c>
      <c r="H445" s="2">
        <v>6.27</v>
      </c>
    </row>
    <row r="446" spans="4:8" x14ac:dyDescent="0.3">
      <c r="D446">
        <v>0.09</v>
      </c>
      <c r="G446">
        <v>14.25</v>
      </c>
      <c r="H446" s="2">
        <v>14.25</v>
      </c>
    </row>
    <row r="447" spans="4:8" x14ac:dyDescent="0.3">
      <c r="D447">
        <v>0.09</v>
      </c>
      <c r="F447" t="s">
        <v>2738</v>
      </c>
      <c r="G447">
        <v>13.09</v>
      </c>
      <c r="H447" s="2">
        <v>13.09</v>
      </c>
    </row>
    <row r="448" spans="4:8" x14ac:dyDescent="0.3">
      <c r="D448">
        <v>0.09</v>
      </c>
      <c r="F448" t="s">
        <v>1563</v>
      </c>
      <c r="G448">
        <v>6.39</v>
      </c>
      <c r="H448" s="2">
        <v>6.39</v>
      </c>
    </row>
    <row r="449" spans="4:8" x14ac:dyDescent="0.3">
      <c r="D449">
        <v>0.09</v>
      </c>
      <c r="F449" t="s">
        <v>1780</v>
      </c>
      <c r="G449">
        <v>15.54</v>
      </c>
      <c r="H449" s="2">
        <v>15.54</v>
      </c>
    </row>
    <row r="450" spans="4:8" x14ac:dyDescent="0.3">
      <c r="D450">
        <v>0.09</v>
      </c>
      <c r="F450" t="s">
        <v>2743</v>
      </c>
      <c r="G450">
        <v>42.36</v>
      </c>
      <c r="H450" s="2">
        <v>42.36</v>
      </c>
    </row>
    <row r="451" spans="4:8" x14ac:dyDescent="0.3">
      <c r="D451">
        <v>0.09</v>
      </c>
      <c r="F451" t="s">
        <v>2744</v>
      </c>
      <c r="G451">
        <v>59.66</v>
      </c>
      <c r="H451" s="2">
        <v>59.66</v>
      </c>
    </row>
    <row r="452" spans="4:8" x14ac:dyDescent="0.3">
      <c r="D452">
        <v>0.09</v>
      </c>
      <c r="F452" t="s">
        <v>2745</v>
      </c>
      <c r="G452">
        <v>79.02</v>
      </c>
      <c r="H452" s="2">
        <v>79.02</v>
      </c>
    </row>
    <row r="453" spans="4:8" x14ac:dyDescent="0.3">
      <c r="D453">
        <v>0.09</v>
      </c>
      <c r="F453" t="s">
        <v>2746</v>
      </c>
      <c r="G453">
        <v>85.97</v>
      </c>
      <c r="H453" s="2">
        <v>85.97</v>
      </c>
    </row>
    <row r="454" spans="4:8" x14ac:dyDescent="0.3">
      <c r="D454">
        <v>0.09</v>
      </c>
      <c r="F454" t="s">
        <v>2046</v>
      </c>
      <c r="G454">
        <v>7.5</v>
      </c>
      <c r="H454" s="2">
        <v>7.5</v>
      </c>
    </row>
    <row r="455" spans="4:8" x14ac:dyDescent="0.3">
      <c r="D455">
        <v>0.09</v>
      </c>
      <c r="F455" t="s">
        <v>3185</v>
      </c>
      <c r="G455">
        <v>449.98</v>
      </c>
      <c r="H455" s="2">
        <v>449.98</v>
      </c>
    </row>
    <row r="456" spans="4:8" x14ac:dyDescent="0.3">
      <c r="D456">
        <v>0.09</v>
      </c>
      <c r="F456" t="s">
        <v>2747</v>
      </c>
      <c r="G456">
        <v>92.31</v>
      </c>
      <c r="H456" s="2">
        <v>92.31</v>
      </c>
    </row>
    <row r="457" spans="4:8" x14ac:dyDescent="0.3">
      <c r="D457">
        <v>0.09</v>
      </c>
      <c r="F457" t="s">
        <v>1564</v>
      </c>
      <c r="G457">
        <v>6.44</v>
      </c>
      <c r="H457" s="2">
        <v>6.44</v>
      </c>
    </row>
    <row r="458" spans="4:8" x14ac:dyDescent="0.3">
      <c r="D458">
        <v>0.09</v>
      </c>
      <c r="F458" t="s">
        <v>2749</v>
      </c>
      <c r="G458">
        <v>30.71</v>
      </c>
      <c r="H458" s="2">
        <v>30.71</v>
      </c>
    </row>
    <row r="459" spans="4:8" x14ac:dyDescent="0.3">
      <c r="D459">
        <v>0.09</v>
      </c>
      <c r="F459" t="s">
        <v>391</v>
      </c>
      <c r="G459">
        <v>57.57</v>
      </c>
      <c r="H459" s="2">
        <v>57.57</v>
      </c>
    </row>
    <row r="460" spans="4:8" x14ac:dyDescent="0.3">
      <c r="D460">
        <v>0.1</v>
      </c>
      <c r="F460" t="s">
        <v>397</v>
      </c>
      <c r="G460">
        <v>6.99</v>
      </c>
      <c r="H460" s="2">
        <v>6.99</v>
      </c>
    </row>
    <row r="461" spans="4:8" x14ac:dyDescent="0.3">
      <c r="D461">
        <v>0.1</v>
      </c>
      <c r="F461" t="s">
        <v>401</v>
      </c>
      <c r="G461">
        <v>1347.83</v>
      </c>
      <c r="H461" s="2">
        <v>1347.83</v>
      </c>
    </row>
    <row r="462" spans="4:8" x14ac:dyDescent="0.3">
      <c r="D462">
        <v>0.1</v>
      </c>
      <c r="F462" t="s">
        <v>403</v>
      </c>
      <c r="G462">
        <v>24.31</v>
      </c>
      <c r="H462" s="2">
        <v>24.31</v>
      </c>
    </row>
    <row r="463" spans="4:8" x14ac:dyDescent="0.3">
      <c r="D463">
        <v>0.1</v>
      </c>
      <c r="F463" t="s">
        <v>409</v>
      </c>
      <c r="G463">
        <v>6.77</v>
      </c>
      <c r="H463" s="2">
        <v>6.77</v>
      </c>
    </row>
    <row r="464" spans="4:8" x14ac:dyDescent="0.3">
      <c r="D464">
        <v>0.1</v>
      </c>
      <c r="F464" t="s">
        <v>418</v>
      </c>
      <c r="G464">
        <v>10.130000000000001</v>
      </c>
      <c r="H464" s="2">
        <v>10.130000000000001</v>
      </c>
    </row>
    <row r="465" spans="4:8" x14ac:dyDescent="0.3">
      <c r="D465">
        <v>0.1</v>
      </c>
      <c r="F465" t="s">
        <v>433</v>
      </c>
      <c r="G465">
        <v>165.86</v>
      </c>
      <c r="H465" s="2">
        <v>165.86</v>
      </c>
    </row>
    <row r="466" spans="4:8" x14ac:dyDescent="0.3">
      <c r="D466">
        <v>0.1</v>
      </c>
      <c r="F466" t="s">
        <v>435</v>
      </c>
      <c r="G466">
        <v>26.55</v>
      </c>
      <c r="H466" s="2">
        <v>26.55</v>
      </c>
    </row>
    <row r="467" spans="4:8" x14ac:dyDescent="0.3">
      <c r="D467">
        <v>0.1</v>
      </c>
      <c r="F467" t="s">
        <v>438</v>
      </c>
      <c r="G467">
        <v>57.72</v>
      </c>
      <c r="H467" s="2">
        <v>57.72</v>
      </c>
    </row>
    <row r="468" spans="4:8" x14ac:dyDescent="0.3">
      <c r="D468">
        <v>0.1</v>
      </c>
      <c r="F468" t="s">
        <v>445</v>
      </c>
      <c r="G468">
        <v>155.41999999999999</v>
      </c>
      <c r="H468" s="2">
        <v>155.41999999999999</v>
      </c>
    </row>
    <row r="469" spans="4:8" x14ac:dyDescent="0.3">
      <c r="D469">
        <v>0.1</v>
      </c>
      <c r="F469" t="s">
        <v>3187</v>
      </c>
      <c r="G469">
        <v>731.18</v>
      </c>
      <c r="H469" s="2">
        <v>731.18</v>
      </c>
    </row>
    <row r="470" spans="4:8" x14ac:dyDescent="0.3">
      <c r="D470">
        <v>0.1</v>
      </c>
      <c r="F470" t="s">
        <v>2750</v>
      </c>
      <c r="G470">
        <v>18.54</v>
      </c>
      <c r="H470" s="2">
        <v>18.54</v>
      </c>
    </row>
    <row r="471" spans="4:8" x14ac:dyDescent="0.3">
      <c r="D471">
        <v>0.1</v>
      </c>
      <c r="F471" t="s">
        <v>1565</v>
      </c>
      <c r="G471">
        <v>64.58</v>
      </c>
      <c r="H471" s="2">
        <v>64.58</v>
      </c>
    </row>
    <row r="472" spans="4:8" x14ac:dyDescent="0.3">
      <c r="D472">
        <v>0.1</v>
      </c>
      <c r="F472" t="s">
        <v>1566</v>
      </c>
      <c r="G472">
        <v>5.88</v>
      </c>
      <c r="H472" s="2">
        <v>5.88</v>
      </c>
    </row>
    <row r="473" spans="4:8" x14ac:dyDescent="0.3">
      <c r="D473">
        <v>0.1</v>
      </c>
      <c r="F473" t="s">
        <v>3189</v>
      </c>
      <c r="G473">
        <v>197.6</v>
      </c>
      <c r="H473" s="2">
        <v>197.6</v>
      </c>
    </row>
    <row r="474" spans="4:8" x14ac:dyDescent="0.3">
      <c r="D474">
        <v>0.1</v>
      </c>
      <c r="F474" t="s">
        <v>3191</v>
      </c>
      <c r="G474">
        <v>29.97</v>
      </c>
      <c r="H474" s="2">
        <v>29.97</v>
      </c>
    </row>
    <row r="475" spans="4:8" x14ac:dyDescent="0.3">
      <c r="D475">
        <v>0.1</v>
      </c>
      <c r="F475" t="s">
        <v>2751</v>
      </c>
      <c r="G475">
        <v>42.56</v>
      </c>
      <c r="H475" s="2">
        <v>42.56</v>
      </c>
    </row>
    <row r="476" spans="4:8" x14ac:dyDescent="0.3">
      <c r="D476">
        <v>0.1</v>
      </c>
      <c r="F476" t="s">
        <v>2752</v>
      </c>
      <c r="G476">
        <v>42</v>
      </c>
      <c r="H476" s="2">
        <v>42</v>
      </c>
    </row>
    <row r="477" spans="4:8" x14ac:dyDescent="0.3">
      <c r="D477">
        <v>0.1</v>
      </c>
      <c r="G477">
        <v>63.13</v>
      </c>
      <c r="H477" s="2">
        <v>63.13</v>
      </c>
    </row>
    <row r="478" spans="4:8" x14ac:dyDescent="0.3">
      <c r="D478">
        <v>0.1</v>
      </c>
      <c r="G478">
        <v>63.75</v>
      </c>
      <c r="H478" s="2">
        <v>63.75</v>
      </c>
    </row>
    <row r="479" spans="4:8" x14ac:dyDescent="0.3">
      <c r="D479">
        <v>0.1</v>
      </c>
      <c r="F479" t="s">
        <v>1567</v>
      </c>
      <c r="G479">
        <v>19.489999999999998</v>
      </c>
      <c r="H479" s="2">
        <v>19.489999999999998</v>
      </c>
    </row>
    <row r="480" spans="4:8" x14ac:dyDescent="0.3">
      <c r="D480">
        <v>0.1</v>
      </c>
      <c r="F480" t="s">
        <v>2755</v>
      </c>
      <c r="G480">
        <v>26.65</v>
      </c>
      <c r="H480" s="2">
        <v>26.65</v>
      </c>
    </row>
    <row r="481" spans="4:8" x14ac:dyDescent="0.3">
      <c r="D481">
        <v>0.1</v>
      </c>
      <c r="F481" t="s">
        <v>3193</v>
      </c>
      <c r="G481">
        <v>77.48</v>
      </c>
      <c r="H481" s="2">
        <v>77.48</v>
      </c>
    </row>
    <row r="482" spans="4:8" x14ac:dyDescent="0.3">
      <c r="D482">
        <v>0.1</v>
      </c>
      <c r="F482" t="s">
        <v>1568</v>
      </c>
      <c r="G482">
        <v>706.25</v>
      </c>
      <c r="H482" s="2">
        <v>706.25</v>
      </c>
    </row>
    <row r="483" spans="4:8" x14ac:dyDescent="0.3">
      <c r="D483">
        <v>0.1</v>
      </c>
      <c r="F483" t="s">
        <v>1570</v>
      </c>
      <c r="G483">
        <v>39.67</v>
      </c>
      <c r="H483" s="2">
        <v>39.67</v>
      </c>
    </row>
    <row r="484" spans="4:8" x14ac:dyDescent="0.3">
      <c r="D484">
        <v>0.1</v>
      </c>
      <c r="F484" t="s">
        <v>2756</v>
      </c>
      <c r="G484">
        <v>10.25</v>
      </c>
      <c r="H484" s="2">
        <v>10.25</v>
      </c>
    </row>
    <row r="485" spans="4:8" x14ac:dyDescent="0.3">
      <c r="D485">
        <v>0.1</v>
      </c>
      <c r="G485">
        <v>10.55</v>
      </c>
      <c r="H485" s="2">
        <v>10.55</v>
      </c>
    </row>
    <row r="486" spans="4:8" x14ac:dyDescent="0.3">
      <c r="D486">
        <v>0.1</v>
      </c>
      <c r="G486">
        <v>10.92</v>
      </c>
      <c r="H486" s="2">
        <v>10.92</v>
      </c>
    </row>
    <row r="487" spans="4:8" x14ac:dyDescent="0.3">
      <c r="D487">
        <v>0.1</v>
      </c>
      <c r="G487">
        <v>15.63</v>
      </c>
      <c r="H487" s="2">
        <v>15.63</v>
      </c>
    </row>
    <row r="488" spans="4:8" x14ac:dyDescent="0.3">
      <c r="D488">
        <v>0.1</v>
      </c>
      <c r="G488">
        <v>15.68</v>
      </c>
      <c r="H488" s="2">
        <v>15.68</v>
      </c>
    </row>
    <row r="489" spans="4:8" x14ac:dyDescent="0.3">
      <c r="D489">
        <v>0.1</v>
      </c>
      <c r="F489" t="s">
        <v>2758</v>
      </c>
      <c r="G489">
        <v>11.83</v>
      </c>
      <c r="H489" s="2">
        <v>11.83</v>
      </c>
    </row>
    <row r="490" spans="4:8" x14ac:dyDescent="0.3">
      <c r="D490">
        <v>0.1</v>
      </c>
      <c r="F490" t="s">
        <v>2759</v>
      </c>
      <c r="G490">
        <v>13.6</v>
      </c>
      <c r="H490" s="2">
        <v>13.6</v>
      </c>
    </row>
    <row r="491" spans="4:8" x14ac:dyDescent="0.3">
      <c r="D491">
        <v>0.1</v>
      </c>
      <c r="F491" t="s">
        <v>1571</v>
      </c>
      <c r="G491">
        <v>40.89</v>
      </c>
      <c r="H491" s="2">
        <v>40.89</v>
      </c>
    </row>
    <row r="492" spans="4:8" x14ac:dyDescent="0.3">
      <c r="D492">
        <v>0.1</v>
      </c>
      <c r="F492" t="s">
        <v>1573</v>
      </c>
      <c r="G492">
        <v>37.1</v>
      </c>
      <c r="H492" s="2">
        <v>37.1</v>
      </c>
    </row>
    <row r="493" spans="4:8" x14ac:dyDescent="0.3">
      <c r="D493">
        <v>0.1</v>
      </c>
      <c r="F493" t="s">
        <v>2762</v>
      </c>
      <c r="G493">
        <v>7.13</v>
      </c>
      <c r="H493" s="2">
        <v>7.13</v>
      </c>
    </row>
    <row r="494" spans="4:8" x14ac:dyDescent="0.3">
      <c r="D494">
        <v>0.1</v>
      </c>
      <c r="G494">
        <v>7.16</v>
      </c>
      <c r="H494" s="2">
        <v>7.16</v>
      </c>
    </row>
    <row r="495" spans="4:8" x14ac:dyDescent="0.3">
      <c r="D495">
        <v>0.1</v>
      </c>
      <c r="G495">
        <v>7.38</v>
      </c>
      <c r="H495" s="2">
        <v>7.38</v>
      </c>
    </row>
    <row r="496" spans="4:8" x14ac:dyDescent="0.3">
      <c r="D496">
        <v>0.1</v>
      </c>
      <c r="F496" t="s">
        <v>2763</v>
      </c>
      <c r="G496">
        <v>8.5</v>
      </c>
      <c r="H496" s="2">
        <v>8.5</v>
      </c>
    </row>
    <row r="497" spans="4:8" x14ac:dyDescent="0.3">
      <c r="D497">
        <v>0.1</v>
      </c>
      <c r="G497">
        <v>8.69</v>
      </c>
      <c r="H497" s="2">
        <v>8.69</v>
      </c>
    </row>
    <row r="498" spans="4:8" x14ac:dyDescent="0.3">
      <c r="D498">
        <v>0.1</v>
      </c>
      <c r="G498">
        <v>10.09</v>
      </c>
      <c r="H498" s="2">
        <v>10.09</v>
      </c>
    </row>
    <row r="499" spans="4:8" x14ac:dyDescent="0.3">
      <c r="D499">
        <v>0.1</v>
      </c>
      <c r="F499" t="s">
        <v>2765</v>
      </c>
      <c r="G499">
        <v>12.9</v>
      </c>
      <c r="H499" s="2">
        <v>12.9</v>
      </c>
    </row>
    <row r="500" spans="4:8" x14ac:dyDescent="0.3">
      <c r="D500">
        <v>0.1</v>
      </c>
      <c r="F500" t="s">
        <v>3200</v>
      </c>
      <c r="G500">
        <v>87.7</v>
      </c>
      <c r="H500" s="2">
        <v>87.7</v>
      </c>
    </row>
    <row r="501" spans="4:8" x14ac:dyDescent="0.3">
      <c r="D501">
        <v>0.1</v>
      </c>
      <c r="F501" t="s">
        <v>2766</v>
      </c>
      <c r="G501">
        <v>48.14</v>
      </c>
      <c r="H501" s="2">
        <v>48.14</v>
      </c>
    </row>
    <row r="502" spans="4:8" x14ac:dyDescent="0.3">
      <c r="D502">
        <v>0.1</v>
      </c>
      <c r="F502" t="s">
        <v>2047</v>
      </c>
      <c r="G502">
        <v>13.13</v>
      </c>
      <c r="H502" s="2">
        <v>13.13</v>
      </c>
    </row>
    <row r="503" spans="4:8" x14ac:dyDescent="0.3">
      <c r="D503">
        <v>0.1</v>
      </c>
      <c r="G503">
        <v>14.29</v>
      </c>
      <c r="H503" s="2">
        <v>14.29</v>
      </c>
    </row>
    <row r="504" spans="4:8" x14ac:dyDescent="0.3">
      <c r="D504">
        <v>0.1</v>
      </c>
      <c r="G504">
        <v>15.16</v>
      </c>
      <c r="H504" s="2">
        <v>15.16</v>
      </c>
    </row>
    <row r="505" spans="4:8" x14ac:dyDescent="0.3">
      <c r="D505">
        <v>0.1</v>
      </c>
      <c r="G505">
        <v>15.84</v>
      </c>
      <c r="H505" s="2">
        <v>15.84</v>
      </c>
    </row>
    <row r="506" spans="4:8" x14ac:dyDescent="0.3">
      <c r="D506">
        <v>0.1</v>
      </c>
      <c r="G506">
        <v>16.02</v>
      </c>
      <c r="H506" s="2">
        <v>16.02</v>
      </c>
    </row>
    <row r="507" spans="4:8" x14ac:dyDescent="0.3">
      <c r="D507">
        <v>0.1</v>
      </c>
      <c r="G507">
        <v>19.75</v>
      </c>
      <c r="H507" s="2">
        <v>19.75</v>
      </c>
    </row>
    <row r="508" spans="4:8" x14ac:dyDescent="0.3">
      <c r="D508">
        <v>0.1</v>
      </c>
      <c r="G508">
        <v>25.41</v>
      </c>
      <c r="H508" s="2">
        <v>25.41</v>
      </c>
    </row>
    <row r="509" spans="4:8" x14ac:dyDescent="0.3">
      <c r="D509">
        <v>0.11</v>
      </c>
      <c r="F509" t="s">
        <v>2050</v>
      </c>
      <c r="G509">
        <v>18.670000000000002</v>
      </c>
      <c r="H509" s="2">
        <v>18.670000000000002</v>
      </c>
    </row>
    <row r="510" spans="4:8" x14ac:dyDescent="0.3">
      <c r="D510">
        <v>0.11</v>
      </c>
      <c r="F510" t="s">
        <v>2052</v>
      </c>
      <c r="G510">
        <v>15.76</v>
      </c>
      <c r="H510" s="2">
        <v>15.76</v>
      </c>
    </row>
    <row r="511" spans="4:8" x14ac:dyDescent="0.3">
      <c r="D511">
        <v>0.11</v>
      </c>
      <c r="G511">
        <v>31.38</v>
      </c>
      <c r="H511" s="2">
        <v>31.38</v>
      </c>
    </row>
    <row r="512" spans="4:8" x14ac:dyDescent="0.3">
      <c r="D512">
        <v>0.11</v>
      </c>
      <c r="G512">
        <v>33.04</v>
      </c>
      <c r="H512" s="2">
        <v>33.04</v>
      </c>
    </row>
    <row r="513" spans="4:8" x14ac:dyDescent="0.3">
      <c r="D513">
        <v>0.11</v>
      </c>
      <c r="G513">
        <v>33.090000000000003</v>
      </c>
      <c r="H513" s="2">
        <v>33.090000000000003</v>
      </c>
    </row>
    <row r="514" spans="4:8" x14ac:dyDescent="0.3">
      <c r="D514">
        <v>0.11</v>
      </c>
      <c r="G514">
        <v>33.29</v>
      </c>
      <c r="H514" s="2">
        <v>33.29</v>
      </c>
    </row>
    <row r="515" spans="4:8" x14ac:dyDescent="0.3">
      <c r="D515">
        <v>0.11</v>
      </c>
      <c r="F515" t="s">
        <v>2768</v>
      </c>
      <c r="G515">
        <v>131.91999999999999</v>
      </c>
      <c r="H515" s="2">
        <v>131.91999999999999</v>
      </c>
    </row>
    <row r="516" spans="4:8" x14ac:dyDescent="0.3">
      <c r="D516">
        <v>0.11</v>
      </c>
      <c r="G516">
        <v>142.86000000000001</v>
      </c>
      <c r="H516" s="2">
        <v>142.86000000000001</v>
      </c>
    </row>
    <row r="517" spans="4:8" x14ac:dyDescent="0.3">
      <c r="D517">
        <v>0.11</v>
      </c>
      <c r="F517" t="s">
        <v>3205</v>
      </c>
      <c r="G517">
        <v>11.29</v>
      </c>
      <c r="H517" s="2">
        <v>11.29</v>
      </c>
    </row>
    <row r="518" spans="4:8" x14ac:dyDescent="0.3">
      <c r="D518">
        <v>0.11</v>
      </c>
      <c r="F518" t="s">
        <v>2769</v>
      </c>
      <c r="G518">
        <v>113.27</v>
      </c>
      <c r="H518" s="2">
        <v>113.27</v>
      </c>
    </row>
    <row r="519" spans="4:8" x14ac:dyDescent="0.3">
      <c r="D519">
        <v>0.11</v>
      </c>
      <c r="F519" t="s">
        <v>2770</v>
      </c>
      <c r="G519">
        <v>10.42</v>
      </c>
      <c r="H519" s="2">
        <v>10.42</v>
      </c>
    </row>
    <row r="520" spans="4:8" x14ac:dyDescent="0.3">
      <c r="D520">
        <v>0.11</v>
      </c>
      <c r="F520" t="s">
        <v>2771</v>
      </c>
      <c r="G520">
        <v>15.65</v>
      </c>
      <c r="H520" s="2">
        <v>15.65</v>
      </c>
    </row>
    <row r="521" spans="4:8" x14ac:dyDescent="0.3">
      <c r="D521">
        <v>0.11</v>
      </c>
      <c r="F521" t="s">
        <v>2772</v>
      </c>
      <c r="G521">
        <v>31.66</v>
      </c>
      <c r="H521" s="2">
        <v>31.66</v>
      </c>
    </row>
    <row r="522" spans="4:8" x14ac:dyDescent="0.3">
      <c r="D522">
        <v>0.11</v>
      </c>
      <c r="F522" t="s">
        <v>2773</v>
      </c>
      <c r="G522">
        <v>18.61</v>
      </c>
      <c r="H522" s="2">
        <v>18.61</v>
      </c>
    </row>
    <row r="523" spans="4:8" x14ac:dyDescent="0.3">
      <c r="D523">
        <v>0.11</v>
      </c>
      <c r="F523" t="s">
        <v>2774</v>
      </c>
      <c r="G523">
        <v>72.959999999999994</v>
      </c>
      <c r="H523" s="2">
        <v>72.959999999999994</v>
      </c>
    </row>
    <row r="524" spans="4:8" x14ac:dyDescent="0.3">
      <c r="D524">
        <v>0.11</v>
      </c>
      <c r="F524" t="s">
        <v>1574</v>
      </c>
      <c r="G524">
        <v>38.78</v>
      </c>
      <c r="H524" s="2">
        <v>38.78</v>
      </c>
    </row>
    <row r="525" spans="4:8" x14ac:dyDescent="0.3">
      <c r="D525">
        <v>0.11</v>
      </c>
      <c r="F525" t="s">
        <v>1575</v>
      </c>
      <c r="G525">
        <v>13.73</v>
      </c>
      <c r="H525" s="2">
        <v>13.73</v>
      </c>
    </row>
    <row r="526" spans="4:8" x14ac:dyDescent="0.3">
      <c r="D526">
        <v>0.11</v>
      </c>
      <c r="F526" t="s">
        <v>3207</v>
      </c>
      <c r="G526">
        <v>701.93</v>
      </c>
      <c r="H526" s="2">
        <v>701.93</v>
      </c>
    </row>
    <row r="527" spans="4:8" x14ac:dyDescent="0.3">
      <c r="D527">
        <v>0.11</v>
      </c>
      <c r="F527" t="s">
        <v>148</v>
      </c>
      <c r="G527">
        <v>27.3</v>
      </c>
      <c r="H527" s="2">
        <v>27.3</v>
      </c>
    </row>
    <row r="528" spans="4:8" x14ac:dyDescent="0.3">
      <c r="D528">
        <v>0.11</v>
      </c>
      <c r="F528" t="s">
        <v>1576</v>
      </c>
      <c r="G528">
        <v>17.52</v>
      </c>
      <c r="H528" s="2">
        <v>17.52</v>
      </c>
    </row>
    <row r="529" spans="4:8" x14ac:dyDescent="0.3">
      <c r="D529">
        <v>0.11</v>
      </c>
      <c r="F529" t="s">
        <v>1577</v>
      </c>
      <c r="G529">
        <v>5.88</v>
      </c>
      <c r="H529" s="2">
        <v>5.88</v>
      </c>
    </row>
    <row r="530" spans="4:8" x14ac:dyDescent="0.3">
      <c r="D530">
        <v>0.11</v>
      </c>
      <c r="F530" t="s">
        <v>3221</v>
      </c>
      <c r="H530" s="2">
        <v>34153.550000000025</v>
      </c>
    </row>
    <row r="531" spans="4:8" x14ac:dyDescent="0.3">
      <c r="D531">
        <v>0.11</v>
      </c>
    </row>
    <row r="532" spans="4:8" x14ac:dyDescent="0.3">
      <c r="D532">
        <v>0.11</v>
      </c>
    </row>
    <row r="533" spans="4:8" x14ac:dyDescent="0.3">
      <c r="D533">
        <v>0.11</v>
      </c>
    </row>
    <row r="534" spans="4:8" x14ac:dyDescent="0.3">
      <c r="D534">
        <v>0.11</v>
      </c>
    </row>
    <row r="535" spans="4:8" x14ac:dyDescent="0.3">
      <c r="D535">
        <v>0.11</v>
      </c>
    </row>
    <row r="536" spans="4:8" x14ac:dyDescent="0.3">
      <c r="D536">
        <v>0.11</v>
      </c>
    </row>
    <row r="537" spans="4:8" x14ac:dyDescent="0.3">
      <c r="D537">
        <v>0.11</v>
      </c>
    </row>
    <row r="538" spans="4:8" x14ac:dyDescent="0.3">
      <c r="D538">
        <v>0.11</v>
      </c>
    </row>
    <row r="539" spans="4:8" x14ac:dyDescent="0.3">
      <c r="D539">
        <v>0.11</v>
      </c>
    </row>
    <row r="540" spans="4:8" x14ac:dyDescent="0.3">
      <c r="D540">
        <v>0.11</v>
      </c>
    </row>
    <row r="541" spans="4:8" x14ac:dyDescent="0.3">
      <c r="D541">
        <v>0.11</v>
      </c>
    </row>
    <row r="542" spans="4:8" x14ac:dyDescent="0.3">
      <c r="D542">
        <v>0.11</v>
      </c>
    </row>
    <row r="543" spans="4:8" x14ac:dyDescent="0.3">
      <c r="D543">
        <v>0.11</v>
      </c>
    </row>
    <row r="544" spans="4:8" x14ac:dyDescent="0.3">
      <c r="D544">
        <v>0.11</v>
      </c>
    </row>
    <row r="545" spans="4:4" x14ac:dyDescent="0.3">
      <c r="D545">
        <v>0.11</v>
      </c>
    </row>
    <row r="546" spans="4:4" x14ac:dyDescent="0.3">
      <c r="D546">
        <v>0.11</v>
      </c>
    </row>
    <row r="547" spans="4:4" x14ac:dyDescent="0.3">
      <c r="D547">
        <v>0.11</v>
      </c>
    </row>
    <row r="548" spans="4:4" x14ac:dyDescent="0.3">
      <c r="D548">
        <v>0.11</v>
      </c>
    </row>
    <row r="549" spans="4:4" x14ac:dyDescent="0.3">
      <c r="D549">
        <v>0.11</v>
      </c>
    </row>
    <row r="550" spans="4:4" x14ac:dyDescent="0.3">
      <c r="D550">
        <v>0.11</v>
      </c>
    </row>
    <row r="551" spans="4:4" x14ac:dyDescent="0.3">
      <c r="D551">
        <v>0.11</v>
      </c>
    </row>
    <row r="552" spans="4:4" x14ac:dyDescent="0.3">
      <c r="D552">
        <v>0.12</v>
      </c>
    </row>
    <row r="553" spans="4:4" x14ac:dyDescent="0.3">
      <c r="D553">
        <v>0.12</v>
      </c>
    </row>
    <row r="554" spans="4:4" x14ac:dyDescent="0.3">
      <c r="D554">
        <v>0.12</v>
      </c>
    </row>
    <row r="555" spans="4:4" x14ac:dyDescent="0.3">
      <c r="D555">
        <v>0.12</v>
      </c>
    </row>
    <row r="556" spans="4:4" x14ac:dyDescent="0.3">
      <c r="D556">
        <v>0.12</v>
      </c>
    </row>
    <row r="557" spans="4:4" x14ac:dyDescent="0.3">
      <c r="D557">
        <v>0.12</v>
      </c>
    </row>
    <row r="558" spans="4:4" x14ac:dyDescent="0.3">
      <c r="D558">
        <v>0.12</v>
      </c>
    </row>
    <row r="559" spans="4:4" x14ac:dyDescent="0.3">
      <c r="D559">
        <v>0.12</v>
      </c>
    </row>
    <row r="560" spans="4:4" x14ac:dyDescent="0.3">
      <c r="D560">
        <v>0.12</v>
      </c>
    </row>
    <row r="561" spans="4:4" x14ac:dyDescent="0.3">
      <c r="D561">
        <v>0.12</v>
      </c>
    </row>
    <row r="562" spans="4:4" x14ac:dyDescent="0.3">
      <c r="D562">
        <v>0.12</v>
      </c>
    </row>
    <row r="563" spans="4:4" x14ac:dyDescent="0.3">
      <c r="D563">
        <v>0.12</v>
      </c>
    </row>
    <row r="564" spans="4:4" x14ac:dyDescent="0.3">
      <c r="D564">
        <v>0.12</v>
      </c>
    </row>
    <row r="565" spans="4:4" x14ac:dyDescent="0.3">
      <c r="D565">
        <v>0.12</v>
      </c>
    </row>
    <row r="566" spans="4:4" x14ac:dyDescent="0.3">
      <c r="D566">
        <v>0.12</v>
      </c>
    </row>
    <row r="567" spans="4:4" x14ac:dyDescent="0.3">
      <c r="D567">
        <v>0.12</v>
      </c>
    </row>
    <row r="568" spans="4:4" x14ac:dyDescent="0.3">
      <c r="D568">
        <v>0.12</v>
      </c>
    </row>
    <row r="569" spans="4:4" x14ac:dyDescent="0.3">
      <c r="D569">
        <v>0.12</v>
      </c>
    </row>
    <row r="570" spans="4:4" x14ac:dyDescent="0.3">
      <c r="D570">
        <v>0.12</v>
      </c>
    </row>
    <row r="571" spans="4:4" x14ac:dyDescent="0.3">
      <c r="D571">
        <v>0.12</v>
      </c>
    </row>
    <row r="572" spans="4:4" x14ac:dyDescent="0.3">
      <c r="D572">
        <v>0.12</v>
      </c>
    </row>
    <row r="573" spans="4:4" x14ac:dyDescent="0.3">
      <c r="D573">
        <v>0.12</v>
      </c>
    </row>
    <row r="574" spans="4:4" x14ac:dyDescent="0.3">
      <c r="D574">
        <v>0.12</v>
      </c>
    </row>
    <row r="575" spans="4:4" x14ac:dyDescent="0.3">
      <c r="D575">
        <v>0.12</v>
      </c>
    </row>
    <row r="576" spans="4:4" x14ac:dyDescent="0.3">
      <c r="D576">
        <v>0.12</v>
      </c>
    </row>
    <row r="577" spans="4:4" x14ac:dyDescent="0.3">
      <c r="D577">
        <v>0.12</v>
      </c>
    </row>
    <row r="578" spans="4:4" x14ac:dyDescent="0.3">
      <c r="D578">
        <v>0.12</v>
      </c>
    </row>
    <row r="579" spans="4:4" x14ac:dyDescent="0.3">
      <c r="D579">
        <v>0.12</v>
      </c>
    </row>
    <row r="580" spans="4:4" x14ac:dyDescent="0.3">
      <c r="D580">
        <v>0.12</v>
      </c>
    </row>
    <row r="581" spans="4:4" x14ac:dyDescent="0.3">
      <c r="D581">
        <v>0.12</v>
      </c>
    </row>
    <row r="582" spans="4:4" x14ac:dyDescent="0.3">
      <c r="D582">
        <v>0.12</v>
      </c>
    </row>
    <row r="583" spans="4:4" x14ac:dyDescent="0.3">
      <c r="D583">
        <v>0.12</v>
      </c>
    </row>
    <row r="584" spans="4:4" x14ac:dyDescent="0.3">
      <c r="D584">
        <v>0.12</v>
      </c>
    </row>
    <row r="585" spans="4:4" x14ac:dyDescent="0.3">
      <c r="D585">
        <v>0.12</v>
      </c>
    </row>
    <row r="586" spans="4:4" x14ac:dyDescent="0.3">
      <c r="D586">
        <v>0.12</v>
      </c>
    </row>
    <row r="587" spans="4:4" x14ac:dyDescent="0.3">
      <c r="D587">
        <v>0.12</v>
      </c>
    </row>
    <row r="588" spans="4:4" x14ac:dyDescent="0.3">
      <c r="D588">
        <v>0.12</v>
      </c>
    </row>
    <row r="589" spans="4:4" x14ac:dyDescent="0.3">
      <c r="D589">
        <v>0.12</v>
      </c>
    </row>
    <row r="590" spans="4:4" x14ac:dyDescent="0.3">
      <c r="D590">
        <v>0.12</v>
      </c>
    </row>
    <row r="591" spans="4:4" x14ac:dyDescent="0.3">
      <c r="D591">
        <v>0.12</v>
      </c>
    </row>
    <row r="592" spans="4:4" x14ac:dyDescent="0.3">
      <c r="D592">
        <v>0.12</v>
      </c>
    </row>
    <row r="593" spans="4:4" x14ac:dyDescent="0.3">
      <c r="D593">
        <v>0.12</v>
      </c>
    </row>
    <row r="594" spans="4:4" x14ac:dyDescent="0.3">
      <c r="D594">
        <v>0.12</v>
      </c>
    </row>
    <row r="595" spans="4:4" x14ac:dyDescent="0.3">
      <c r="D595">
        <v>0.12</v>
      </c>
    </row>
    <row r="596" spans="4:4" x14ac:dyDescent="0.3">
      <c r="D596">
        <v>0.12</v>
      </c>
    </row>
    <row r="597" spans="4:4" x14ac:dyDescent="0.3">
      <c r="D597">
        <v>0.12</v>
      </c>
    </row>
    <row r="598" spans="4:4" x14ac:dyDescent="0.3">
      <c r="D598">
        <v>0.12</v>
      </c>
    </row>
    <row r="599" spans="4:4" x14ac:dyDescent="0.3">
      <c r="D599">
        <v>0.12</v>
      </c>
    </row>
    <row r="600" spans="4:4" x14ac:dyDescent="0.3">
      <c r="D600">
        <v>0.12</v>
      </c>
    </row>
    <row r="601" spans="4:4" x14ac:dyDescent="0.3">
      <c r="D601">
        <v>0.12</v>
      </c>
    </row>
    <row r="602" spans="4:4" x14ac:dyDescent="0.3">
      <c r="D602">
        <v>0.12</v>
      </c>
    </row>
    <row r="603" spans="4:4" x14ac:dyDescent="0.3">
      <c r="D603">
        <v>0.12</v>
      </c>
    </row>
    <row r="604" spans="4:4" x14ac:dyDescent="0.3">
      <c r="D604">
        <v>0.12</v>
      </c>
    </row>
    <row r="605" spans="4:4" x14ac:dyDescent="0.3">
      <c r="D605">
        <v>0.13</v>
      </c>
    </row>
    <row r="606" spans="4:4" x14ac:dyDescent="0.3">
      <c r="D606">
        <v>0.13</v>
      </c>
    </row>
    <row r="607" spans="4:4" x14ac:dyDescent="0.3">
      <c r="D607">
        <v>0.13</v>
      </c>
    </row>
    <row r="608" spans="4:4" x14ac:dyDescent="0.3">
      <c r="D608">
        <v>0.13</v>
      </c>
    </row>
    <row r="609" spans="4:4" x14ac:dyDescent="0.3">
      <c r="D609">
        <v>0.13</v>
      </c>
    </row>
    <row r="610" spans="4:4" x14ac:dyDescent="0.3">
      <c r="D610">
        <v>0.13</v>
      </c>
    </row>
    <row r="611" spans="4:4" x14ac:dyDescent="0.3">
      <c r="D611">
        <v>0.13</v>
      </c>
    </row>
    <row r="612" spans="4:4" x14ac:dyDescent="0.3">
      <c r="D612">
        <v>0.13</v>
      </c>
    </row>
    <row r="613" spans="4:4" x14ac:dyDescent="0.3">
      <c r="D613">
        <v>0.13</v>
      </c>
    </row>
    <row r="614" spans="4:4" x14ac:dyDescent="0.3">
      <c r="D614">
        <v>0.13</v>
      </c>
    </row>
    <row r="615" spans="4:4" x14ac:dyDescent="0.3">
      <c r="D615">
        <v>0.13</v>
      </c>
    </row>
    <row r="616" spans="4:4" x14ac:dyDescent="0.3">
      <c r="D616">
        <v>0.13</v>
      </c>
    </row>
    <row r="617" spans="4:4" x14ac:dyDescent="0.3">
      <c r="D617">
        <v>0.13</v>
      </c>
    </row>
    <row r="618" spans="4:4" x14ac:dyDescent="0.3">
      <c r="D618">
        <v>0.13</v>
      </c>
    </row>
    <row r="619" spans="4:4" x14ac:dyDescent="0.3">
      <c r="D619">
        <v>0.13</v>
      </c>
    </row>
    <row r="620" spans="4:4" x14ac:dyDescent="0.3">
      <c r="D620">
        <v>0.13</v>
      </c>
    </row>
    <row r="621" spans="4:4" x14ac:dyDescent="0.3">
      <c r="D621">
        <v>0.13</v>
      </c>
    </row>
    <row r="622" spans="4:4" x14ac:dyDescent="0.3">
      <c r="D622">
        <v>0.13</v>
      </c>
    </row>
    <row r="623" spans="4:4" x14ac:dyDescent="0.3">
      <c r="D623">
        <v>0.13</v>
      </c>
    </row>
    <row r="624" spans="4:4" x14ac:dyDescent="0.3">
      <c r="D624">
        <v>0.13</v>
      </c>
    </row>
    <row r="625" spans="4:4" x14ac:dyDescent="0.3">
      <c r="D625">
        <v>0.13</v>
      </c>
    </row>
    <row r="626" spans="4:4" x14ac:dyDescent="0.3">
      <c r="D626">
        <v>0.13</v>
      </c>
    </row>
    <row r="627" spans="4:4" x14ac:dyDescent="0.3">
      <c r="D627">
        <v>0.13</v>
      </c>
    </row>
    <row r="628" spans="4:4" x14ac:dyDescent="0.3">
      <c r="D628">
        <v>0.13</v>
      </c>
    </row>
    <row r="629" spans="4:4" x14ac:dyDescent="0.3">
      <c r="D629">
        <v>0.13</v>
      </c>
    </row>
    <row r="630" spans="4:4" x14ac:dyDescent="0.3">
      <c r="D630">
        <v>0.13</v>
      </c>
    </row>
    <row r="631" spans="4:4" x14ac:dyDescent="0.3">
      <c r="D631">
        <v>0.13</v>
      </c>
    </row>
    <row r="632" spans="4:4" x14ac:dyDescent="0.3">
      <c r="D632">
        <v>0.13</v>
      </c>
    </row>
    <row r="633" spans="4:4" x14ac:dyDescent="0.3">
      <c r="D633">
        <v>0.13</v>
      </c>
    </row>
    <row r="634" spans="4:4" x14ac:dyDescent="0.3">
      <c r="D634">
        <v>0.13</v>
      </c>
    </row>
    <row r="635" spans="4:4" x14ac:dyDescent="0.3">
      <c r="D635">
        <v>0.13</v>
      </c>
    </row>
    <row r="636" spans="4:4" x14ac:dyDescent="0.3">
      <c r="D636">
        <v>0.13</v>
      </c>
    </row>
    <row r="637" spans="4:4" x14ac:dyDescent="0.3">
      <c r="D637">
        <v>0.13</v>
      </c>
    </row>
    <row r="638" spans="4:4" x14ac:dyDescent="0.3">
      <c r="D638">
        <v>0.13</v>
      </c>
    </row>
    <row r="639" spans="4:4" x14ac:dyDescent="0.3">
      <c r="D639">
        <v>0.13</v>
      </c>
    </row>
    <row r="640" spans="4:4" x14ac:dyDescent="0.3">
      <c r="D640">
        <v>0.14000000000000001</v>
      </c>
    </row>
    <row r="641" spans="4:4" x14ac:dyDescent="0.3">
      <c r="D641">
        <v>0.14000000000000001</v>
      </c>
    </row>
    <row r="642" spans="4:4" x14ac:dyDescent="0.3">
      <c r="D642">
        <v>0.14000000000000001</v>
      </c>
    </row>
    <row r="643" spans="4:4" x14ac:dyDescent="0.3">
      <c r="D643">
        <v>0.14000000000000001</v>
      </c>
    </row>
    <row r="644" spans="4:4" x14ac:dyDescent="0.3">
      <c r="D644">
        <v>0.14000000000000001</v>
      </c>
    </row>
    <row r="645" spans="4:4" x14ac:dyDescent="0.3">
      <c r="D645">
        <v>0.14000000000000001</v>
      </c>
    </row>
    <row r="646" spans="4:4" x14ac:dyDescent="0.3">
      <c r="D646">
        <v>0.14000000000000001</v>
      </c>
    </row>
    <row r="647" spans="4:4" x14ac:dyDescent="0.3">
      <c r="D647">
        <v>0.14000000000000001</v>
      </c>
    </row>
    <row r="648" spans="4:4" x14ac:dyDescent="0.3">
      <c r="D648">
        <v>0.14000000000000001</v>
      </c>
    </row>
    <row r="649" spans="4:4" x14ac:dyDescent="0.3">
      <c r="D649">
        <v>0.14000000000000001</v>
      </c>
    </row>
    <row r="650" spans="4:4" x14ac:dyDescent="0.3">
      <c r="D650">
        <v>0.14000000000000001</v>
      </c>
    </row>
    <row r="651" spans="4:4" x14ac:dyDescent="0.3">
      <c r="D651">
        <v>0.14000000000000001</v>
      </c>
    </row>
    <row r="652" spans="4:4" x14ac:dyDescent="0.3">
      <c r="D652">
        <v>0.14000000000000001</v>
      </c>
    </row>
    <row r="653" spans="4:4" x14ac:dyDescent="0.3">
      <c r="D653">
        <v>0.14000000000000001</v>
      </c>
    </row>
    <row r="654" spans="4:4" x14ac:dyDescent="0.3">
      <c r="D654">
        <v>0.14000000000000001</v>
      </c>
    </row>
    <row r="655" spans="4:4" x14ac:dyDescent="0.3">
      <c r="D655">
        <v>0.14000000000000001</v>
      </c>
    </row>
    <row r="656" spans="4:4" x14ac:dyDescent="0.3">
      <c r="D656">
        <v>0.14000000000000001</v>
      </c>
    </row>
    <row r="657" spans="4:4" x14ac:dyDescent="0.3">
      <c r="D657">
        <v>0.14000000000000001</v>
      </c>
    </row>
    <row r="658" spans="4:4" x14ac:dyDescent="0.3">
      <c r="D658">
        <v>0.14000000000000001</v>
      </c>
    </row>
    <row r="659" spans="4:4" x14ac:dyDescent="0.3">
      <c r="D659">
        <v>0.14000000000000001</v>
      </c>
    </row>
    <row r="660" spans="4:4" x14ac:dyDescent="0.3">
      <c r="D660">
        <v>0.14000000000000001</v>
      </c>
    </row>
    <row r="661" spans="4:4" x14ac:dyDescent="0.3">
      <c r="D661">
        <v>0.14000000000000001</v>
      </c>
    </row>
    <row r="662" spans="4:4" x14ac:dyDescent="0.3">
      <c r="D662">
        <v>0.14000000000000001</v>
      </c>
    </row>
    <row r="663" spans="4:4" x14ac:dyDescent="0.3">
      <c r="D663">
        <v>0.14000000000000001</v>
      </c>
    </row>
    <row r="664" spans="4:4" x14ac:dyDescent="0.3">
      <c r="D664">
        <v>0.14000000000000001</v>
      </c>
    </row>
    <row r="665" spans="4:4" x14ac:dyDescent="0.3">
      <c r="D665">
        <v>0.14000000000000001</v>
      </c>
    </row>
    <row r="666" spans="4:4" x14ac:dyDescent="0.3">
      <c r="D666">
        <v>0.14000000000000001</v>
      </c>
    </row>
    <row r="667" spans="4:4" x14ac:dyDescent="0.3">
      <c r="D667">
        <v>0.14000000000000001</v>
      </c>
    </row>
    <row r="668" spans="4:4" x14ac:dyDescent="0.3">
      <c r="D668">
        <v>0.14000000000000001</v>
      </c>
    </row>
    <row r="669" spans="4:4" x14ac:dyDescent="0.3">
      <c r="D669">
        <v>0.14000000000000001</v>
      </c>
    </row>
    <row r="670" spans="4:4" x14ac:dyDescent="0.3">
      <c r="D670">
        <v>0.14000000000000001</v>
      </c>
    </row>
    <row r="671" spans="4:4" x14ac:dyDescent="0.3">
      <c r="D671">
        <v>0.14000000000000001</v>
      </c>
    </row>
    <row r="672" spans="4:4" x14ac:dyDescent="0.3">
      <c r="D672">
        <v>0.14000000000000001</v>
      </c>
    </row>
    <row r="673" spans="4:4" x14ac:dyDescent="0.3">
      <c r="D673">
        <v>0.14000000000000001</v>
      </c>
    </row>
    <row r="674" spans="4:4" x14ac:dyDescent="0.3">
      <c r="D674">
        <v>0.14000000000000001</v>
      </c>
    </row>
    <row r="675" spans="4:4" x14ac:dyDescent="0.3">
      <c r="D675">
        <v>0.14000000000000001</v>
      </c>
    </row>
    <row r="676" spans="4:4" x14ac:dyDescent="0.3">
      <c r="D676">
        <v>0.14000000000000001</v>
      </c>
    </row>
    <row r="677" spans="4:4" x14ac:dyDescent="0.3">
      <c r="D677">
        <v>0.14000000000000001</v>
      </c>
    </row>
    <row r="678" spans="4:4" x14ac:dyDescent="0.3">
      <c r="D678">
        <v>0.14000000000000001</v>
      </c>
    </row>
    <row r="679" spans="4:4" x14ac:dyDescent="0.3">
      <c r="D679">
        <v>0.15</v>
      </c>
    </row>
    <row r="680" spans="4:4" x14ac:dyDescent="0.3">
      <c r="D680">
        <v>0.15</v>
      </c>
    </row>
    <row r="681" spans="4:4" x14ac:dyDescent="0.3">
      <c r="D681">
        <v>0.15</v>
      </c>
    </row>
    <row r="682" spans="4:4" x14ac:dyDescent="0.3">
      <c r="D682">
        <v>0.15</v>
      </c>
    </row>
    <row r="683" spans="4:4" x14ac:dyDescent="0.3">
      <c r="D683">
        <v>0.15</v>
      </c>
    </row>
    <row r="684" spans="4:4" x14ac:dyDescent="0.3">
      <c r="D684">
        <v>0.15</v>
      </c>
    </row>
    <row r="685" spans="4:4" x14ac:dyDescent="0.3">
      <c r="D685">
        <v>0.15</v>
      </c>
    </row>
    <row r="686" spans="4:4" x14ac:dyDescent="0.3">
      <c r="D686">
        <v>0.15</v>
      </c>
    </row>
    <row r="687" spans="4:4" x14ac:dyDescent="0.3">
      <c r="D687">
        <v>0.15</v>
      </c>
    </row>
    <row r="688" spans="4:4" x14ac:dyDescent="0.3">
      <c r="D688">
        <v>0.15</v>
      </c>
    </row>
    <row r="689" spans="4:4" x14ac:dyDescent="0.3">
      <c r="D689">
        <v>0.15</v>
      </c>
    </row>
    <row r="690" spans="4:4" x14ac:dyDescent="0.3">
      <c r="D690">
        <v>0.15</v>
      </c>
    </row>
    <row r="691" spans="4:4" x14ac:dyDescent="0.3">
      <c r="D691">
        <v>0.15</v>
      </c>
    </row>
    <row r="692" spans="4:4" x14ac:dyDescent="0.3">
      <c r="D692">
        <v>0.15</v>
      </c>
    </row>
    <row r="693" spans="4:4" x14ac:dyDescent="0.3">
      <c r="D693">
        <v>0.15</v>
      </c>
    </row>
    <row r="694" spans="4:4" x14ac:dyDescent="0.3">
      <c r="D694">
        <v>0.15</v>
      </c>
    </row>
    <row r="695" spans="4:4" x14ac:dyDescent="0.3">
      <c r="D695">
        <v>0.15</v>
      </c>
    </row>
    <row r="696" spans="4:4" x14ac:dyDescent="0.3">
      <c r="D696">
        <v>0.15</v>
      </c>
    </row>
    <row r="697" spans="4:4" x14ac:dyDescent="0.3">
      <c r="D697">
        <v>0.15</v>
      </c>
    </row>
    <row r="698" spans="4:4" x14ac:dyDescent="0.3">
      <c r="D698">
        <v>0.15</v>
      </c>
    </row>
    <row r="699" spans="4:4" x14ac:dyDescent="0.3">
      <c r="D699">
        <v>0.15</v>
      </c>
    </row>
    <row r="700" spans="4:4" x14ac:dyDescent="0.3">
      <c r="D700">
        <v>0.15</v>
      </c>
    </row>
    <row r="701" spans="4:4" x14ac:dyDescent="0.3">
      <c r="D701">
        <v>0.15</v>
      </c>
    </row>
    <row r="702" spans="4:4" x14ac:dyDescent="0.3">
      <c r="D702">
        <v>0.15</v>
      </c>
    </row>
    <row r="703" spans="4:4" x14ac:dyDescent="0.3">
      <c r="D703">
        <v>0.15</v>
      </c>
    </row>
    <row r="704" spans="4:4" x14ac:dyDescent="0.3">
      <c r="D704">
        <v>0.15</v>
      </c>
    </row>
    <row r="705" spans="4:4" x14ac:dyDescent="0.3">
      <c r="D705">
        <v>0.15</v>
      </c>
    </row>
    <row r="706" spans="4:4" x14ac:dyDescent="0.3">
      <c r="D706">
        <v>0.15</v>
      </c>
    </row>
    <row r="707" spans="4:4" x14ac:dyDescent="0.3">
      <c r="D707">
        <v>0.15</v>
      </c>
    </row>
    <row r="708" spans="4:4" x14ac:dyDescent="0.3">
      <c r="D708">
        <v>0.15</v>
      </c>
    </row>
    <row r="709" spans="4:4" x14ac:dyDescent="0.3">
      <c r="D709">
        <v>0.15</v>
      </c>
    </row>
    <row r="710" spans="4:4" x14ac:dyDescent="0.3">
      <c r="D710">
        <v>0.15</v>
      </c>
    </row>
    <row r="711" spans="4:4" x14ac:dyDescent="0.3">
      <c r="D711">
        <v>0.15</v>
      </c>
    </row>
    <row r="712" spans="4:4" x14ac:dyDescent="0.3">
      <c r="D712">
        <v>0.16</v>
      </c>
    </row>
    <row r="713" spans="4:4" x14ac:dyDescent="0.3">
      <c r="D713">
        <v>0.16</v>
      </c>
    </row>
    <row r="714" spans="4:4" x14ac:dyDescent="0.3">
      <c r="D714">
        <v>0.16</v>
      </c>
    </row>
    <row r="715" spans="4:4" x14ac:dyDescent="0.3">
      <c r="D715">
        <v>0.16</v>
      </c>
    </row>
    <row r="716" spans="4:4" x14ac:dyDescent="0.3">
      <c r="D716">
        <v>0.16</v>
      </c>
    </row>
    <row r="717" spans="4:4" x14ac:dyDescent="0.3">
      <c r="D717">
        <v>0.16</v>
      </c>
    </row>
    <row r="718" spans="4:4" x14ac:dyDescent="0.3">
      <c r="D718">
        <v>0.16</v>
      </c>
    </row>
    <row r="719" spans="4:4" x14ac:dyDescent="0.3">
      <c r="D719">
        <v>0.16</v>
      </c>
    </row>
    <row r="720" spans="4:4" x14ac:dyDescent="0.3">
      <c r="D720">
        <v>0.16</v>
      </c>
    </row>
    <row r="721" spans="4:4" x14ac:dyDescent="0.3">
      <c r="D721">
        <v>0.16</v>
      </c>
    </row>
    <row r="722" spans="4:4" x14ac:dyDescent="0.3">
      <c r="D722">
        <v>0.16</v>
      </c>
    </row>
    <row r="723" spans="4:4" x14ac:dyDescent="0.3">
      <c r="D723">
        <v>0.16</v>
      </c>
    </row>
    <row r="724" spans="4:4" x14ac:dyDescent="0.3">
      <c r="D724">
        <v>0.16</v>
      </c>
    </row>
    <row r="725" spans="4:4" x14ac:dyDescent="0.3">
      <c r="D725">
        <v>0.16</v>
      </c>
    </row>
    <row r="726" spans="4:4" x14ac:dyDescent="0.3">
      <c r="D726">
        <v>0.16</v>
      </c>
    </row>
    <row r="727" spans="4:4" x14ac:dyDescent="0.3">
      <c r="D727">
        <v>0.16</v>
      </c>
    </row>
    <row r="728" spans="4:4" x14ac:dyDescent="0.3">
      <c r="D728">
        <v>0.16</v>
      </c>
    </row>
    <row r="729" spans="4:4" x14ac:dyDescent="0.3">
      <c r="D729">
        <v>0.16</v>
      </c>
    </row>
    <row r="730" spans="4:4" x14ac:dyDescent="0.3">
      <c r="D730">
        <v>0.16</v>
      </c>
    </row>
    <row r="731" spans="4:4" x14ac:dyDescent="0.3">
      <c r="D731">
        <v>0.16</v>
      </c>
    </row>
    <row r="732" spans="4:4" x14ac:dyDescent="0.3">
      <c r="D732">
        <v>0.16</v>
      </c>
    </row>
    <row r="733" spans="4:4" x14ac:dyDescent="0.3">
      <c r="D733">
        <v>0.16</v>
      </c>
    </row>
    <row r="734" spans="4:4" x14ac:dyDescent="0.3">
      <c r="D734">
        <v>0.16</v>
      </c>
    </row>
    <row r="735" spans="4:4" x14ac:dyDescent="0.3">
      <c r="D735">
        <v>0.16</v>
      </c>
    </row>
    <row r="736" spans="4:4" x14ac:dyDescent="0.3">
      <c r="D736">
        <v>0.16</v>
      </c>
    </row>
    <row r="737" spans="4:4" x14ac:dyDescent="0.3">
      <c r="D737">
        <v>0.16</v>
      </c>
    </row>
    <row r="738" spans="4:4" x14ac:dyDescent="0.3">
      <c r="D738">
        <v>0.16</v>
      </c>
    </row>
    <row r="739" spans="4:4" x14ac:dyDescent="0.3">
      <c r="D739">
        <v>0.16</v>
      </c>
    </row>
    <row r="740" spans="4:4" x14ac:dyDescent="0.3">
      <c r="D740">
        <v>0.16</v>
      </c>
    </row>
    <row r="741" spans="4:4" x14ac:dyDescent="0.3">
      <c r="D741">
        <v>0.16</v>
      </c>
    </row>
    <row r="742" spans="4:4" x14ac:dyDescent="0.3">
      <c r="D742">
        <v>0.16</v>
      </c>
    </row>
    <row r="743" spans="4:4" x14ac:dyDescent="0.3">
      <c r="D743">
        <v>0.16</v>
      </c>
    </row>
    <row r="744" spans="4:4" x14ac:dyDescent="0.3">
      <c r="D744">
        <v>0.16</v>
      </c>
    </row>
    <row r="745" spans="4:4" x14ac:dyDescent="0.3">
      <c r="D745">
        <v>0.16</v>
      </c>
    </row>
    <row r="746" spans="4:4" x14ac:dyDescent="0.3">
      <c r="D746">
        <v>0.16</v>
      </c>
    </row>
    <row r="747" spans="4:4" x14ac:dyDescent="0.3">
      <c r="D747">
        <v>0.16</v>
      </c>
    </row>
    <row r="748" spans="4:4" x14ac:dyDescent="0.3">
      <c r="D748">
        <v>0.16</v>
      </c>
    </row>
    <row r="749" spans="4:4" x14ac:dyDescent="0.3">
      <c r="D749">
        <v>0.16</v>
      </c>
    </row>
    <row r="750" spans="4:4" x14ac:dyDescent="0.3">
      <c r="D750">
        <v>0.16</v>
      </c>
    </row>
    <row r="751" spans="4:4" x14ac:dyDescent="0.3">
      <c r="D751">
        <v>0.16</v>
      </c>
    </row>
    <row r="752" spans="4:4" x14ac:dyDescent="0.3">
      <c r="D752">
        <v>0.16</v>
      </c>
    </row>
    <row r="753" spans="4:4" x14ac:dyDescent="0.3">
      <c r="D753">
        <v>0.16</v>
      </c>
    </row>
    <row r="754" spans="4:4" x14ac:dyDescent="0.3">
      <c r="D754">
        <v>0.16</v>
      </c>
    </row>
    <row r="755" spans="4:4" x14ac:dyDescent="0.3">
      <c r="D755">
        <v>0.16</v>
      </c>
    </row>
    <row r="756" spans="4:4" x14ac:dyDescent="0.3">
      <c r="D756">
        <v>0.16</v>
      </c>
    </row>
    <row r="757" spans="4:4" x14ac:dyDescent="0.3">
      <c r="D757">
        <v>0.16</v>
      </c>
    </row>
    <row r="758" spans="4:4" x14ac:dyDescent="0.3">
      <c r="D758">
        <v>0.16</v>
      </c>
    </row>
    <row r="759" spans="4:4" x14ac:dyDescent="0.3">
      <c r="D759">
        <v>0.17</v>
      </c>
    </row>
    <row r="760" spans="4:4" x14ac:dyDescent="0.3">
      <c r="D760">
        <v>0.17</v>
      </c>
    </row>
    <row r="761" spans="4:4" x14ac:dyDescent="0.3">
      <c r="D761">
        <v>0.17</v>
      </c>
    </row>
    <row r="762" spans="4:4" x14ac:dyDescent="0.3">
      <c r="D762">
        <v>0.17</v>
      </c>
    </row>
    <row r="763" spans="4:4" x14ac:dyDescent="0.3">
      <c r="D763">
        <v>0.17</v>
      </c>
    </row>
    <row r="764" spans="4:4" x14ac:dyDescent="0.3">
      <c r="D764">
        <v>0.17</v>
      </c>
    </row>
    <row r="765" spans="4:4" x14ac:dyDescent="0.3">
      <c r="D765">
        <v>0.17</v>
      </c>
    </row>
    <row r="766" spans="4:4" x14ac:dyDescent="0.3">
      <c r="D766">
        <v>0.17</v>
      </c>
    </row>
    <row r="767" spans="4:4" x14ac:dyDescent="0.3">
      <c r="D767">
        <v>0.17</v>
      </c>
    </row>
    <row r="768" spans="4:4" x14ac:dyDescent="0.3">
      <c r="D768">
        <v>0.17</v>
      </c>
    </row>
    <row r="769" spans="4:4" x14ac:dyDescent="0.3">
      <c r="D769">
        <v>0.17</v>
      </c>
    </row>
    <row r="770" spans="4:4" x14ac:dyDescent="0.3">
      <c r="D770">
        <v>0.17</v>
      </c>
    </row>
    <row r="771" spans="4:4" x14ac:dyDescent="0.3">
      <c r="D771">
        <v>0.17</v>
      </c>
    </row>
    <row r="772" spans="4:4" x14ac:dyDescent="0.3">
      <c r="D772">
        <v>0.17</v>
      </c>
    </row>
    <row r="773" spans="4:4" x14ac:dyDescent="0.3">
      <c r="D773">
        <v>0.17</v>
      </c>
    </row>
    <row r="774" spans="4:4" x14ac:dyDescent="0.3">
      <c r="D774">
        <v>0.17</v>
      </c>
    </row>
    <row r="775" spans="4:4" x14ac:dyDescent="0.3">
      <c r="D775">
        <v>0.17</v>
      </c>
    </row>
    <row r="776" spans="4:4" x14ac:dyDescent="0.3">
      <c r="D776">
        <v>0.17</v>
      </c>
    </row>
    <row r="777" spans="4:4" x14ac:dyDescent="0.3">
      <c r="D777">
        <v>0.17</v>
      </c>
    </row>
    <row r="778" spans="4:4" x14ac:dyDescent="0.3">
      <c r="D778">
        <v>0.17</v>
      </c>
    </row>
    <row r="779" spans="4:4" x14ac:dyDescent="0.3">
      <c r="D779">
        <v>0.17</v>
      </c>
    </row>
    <row r="780" spans="4:4" x14ac:dyDescent="0.3">
      <c r="D780">
        <v>0.17</v>
      </c>
    </row>
    <row r="781" spans="4:4" x14ac:dyDescent="0.3">
      <c r="D781">
        <v>0.17</v>
      </c>
    </row>
    <row r="782" spans="4:4" x14ac:dyDescent="0.3">
      <c r="D782">
        <v>0.17</v>
      </c>
    </row>
    <row r="783" spans="4:4" x14ac:dyDescent="0.3">
      <c r="D783">
        <v>0.17</v>
      </c>
    </row>
    <row r="784" spans="4:4" x14ac:dyDescent="0.3">
      <c r="D784">
        <v>0.17</v>
      </c>
    </row>
    <row r="785" spans="4:4" x14ac:dyDescent="0.3">
      <c r="D785">
        <v>0.17</v>
      </c>
    </row>
    <row r="786" spans="4:4" x14ac:dyDescent="0.3">
      <c r="D786">
        <v>0.17</v>
      </c>
    </row>
    <row r="787" spans="4:4" x14ac:dyDescent="0.3">
      <c r="D787">
        <v>0.17</v>
      </c>
    </row>
    <row r="788" spans="4:4" x14ac:dyDescent="0.3">
      <c r="D788">
        <v>0.17</v>
      </c>
    </row>
    <row r="789" spans="4:4" x14ac:dyDescent="0.3">
      <c r="D789">
        <v>0.17</v>
      </c>
    </row>
    <row r="790" spans="4:4" x14ac:dyDescent="0.3">
      <c r="D790">
        <v>0.17</v>
      </c>
    </row>
    <row r="791" spans="4:4" x14ac:dyDescent="0.3">
      <c r="D791">
        <v>0.17</v>
      </c>
    </row>
    <row r="792" spans="4:4" x14ac:dyDescent="0.3">
      <c r="D792">
        <v>0.17</v>
      </c>
    </row>
    <row r="793" spans="4:4" x14ac:dyDescent="0.3">
      <c r="D793">
        <v>0.18</v>
      </c>
    </row>
    <row r="794" spans="4:4" x14ac:dyDescent="0.3">
      <c r="D794">
        <v>0.18</v>
      </c>
    </row>
    <row r="795" spans="4:4" x14ac:dyDescent="0.3">
      <c r="D795">
        <v>0.18</v>
      </c>
    </row>
    <row r="796" spans="4:4" x14ac:dyDescent="0.3">
      <c r="D796">
        <v>0.18</v>
      </c>
    </row>
    <row r="797" spans="4:4" x14ac:dyDescent="0.3">
      <c r="D797">
        <v>0.18</v>
      </c>
    </row>
    <row r="798" spans="4:4" x14ac:dyDescent="0.3">
      <c r="D798">
        <v>0.18</v>
      </c>
    </row>
    <row r="799" spans="4:4" x14ac:dyDescent="0.3">
      <c r="D799">
        <v>0.18</v>
      </c>
    </row>
    <row r="800" spans="4:4" x14ac:dyDescent="0.3">
      <c r="D800">
        <v>0.18</v>
      </c>
    </row>
    <row r="801" spans="4:4" x14ac:dyDescent="0.3">
      <c r="D801">
        <v>0.18</v>
      </c>
    </row>
    <row r="802" spans="4:4" x14ac:dyDescent="0.3">
      <c r="D802">
        <v>0.18</v>
      </c>
    </row>
    <row r="803" spans="4:4" x14ac:dyDescent="0.3">
      <c r="D803">
        <v>0.18</v>
      </c>
    </row>
    <row r="804" spans="4:4" x14ac:dyDescent="0.3">
      <c r="D804">
        <v>0.18</v>
      </c>
    </row>
    <row r="805" spans="4:4" x14ac:dyDescent="0.3">
      <c r="D805">
        <v>0.18</v>
      </c>
    </row>
    <row r="806" spans="4:4" x14ac:dyDescent="0.3">
      <c r="D806">
        <v>0.18</v>
      </c>
    </row>
    <row r="807" spans="4:4" x14ac:dyDescent="0.3">
      <c r="D807">
        <v>0.18</v>
      </c>
    </row>
    <row r="808" spans="4:4" x14ac:dyDescent="0.3">
      <c r="D808">
        <v>0.18</v>
      </c>
    </row>
    <row r="809" spans="4:4" x14ac:dyDescent="0.3">
      <c r="D809">
        <v>0.18</v>
      </c>
    </row>
    <row r="810" spans="4:4" x14ac:dyDescent="0.3">
      <c r="D810">
        <v>0.18</v>
      </c>
    </row>
    <row r="811" spans="4:4" x14ac:dyDescent="0.3">
      <c r="D811">
        <v>0.18</v>
      </c>
    </row>
    <row r="812" spans="4:4" x14ac:dyDescent="0.3">
      <c r="D812">
        <v>0.18</v>
      </c>
    </row>
    <row r="813" spans="4:4" x14ac:dyDescent="0.3">
      <c r="D813">
        <v>0.18</v>
      </c>
    </row>
    <row r="814" spans="4:4" x14ac:dyDescent="0.3">
      <c r="D814">
        <v>0.18</v>
      </c>
    </row>
    <row r="815" spans="4:4" x14ac:dyDescent="0.3">
      <c r="D815">
        <v>0.18</v>
      </c>
    </row>
    <row r="816" spans="4:4" x14ac:dyDescent="0.3">
      <c r="D816">
        <v>0.18</v>
      </c>
    </row>
    <row r="817" spans="4:4" x14ac:dyDescent="0.3">
      <c r="D817">
        <v>0.18</v>
      </c>
    </row>
    <row r="818" spans="4:4" x14ac:dyDescent="0.3">
      <c r="D818">
        <v>0.18</v>
      </c>
    </row>
    <row r="819" spans="4:4" x14ac:dyDescent="0.3">
      <c r="D819">
        <v>0.18</v>
      </c>
    </row>
    <row r="820" spans="4:4" x14ac:dyDescent="0.3">
      <c r="D820">
        <v>0.18</v>
      </c>
    </row>
    <row r="821" spans="4:4" x14ac:dyDescent="0.3">
      <c r="D821">
        <v>0.18</v>
      </c>
    </row>
    <row r="822" spans="4:4" x14ac:dyDescent="0.3">
      <c r="D822">
        <v>0.18</v>
      </c>
    </row>
    <row r="823" spans="4:4" x14ac:dyDescent="0.3">
      <c r="D823">
        <v>0.18</v>
      </c>
    </row>
    <row r="824" spans="4:4" x14ac:dyDescent="0.3">
      <c r="D824">
        <v>0.18</v>
      </c>
    </row>
    <row r="825" spans="4:4" x14ac:dyDescent="0.3">
      <c r="D825">
        <v>0.19</v>
      </c>
    </row>
    <row r="826" spans="4:4" x14ac:dyDescent="0.3">
      <c r="D826">
        <v>0.19</v>
      </c>
    </row>
    <row r="827" spans="4:4" x14ac:dyDescent="0.3">
      <c r="D827">
        <v>0.19</v>
      </c>
    </row>
    <row r="828" spans="4:4" x14ac:dyDescent="0.3">
      <c r="D828">
        <v>0.19</v>
      </c>
    </row>
    <row r="829" spans="4:4" x14ac:dyDescent="0.3">
      <c r="D829">
        <v>0.19</v>
      </c>
    </row>
    <row r="830" spans="4:4" x14ac:dyDescent="0.3">
      <c r="D830">
        <v>0.19</v>
      </c>
    </row>
    <row r="831" spans="4:4" x14ac:dyDescent="0.3">
      <c r="D831">
        <v>0.19</v>
      </c>
    </row>
    <row r="832" spans="4:4" x14ac:dyDescent="0.3">
      <c r="D832">
        <v>0.19</v>
      </c>
    </row>
    <row r="833" spans="4:4" x14ac:dyDescent="0.3">
      <c r="D833">
        <v>0.19</v>
      </c>
    </row>
    <row r="834" spans="4:4" x14ac:dyDescent="0.3">
      <c r="D834">
        <v>0.19</v>
      </c>
    </row>
    <row r="835" spans="4:4" x14ac:dyDescent="0.3">
      <c r="D835">
        <v>0.19</v>
      </c>
    </row>
    <row r="836" spans="4:4" x14ac:dyDescent="0.3">
      <c r="D836">
        <v>0.19</v>
      </c>
    </row>
    <row r="837" spans="4:4" x14ac:dyDescent="0.3">
      <c r="D837">
        <v>0.19</v>
      </c>
    </row>
    <row r="838" spans="4:4" x14ac:dyDescent="0.3">
      <c r="D838">
        <v>0.19</v>
      </c>
    </row>
    <row r="839" spans="4:4" x14ac:dyDescent="0.3">
      <c r="D839">
        <v>0.19</v>
      </c>
    </row>
    <row r="840" spans="4:4" x14ac:dyDescent="0.3">
      <c r="D840">
        <v>0.19</v>
      </c>
    </row>
    <row r="841" spans="4:4" x14ac:dyDescent="0.3">
      <c r="D841">
        <v>0.19</v>
      </c>
    </row>
    <row r="842" spans="4:4" x14ac:dyDescent="0.3">
      <c r="D842">
        <v>0.19</v>
      </c>
    </row>
    <row r="843" spans="4:4" x14ac:dyDescent="0.3">
      <c r="D843">
        <v>0.19</v>
      </c>
    </row>
    <row r="844" spans="4:4" x14ac:dyDescent="0.3">
      <c r="D844">
        <v>0.19</v>
      </c>
    </row>
    <row r="845" spans="4:4" x14ac:dyDescent="0.3">
      <c r="D845">
        <v>0.19</v>
      </c>
    </row>
    <row r="846" spans="4:4" x14ac:dyDescent="0.3">
      <c r="D846">
        <v>0.19</v>
      </c>
    </row>
    <row r="847" spans="4:4" x14ac:dyDescent="0.3">
      <c r="D847">
        <v>0.19</v>
      </c>
    </row>
    <row r="848" spans="4:4" x14ac:dyDescent="0.3">
      <c r="D848">
        <v>0.19</v>
      </c>
    </row>
    <row r="849" spans="4:4" x14ac:dyDescent="0.3">
      <c r="D849">
        <v>0.19</v>
      </c>
    </row>
    <row r="850" spans="4:4" x14ac:dyDescent="0.3">
      <c r="D850">
        <v>0.19</v>
      </c>
    </row>
    <row r="851" spans="4:4" x14ac:dyDescent="0.3">
      <c r="D851">
        <v>0.19</v>
      </c>
    </row>
    <row r="852" spans="4:4" x14ac:dyDescent="0.3">
      <c r="D852">
        <v>0.19</v>
      </c>
    </row>
    <row r="853" spans="4:4" x14ac:dyDescent="0.3">
      <c r="D853">
        <v>0.19</v>
      </c>
    </row>
    <row r="854" spans="4:4" x14ac:dyDescent="0.3">
      <c r="D854">
        <v>0.19</v>
      </c>
    </row>
    <row r="855" spans="4:4" x14ac:dyDescent="0.3">
      <c r="D855">
        <v>0.19</v>
      </c>
    </row>
    <row r="856" spans="4:4" x14ac:dyDescent="0.3">
      <c r="D856">
        <v>0.19</v>
      </c>
    </row>
    <row r="857" spans="4:4" x14ac:dyDescent="0.3">
      <c r="D857">
        <v>0.2</v>
      </c>
    </row>
    <row r="858" spans="4:4" x14ac:dyDescent="0.3">
      <c r="D858">
        <v>0.2</v>
      </c>
    </row>
    <row r="859" spans="4:4" x14ac:dyDescent="0.3">
      <c r="D859">
        <v>0.2</v>
      </c>
    </row>
    <row r="860" spans="4:4" x14ac:dyDescent="0.3">
      <c r="D860">
        <v>0.2</v>
      </c>
    </row>
    <row r="861" spans="4:4" x14ac:dyDescent="0.3">
      <c r="D861">
        <v>0.2</v>
      </c>
    </row>
    <row r="862" spans="4:4" x14ac:dyDescent="0.3">
      <c r="D862">
        <v>0.2</v>
      </c>
    </row>
    <row r="863" spans="4:4" x14ac:dyDescent="0.3">
      <c r="D863">
        <v>0.2</v>
      </c>
    </row>
    <row r="864" spans="4:4" x14ac:dyDescent="0.3">
      <c r="D864">
        <v>0.2</v>
      </c>
    </row>
    <row r="865" spans="4:4" x14ac:dyDescent="0.3">
      <c r="D865">
        <v>0.2</v>
      </c>
    </row>
    <row r="866" spans="4:4" x14ac:dyDescent="0.3">
      <c r="D866">
        <v>0.2</v>
      </c>
    </row>
    <row r="867" spans="4:4" x14ac:dyDescent="0.3">
      <c r="D867">
        <v>0.2</v>
      </c>
    </row>
    <row r="868" spans="4:4" x14ac:dyDescent="0.3">
      <c r="D868">
        <v>0.2</v>
      </c>
    </row>
    <row r="869" spans="4:4" x14ac:dyDescent="0.3">
      <c r="D869">
        <v>0.2</v>
      </c>
    </row>
    <row r="870" spans="4:4" x14ac:dyDescent="0.3">
      <c r="D870">
        <v>0.2</v>
      </c>
    </row>
    <row r="871" spans="4:4" x14ac:dyDescent="0.3">
      <c r="D871">
        <v>0.2</v>
      </c>
    </row>
    <row r="872" spans="4:4" x14ac:dyDescent="0.3">
      <c r="D872">
        <v>0.2</v>
      </c>
    </row>
    <row r="873" spans="4:4" x14ac:dyDescent="0.3">
      <c r="D873">
        <v>0.2</v>
      </c>
    </row>
    <row r="874" spans="4:4" x14ac:dyDescent="0.3">
      <c r="D874">
        <v>0.2</v>
      </c>
    </row>
    <row r="875" spans="4:4" x14ac:dyDescent="0.3">
      <c r="D875">
        <v>0.2</v>
      </c>
    </row>
    <row r="876" spans="4:4" x14ac:dyDescent="0.3">
      <c r="D876">
        <v>0.2</v>
      </c>
    </row>
    <row r="877" spans="4:4" x14ac:dyDescent="0.3">
      <c r="D877">
        <v>0.2</v>
      </c>
    </row>
    <row r="878" spans="4:4" x14ac:dyDescent="0.3">
      <c r="D878">
        <v>0.2</v>
      </c>
    </row>
    <row r="879" spans="4:4" x14ac:dyDescent="0.3">
      <c r="D879">
        <v>0.2</v>
      </c>
    </row>
    <row r="880" spans="4:4" x14ac:dyDescent="0.3">
      <c r="D880">
        <v>0.2</v>
      </c>
    </row>
    <row r="881" spans="4:4" x14ac:dyDescent="0.3">
      <c r="D881">
        <v>0.2</v>
      </c>
    </row>
    <row r="882" spans="4:4" x14ac:dyDescent="0.3">
      <c r="D882">
        <v>0.2</v>
      </c>
    </row>
    <row r="883" spans="4:4" x14ac:dyDescent="0.3">
      <c r="D883">
        <v>0.2</v>
      </c>
    </row>
    <row r="884" spans="4:4" x14ac:dyDescent="0.3">
      <c r="D884">
        <v>0.2</v>
      </c>
    </row>
    <row r="885" spans="4:4" x14ac:dyDescent="0.3">
      <c r="D885">
        <v>0.2</v>
      </c>
    </row>
    <row r="886" spans="4:4" x14ac:dyDescent="0.3">
      <c r="D886">
        <v>0.2</v>
      </c>
    </row>
    <row r="887" spans="4:4" x14ac:dyDescent="0.3">
      <c r="D887">
        <v>0.2</v>
      </c>
    </row>
    <row r="888" spans="4:4" x14ac:dyDescent="0.3">
      <c r="D888">
        <v>0.21</v>
      </c>
    </row>
    <row r="889" spans="4:4" x14ac:dyDescent="0.3">
      <c r="D889">
        <v>0.21</v>
      </c>
    </row>
    <row r="890" spans="4:4" x14ac:dyDescent="0.3">
      <c r="D890">
        <v>0.21</v>
      </c>
    </row>
    <row r="891" spans="4:4" x14ac:dyDescent="0.3">
      <c r="D891">
        <v>0.21</v>
      </c>
    </row>
    <row r="892" spans="4:4" x14ac:dyDescent="0.3">
      <c r="D892">
        <v>0.21</v>
      </c>
    </row>
    <row r="893" spans="4:4" x14ac:dyDescent="0.3">
      <c r="D893">
        <v>0.21</v>
      </c>
    </row>
    <row r="894" spans="4:4" x14ac:dyDescent="0.3">
      <c r="D894">
        <v>0.21</v>
      </c>
    </row>
    <row r="895" spans="4:4" x14ac:dyDescent="0.3">
      <c r="D895">
        <v>0.21</v>
      </c>
    </row>
    <row r="896" spans="4:4" x14ac:dyDescent="0.3">
      <c r="D896">
        <v>0.21</v>
      </c>
    </row>
    <row r="897" spans="4:4" x14ac:dyDescent="0.3">
      <c r="D897">
        <v>0.21</v>
      </c>
    </row>
    <row r="898" spans="4:4" x14ac:dyDescent="0.3">
      <c r="D898">
        <v>0.21</v>
      </c>
    </row>
    <row r="899" spans="4:4" x14ac:dyDescent="0.3">
      <c r="D899">
        <v>0.21</v>
      </c>
    </row>
    <row r="900" spans="4:4" x14ac:dyDescent="0.3">
      <c r="D900">
        <v>0.21</v>
      </c>
    </row>
    <row r="901" spans="4:4" x14ac:dyDescent="0.3">
      <c r="D901">
        <v>0.21</v>
      </c>
    </row>
    <row r="902" spans="4:4" x14ac:dyDescent="0.3">
      <c r="D902">
        <v>0.21</v>
      </c>
    </row>
    <row r="903" spans="4:4" x14ac:dyDescent="0.3">
      <c r="D903">
        <v>0.21</v>
      </c>
    </row>
    <row r="904" spans="4:4" x14ac:dyDescent="0.3">
      <c r="D904">
        <v>0.21</v>
      </c>
    </row>
    <row r="905" spans="4:4" x14ac:dyDescent="0.3">
      <c r="D905">
        <v>0.21</v>
      </c>
    </row>
    <row r="906" spans="4:4" x14ac:dyDescent="0.3">
      <c r="D906">
        <v>0.21</v>
      </c>
    </row>
    <row r="907" spans="4:4" x14ac:dyDescent="0.3">
      <c r="D907">
        <v>0.21</v>
      </c>
    </row>
    <row r="908" spans="4:4" x14ac:dyDescent="0.3">
      <c r="D908">
        <v>0.21</v>
      </c>
    </row>
    <row r="909" spans="4:4" x14ac:dyDescent="0.3">
      <c r="D909">
        <v>0.21</v>
      </c>
    </row>
    <row r="910" spans="4:4" x14ac:dyDescent="0.3">
      <c r="D910">
        <v>0.21</v>
      </c>
    </row>
    <row r="911" spans="4:4" x14ac:dyDescent="0.3">
      <c r="D911">
        <v>0.21</v>
      </c>
    </row>
    <row r="912" spans="4:4" x14ac:dyDescent="0.3">
      <c r="D912">
        <v>0.21</v>
      </c>
    </row>
    <row r="913" spans="4:4" x14ac:dyDescent="0.3">
      <c r="D913">
        <v>0.21</v>
      </c>
    </row>
    <row r="914" spans="4:4" x14ac:dyDescent="0.3">
      <c r="D914">
        <v>0.21</v>
      </c>
    </row>
    <row r="915" spans="4:4" x14ac:dyDescent="0.3">
      <c r="D915">
        <v>0.22</v>
      </c>
    </row>
    <row r="916" spans="4:4" x14ac:dyDescent="0.3">
      <c r="D916">
        <v>0.22</v>
      </c>
    </row>
    <row r="917" spans="4:4" x14ac:dyDescent="0.3">
      <c r="D917">
        <v>0.22</v>
      </c>
    </row>
    <row r="918" spans="4:4" x14ac:dyDescent="0.3">
      <c r="D918">
        <v>0.22</v>
      </c>
    </row>
    <row r="919" spans="4:4" x14ac:dyDescent="0.3">
      <c r="D919">
        <v>0.22</v>
      </c>
    </row>
    <row r="920" spans="4:4" x14ac:dyDescent="0.3">
      <c r="D920">
        <v>0.22</v>
      </c>
    </row>
    <row r="921" spans="4:4" x14ac:dyDescent="0.3">
      <c r="D921">
        <v>0.22</v>
      </c>
    </row>
    <row r="922" spans="4:4" x14ac:dyDescent="0.3">
      <c r="D922">
        <v>0.22</v>
      </c>
    </row>
    <row r="923" spans="4:4" x14ac:dyDescent="0.3">
      <c r="D923">
        <v>0.22</v>
      </c>
    </row>
    <row r="924" spans="4:4" x14ac:dyDescent="0.3">
      <c r="D924">
        <v>0.22</v>
      </c>
    </row>
    <row r="925" spans="4:4" x14ac:dyDescent="0.3">
      <c r="D925">
        <v>0.22</v>
      </c>
    </row>
    <row r="926" spans="4:4" x14ac:dyDescent="0.3">
      <c r="D926">
        <v>0.22</v>
      </c>
    </row>
    <row r="927" spans="4:4" x14ac:dyDescent="0.3">
      <c r="D927">
        <v>0.22</v>
      </c>
    </row>
    <row r="928" spans="4:4" x14ac:dyDescent="0.3">
      <c r="D928">
        <v>0.22</v>
      </c>
    </row>
    <row r="929" spans="4:4" x14ac:dyDescent="0.3">
      <c r="D929">
        <v>0.22</v>
      </c>
    </row>
    <row r="930" spans="4:4" x14ac:dyDescent="0.3">
      <c r="D930">
        <v>0.22</v>
      </c>
    </row>
    <row r="931" spans="4:4" x14ac:dyDescent="0.3">
      <c r="D931">
        <v>0.22</v>
      </c>
    </row>
    <row r="932" spans="4:4" x14ac:dyDescent="0.3">
      <c r="D932">
        <v>0.22</v>
      </c>
    </row>
    <row r="933" spans="4:4" x14ac:dyDescent="0.3">
      <c r="D933">
        <v>0.22</v>
      </c>
    </row>
    <row r="934" spans="4:4" x14ac:dyDescent="0.3">
      <c r="D934">
        <v>0.22</v>
      </c>
    </row>
    <row r="935" spans="4:4" x14ac:dyDescent="0.3">
      <c r="D935">
        <v>0.22</v>
      </c>
    </row>
    <row r="936" spans="4:4" x14ac:dyDescent="0.3">
      <c r="D936">
        <v>0.22</v>
      </c>
    </row>
    <row r="937" spans="4:4" x14ac:dyDescent="0.3">
      <c r="D937">
        <v>0.22</v>
      </c>
    </row>
    <row r="938" spans="4:4" x14ac:dyDescent="0.3">
      <c r="D938">
        <v>0.22</v>
      </c>
    </row>
    <row r="939" spans="4:4" x14ac:dyDescent="0.3">
      <c r="D939">
        <v>0.22</v>
      </c>
    </row>
    <row r="940" spans="4:4" x14ac:dyDescent="0.3">
      <c r="D940">
        <v>0.22</v>
      </c>
    </row>
    <row r="941" spans="4:4" x14ac:dyDescent="0.3">
      <c r="D941">
        <v>0.22</v>
      </c>
    </row>
    <row r="942" spans="4:4" x14ac:dyDescent="0.3">
      <c r="D942">
        <v>0.22</v>
      </c>
    </row>
    <row r="943" spans="4:4" x14ac:dyDescent="0.3">
      <c r="D943">
        <v>0.22</v>
      </c>
    </row>
    <row r="944" spans="4:4" x14ac:dyDescent="0.3">
      <c r="D944">
        <v>0.22</v>
      </c>
    </row>
    <row r="945" spans="4:4" x14ac:dyDescent="0.3">
      <c r="D945">
        <v>0.22</v>
      </c>
    </row>
    <row r="946" spans="4:4" x14ac:dyDescent="0.3">
      <c r="D946">
        <v>0.22</v>
      </c>
    </row>
    <row r="947" spans="4:4" x14ac:dyDescent="0.3">
      <c r="D947">
        <v>0.22</v>
      </c>
    </row>
    <row r="948" spans="4:4" x14ac:dyDescent="0.3">
      <c r="D948">
        <v>0.22</v>
      </c>
    </row>
    <row r="949" spans="4:4" x14ac:dyDescent="0.3">
      <c r="D949">
        <v>0.22</v>
      </c>
    </row>
    <row r="950" spans="4:4" x14ac:dyDescent="0.3">
      <c r="D950">
        <v>0.22</v>
      </c>
    </row>
    <row r="951" spans="4:4" x14ac:dyDescent="0.3">
      <c r="D951">
        <v>0.22</v>
      </c>
    </row>
    <row r="952" spans="4:4" x14ac:dyDescent="0.3">
      <c r="D952">
        <v>0.23</v>
      </c>
    </row>
    <row r="953" spans="4:4" x14ac:dyDescent="0.3">
      <c r="D953">
        <v>0.23</v>
      </c>
    </row>
    <row r="954" spans="4:4" x14ac:dyDescent="0.3">
      <c r="D954">
        <v>0.23</v>
      </c>
    </row>
    <row r="955" spans="4:4" x14ac:dyDescent="0.3">
      <c r="D955">
        <v>0.23</v>
      </c>
    </row>
    <row r="956" spans="4:4" x14ac:dyDescent="0.3">
      <c r="D956">
        <v>0.23</v>
      </c>
    </row>
    <row r="957" spans="4:4" x14ac:dyDescent="0.3">
      <c r="D957">
        <v>0.23</v>
      </c>
    </row>
    <row r="958" spans="4:4" x14ac:dyDescent="0.3">
      <c r="D958">
        <v>0.23</v>
      </c>
    </row>
    <row r="959" spans="4:4" x14ac:dyDescent="0.3">
      <c r="D959">
        <v>0.23</v>
      </c>
    </row>
    <row r="960" spans="4:4" x14ac:dyDescent="0.3">
      <c r="D960">
        <v>0.23</v>
      </c>
    </row>
    <row r="961" spans="4:4" x14ac:dyDescent="0.3">
      <c r="D961">
        <v>0.23</v>
      </c>
    </row>
    <row r="962" spans="4:4" x14ac:dyDescent="0.3">
      <c r="D962">
        <v>0.23</v>
      </c>
    </row>
    <row r="963" spans="4:4" x14ac:dyDescent="0.3">
      <c r="D963">
        <v>0.23</v>
      </c>
    </row>
    <row r="964" spans="4:4" x14ac:dyDescent="0.3">
      <c r="D964">
        <v>0.23</v>
      </c>
    </row>
    <row r="965" spans="4:4" x14ac:dyDescent="0.3">
      <c r="D965">
        <v>0.23</v>
      </c>
    </row>
    <row r="966" spans="4:4" x14ac:dyDescent="0.3">
      <c r="D966">
        <v>0.23</v>
      </c>
    </row>
    <row r="967" spans="4:4" x14ac:dyDescent="0.3">
      <c r="D967">
        <v>0.23</v>
      </c>
    </row>
    <row r="968" spans="4:4" x14ac:dyDescent="0.3">
      <c r="D968">
        <v>0.23</v>
      </c>
    </row>
    <row r="969" spans="4:4" x14ac:dyDescent="0.3">
      <c r="D969">
        <v>0.23</v>
      </c>
    </row>
    <row r="970" spans="4:4" x14ac:dyDescent="0.3">
      <c r="D970">
        <v>0.23</v>
      </c>
    </row>
    <row r="971" spans="4:4" x14ac:dyDescent="0.3">
      <c r="D971">
        <v>0.23</v>
      </c>
    </row>
    <row r="972" spans="4:4" x14ac:dyDescent="0.3">
      <c r="D972">
        <v>0.23</v>
      </c>
    </row>
    <row r="973" spans="4:4" x14ac:dyDescent="0.3">
      <c r="D973">
        <v>0.23</v>
      </c>
    </row>
    <row r="974" spans="4:4" x14ac:dyDescent="0.3">
      <c r="D974">
        <v>0.23</v>
      </c>
    </row>
    <row r="975" spans="4:4" x14ac:dyDescent="0.3">
      <c r="D975">
        <v>0.23</v>
      </c>
    </row>
    <row r="976" spans="4:4" x14ac:dyDescent="0.3">
      <c r="D976">
        <v>0.23</v>
      </c>
    </row>
    <row r="977" spans="4:4" x14ac:dyDescent="0.3">
      <c r="D977">
        <v>0.23</v>
      </c>
    </row>
    <row r="978" spans="4:4" x14ac:dyDescent="0.3">
      <c r="D978">
        <v>0.23</v>
      </c>
    </row>
    <row r="979" spans="4:4" x14ac:dyDescent="0.3">
      <c r="D979">
        <v>0.23</v>
      </c>
    </row>
    <row r="980" spans="4:4" x14ac:dyDescent="0.3">
      <c r="D980">
        <v>0.24</v>
      </c>
    </row>
    <row r="981" spans="4:4" x14ac:dyDescent="0.3">
      <c r="D981">
        <v>0.24</v>
      </c>
    </row>
    <row r="982" spans="4:4" x14ac:dyDescent="0.3">
      <c r="D982">
        <v>0.24</v>
      </c>
    </row>
    <row r="983" spans="4:4" x14ac:dyDescent="0.3">
      <c r="D983">
        <v>0.24</v>
      </c>
    </row>
    <row r="984" spans="4:4" x14ac:dyDescent="0.3">
      <c r="D984">
        <v>0.24</v>
      </c>
    </row>
    <row r="985" spans="4:4" x14ac:dyDescent="0.3">
      <c r="D985">
        <v>0.24</v>
      </c>
    </row>
    <row r="986" spans="4:4" x14ac:dyDescent="0.3">
      <c r="D986">
        <v>0.24</v>
      </c>
    </row>
    <row r="987" spans="4:4" x14ac:dyDescent="0.3">
      <c r="D987">
        <v>0.24</v>
      </c>
    </row>
    <row r="988" spans="4:4" x14ac:dyDescent="0.3">
      <c r="D988">
        <v>0.24</v>
      </c>
    </row>
    <row r="989" spans="4:4" x14ac:dyDescent="0.3">
      <c r="D989">
        <v>0.24</v>
      </c>
    </row>
    <row r="990" spans="4:4" x14ac:dyDescent="0.3">
      <c r="D990">
        <v>0.24</v>
      </c>
    </row>
    <row r="991" spans="4:4" x14ac:dyDescent="0.3">
      <c r="D991">
        <v>0.24</v>
      </c>
    </row>
    <row r="992" spans="4:4" x14ac:dyDescent="0.3">
      <c r="D992">
        <v>0.24</v>
      </c>
    </row>
    <row r="993" spans="4:4" x14ac:dyDescent="0.3">
      <c r="D993">
        <v>0.24</v>
      </c>
    </row>
    <row r="994" spans="4:4" x14ac:dyDescent="0.3">
      <c r="D994">
        <v>0.24</v>
      </c>
    </row>
    <row r="995" spans="4:4" x14ac:dyDescent="0.3">
      <c r="D995">
        <v>0.24</v>
      </c>
    </row>
    <row r="996" spans="4:4" x14ac:dyDescent="0.3">
      <c r="D996">
        <v>0.24</v>
      </c>
    </row>
    <row r="997" spans="4:4" x14ac:dyDescent="0.3">
      <c r="D997">
        <v>0.24</v>
      </c>
    </row>
    <row r="998" spans="4:4" x14ac:dyDescent="0.3">
      <c r="D998">
        <v>0.24</v>
      </c>
    </row>
    <row r="999" spans="4:4" x14ac:dyDescent="0.3">
      <c r="D999">
        <v>0.24</v>
      </c>
    </row>
    <row r="1000" spans="4:4" x14ac:dyDescent="0.3">
      <c r="D1000">
        <v>0.24</v>
      </c>
    </row>
    <row r="1001" spans="4:4" x14ac:dyDescent="0.3">
      <c r="D1001">
        <v>0.24</v>
      </c>
    </row>
    <row r="1002" spans="4:4" x14ac:dyDescent="0.3">
      <c r="D1002">
        <v>0.24</v>
      </c>
    </row>
    <row r="1003" spans="4:4" x14ac:dyDescent="0.3">
      <c r="D1003">
        <v>0.24</v>
      </c>
    </row>
    <row r="1004" spans="4:4" x14ac:dyDescent="0.3">
      <c r="D1004">
        <v>0.24</v>
      </c>
    </row>
    <row r="1005" spans="4:4" x14ac:dyDescent="0.3">
      <c r="D1005">
        <v>0.25</v>
      </c>
    </row>
    <row r="1006" spans="4:4" x14ac:dyDescent="0.3">
      <c r="D1006">
        <v>0.25</v>
      </c>
    </row>
    <row r="1007" spans="4:4" x14ac:dyDescent="0.3">
      <c r="D1007">
        <v>0.25</v>
      </c>
    </row>
    <row r="1008" spans="4:4" x14ac:dyDescent="0.3">
      <c r="D1008">
        <v>0.25</v>
      </c>
    </row>
    <row r="1009" spans="4:4" x14ac:dyDescent="0.3">
      <c r="D1009">
        <v>0.25</v>
      </c>
    </row>
    <row r="1010" spans="4:4" x14ac:dyDescent="0.3">
      <c r="D1010">
        <v>0.25</v>
      </c>
    </row>
    <row r="1011" spans="4:4" x14ac:dyDescent="0.3">
      <c r="D1011">
        <v>0.25</v>
      </c>
    </row>
    <row r="1012" spans="4:4" x14ac:dyDescent="0.3">
      <c r="D1012">
        <v>0.25</v>
      </c>
    </row>
    <row r="1013" spans="4:4" x14ac:dyDescent="0.3">
      <c r="D1013">
        <v>0.25</v>
      </c>
    </row>
    <row r="1014" spans="4:4" x14ac:dyDescent="0.3">
      <c r="D1014">
        <v>0.25</v>
      </c>
    </row>
    <row r="1015" spans="4:4" x14ac:dyDescent="0.3">
      <c r="D1015">
        <v>0.25</v>
      </c>
    </row>
    <row r="1016" spans="4:4" x14ac:dyDescent="0.3">
      <c r="D1016">
        <v>0.25</v>
      </c>
    </row>
    <row r="1017" spans="4:4" x14ac:dyDescent="0.3">
      <c r="D1017">
        <v>0.25</v>
      </c>
    </row>
    <row r="1018" spans="4:4" x14ac:dyDescent="0.3">
      <c r="D1018">
        <v>0.25</v>
      </c>
    </row>
    <row r="1019" spans="4:4" x14ac:dyDescent="0.3">
      <c r="D1019">
        <v>0.25</v>
      </c>
    </row>
    <row r="1020" spans="4:4" x14ac:dyDescent="0.3">
      <c r="D1020">
        <v>0.25</v>
      </c>
    </row>
    <row r="1021" spans="4:4" x14ac:dyDescent="0.3">
      <c r="D1021">
        <v>0.25</v>
      </c>
    </row>
    <row r="1022" spans="4:4" x14ac:dyDescent="0.3">
      <c r="D1022">
        <v>0.25</v>
      </c>
    </row>
    <row r="1023" spans="4:4" x14ac:dyDescent="0.3">
      <c r="D1023">
        <v>0.25</v>
      </c>
    </row>
    <row r="1024" spans="4:4" x14ac:dyDescent="0.3">
      <c r="D1024">
        <v>0.25</v>
      </c>
    </row>
    <row r="1025" spans="4:4" x14ac:dyDescent="0.3">
      <c r="D1025">
        <v>0.25</v>
      </c>
    </row>
    <row r="1026" spans="4:4" x14ac:dyDescent="0.3">
      <c r="D1026">
        <v>0.25</v>
      </c>
    </row>
    <row r="1027" spans="4:4" x14ac:dyDescent="0.3">
      <c r="D1027">
        <v>0.25</v>
      </c>
    </row>
    <row r="1028" spans="4:4" x14ac:dyDescent="0.3">
      <c r="D1028">
        <v>0.25</v>
      </c>
    </row>
    <row r="1029" spans="4:4" x14ac:dyDescent="0.3">
      <c r="D1029">
        <v>0.25</v>
      </c>
    </row>
    <row r="1030" spans="4:4" x14ac:dyDescent="0.3">
      <c r="D1030">
        <v>0.25</v>
      </c>
    </row>
    <row r="1031" spans="4:4" x14ac:dyDescent="0.3">
      <c r="D1031">
        <v>0.25</v>
      </c>
    </row>
    <row r="1032" spans="4:4" x14ac:dyDescent="0.3">
      <c r="D1032">
        <v>0.25</v>
      </c>
    </row>
    <row r="1033" spans="4:4" x14ac:dyDescent="0.3">
      <c r="D1033">
        <v>0.26</v>
      </c>
    </row>
    <row r="1034" spans="4:4" x14ac:dyDescent="0.3">
      <c r="D1034">
        <v>0.26</v>
      </c>
    </row>
    <row r="1035" spans="4:4" x14ac:dyDescent="0.3">
      <c r="D1035">
        <v>0.26</v>
      </c>
    </row>
    <row r="1036" spans="4:4" x14ac:dyDescent="0.3">
      <c r="D1036">
        <v>0.26</v>
      </c>
    </row>
    <row r="1037" spans="4:4" x14ac:dyDescent="0.3">
      <c r="D1037">
        <v>0.26</v>
      </c>
    </row>
    <row r="1038" spans="4:4" x14ac:dyDescent="0.3">
      <c r="D1038">
        <v>0.26</v>
      </c>
    </row>
    <row r="1039" spans="4:4" x14ac:dyDescent="0.3">
      <c r="D1039">
        <v>0.26</v>
      </c>
    </row>
    <row r="1040" spans="4:4" x14ac:dyDescent="0.3">
      <c r="D1040">
        <v>0.26</v>
      </c>
    </row>
    <row r="1041" spans="4:4" x14ac:dyDescent="0.3">
      <c r="D1041">
        <v>0.26</v>
      </c>
    </row>
    <row r="1042" spans="4:4" x14ac:dyDescent="0.3">
      <c r="D1042">
        <v>0.26</v>
      </c>
    </row>
    <row r="1043" spans="4:4" x14ac:dyDescent="0.3">
      <c r="D1043">
        <v>0.26</v>
      </c>
    </row>
    <row r="1044" spans="4:4" x14ac:dyDescent="0.3">
      <c r="D1044">
        <v>0.26</v>
      </c>
    </row>
    <row r="1045" spans="4:4" x14ac:dyDescent="0.3">
      <c r="D1045">
        <v>0.26</v>
      </c>
    </row>
    <row r="1046" spans="4:4" x14ac:dyDescent="0.3">
      <c r="D1046">
        <v>0.26</v>
      </c>
    </row>
    <row r="1047" spans="4:4" x14ac:dyDescent="0.3">
      <c r="D1047">
        <v>0.26</v>
      </c>
    </row>
    <row r="1048" spans="4:4" x14ac:dyDescent="0.3">
      <c r="D1048">
        <v>0.26</v>
      </c>
    </row>
    <row r="1049" spans="4:4" x14ac:dyDescent="0.3">
      <c r="D1049">
        <v>0.26</v>
      </c>
    </row>
    <row r="1050" spans="4:4" x14ac:dyDescent="0.3">
      <c r="D1050">
        <v>0.26</v>
      </c>
    </row>
    <row r="1051" spans="4:4" x14ac:dyDescent="0.3">
      <c r="D1051">
        <v>0.26</v>
      </c>
    </row>
    <row r="1052" spans="4:4" x14ac:dyDescent="0.3">
      <c r="D1052">
        <v>0.26</v>
      </c>
    </row>
    <row r="1053" spans="4:4" x14ac:dyDescent="0.3">
      <c r="D1053">
        <v>0.26</v>
      </c>
    </row>
    <row r="1054" spans="4:4" x14ac:dyDescent="0.3">
      <c r="D1054">
        <v>0.26</v>
      </c>
    </row>
    <row r="1055" spans="4:4" x14ac:dyDescent="0.3">
      <c r="D1055">
        <v>0.26</v>
      </c>
    </row>
    <row r="1056" spans="4:4" x14ac:dyDescent="0.3">
      <c r="D1056">
        <v>0.26</v>
      </c>
    </row>
    <row r="1057" spans="4:4" x14ac:dyDescent="0.3">
      <c r="D1057">
        <v>0.26</v>
      </c>
    </row>
    <row r="1058" spans="4:4" x14ac:dyDescent="0.3">
      <c r="D1058">
        <v>0.26</v>
      </c>
    </row>
    <row r="1059" spans="4:4" x14ac:dyDescent="0.3">
      <c r="D1059">
        <v>0.26</v>
      </c>
    </row>
    <row r="1060" spans="4:4" x14ac:dyDescent="0.3">
      <c r="D1060">
        <v>0.27</v>
      </c>
    </row>
    <row r="1061" spans="4:4" x14ac:dyDescent="0.3">
      <c r="D1061">
        <v>0.27</v>
      </c>
    </row>
    <row r="1062" spans="4:4" x14ac:dyDescent="0.3">
      <c r="D1062">
        <v>0.27</v>
      </c>
    </row>
    <row r="1063" spans="4:4" x14ac:dyDescent="0.3">
      <c r="D1063">
        <v>0.27</v>
      </c>
    </row>
    <row r="1064" spans="4:4" x14ac:dyDescent="0.3">
      <c r="D1064">
        <v>0.27</v>
      </c>
    </row>
    <row r="1065" spans="4:4" x14ac:dyDescent="0.3">
      <c r="D1065">
        <v>0.27</v>
      </c>
    </row>
    <row r="1066" spans="4:4" x14ac:dyDescent="0.3">
      <c r="D1066">
        <v>0.27</v>
      </c>
    </row>
    <row r="1067" spans="4:4" x14ac:dyDescent="0.3">
      <c r="D1067">
        <v>0.27</v>
      </c>
    </row>
    <row r="1068" spans="4:4" x14ac:dyDescent="0.3">
      <c r="D1068">
        <v>0.27</v>
      </c>
    </row>
    <row r="1069" spans="4:4" x14ac:dyDescent="0.3">
      <c r="D1069">
        <v>0.27</v>
      </c>
    </row>
    <row r="1070" spans="4:4" x14ac:dyDescent="0.3">
      <c r="D1070">
        <v>0.27</v>
      </c>
    </row>
    <row r="1071" spans="4:4" x14ac:dyDescent="0.3">
      <c r="D1071">
        <v>0.27</v>
      </c>
    </row>
    <row r="1072" spans="4:4" x14ac:dyDescent="0.3">
      <c r="D1072">
        <v>0.27</v>
      </c>
    </row>
    <row r="1073" spans="4:4" x14ac:dyDescent="0.3">
      <c r="D1073">
        <v>0.27</v>
      </c>
    </row>
    <row r="1074" spans="4:4" x14ac:dyDescent="0.3">
      <c r="D1074">
        <v>0.27</v>
      </c>
    </row>
    <row r="1075" spans="4:4" x14ac:dyDescent="0.3">
      <c r="D1075">
        <v>0.27</v>
      </c>
    </row>
    <row r="1076" spans="4:4" x14ac:dyDescent="0.3">
      <c r="D1076">
        <v>0.27</v>
      </c>
    </row>
    <row r="1077" spans="4:4" x14ac:dyDescent="0.3">
      <c r="D1077">
        <v>0.27</v>
      </c>
    </row>
    <row r="1078" spans="4:4" x14ac:dyDescent="0.3">
      <c r="D1078">
        <v>0.27</v>
      </c>
    </row>
    <row r="1079" spans="4:4" x14ac:dyDescent="0.3">
      <c r="D1079">
        <v>0.27</v>
      </c>
    </row>
    <row r="1080" spans="4:4" x14ac:dyDescent="0.3">
      <c r="D1080">
        <v>0.27</v>
      </c>
    </row>
    <row r="1081" spans="4:4" x14ac:dyDescent="0.3">
      <c r="D1081">
        <v>0.27</v>
      </c>
    </row>
    <row r="1082" spans="4:4" x14ac:dyDescent="0.3">
      <c r="D1082">
        <v>0.28000000000000003</v>
      </c>
    </row>
    <row r="1083" spans="4:4" x14ac:dyDescent="0.3">
      <c r="D1083">
        <v>0.28000000000000003</v>
      </c>
    </row>
    <row r="1084" spans="4:4" x14ac:dyDescent="0.3">
      <c r="D1084">
        <v>0.28000000000000003</v>
      </c>
    </row>
    <row r="1085" spans="4:4" x14ac:dyDescent="0.3">
      <c r="D1085">
        <v>0.28000000000000003</v>
      </c>
    </row>
    <row r="1086" spans="4:4" x14ac:dyDescent="0.3">
      <c r="D1086">
        <v>0.28000000000000003</v>
      </c>
    </row>
    <row r="1087" spans="4:4" x14ac:dyDescent="0.3">
      <c r="D1087">
        <v>0.28000000000000003</v>
      </c>
    </row>
    <row r="1088" spans="4:4" x14ac:dyDescent="0.3">
      <c r="D1088">
        <v>0.28000000000000003</v>
      </c>
    </row>
    <row r="1089" spans="4:4" x14ac:dyDescent="0.3">
      <c r="D1089">
        <v>0.28000000000000003</v>
      </c>
    </row>
    <row r="1090" spans="4:4" x14ac:dyDescent="0.3">
      <c r="D1090">
        <v>0.28000000000000003</v>
      </c>
    </row>
    <row r="1091" spans="4:4" x14ac:dyDescent="0.3">
      <c r="D1091">
        <v>0.28000000000000003</v>
      </c>
    </row>
    <row r="1092" spans="4:4" x14ac:dyDescent="0.3">
      <c r="D1092">
        <v>0.28000000000000003</v>
      </c>
    </row>
    <row r="1093" spans="4:4" x14ac:dyDescent="0.3">
      <c r="D1093">
        <v>0.28000000000000003</v>
      </c>
    </row>
    <row r="1094" spans="4:4" x14ac:dyDescent="0.3">
      <c r="D1094">
        <v>0.28000000000000003</v>
      </c>
    </row>
    <row r="1095" spans="4:4" x14ac:dyDescent="0.3">
      <c r="D1095">
        <v>0.28000000000000003</v>
      </c>
    </row>
    <row r="1096" spans="4:4" x14ac:dyDescent="0.3">
      <c r="D1096">
        <v>0.28000000000000003</v>
      </c>
    </row>
    <row r="1097" spans="4:4" x14ac:dyDescent="0.3">
      <c r="D1097">
        <v>0.28000000000000003</v>
      </c>
    </row>
    <row r="1098" spans="4:4" x14ac:dyDescent="0.3">
      <c r="D1098">
        <v>0.28000000000000003</v>
      </c>
    </row>
    <row r="1099" spans="4:4" x14ac:dyDescent="0.3">
      <c r="D1099">
        <v>0.28000000000000003</v>
      </c>
    </row>
    <row r="1100" spans="4:4" x14ac:dyDescent="0.3">
      <c r="D1100">
        <v>0.28000000000000003</v>
      </c>
    </row>
    <row r="1101" spans="4:4" x14ac:dyDescent="0.3">
      <c r="D1101">
        <v>0.28000000000000003</v>
      </c>
    </row>
    <row r="1102" spans="4:4" x14ac:dyDescent="0.3">
      <c r="D1102">
        <v>0.28000000000000003</v>
      </c>
    </row>
    <row r="1103" spans="4:4" x14ac:dyDescent="0.3">
      <c r="D1103">
        <v>0.28000000000000003</v>
      </c>
    </row>
    <row r="1104" spans="4:4" x14ac:dyDescent="0.3">
      <c r="D1104">
        <v>0.28000000000000003</v>
      </c>
    </row>
    <row r="1105" spans="4:4" x14ac:dyDescent="0.3">
      <c r="D1105">
        <v>0.28000000000000003</v>
      </c>
    </row>
    <row r="1106" spans="4:4" x14ac:dyDescent="0.3">
      <c r="D1106">
        <v>0.28000000000000003</v>
      </c>
    </row>
    <row r="1107" spans="4:4" x14ac:dyDescent="0.3">
      <c r="D1107">
        <v>0.28999999999999998</v>
      </c>
    </row>
    <row r="1108" spans="4:4" x14ac:dyDescent="0.3">
      <c r="D1108">
        <v>0.28999999999999998</v>
      </c>
    </row>
    <row r="1109" spans="4:4" x14ac:dyDescent="0.3">
      <c r="D1109">
        <v>0.28999999999999998</v>
      </c>
    </row>
    <row r="1110" spans="4:4" x14ac:dyDescent="0.3">
      <c r="D1110">
        <v>0.28999999999999998</v>
      </c>
    </row>
    <row r="1111" spans="4:4" x14ac:dyDescent="0.3">
      <c r="D1111">
        <v>0.28999999999999998</v>
      </c>
    </row>
    <row r="1112" spans="4:4" x14ac:dyDescent="0.3">
      <c r="D1112">
        <v>0.28999999999999998</v>
      </c>
    </row>
    <row r="1113" spans="4:4" x14ac:dyDescent="0.3">
      <c r="D1113">
        <v>0.28999999999999998</v>
      </c>
    </row>
    <row r="1114" spans="4:4" x14ac:dyDescent="0.3">
      <c r="D1114">
        <v>0.28999999999999998</v>
      </c>
    </row>
    <row r="1115" spans="4:4" x14ac:dyDescent="0.3">
      <c r="D1115">
        <v>0.28999999999999998</v>
      </c>
    </row>
    <row r="1116" spans="4:4" x14ac:dyDescent="0.3">
      <c r="D1116">
        <v>0.28999999999999998</v>
      </c>
    </row>
    <row r="1117" spans="4:4" x14ac:dyDescent="0.3">
      <c r="D1117">
        <v>0.28999999999999998</v>
      </c>
    </row>
    <row r="1118" spans="4:4" x14ac:dyDescent="0.3">
      <c r="D1118">
        <v>0.28999999999999998</v>
      </c>
    </row>
    <row r="1119" spans="4:4" x14ac:dyDescent="0.3">
      <c r="D1119">
        <v>0.28999999999999998</v>
      </c>
    </row>
    <row r="1120" spans="4:4" x14ac:dyDescent="0.3">
      <c r="D1120">
        <v>0.28999999999999998</v>
      </c>
    </row>
    <row r="1121" spans="4:4" x14ac:dyDescent="0.3">
      <c r="D1121">
        <v>0.28999999999999998</v>
      </c>
    </row>
    <row r="1122" spans="4:4" x14ac:dyDescent="0.3">
      <c r="D1122">
        <v>0.28999999999999998</v>
      </c>
    </row>
    <row r="1123" spans="4:4" x14ac:dyDescent="0.3">
      <c r="D1123">
        <v>0.28999999999999998</v>
      </c>
    </row>
    <row r="1124" spans="4:4" x14ac:dyDescent="0.3">
      <c r="D1124">
        <v>0.28999999999999998</v>
      </c>
    </row>
    <row r="1125" spans="4:4" x14ac:dyDescent="0.3">
      <c r="D1125">
        <v>0.28999999999999998</v>
      </c>
    </row>
    <row r="1126" spans="4:4" x14ac:dyDescent="0.3">
      <c r="D1126">
        <v>0.28999999999999998</v>
      </c>
    </row>
    <row r="1127" spans="4:4" x14ac:dyDescent="0.3">
      <c r="D1127">
        <v>0.28999999999999998</v>
      </c>
    </row>
    <row r="1128" spans="4:4" x14ac:dyDescent="0.3">
      <c r="D1128">
        <v>0.28999999999999998</v>
      </c>
    </row>
    <row r="1129" spans="4:4" x14ac:dyDescent="0.3">
      <c r="D1129">
        <v>0.28999999999999998</v>
      </c>
    </row>
    <row r="1130" spans="4:4" x14ac:dyDescent="0.3">
      <c r="D1130">
        <v>0.28999999999999998</v>
      </c>
    </row>
    <row r="1131" spans="4:4" x14ac:dyDescent="0.3">
      <c r="D1131">
        <v>0.3</v>
      </c>
    </row>
    <row r="1132" spans="4:4" x14ac:dyDescent="0.3">
      <c r="D1132">
        <v>0.3</v>
      </c>
    </row>
    <row r="1133" spans="4:4" x14ac:dyDescent="0.3">
      <c r="D1133">
        <v>0.3</v>
      </c>
    </row>
    <row r="1134" spans="4:4" x14ac:dyDescent="0.3">
      <c r="D1134">
        <v>0.3</v>
      </c>
    </row>
    <row r="1135" spans="4:4" x14ac:dyDescent="0.3">
      <c r="D1135">
        <v>0.3</v>
      </c>
    </row>
    <row r="1136" spans="4:4" x14ac:dyDescent="0.3">
      <c r="D1136">
        <v>0.3</v>
      </c>
    </row>
    <row r="1137" spans="4:4" x14ac:dyDescent="0.3">
      <c r="D1137">
        <v>0.3</v>
      </c>
    </row>
    <row r="1138" spans="4:4" x14ac:dyDescent="0.3">
      <c r="D1138">
        <v>0.3</v>
      </c>
    </row>
    <row r="1139" spans="4:4" x14ac:dyDescent="0.3">
      <c r="D1139">
        <v>0.3</v>
      </c>
    </row>
    <row r="1140" spans="4:4" x14ac:dyDescent="0.3">
      <c r="D1140">
        <v>0.3</v>
      </c>
    </row>
    <row r="1141" spans="4:4" x14ac:dyDescent="0.3">
      <c r="D1141">
        <v>0.3</v>
      </c>
    </row>
    <row r="1142" spans="4:4" x14ac:dyDescent="0.3">
      <c r="D1142">
        <v>0.3</v>
      </c>
    </row>
    <row r="1143" spans="4:4" x14ac:dyDescent="0.3">
      <c r="D1143">
        <v>0.3</v>
      </c>
    </row>
    <row r="1144" spans="4:4" x14ac:dyDescent="0.3">
      <c r="D1144">
        <v>0.3</v>
      </c>
    </row>
    <row r="1145" spans="4:4" x14ac:dyDescent="0.3">
      <c r="D1145">
        <v>0.3</v>
      </c>
    </row>
    <row r="1146" spans="4:4" x14ac:dyDescent="0.3">
      <c r="D1146">
        <v>0.3</v>
      </c>
    </row>
    <row r="1147" spans="4:4" x14ac:dyDescent="0.3">
      <c r="D1147">
        <v>0.31</v>
      </c>
    </row>
    <row r="1148" spans="4:4" x14ac:dyDescent="0.3">
      <c r="D1148">
        <v>0.31</v>
      </c>
    </row>
    <row r="1149" spans="4:4" x14ac:dyDescent="0.3">
      <c r="D1149">
        <v>0.31</v>
      </c>
    </row>
    <row r="1150" spans="4:4" x14ac:dyDescent="0.3">
      <c r="D1150">
        <v>0.31</v>
      </c>
    </row>
    <row r="1151" spans="4:4" x14ac:dyDescent="0.3">
      <c r="D1151">
        <v>0.31</v>
      </c>
    </row>
    <row r="1152" spans="4:4" x14ac:dyDescent="0.3">
      <c r="D1152">
        <v>0.31</v>
      </c>
    </row>
    <row r="1153" spans="4:4" x14ac:dyDescent="0.3">
      <c r="D1153">
        <v>0.31</v>
      </c>
    </row>
    <row r="1154" spans="4:4" x14ac:dyDescent="0.3">
      <c r="D1154">
        <v>0.31</v>
      </c>
    </row>
    <row r="1155" spans="4:4" x14ac:dyDescent="0.3">
      <c r="D1155">
        <v>0.31</v>
      </c>
    </row>
    <row r="1156" spans="4:4" x14ac:dyDescent="0.3">
      <c r="D1156">
        <v>0.31</v>
      </c>
    </row>
    <row r="1157" spans="4:4" x14ac:dyDescent="0.3">
      <c r="D1157">
        <v>0.31</v>
      </c>
    </row>
    <row r="1158" spans="4:4" x14ac:dyDescent="0.3">
      <c r="D1158">
        <v>0.31</v>
      </c>
    </row>
    <row r="1159" spans="4:4" x14ac:dyDescent="0.3">
      <c r="D1159">
        <v>0.31</v>
      </c>
    </row>
    <row r="1160" spans="4:4" x14ac:dyDescent="0.3">
      <c r="D1160">
        <v>0.31</v>
      </c>
    </row>
    <row r="1161" spans="4:4" x14ac:dyDescent="0.3">
      <c r="D1161">
        <v>0.31</v>
      </c>
    </row>
    <row r="1162" spans="4:4" x14ac:dyDescent="0.3">
      <c r="D1162">
        <v>0.31</v>
      </c>
    </row>
    <row r="1163" spans="4:4" x14ac:dyDescent="0.3">
      <c r="D1163">
        <v>0.31</v>
      </c>
    </row>
    <row r="1164" spans="4:4" x14ac:dyDescent="0.3">
      <c r="D1164">
        <v>0.31</v>
      </c>
    </row>
    <row r="1165" spans="4:4" x14ac:dyDescent="0.3">
      <c r="D1165">
        <v>0.31</v>
      </c>
    </row>
    <row r="1166" spans="4:4" x14ac:dyDescent="0.3">
      <c r="D1166">
        <v>0.31</v>
      </c>
    </row>
    <row r="1167" spans="4:4" x14ac:dyDescent="0.3">
      <c r="D1167">
        <v>0.31</v>
      </c>
    </row>
    <row r="1168" spans="4:4" x14ac:dyDescent="0.3">
      <c r="D1168">
        <v>0.31</v>
      </c>
    </row>
    <row r="1169" spans="4:4" x14ac:dyDescent="0.3">
      <c r="D1169">
        <v>0.31</v>
      </c>
    </row>
    <row r="1170" spans="4:4" x14ac:dyDescent="0.3">
      <c r="D1170">
        <v>0.31</v>
      </c>
    </row>
    <row r="1171" spans="4:4" x14ac:dyDescent="0.3">
      <c r="D1171">
        <v>0.31</v>
      </c>
    </row>
    <row r="1172" spans="4:4" x14ac:dyDescent="0.3">
      <c r="D1172">
        <v>0.31</v>
      </c>
    </row>
    <row r="1173" spans="4:4" x14ac:dyDescent="0.3">
      <c r="D1173">
        <v>0.31</v>
      </c>
    </row>
    <row r="1174" spans="4:4" x14ac:dyDescent="0.3">
      <c r="D1174">
        <v>0.31</v>
      </c>
    </row>
    <row r="1175" spans="4:4" x14ac:dyDescent="0.3">
      <c r="D1175">
        <v>0.31</v>
      </c>
    </row>
    <row r="1176" spans="4:4" x14ac:dyDescent="0.3">
      <c r="D1176">
        <v>0.31</v>
      </c>
    </row>
    <row r="1177" spans="4:4" x14ac:dyDescent="0.3">
      <c r="D1177">
        <v>0.32</v>
      </c>
    </row>
    <row r="1178" spans="4:4" x14ac:dyDescent="0.3">
      <c r="D1178">
        <v>0.32</v>
      </c>
    </row>
    <row r="1179" spans="4:4" x14ac:dyDescent="0.3">
      <c r="D1179">
        <v>0.32</v>
      </c>
    </row>
    <row r="1180" spans="4:4" x14ac:dyDescent="0.3">
      <c r="D1180">
        <v>0.32</v>
      </c>
    </row>
    <row r="1181" spans="4:4" x14ac:dyDescent="0.3">
      <c r="D1181">
        <v>0.32</v>
      </c>
    </row>
    <row r="1182" spans="4:4" x14ac:dyDescent="0.3">
      <c r="D1182">
        <v>0.32</v>
      </c>
    </row>
    <row r="1183" spans="4:4" x14ac:dyDescent="0.3">
      <c r="D1183">
        <v>0.32</v>
      </c>
    </row>
    <row r="1184" spans="4:4" x14ac:dyDescent="0.3">
      <c r="D1184">
        <v>0.32</v>
      </c>
    </row>
    <row r="1185" spans="4:4" x14ac:dyDescent="0.3">
      <c r="D1185">
        <v>0.32</v>
      </c>
    </row>
    <row r="1186" spans="4:4" x14ac:dyDescent="0.3">
      <c r="D1186">
        <v>0.32</v>
      </c>
    </row>
    <row r="1187" spans="4:4" x14ac:dyDescent="0.3">
      <c r="D1187">
        <v>0.32</v>
      </c>
    </row>
    <row r="1188" spans="4:4" x14ac:dyDescent="0.3">
      <c r="D1188">
        <v>0.32</v>
      </c>
    </row>
    <row r="1189" spans="4:4" x14ac:dyDescent="0.3">
      <c r="D1189">
        <v>0.32</v>
      </c>
    </row>
    <row r="1190" spans="4:4" x14ac:dyDescent="0.3">
      <c r="D1190">
        <v>0.32</v>
      </c>
    </row>
    <row r="1191" spans="4:4" x14ac:dyDescent="0.3">
      <c r="D1191">
        <v>0.32</v>
      </c>
    </row>
    <row r="1192" spans="4:4" x14ac:dyDescent="0.3">
      <c r="D1192">
        <v>0.32</v>
      </c>
    </row>
    <row r="1193" spans="4:4" x14ac:dyDescent="0.3">
      <c r="D1193">
        <v>0.33</v>
      </c>
    </row>
    <row r="1194" spans="4:4" x14ac:dyDescent="0.3">
      <c r="D1194">
        <v>0.33</v>
      </c>
    </row>
    <row r="1195" spans="4:4" x14ac:dyDescent="0.3">
      <c r="D1195">
        <v>0.33</v>
      </c>
    </row>
    <row r="1196" spans="4:4" x14ac:dyDescent="0.3">
      <c r="D1196">
        <v>0.33</v>
      </c>
    </row>
    <row r="1197" spans="4:4" x14ac:dyDescent="0.3">
      <c r="D1197">
        <v>0.33</v>
      </c>
    </row>
    <row r="1198" spans="4:4" x14ac:dyDescent="0.3">
      <c r="D1198">
        <v>0.33</v>
      </c>
    </row>
    <row r="1199" spans="4:4" x14ac:dyDescent="0.3">
      <c r="D1199">
        <v>0.33</v>
      </c>
    </row>
    <row r="1200" spans="4:4" x14ac:dyDescent="0.3">
      <c r="D1200">
        <v>0.33</v>
      </c>
    </row>
    <row r="1201" spans="4:4" x14ac:dyDescent="0.3">
      <c r="D1201">
        <v>0.33</v>
      </c>
    </row>
    <row r="1202" spans="4:4" x14ac:dyDescent="0.3">
      <c r="D1202">
        <v>0.33</v>
      </c>
    </row>
    <row r="1203" spans="4:4" x14ac:dyDescent="0.3">
      <c r="D1203">
        <v>0.33</v>
      </c>
    </row>
    <row r="1204" spans="4:4" x14ac:dyDescent="0.3">
      <c r="D1204">
        <v>0.33</v>
      </c>
    </row>
    <row r="1205" spans="4:4" x14ac:dyDescent="0.3">
      <c r="D1205">
        <v>0.33</v>
      </c>
    </row>
    <row r="1206" spans="4:4" x14ac:dyDescent="0.3">
      <c r="D1206">
        <v>0.33</v>
      </c>
    </row>
    <row r="1207" spans="4:4" x14ac:dyDescent="0.3">
      <c r="D1207">
        <v>0.33</v>
      </c>
    </row>
    <row r="1208" spans="4:4" x14ac:dyDescent="0.3">
      <c r="D1208">
        <v>0.33</v>
      </c>
    </row>
    <row r="1209" spans="4:4" x14ac:dyDescent="0.3">
      <c r="D1209">
        <v>0.33</v>
      </c>
    </row>
    <row r="1210" spans="4:4" x14ac:dyDescent="0.3">
      <c r="D1210">
        <v>0.33</v>
      </c>
    </row>
    <row r="1211" spans="4:4" x14ac:dyDescent="0.3">
      <c r="D1211">
        <v>0.33</v>
      </c>
    </row>
    <row r="1212" spans="4:4" x14ac:dyDescent="0.3">
      <c r="D1212">
        <v>0.33</v>
      </c>
    </row>
    <row r="1213" spans="4:4" x14ac:dyDescent="0.3">
      <c r="D1213">
        <v>0.33</v>
      </c>
    </row>
    <row r="1214" spans="4:4" x14ac:dyDescent="0.3">
      <c r="D1214">
        <v>0.33</v>
      </c>
    </row>
    <row r="1215" spans="4:4" x14ac:dyDescent="0.3">
      <c r="D1215">
        <v>0.33</v>
      </c>
    </row>
    <row r="1216" spans="4:4" x14ac:dyDescent="0.3">
      <c r="D1216">
        <v>0.33</v>
      </c>
    </row>
    <row r="1217" spans="4:4" x14ac:dyDescent="0.3">
      <c r="D1217">
        <v>0.33</v>
      </c>
    </row>
    <row r="1218" spans="4:4" x14ac:dyDescent="0.3">
      <c r="D1218">
        <v>0.33</v>
      </c>
    </row>
    <row r="1219" spans="4:4" x14ac:dyDescent="0.3">
      <c r="D1219">
        <v>0.34</v>
      </c>
    </row>
    <row r="1220" spans="4:4" x14ac:dyDescent="0.3">
      <c r="D1220">
        <v>0.34</v>
      </c>
    </row>
    <row r="1221" spans="4:4" x14ac:dyDescent="0.3">
      <c r="D1221">
        <v>0.34</v>
      </c>
    </row>
    <row r="1222" spans="4:4" x14ac:dyDescent="0.3">
      <c r="D1222">
        <v>0.34</v>
      </c>
    </row>
    <row r="1223" spans="4:4" x14ac:dyDescent="0.3">
      <c r="D1223">
        <v>0.34</v>
      </c>
    </row>
    <row r="1224" spans="4:4" x14ac:dyDescent="0.3">
      <c r="D1224">
        <v>0.34</v>
      </c>
    </row>
    <row r="1225" spans="4:4" x14ac:dyDescent="0.3">
      <c r="D1225">
        <v>0.34</v>
      </c>
    </row>
    <row r="1226" spans="4:4" x14ac:dyDescent="0.3">
      <c r="D1226">
        <v>0.34</v>
      </c>
    </row>
    <row r="1227" spans="4:4" x14ac:dyDescent="0.3">
      <c r="D1227">
        <v>0.34</v>
      </c>
    </row>
    <row r="1228" spans="4:4" x14ac:dyDescent="0.3">
      <c r="D1228">
        <v>0.34</v>
      </c>
    </row>
    <row r="1229" spans="4:4" x14ac:dyDescent="0.3">
      <c r="D1229">
        <v>0.34</v>
      </c>
    </row>
    <row r="1230" spans="4:4" x14ac:dyDescent="0.3">
      <c r="D1230">
        <v>0.34</v>
      </c>
    </row>
    <row r="1231" spans="4:4" x14ac:dyDescent="0.3">
      <c r="D1231">
        <v>0.34</v>
      </c>
    </row>
    <row r="1232" spans="4:4" x14ac:dyDescent="0.3">
      <c r="D1232">
        <v>0.34</v>
      </c>
    </row>
    <row r="1233" spans="4:4" x14ac:dyDescent="0.3">
      <c r="D1233">
        <v>0.34</v>
      </c>
    </row>
    <row r="1234" spans="4:4" x14ac:dyDescent="0.3">
      <c r="D1234">
        <v>0.34</v>
      </c>
    </row>
    <row r="1235" spans="4:4" x14ac:dyDescent="0.3">
      <c r="D1235">
        <v>0.34</v>
      </c>
    </row>
    <row r="1236" spans="4:4" x14ac:dyDescent="0.3">
      <c r="D1236">
        <v>0.34</v>
      </c>
    </row>
    <row r="1237" spans="4:4" x14ac:dyDescent="0.3">
      <c r="D1237">
        <v>0.34</v>
      </c>
    </row>
    <row r="1238" spans="4:4" x14ac:dyDescent="0.3">
      <c r="D1238">
        <v>0.34</v>
      </c>
    </row>
    <row r="1239" spans="4:4" x14ac:dyDescent="0.3">
      <c r="D1239">
        <v>0.34</v>
      </c>
    </row>
    <row r="1240" spans="4:4" x14ac:dyDescent="0.3">
      <c r="D1240">
        <v>0.34</v>
      </c>
    </row>
    <row r="1241" spans="4:4" x14ac:dyDescent="0.3">
      <c r="D1241">
        <v>0.34</v>
      </c>
    </row>
    <row r="1242" spans="4:4" x14ac:dyDescent="0.3">
      <c r="D1242">
        <v>0.34</v>
      </c>
    </row>
    <row r="1243" spans="4:4" x14ac:dyDescent="0.3">
      <c r="D1243">
        <v>0.34</v>
      </c>
    </row>
    <row r="1244" spans="4:4" x14ac:dyDescent="0.3">
      <c r="D1244">
        <v>0.34</v>
      </c>
    </row>
    <row r="1245" spans="4:4" x14ac:dyDescent="0.3">
      <c r="D1245">
        <v>0.34</v>
      </c>
    </row>
    <row r="1246" spans="4:4" x14ac:dyDescent="0.3">
      <c r="D1246">
        <v>0.34</v>
      </c>
    </row>
    <row r="1247" spans="4:4" x14ac:dyDescent="0.3">
      <c r="D1247">
        <v>0.34</v>
      </c>
    </row>
    <row r="1248" spans="4:4" x14ac:dyDescent="0.3">
      <c r="D1248">
        <v>0.35</v>
      </c>
    </row>
    <row r="1249" spans="4:4" x14ac:dyDescent="0.3">
      <c r="D1249">
        <v>0.35</v>
      </c>
    </row>
    <row r="1250" spans="4:4" x14ac:dyDescent="0.3">
      <c r="D1250">
        <v>0.35</v>
      </c>
    </row>
    <row r="1251" spans="4:4" x14ac:dyDescent="0.3">
      <c r="D1251">
        <v>0.35</v>
      </c>
    </row>
    <row r="1252" spans="4:4" x14ac:dyDescent="0.3">
      <c r="D1252">
        <v>0.35</v>
      </c>
    </row>
    <row r="1253" spans="4:4" x14ac:dyDescent="0.3">
      <c r="D1253">
        <v>0.35</v>
      </c>
    </row>
    <row r="1254" spans="4:4" x14ac:dyDescent="0.3">
      <c r="D1254">
        <v>0.35</v>
      </c>
    </row>
    <row r="1255" spans="4:4" x14ac:dyDescent="0.3">
      <c r="D1255">
        <v>0.35</v>
      </c>
    </row>
    <row r="1256" spans="4:4" x14ac:dyDescent="0.3">
      <c r="D1256">
        <v>0.35</v>
      </c>
    </row>
    <row r="1257" spans="4:4" x14ac:dyDescent="0.3">
      <c r="D1257">
        <v>0.35</v>
      </c>
    </row>
    <row r="1258" spans="4:4" x14ac:dyDescent="0.3">
      <c r="D1258">
        <v>0.35</v>
      </c>
    </row>
    <row r="1259" spans="4:4" x14ac:dyDescent="0.3">
      <c r="D1259">
        <v>0.35</v>
      </c>
    </row>
    <row r="1260" spans="4:4" x14ac:dyDescent="0.3">
      <c r="D1260">
        <v>0.35</v>
      </c>
    </row>
    <row r="1261" spans="4:4" x14ac:dyDescent="0.3">
      <c r="D1261">
        <v>0.35</v>
      </c>
    </row>
    <row r="1262" spans="4:4" x14ac:dyDescent="0.3">
      <c r="D1262">
        <v>0.35</v>
      </c>
    </row>
    <row r="1263" spans="4:4" x14ac:dyDescent="0.3">
      <c r="D1263">
        <v>0.35</v>
      </c>
    </row>
    <row r="1264" spans="4:4" x14ac:dyDescent="0.3">
      <c r="D1264">
        <v>0.35</v>
      </c>
    </row>
    <row r="1265" spans="4:4" x14ac:dyDescent="0.3">
      <c r="D1265">
        <v>0.36</v>
      </c>
    </row>
    <row r="1266" spans="4:4" x14ac:dyDescent="0.3">
      <c r="D1266">
        <v>0.36</v>
      </c>
    </row>
    <row r="1267" spans="4:4" x14ac:dyDescent="0.3">
      <c r="D1267">
        <v>0.36</v>
      </c>
    </row>
    <row r="1268" spans="4:4" x14ac:dyDescent="0.3">
      <c r="D1268">
        <v>0.36</v>
      </c>
    </row>
    <row r="1269" spans="4:4" x14ac:dyDescent="0.3">
      <c r="D1269">
        <v>0.36</v>
      </c>
    </row>
    <row r="1270" spans="4:4" x14ac:dyDescent="0.3">
      <c r="D1270">
        <v>0.36</v>
      </c>
    </row>
    <row r="1271" spans="4:4" x14ac:dyDescent="0.3">
      <c r="D1271">
        <v>0.36</v>
      </c>
    </row>
    <row r="1272" spans="4:4" x14ac:dyDescent="0.3">
      <c r="D1272">
        <v>0.36</v>
      </c>
    </row>
    <row r="1273" spans="4:4" x14ac:dyDescent="0.3">
      <c r="D1273">
        <v>0.36</v>
      </c>
    </row>
    <row r="1274" spans="4:4" x14ac:dyDescent="0.3">
      <c r="D1274">
        <v>0.36</v>
      </c>
    </row>
    <row r="1275" spans="4:4" x14ac:dyDescent="0.3">
      <c r="D1275">
        <v>0.36</v>
      </c>
    </row>
    <row r="1276" spans="4:4" x14ac:dyDescent="0.3">
      <c r="D1276">
        <v>0.36</v>
      </c>
    </row>
    <row r="1277" spans="4:4" x14ac:dyDescent="0.3">
      <c r="D1277">
        <v>0.36</v>
      </c>
    </row>
    <row r="1278" spans="4:4" x14ac:dyDescent="0.3">
      <c r="D1278">
        <v>0.36</v>
      </c>
    </row>
    <row r="1279" spans="4:4" x14ac:dyDescent="0.3">
      <c r="D1279">
        <v>0.36</v>
      </c>
    </row>
    <row r="1280" spans="4:4" x14ac:dyDescent="0.3">
      <c r="D1280">
        <v>0.36</v>
      </c>
    </row>
    <row r="1281" spans="4:4" x14ac:dyDescent="0.3">
      <c r="D1281">
        <v>0.36</v>
      </c>
    </row>
    <row r="1282" spans="4:4" x14ac:dyDescent="0.3">
      <c r="D1282">
        <v>0.36</v>
      </c>
    </row>
    <row r="1283" spans="4:4" x14ac:dyDescent="0.3">
      <c r="D1283">
        <v>0.36</v>
      </c>
    </row>
    <row r="1284" spans="4:4" x14ac:dyDescent="0.3">
      <c r="D1284">
        <v>0.36</v>
      </c>
    </row>
    <row r="1285" spans="4:4" x14ac:dyDescent="0.3">
      <c r="D1285">
        <v>0.36</v>
      </c>
    </row>
    <row r="1286" spans="4:4" x14ac:dyDescent="0.3">
      <c r="D1286">
        <v>0.36</v>
      </c>
    </row>
    <row r="1287" spans="4:4" x14ac:dyDescent="0.3">
      <c r="D1287">
        <v>0.36</v>
      </c>
    </row>
    <row r="1288" spans="4:4" x14ac:dyDescent="0.3">
      <c r="D1288">
        <v>0.36</v>
      </c>
    </row>
    <row r="1289" spans="4:4" x14ac:dyDescent="0.3">
      <c r="D1289">
        <v>0.36</v>
      </c>
    </row>
    <row r="1290" spans="4:4" x14ac:dyDescent="0.3">
      <c r="D1290">
        <v>0.36</v>
      </c>
    </row>
    <row r="1291" spans="4:4" x14ac:dyDescent="0.3">
      <c r="D1291">
        <v>0.36</v>
      </c>
    </row>
    <row r="1292" spans="4:4" x14ac:dyDescent="0.3">
      <c r="D1292">
        <v>0.36</v>
      </c>
    </row>
    <row r="1293" spans="4:4" x14ac:dyDescent="0.3">
      <c r="D1293">
        <v>0.36</v>
      </c>
    </row>
    <row r="1294" spans="4:4" x14ac:dyDescent="0.3">
      <c r="D1294">
        <v>0.37</v>
      </c>
    </row>
    <row r="1295" spans="4:4" x14ac:dyDescent="0.3">
      <c r="D1295">
        <v>0.37</v>
      </c>
    </row>
    <row r="1296" spans="4:4" x14ac:dyDescent="0.3">
      <c r="D1296">
        <v>0.37</v>
      </c>
    </row>
    <row r="1297" spans="4:4" x14ac:dyDescent="0.3">
      <c r="D1297">
        <v>0.37</v>
      </c>
    </row>
    <row r="1298" spans="4:4" x14ac:dyDescent="0.3">
      <c r="D1298">
        <v>0.37</v>
      </c>
    </row>
    <row r="1299" spans="4:4" x14ac:dyDescent="0.3">
      <c r="D1299">
        <v>0.37</v>
      </c>
    </row>
    <row r="1300" spans="4:4" x14ac:dyDescent="0.3">
      <c r="D1300">
        <v>0.37</v>
      </c>
    </row>
    <row r="1301" spans="4:4" x14ac:dyDescent="0.3">
      <c r="D1301">
        <v>0.37</v>
      </c>
    </row>
    <row r="1302" spans="4:4" x14ac:dyDescent="0.3">
      <c r="D1302">
        <v>0.37</v>
      </c>
    </row>
    <row r="1303" spans="4:4" x14ac:dyDescent="0.3">
      <c r="D1303">
        <v>0.37</v>
      </c>
    </row>
    <row r="1304" spans="4:4" x14ac:dyDescent="0.3">
      <c r="D1304">
        <v>0.37</v>
      </c>
    </row>
    <row r="1305" spans="4:4" x14ac:dyDescent="0.3">
      <c r="D1305">
        <v>0.37</v>
      </c>
    </row>
    <row r="1306" spans="4:4" x14ac:dyDescent="0.3">
      <c r="D1306">
        <v>0.37</v>
      </c>
    </row>
    <row r="1307" spans="4:4" x14ac:dyDescent="0.3">
      <c r="D1307">
        <v>0.37</v>
      </c>
    </row>
    <row r="1308" spans="4:4" x14ac:dyDescent="0.3">
      <c r="D1308">
        <v>0.37</v>
      </c>
    </row>
    <row r="1309" spans="4:4" x14ac:dyDescent="0.3">
      <c r="D1309">
        <v>0.37</v>
      </c>
    </row>
    <row r="1310" spans="4:4" x14ac:dyDescent="0.3">
      <c r="D1310">
        <v>0.37</v>
      </c>
    </row>
    <row r="1311" spans="4:4" x14ac:dyDescent="0.3">
      <c r="D1311">
        <v>0.37</v>
      </c>
    </row>
    <row r="1312" spans="4:4" x14ac:dyDescent="0.3">
      <c r="D1312">
        <v>0.37</v>
      </c>
    </row>
    <row r="1313" spans="4:4" x14ac:dyDescent="0.3">
      <c r="D1313">
        <v>0.37</v>
      </c>
    </row>
    <row r="1314" spans="4:4" x14ac:dyDescent="0.3">
      <c r="D1314">
        <v>0.37</v>
      </c>
    </row>
    <row r="1315" spans="4:4" x14ac:dyDescent="0.3">
      <c r="D1315">
        <v>0.37</v>
      </c>
    </row>
    <row r="1316" spans="4:4" x14ac:dyDescent="0.3">
      <c r="D1316">
        <v>0.37</v>
      </c>
    </row>
    <row r="1317" spans="4:4" x14ac:dyDescent="0.3">
      <c r="D1317">
        <v>0.37</v>
      </c>
    </row>
    <row r="1318" spans="4:4" x14ac:dyDescent="0.3">
      <c r="D1318">
        <v>0.37</v>
      </c>
    </row>
    <row r="1319" spans="4:4" x14ac:dyDescent="0.3">
      <c r="D1319">
        <v>0.37</v>
      </c>
    </row>
    <row r="1320" spans="4:4" x14ac:dyDescent="0.3">
      <c r="D1320">
        <v>0.37</v>
      </c>
    </row>
    <row r="1321" spans="4:4" x14ac:dyDescent="0.3">
      <c r="D1321">
        <v>0.37</v>
      </c>
    </row>
    <row r="1322" spans="4:4" x14ac:dyDescent="0.3">
      <c r="D1322">
        <v>0.37</v>
      </c>
    </row>
    <row r="1323" spans="4:4" x14ac:dyDescent="0.3">
      <c r="D1323">
        <v>0.38</v>
      </c>
    </row>
    <row r="1324" spans="4:4" x14ac:dyDescent="0.3">
      <c r="D1324">
        <v>0.38</v>
      </c>
    </row>
    <row r="1325" spans="4:4" x14ac:dyDescent="0.3">
      <c r="D1325">
        <v>0.38</v>
      </c>
    </row>
    <row r="1326" spans="4:4" x14ac:dyDescent="0.3">
      <c r="D1326">
        <v>0.38</v>
      </c>
    </row>
    <row r="1327" spans="4:4" x14ac:dyDescent="0.3">
      <c r="D1327">
        <v>0.38</v>
      </c>
    </row>
    <row r="1328" spans="4:4" x14ac:dyDescent="0.3">
      <c r="D1328">
        <v>0.38</v>
      </c>
    </row>
    <row r="1329" spans="4:4" x14ac:dyDescent="0.3">
      <c r="D1329">
        <v>0.38</v>
      </c>
    </row>
    <row r="1330" spans="4:4" x14ac:dyDescent="0.3">
      <c r="D1330">
        <v>0.38</v>
      </c>
    </row>
    <row r="1331" spans="4:4" x14ac:dyDescent="0.3">
      <c r="D1331">
        <v>0.38</v>
      </c>
    </row>
    <row r="1332" spans="4:4" x14ac:dyDescent="0.3">
      <c r="D1332">
        <v>0.38</v>
      </c>
    </row>
    <row r="1333" spans="4:4" x14ac:dyDescent="0.3">
      <c r="D1333">
        <v>0.38</v>
      </c>
    </row>
    <row r="1334" spans="4:4" x14ac:dyDescent="0.3">
      <c r="D1334">
        <v>0.38</v>
      </c>
    </row>
    <row r="1335" spans="4:4" x14ac:dyDescent="0.3">
      <c r="D1335">
        <v>0.38</v>
      </c>
    </row>
    <row r="1336" spans="4:4" x14ac:dyDescent="0.3">
      <c r="D1336">
        <v>0.38</v>
      </c>
    </row>
    <row r="1337" spans="4:4" x14ac:dyDescent="0.3">
      <c r="D1337">
        <v>0.38</v>
      </c>
    </row>
    <row r="1338" spans="4:4" x14ac:dyDescent="0.3">
      <c r="D1338">
        <v>0.38</v>
      </c>
    </row>
    <row r="1339" spans="4:4" x14ac:dyDescent="0.3">
      <c r="D1339">
        <v>0.38</v>
      </c>
    </row>
    <row r="1340" spans="4:4" x14ac:dyDescent="0.3">
      <c r="D1340">
        <v>0.38</v>
      </c>
    </row>
    <row r="1341" spans="4:4" x14ac:dyDescent="0.3">
      <c r="D1341">
        <v>0.38</v>
      </c>
    </row>
    <row r="1342" spans="4:4" x14ac:dyDescent="0.3">
      <c r="D1342">
        <v>0.39</v>
      </c>
    </row>
    <row r="1343" spans="4:4" x14ac:dyDescent="0.3">
      <c r="D1343">
        <v>0.39</v>
      </c>
    </row>
    <row r="1344" spans="4:4" x14ac:dyDescent="0.3">
      <c r="D1344">
        <v>0.39</v>
      </c>
    </row>
    <row r="1345" spans="4:4" x14ac:dyDescent="0.3">
      <c r="D1345">
        <v>0.39</v>
      </c>
    </row>
    <row r="1346" spans="4:4" x14ac:dyDescent="0.3">
      <c r="D1346">
        <v>0.39</v>
      </c>
    </row>
    <row r="1347" spans="4:4" x14ac:dyDescent="0.3">
      <c r="D1347">
        <v>0.39</v>
      </c>
    </row>
    <row r="1348" spans="4:4" x14ac:dyDescent="0.3">
      <c r="D1348">
        <v>0.39</v>
      </c>
    </row>
    <row r="1349" spans="4:4" x14ac:dyDescent="0.3">
      <c r="D1349">
        <v>0.39</v>
      </c>
    </row>
    <row r="1350" spans="4:4" x14ac:dyDescent="0.3">
      <c r="D1350">
        <v>0.39</v>
      </c>
    </row>
    <row r="1351" spans="4:4" x14ac:dyDescent="0.3">
      <c r="D1351">
        <v>0.39</v>
      </c>
    </row>
    <row r="1352" spans="4:4" x14ac:dyDescent="0.3">
      <c r="D1352">
        <v>0.39</v>
      </c>
    </row>
    <row r="1353" spans="4:4" x14ac:dyDescent="0.3">
      <c r="D1353">
        <v>0.39</v>
      </c>
    </row>
    <row r="1354" spans="4:4" x14ac:dyDescent="0.3">
      <c r="D1354">
        <v>0.39</v>
      </c>
    </row>
    <row r="1355" spans="4:4" x14ac:dyDescent="0.3">
      <c r="D1355">
        <v>0.39</v>
      </c>
    </row>
    <row r="1356" spans="4:4" x14ac:dyDescent="0.3">
      <c r="D1356">
        <v>0.4</v>
      </c>
    </row>
    <row r="1357" spans="4:4" x14ac:dyDescent="0.3">
      <c r="D1357">
        <v>0.4</v>
      </c>
    </row>
    <row r="1358" spans="4:4" x14ac:dyDescent="0.3">
      <c r="D1358">
        <v>0.4</v>
      </c>
    </row>
    <row r="1359" spans="4:4" x14ac:dyDescent="0.3">
      <c r="D1359">
        <v>0.4</v>
      </c>
    </row>
    <row r="1360" spans="4:4" x14ac:dyDescent="0.3">
      <c r="D1360">
        <v>0.4</v>
      </c>
    </row>
    <row r="1361" spans="4:4" x14ac:dyDescent="0.3">
      <c r="D1361">
        <v>0.4</v>
      </c>
    </row>
    <row r="1362" spans="4:4" x14ac:dyDescent="0.3">
      <c r="D1362">
        <v>0.4</v>
      </c>
    </row>
    <row r="1363" spans="4:4" x14ac:dyDescent="0.3">
      <c r="D1363">
        <v>0.4</v>
      </c>
    </row>
    <row r="1364" spans="4:4" x14ac:dyDescent="0.3">
      <c r="D1364">
        <v>0.4</v>
      </c>
    </row>
    <row r="1365" spans="4:4" x14ac:dyDescent="0.3">
      <c r="D1365">
        <v>0.4</v>
      </c>
    </row>
    <row r="1366" spans="4:4" x14ac:dyDescent="0.3">
      <c r="D1366">
        <v>0.4</v>
      </c>
    </row>
    <row r="1367" spans="4:4" x14ac:dyDescent="0.3">
      <c r="D1367">
        <v>0.4</v>
      </c>
    </row>
    <row r="1368" spans="4:4" x14ac:dyDescent="0.3">
      <c r="D1368">
        <v>0.4</v>
      </c>
    </row>
    <row r="1369" spans="4:4" x14ac:dyDescent="0.3">
      <c r="D1369">
        <v>0.4</v>
      </c>
    </row>
    <row r="1370" spans="4:4" x14ac:dyDescent="0.3">
      <c r="D1370">
        <v>0.4</v>
      </c>
    </row>
    <row r="1371" spans="4:4" x14ac:dyDescent="0.3">
      <c r="D1371">
        <v>0.4</v>
      </c>
    </row>
    <row r="1372" spans="4:4" x14ac:dyDescent="0.3">
      <c r="D1372">
        <v>0.4</v>
      </c>
    </row>
    <row r="1373" spans="4:4" x14ac:dyDescent="0.3">
      <c r="D1373">
        <v>0.4</v>
      </c>
    </row>
    <row r="1374" spans="4:4" x14ac:dyDescent="0.3">
      <c r="D1374">
        <v>0.4</v>
      </c>
    </row>
    <row r="1375" spans="4:4" x14ac:dyDescent="0.3">
      <c r="D1375">
        <v>0.4</v>
      </c>
    </row>
    <row r="1376" spans="4:4" x14ac:dyDescent="0.3">
      <c r="D1376">
        <v>0.4</v>
      </c>
    </row>
    <row r="1377" spans="4:4" x14ac:dyDescent="0.3">
      <c r="D1377">
        <v>0.4</v>
      </c>
    </row>
    <row r="1378" spans="4:4" x14ac:dyDescent="0.3">
      <c r="D1378">
        <v>0.4</v>
      </c>
    </row>
    <row r="1379" spans="4:4" x14ac:dyDescent="0.3">
      <c r="D1379">
        <v>0.41</v>
      </c>
    </row>
    <row r="1380" spans="4:4" x14ac:dyDescent="0.3">
      <c r="D1380">
        <v>0.41</v>
      </c>
    </row>
    <row r="1381" spans="4:4" x14ac:dyDescent="0.3">
      <c r="D1381">
        <v>0.41</v>
      </c>
    </row>
    <row r="1382" spans="4:4" x14ac:dyDescent="0.3">
      <c r="D1382">
        <v>0.41</v>
      </c>
    </row>
    <row r="1383" spans="4:4" x14ac:dyDescent="0.3">
      <c r="D1383">
        <v>0.41</v>
      </c>
    </row>
    <row r="1384" spans="4:4" x14ac:dyDescent="0.3">
      <c r="D1384">
        <v>0.41</v>
      </c>
    </row>
    <row r="1385" spans="4:4" x14ac:dyDescent="0.3">
      <c r="D1385">
        <v>0.41</v>
      </c>
    </row>
    <row r="1386" spans="4:4" x14ac:dyDescent="0.3">
      <c r="D1386">
        <v>0.41</v>
      </c>
    </row>
    <row r="1387" spans="4:4" x14ac:dyDescent="0.3">
      <c r="D1387">
        <v>0.41</v>
      </c>
    </row>
    <row r="1388" spans="4:4" x14ac:dyDescent="0.3">
      <c r="D1388">
        <v>0.41</v>
      </c>
    </row>
    <row r="1389" spans="4:4" x14ac:dyDescent="0.3">
      <c r="D1389">
        <v>0.41</v>
      </c>
    </row>
    <row r="1390" spans="4:4" x14ac:dyDescent="0.3">
      <c r="D1390">
        <v>0.41</v>
      </c>
    </row>
    <row r="1391" spans="4:4" x14ac:dyDescent="0.3">
      <c r="D1391">
        <v>0.41</v>
      </c>
    </row>
    <row r="1392" spans="4:4" x14ac:dyDescent="0.3">
      <c r="D1392">
        <v>0.41</v>
      </c>
    </row>
    <row r="1393" spans="4:4" x14ac:dyDescent="0.3">
      <c r="D1393">
        <v>0.41</v>
      </c>
    </row>
    <row r="1394" spans="4:4" x14ac:dyDescent="0.3">
      <c r="D1394">
        <v>0.41</v>
      </c>
    </row>
    <row r="1395" spans="4:4" x14ac:dyDescent="0.3">
      <c r="D1395">
        <v>0.41</v>
      </c>
    </row>
    <row r="1396" spans="4:4" x14ac:dyDescent="0.3">
      <c r="D1396">
        <v>0.41</v>
      </c>
    </row>
    <row r="1397" spans="4:4" x14ac:dyDescent="0.3">
      <c r="D1397">
        <v>0.41</v>
      </c>
    </row>
    <row r="1398" spans="4:4" x14ac:dyDescent="0.3">
      <c r="D1398">
        <v>0.41</v>
      </c>
    </row>
    <row r="1399" spans="4:4" x14ac:dyDescent="0.3">
      <c r="D1399">
        <v>0.41</v>
      </c>
    </row>
    <row r="1400" spans="4:4" x14ac:dyDescent="0.3">
      <c r="D1400">
        <v>0.41</v>
      </c>
    </row>
    <row r="1401" spans="4:4" x14ac:dyDescent="0.3">
      <c r="D1401">
        <v>0.41</v>
      </c>
    </row>
    <row r="1402" spans="4:4" x14ac:dyDescent="0.3">
      <c r="D1402">
        <v>0.42</v>
      </c>
    </row>
    <row r="1403" spans="4:4" x14ac:dyDescent="0.3">
      <c r="D1403">
        <v>0.42</v>
      </c>
    </row>
    <row r="1404" spans="4:4" x14ac:dyDescent="0.3">
      <c r="D1404">
        <v>0.42</v>
      </c>
    </row>
    <row r="1405" spans="4:4" x14ac:dyDescent="0.3">
      <c r="D1405">
        <v>0.42</v>
      </c>
    </row>
    <row r="1406" spans="4:4" x14ac:dyDescent="0.3">
      <c r="D1406">
        <v>0.42</v>
      </c>
    </row>
    <row r="1407" spans="4:4" x14ac:dyDescent="0.3">
      <c r="D1407">
        <v>0.42</v>
      </c>
    </row>
    <row r="1408" spans="4:4" x14ac:dyDescent="0.3">
      <c r="D1408">
        <v>0.42</v>
      </c>
    </row>
    <row r="1409" spans="4:4" x14ac:dyDescent="0.3">
      <c r="D1409">
        <v>0.42</v>
      </c>
    </row>
    <row r="1410" spans="4:4" x14ac:dyDescent="0.3">
      <c r="D1410">
        <v>0.42</v>
      </c>
    </row>
    <row r="1411" spans="4:4" x14ac:dyDescent="0.3">
      <c r="D1411">
        <v>0.42</v>
      </c>
    </row>
    <row r="1412" spans="4:4" x14ac:dyDescent="0.3">
      <c r="D1412">
        <v>0.42</v>
      </c>
    </row>
    <row r="1413" spans="4:4" x14ac:dyDescent="0.3">
      <c r="D1413">
        <v>0.42</v>
      </c>
    </row>
    <row r="1414" spans="4:4" x14ac:dyDescent="0.3">
      <c r="D1414">
        <v>0.42</v>
      </c>
    </row>
    <row r="1415" spans="4:4" x14ac:dyDescent="0.3">
      <c r="D1415">
        <v>0.42</v>
      </c>
    </row>
    <row r="1416" spans="4:4" x14ac:dyDescent="0.3">
      <c r="D1416">
        <v>0.42</v>
      </c>
    </row>
    <row r="1417" spans="4:4" x14ac:dyDescent="0.3">
      <c r="D1417">
        <v>0.42</v>
      </c>
    </row>
    <row r="1418" spans="4:4" x14ac:dyDescent="0.3">
      <c r="D1418">
        <v>0.42</v>
      </c>
    </row>
    <row r="1419" spans="4:4" x14ac:dyDescent="0.3">
      <c r="D1419">
        <v>0.42</v>
      </c>
    </row>
    <row r="1420" spans="4:4" x14ac:dyDescent="0.3">
      <c r="D1420">
        <v>0.42</v>
      </c>
    </row>
    <row r="1421" spans="4:4" x14ac:dyDescent="0.3">
      <c r="D1421">
        <v>0.42</v>
      </c>
    </row>
    <row r="1422" spans="4:4" x14ac:dyDescent="0.3">
      <c r="D1422">
        <v>0.42</v>
      </c>
    </row>
    <row r="1423" spans="4:4" x14ac:dyDescent="0.3">
      <c r="D1423">
        <v>0.43</v>
      </c>
    </row>
    <row r="1424" spans="4:4" x14ac:dyDescent="0.3">
      <c r="D1424">
        <v>0.43</v>
      </c>
    </row>
    <row r="1425" spans="4:4" x14ac:dyDescent="0.3">
      <c r="D1425">
        <v>0.43</v>
      </c>
    </row>
    <row r="1426" spans="4:4" x14ac:dyDescent="0.3">
      <c r="D1426">
        <v>0.43</v>
      </c>
    </row>
    <row r="1427" spans="4:4" x14ac:dyDescent="0.3">
      <c r="D1427">
        <v>0.43</v>
      </c>
    </row>
    <row r="1428" spans="4:4" x14ac:dyDescent="0.3">
      <c r="D1428">
        <v>0.43</v>
      </c>
    </row>
    <row r="1429" spans="4:4" x14ac:dyDescent="0.3">
      <c r="D1429">
        <v>0.43</v>
      </c>
    </row>
    <row r="1430" spans="4:4" x14ac:dyDescent="0.3">
      <c r="D1430">
        <v>0.43</v>
      </c>
    </row>
    <row r="1431" spans="4:4" x14ac:dyDescent="0.3">
      <c r="D1431">
        <v>0.43</v>
      </c>
    </row>
    <row r="1432" spans="4:4" x14ac:dyDescent="0.3">
      <c r="D1432">
        <v>0.43</v>
      </c>
    </row>
    <row r="1433" spans="4:4" x14ac:dyDescent="0.3">
      <c r="D1433">
        <v>0.43</v>
      </c>
    </row>
    <row r="1434" spans="4:4" x14ac:dyDescent="0.3">
      <c r="D1434">
        <v>0.43</v>
      </c>
    </row>
    <row r="1435" spans="4:4" x14ac:dyDescent="0.3">
      <c r="D1435">
        <v>0.43</v>
      </c>
    </row>
    <row r="1436" spans="4:4" x14ac:dyDescent="0.3">
      <c r="D1436">
        <v>0.43</v>
      </c>
    </row>
    <row r="1437" spans="4:4" x14ac:dyDescent="0.3">
      <c r="D1437">
        <v>0.43</v>
      </c>
    </row>
    <row r="1438" spans="4:4" x14ac:dyDescent="0.3">
      <c r="D1438">
        <v>0.43</v>
      </c>
    </row>
    <row r="1439" spans="4:4" x14ac:dyDescent="0.3">
      <c r="D1439">
        <v>0.43</v>
      </c>
    </row>
    <row r="1440" spans="4:4" x14ac:dyDescent="0.3">
      <c r="D1440">
        <v>0.43</v>
      </c>
    </row>
    <row r="1441" spans="4:4" x14ac:dyDescent="0.3">
      <c r="D1441">
        <v>0.43</v>
      </c>
    </row>
    <row r="1442" spans="4:4" x14ac:dyDescent="0.3">
      <c r="D1442">
        <v>0.43</v>
      </c>
    </row>
    <row r="1443" spans="4:4" x14ac:dyDescent="0.3">
      <c r="D1443">
        <v>0.43</v>
      </c>
    </row>
    <row r="1444" spans="4:4" x14ac:dyDescent="0.3">
      <c r="D1444">
        <v>0.43</v>
      </c>
    </row>
    <row r="1445" spans="4:4" x14ac:dyDescent="0.3">
      <c r="D1445">
        <v>0.43</v>
      </c>
    </row>
    <row r="1446" spans="4:4" x14ac:dyDescent="0.3">
      <c r="D1446">
        <v>0.43</v>
      </c>
    </row>
    <row r="1447" spans="4:4" x14ac:dyDescent="0.3">
      <c r="D1447">
        <v>0.44</v>
      </c>
    </row>
    <row r="1448" spans="4:4" x14ac:dyDescent="0.3">
      <c r="D1448">
        <v>0.44</v>
      </c>
    </row>
    <row r="1449" spans="4:4" x14ac:dyDescent="0.3">
      <c r="D1449">
        <v>0.44</v>
      </c>
    </row>
    <row r="1450" spans="4:4" x14ac:dyDescent="0.3">
      <c r="D1450">
        <v>0.44</v>
      </c>
    </row>
    <row r="1451" spans="4:4" x14ac:dyDescent="0.3">
      <c r="D1451">
        <v>0.44</v>
      </c>
    </row>
    <row r="1452" spans="4:4" x14ac:dyDescent="0.3">
      <c r="D1452">
        <v>0.44</v>
      </c>
    </row>
    <row r="1453" spans="4:4" x14ac:dyDescent="0.3">
      <c r="D1453">
        <v>0.44</v>
      </c>
    </row>
    <row r="1454" spans="4:4" x14ac:dyDescent="0.3">
      <c r="D1454">
        <v>0.44</v>
      </c>
    </row>
    <row r="1455" spans="4:4" x14ac:dyDescent="0.3">
      <c r="D1455">
        <v>0.44</v>
      </c>
    </row>
    <row r="1456" spans="4:4" x14ac:dyDescent="0.3">
      <c r="D1456">
        <v>0.44</v>
      </c>
    </row>
    <row r="1457" spans="4:4" x14ac:dyDescent="0.3">
      <c r="D1457">
        <v>0.44</v>
      </c>
    </row>
    <row r="1458" spans="4:4" x14ac:dyDescent="0.3">
      <c r="D1458">
        <v>0.44</v>
      </c>
    </row>
    <row r="1459" spans="4:4" x14ac:dyDescent="0.3">
      <c r="D1459">
        <v>0.44</v>
      </c>
    </row>
    <row r="1460" spans="4:4" x14ac:dyDescent="0.3">
      <c r="D1460">
        <v>0.44</v>
      </c>
    </row>
    <row r="1461" spans="4:4" x14ac:dyDescent="0.3">
      <c r="D1461">
        <v>0.44</v>
      </c>
    </row>
    <row r="1462" spans="4:4" x14ac:dyDescent="0.3">
      <c r="D1462">
        <v>0.44</v>
      </c>
    </row>
    <row r="1463" spans="4:4" x14ac:dyDescent="0.3">
      <c r="D1463">
        <v>0.44</v>
      </c>
    </row>
    <row r="1464" spans="4:4" x14ac:dyDescent="0.3">
      <c r="D1464">
        <v>0.44</v>
      </c>
    </row>
    <row r="1465" spans="4:4" x14ac:dyDescent="0.3">
      <c r="D1465">
        <v>0.44</v>
      </c>
    </row>
    <row r="1466" spans="4:4" x14ac:dyDescent="0.3">
      <c r="D1466">
        <v>0.45</v>
      </c>
    </row>
    <row r="1467" spans="4:4" x14ac:dyDescent="0.3">
      <c r="D1467">
        <v>0.45</v>
      </c>
    </row>
    <row r="1468" spans="4:4" x14ac:dyDescent="0.3">
      <c r="D1468">
        <v>0.45</v>
      </c>
    </row>
    <row r="1469" spans="4:4" x14ac:dyDescent="0.3">
      <c r="D1469">
        <v>0.45</v>
      </c>
    </row>
    <row r="1470" spans="4:4" x14ac:dyDescent="0.3">
      <c r="D1470">
        <v>0.45</v>
      </c>
    </row>
    <row r="1471" spans="4:4" x14ac:dyDescent="0.3">
      <c r="D1471">
        <v>0.45</v>
      </c>
    </row>
    <row r="1472" spans="4:4" x14ac:dyDescent="0.3">
      <c r="D1472">
        <v>0.45</v>
      </c>
    </row>
    <row r="1473" spans="4:4" x14ac:dyDescent="0.3">
      <c r="D1473">
        <v>0.45</v>
      </c>
    </row>
    <row r="1474" spans="4:4" x14ac:dyDescent="0.3">
      <c r="D1474">
        <v>0.45</v>
      </c>
    </row>
    <row r="1475" spans="4:4" x14ac:dyDescent="0.3">
      <c r="D1475">
        <v>0.45</v>
      </c>
    </row>
    <row r="1476" spans="4:4" x14ac:dyDescent="0.3">
      <c r="D1476">
        <v>0.45</v>
      </c>
    </row>
    <row r="1477" spans="4:4" x14ac:dyDescent="0.3">
      <c r="D1477">
        <v>0.45</v>
      </c>
    </row>
    <row r="1478" spans="4:4" x14ac:dyDescent="0.3">
      <c r="D1478">
        <v>0.45</v>
      </c>
    </row>
    <row r="1479" spans="4:4" x14ac:dyDescent="0.3">
      <c r="D1479">
        <v>0.45</v>
      </c>
    </row>
    <row r="1480" spans="4:4" x14ac:dyDescent="0.3">
      <c r="D1480">
        <v>0.45</v>
      </c>
    </row>
    <row r="1481" spans="4:4" x14ac:dyDescent="0.3">
      <c r="D1481">
        <v>0.45</v>
      </c>
    </row>
    <row r="1482" spans="4:4" x14ac:dyDescent="0.3">
      <c r="D1482">
        <v>0.45</v>
      </c>
    </row>
    <row r="1483" spans="4:4" x14ac:dyDescent="0.3">
      <c r="D1483">
        <v>0.45</v>
      </c>
    </row>
    <row r="1484" spans="4:4" x14ac:dyDescent="0.3">
      <c r="D1484">
        <v>0.46</v>
      </c>
    </row>
    <row r="1485" spans="4:4" x14ac:dyDescent="0.3">
      <c r="D1485">
        <v>0.46</v>
      </c>
    </row>
    <row r="1486" spans="4:4" x14ac:dyDescent="0.3">
      <c r="D1486">
        <v>0.46</v>
      </c>
    </row>
    <row r="1487" spans="4:4" x14ac:dyDescent="0.3">
      <c r="D1487">
        <v>0.46</v>
      </c>
    </row>
    <row r="1488" spans="4:4" x14ac:dyDescent="0.3">
      <c r="D1488">
        <v>0.46</v>
      </c>
    </row>
    <row r="1489" spans="4:4" x14ac:dyDescent="0.3">
      <c r="D1489">
        <v>0.46</v>
      </c>
    </row>
    <row r="1490" spans="4:4" x14ac:dyDescent="0.3">
      <c r="D1490">
        <v>0.46</v>
      </c>
    </row>
    <row r="1491" spans="4:4" x14ac:dyDescent="0.3">
      <c r="D1491">
        <v>0.46</v>
      </c>
    </row>
    <row r="1492" spans="4:4" x14ac:dyDescent="0.3">
      <c r="D1492">
        <v>0.46</v>
      </c>
    </row>
    <row r="1493" spans="4:4" x14ac:dyDescent="0.3">
      <c r="D1493">
        <v>0.46</v>
      </c>
    </row>
    <row r="1494" spans="4:4" x14ac:dyDescent="0.3">
      <c r="D1494">
        <v>0.46</v>
      </c>
    </row>
    <row r="1495" spans="4:4" x14ac:dyDescent="0.3">
      <c r="D1495">
        <v>0.46</v>
      </c>
    </row>
    <row r="1496" spans="4:4" x14ac:dyDescent="0.3">
      <c r="D1496">
        <v>0.46</v>
      </c>
    </row>
    <row r="1497" spans="4:4" x14ac:dyDescent="0.3">
      <c r="D1497">
        <v>0.46</v>
      </c>
    </row>
    <row r="1498" spans="4:4" x14ac:dyDescent="0.3">
      <c r="D1498">
        <v>0.46</v>
      </c>
    </row>
    <row r="1499" spans="4:4" x14ac:dyDescent="0.3">
      <c r="D1499">
        <v>0.46</v>
      </c>
    </row>
    <row r="1500" spans="4:4" x14ac:dyDescent="0.3">
      <c r="D1500">
        <v>0.46</v>
      </c>
    </row>
    <row r="1501" spans="4:4" x14ac:dyDescent="0.3">
      <c r="D1501">
        <v>0.46</v>
      </c>
    </row>
    <row r="1502" spans="4:4" x14ac:dyDescent="0.3">
      <c r="D1502">
        <v>0.46</v>
      </c>
    </row>
    <row r="1503" spans="4:4" x14ac:dyDescent="0.3">
      <c r="D1503">
        <v>0.46</v>
      </c>
    </row>
    <row r="1504" spans="4:4" x14ac:dyDescent="0.3">
      <c r="D1504">
        <v>0.46</v>
      </c>
    </row>
    <row r="1505" spans="4:4" x14ac:dyDescent="0.3">
      <c r="D1505">
        <v>0.46</v>
      </c>
    </row>
    <row r="1506" spans="4:4" x14ac:dyDescent="0.3">
      <c r="D1506">
        <v>0.46</v>
      </c>
    </row>
    <row r="1507" spans="4:4" x14ac:dyDescent="0.3">
      <c r="D1507">
        <v>0.47</v>
      </c>
    </row>
    <row r="1508" spans="4:4" x14ac:dyDescent="0.3">
      <c r="D1508">
        <v>0.47</v>
      </c>
    </row>
    <row r="1509" spans="4:4" x14ac:dyDescent="0.3">
      <c r="D1509">
        <v>0.47</v>
      </c>
    </row>
    <row r="1510" spans="4:4" x14ac:dyDescent="0.3">
      <c r="D1510">
        <v>0.47</v>
      </c>
    </row>
    <row r="1511" spans="4:4" x14ac:dyDescent="0.3">
      <c r="D1511">
        <v>0.47</v>
      </c>
    </row>
    <row r="1512" spans="4:4" x14ac:dyDescent="0.3">
      <c r="D1512">
        <v>0.47</v>
      </c>
    </row>
    <row r="1513" spans="4:4" x14ac:dyDescent="0.3">
      <c r="D1513">
        <v>0.47</v>
      </c>
    </row>
    <row r="1514" spans="4:4" x14ac:dyDescent="0.3">
      <c r="D1514">
        <v>0.47</v>
      </c>
    </row>
    <row r="1515" spans="4:4" x14ac:dyDescent="0.3">
      <c r="D1515">
        <v>0.47</v>
      </c>
    </row>
    <row r="1516" spans="4:4" x14ac:dyDescent="0.3">
      <c r="D1516">
        <v>0.47</v>
      </c>
    </row>
    <row r="1517" spans="4:4" x14ac:dyDescent="0.3">
      <c r="D1517">
        <v>0.47</v>
      </c>
    </row>
    <row r="1518" spans="4:4" x14ac:dyDescent="0.3">
      <c r="D1518">
        <v>0.47</v>
      </c>
    </row>
    <row r="1519" spans="4:4" x14ac:dyDescent="0.3">
      <c r="D1519">
        <v>0.47</v>
      </c>
    </row>
    <row r="1520" spans="4:4" x14ac:dyDescent="0.3">
      <c r="D1520">
        <v>0.47</v>
      </c>
    </row>
    <row r="1521" spans="4:4" x14ac:dyDescent="0.3">
      <c r="D1521">
        <v>0.47</v>
      </c>
    </row>
    <row r="1522" spans="4:4" x14ac:dyDescent="0.3">
      <c r="D1522">
        <v>0.47</v>
      </c>
    </row>
    <row r="1523" spans="4:4" x14ac:dyDescent="0.3">
      <c r="D1523">
        <v>0.47</v>
      </c>
    </row>
    <row r="1524" spans="4:4" x14ac:dyDescent="0.3">
      <c r="D1524">
        <v>0.47</v>
      </c>
    </row>
    <row r="1525" spans="4:4" x14ac:dyDescent="0.3">
      <c r="D1525">
        <v>0.47</v>
      </c>
    </row>
    <row r="1526" spans="4:4" x14ac:dyDescent="0.3">
      <c r="D1526">
        <v>0.47</v>
      </c>
    </row>
    <row r="1527" spans="4:4" x14ac:dyDescent="0.3">
      <c r="D1527">
        <v>0.47</v>
      </c>
    </row>
    <row r="1528" spans="4:4" x14ac:dyDescent="0.3">
      <c r="D1528">
        <v>0.48</v>
      </c>
    </row>
    <row r="1529" spans="4:4" x14ac:dyDescent="0.3">
      <c r="D1529">
        <v>0.48</v>
      </c>
    </row>
    <row r="1530" spans="4:4" x14ac:dyDescent="0.3">
      <c r="D1530">
        <v>0.48</v>
      </c>
    </row>
    <row r="1531" spans="4:4" x14ac:dyDescent="0.3">
      <c r="D1531">
        <v>0.48</v>
      </c>
    </row>
    <row r="1532" spans="4:4" x14ac:dyDescent="0.3">
      <c r="D1532">
        <v>0.48</v>
      </c>
    </row>
    <row r="1533" spans="4:4" x14ac:dyDescent="0.3">
      <c r="D1533">
        <v>0.48</v>
      </c>
    </row>
    <row r="1534" spans="4:4" x14ac:dyDescent="0.3">
      <c r="D1534">
        <v>0.48</v>
      </c>
    </row>
    <row r="1535" spans="4:4" x14ac:dyDescent="0.3">
      <c r="D1535">
        <v>0.48</v>
      </c>
    </row>
    <row r="1536" spans="4:4" x14ac:dyDescent="0.3">
      <c r="D1536">
        <v>0.48</v>
      </c>
    </row>
    <row r="1537" spans="4:4" x14ac:dyDescent="0.3">
      <c r="D1537">
        <v>0.48</v>
      </c>
    </row>
    <row r="1538" spans="4:4" x14ac:dyDescent="0.3">
      <c r="D1538">
        <v>0.48</v>
      </c>
    </row>
    <row r="1539" spans="4:4" x14ac:dyDescent="0.3">
      <c r="D1539">
        <v>0.48</v>
      </c>
    </row>
    <row r="1540" spans="4:4" x14ac:dyDescent="0.3">
      <c r="D1540">
        <v>0.48</v>
      </c>
    </row>
    <row r="1541" spans="4:4" x14ac:dyDescent="0.3">
      <c r="D1541">
        <v>0.49</v>
      </c>
    </row>
    <row r="1542" spans="4:4" x14ac:dyDescent="0.3">
      <c r="D1542">
        <v>0.49</v>
      </c>
    </row>
    <row r="1543" spans="4:4" x14ac:dyDescent="0.3">
      <c r="D1543">
        <v>0.49</v>
      </c>
    </row>
    <row r="1544" spans="4:4" x14ac:dyDescent="0.3">
      <c r="D1544">
        <v>0.49</v>
      </c>
    </row>
    <row r="1545" spans="4:4" x14ac:dyDescent="0.3">
      <c r="D1545">
        <v>0.49</v>
      </c>
    </row>
    <row r="1546" spans="4:4" x14ac:dyDescent="0.3">
      <c r="D1546">
        <v>0.49</v>
      </c>
    </row>
    <row r="1547" spans="4:4" x14ac:dyDescent="0.3">
      <c r="D1547">
        <v>0.49</v>
      </c>
    </row>
    <row r="1548" spans="4:4" x14ac:dyDescent="0.3">
      <c r="D1548">
        <v>0.49</v>
      </c>
    </row>
    <row r="1549" spans="4:4" x14ac:dyDescent="0.3">
      <c r="D1549">
        <v>0.49</v>
      </c>
    </row>
    <row r="1550" spans="4:4" x14ac:dyDescent="0.3">
      <c r="D1550">
        <v>0.49</v>
      </c>
    </row>
    <row r="1551" spans="4:4" x14ac:dyDescent="0.3">
      <c r="D1551">
        <v>0.49</v>
      </c>
    </row>
    <row r="1552" spans="4:4" x14ac:dyDescent="0.3">
      <c r="D1552">
        <v>0.49</v>
      </c>
    </row>
    <row r="1553" spans="4:4" x14ac:dyDescent="0.3">
      <c r="D1553">
        <v>0.49</v>
      </c>
    </row>
    <row r="1554" spans="4:4" x14ac:dyDescent="0.3">
      <c r="D1554">
        <v>0.49</v>
      </c>
    </row>
    <row r="1555" spans="4:4" x14ac:dyDescent="0.3">
      <c r="D1555">
        <v>0.49</v>
      </c>
    </row>
    <row r="1556" spans="4:4" x14ac:dyDescent="0.3">
      <c r="D1556">
        <v>0.5</v>
      </c>
    </row>
    <row r="1557" spans="4:4" x14ac:dyDescent="0.3">
      <c r="D1557">
        <v>0.5</v>
      </c>
    </row>
    <row r="1558" spans="4:4" x14ac:dyDescent="0.3">
      <c r="D1558">
        <v>0.5</v>
      </c>
    </row>
    <row r="1559" spans="4:4" x14ac:dyDescent="0.3">
      <c r="D1559">
        <v>0.5</v>
      </c>
    </row>
    <row r="1560" spans="4:4" x14ac:dyDescent="0.3">
      <c r="D1560">
        <v>0.5</v>
      </c>
    </row>
    <row r="1561" spans="4:4" x14ac:dyDescent="0.3">
      <c r="D1561">
        <v>0.5</v>
      </c>
    </row>
    <row r="1562" spans="4:4" x14ac:dyDescent="0.3">
      <c r="D1562">
        <v>0.5</v>
      </c>
    </row>
    <row r="1563" spans="4:4" x14ac:dyDescent="0.3">
      <c r="D1563">
        <v>0.5</v>
      </c>
    </row>
    <row r="1564" spans="4:4" x14ac:dyDescent="0.3">
      <c r="D1564">
        <v>0.5</v>
      </c>
    </row>
    <row r="1565" spans="4:4" x14ac:dyDescent="0.3">
      <c r="D1565">
        <v>0.5</v>
      </c>
    </row>
    <row r="1566" spans="4:4" x14ac:dyDescent="0.3">
      <c r="D1566">
        <v>0.5</v>
      </c>
    </row>
    <row r="1567" spans="4:4" x14ac:dyDescent="0.3">
      <c r="D1567">
        <v>0.5</v>
      </c>
    </row>
    <row r="1568" spans="4:4" x14ac:dyDescent="0.3">
      <c r="D1568">
        <v>0.5</v>
      </c>
    </row>
    <row r="1569" spans="4:4" x14ac:dyDescent="0.3">
      <c r="D1569">
        <v>0.5</v>
      </c>
    </row>
    <row r="1570" spans="4:4" x14ac:dyDescent="0.3">
      <c r="D1570">
        <v>0.5</v>
      </c>
    </row>
    <row r="1571" spans="4:4" x14ac:dyDescent="0.3">
      <c r="D1571">
        <v>0.5</v>
      </c>
    </row>
    <row r="1572" spans="4:4" x14ac:dyDescent="0.3">
      <c r="D1572">
        <v>0.5</v>
      </c>
    </row>
    <row r="1573" spans="4:4" x14ac:dyDescent="0.3">
      <c r="D1573">
        <v>0.51</v>
      </c>
    </row>
    <row r="1574" spans="4:4" x14ac:dyDescent="0.3">
      <c r="D1574">
        <v>0.51</v>
      </c>
    </row>
    <row r="1575" spans="4:4" x14ac:dyDescent="0.3">
      <c r="D1575">
        <v>0.51</v>
      </c>
    </row>
    <row r="1576" spans="4:4" x14ac:dyDescent="0.3">
      <c r="D1576">
        <v>0.51</v>
      </c>
    </row>
    <row r="1577" spans="4:4" x14ac:dyDescent="0.3">
      <c r="D1577">
        <v>0.51</v>
      </c>
    </row>
    <row r="1578" spans="4:4" x14ac:dyDescent="0.3">
      <c r="D1578">
        <v>0.51</v>
      </c>
    </row>
    <row r="1579" spans="4:4" x14ac:dyDescent="0.3">
      <c r="D1579">
        <v>0.51</v>
      </c>
    </row>
    <row r="1580" spans="4:4" x14ac:dyDescent="0.3">
      <c r="D1580">
        <v>0.51</v>
      </c>
    </row>
    <row r="1581" spans="4:4" x14ac:dyDescent="0.3">
      <c r="D1581">
        <v>0.51</v>
      </c>
    </row>
    <row r="1582" spans="4:4" x14ac:dyDescent="0.3">
      <c r="D1582">
        <v>0.51</v>
      </c>
    </row>
    <row r="1583" spans="4:4" x14ac:dyDescent="0.3">
      <c r="D1583">
        <v>0.52</v>
      </c>
    </row>
    <row r="1584" spans="4:4" x14ac:dyDescent="0.3">
      <c r="D1584">
        <v>0.52</v>
      </c>
    </row>
    <row r="1585" spans="4:4" x14ac:dyDescent="0.3">
      <c r="D1585">
        <v>0.52</v>
      </c>
    </row>
    <row r="1586" spans="4:4" x14ac:dyDescent="0.3">
      <c r="D1586">
        <v>0.52</v>
      </c>
    </row>
    <row r="1587" spans="4:4" x14ac:dyDescent="0.3">
      <c r="D1587">
        <v>0.52</v>
      </c>
    </row>
    <row r="1588" spans="4:4" x14ac:dyDescent="0.3">
      <c r="D1588">
        <v>0.52</v>
      </c>
    </row>
    <row r="1589" spans="4:4" x14ac:dyDescent="0.3">
      <c r="D1589">
        <v>0.52</v>
      </c>
    </row>
    <row r="1590" spans="4:4" x14ac:dyDescent="0.3">
      <c r="D1590">
        <v>0.52</v>
      </c>
    </row>
    <row r="1591" spans="4:4" x14ac:dyDescent="0.3">
      <c r="D1591">
        <v>0.52</v>
      </c>
    </row>
    <row r="1592" spans="4:4" x14ac:dyDescent="0.3">
      <c r="D1592">
        <v>0.52</v>
      </c>
    </row>
    <row r="1593" spans="4:4" x14ac:dyDescent="0.3">
      <c r="D1593">
        <v>0.53</v>
      </c>
    </row>
    <row r="1594" spans="4:4" x14ac:dyDescent="0.3">
      <c r="D1594">
        <v>0.53</v>
      </c>
    </row>
    <row r="1595" spans="4:4" x14ac:dyDescent="0.3">
      <c r="D1595">
        <v>0.53</v>
      </c>
    </row>
    <row r="1596" spans="4:4" x14ac:dyDescent="0.3">
      <c r="D1596">
        <v>0.53</v>
      </c>
    </row>
    <row r="1597" spans="4:4" x14ac:dyDescent="0.3">
      <c r="D1597">
        <v>0.53</v>
      </c>
    </row>
    <row r="1598" spans="4:4" x14ac:dyDescent="0.3">
      <c r="D1598">
        <v>0.53</v>
      </c>
    </row>
    <row r="1599" spans="4:4" x14ac:dyDescent="0.3">
      <c r="D1599">
        <v>0.53</v>
      </c>
    </row>
    <row r="1600" spans="4:4" x14ac:dyDescent="0.3">
      <c r="D1600">
        <v>0.53</v>
      </c>
    </row>
    <row r="1601" spans="4:4" x14ac:dyDescent="0.3">
      <c r="D1601">
        <v>0.53</v>
      </c>
    </row>
    <row r="1602" spans="4:4" x14ac:dyDescent="0.3">
      <c r="D1602">
        <v>0.53</v>
      </c>
    </row>
    <row r="1603" spans="4:4" x14ac:dyDescent="0.3">
      <c r="D1603">
        <v>0.53</v>
      </c>
    </row>
    <row r="1604" spans="4:4" x14ac:dyDescent="0.3">
      <c r="D1604">
        <v>0.53</v>
      </c>
    </row>
    <row r="1605" spans="4:4" x14ac:dyDescent="0.3">
      <c r="D1605">
        <v>0.53</v>
      </c>
    </row>
    <row r="1606" spans="4:4" x14ac:dyDescent="0.3">
      <c r="D1606">
        <v>0.53</v>
      </c>
    </row>
    <row r="1607" spans="4:4" x14ac:dyDescent="0.3">
      <c r="D1607">
        <v>0.53</v>
      </c>
    </row>
    <row r="1608" spans="4:4" x14ac:dyDescent="0.3">
      <c r="D1608">
        <v>0.54</v>
      </c>
    </row>
    <row r="1609" spans="4:4" x14ac:dyDescent="0.3">
      <c r="D1609">
        <v>0.54</v>
      </c>
    </row>
    <row r="1610" spans="4:4" x14ac:dyDescent="0.3">
      <c r="D1610">
        <v>0.54</v>
      </c>
    </row>
    <row r="1611" spans="4:4" x14ac:dyDescent="0.3">
      <c r="D1611">
        <v>0.54</v>
      </c>
    </row>
    <row r="1612" spans="4:4" x14ac:dyDescent="0.3">
      <c r="D1612">
        <v>0.54</v>
      </c>
    </row>
    <row r="1613" spans="4:4" x14ac:dyDescent="0.3">
      <c r="D1613">
        <v>0.54</v>
      </c>
    </row>
    <row r="1614" spans="4:4" x14ac:dyDescent="0.3">
      <c r="D1614">
        <v>0.54</v>
      </c>
    </row>
    <row r="1615" spans="4:4" x14ac:dyDescent="0.3">
      <c r="D1615">
        <v>0.54</v>
      </c>
    </row>
    <row r="1616" spans="4:4" x14ac:dyDescent="0.3">
      <c r="D1616">
        <v>0.54</v>
      </c>
    </row>
    <row r="1617" spans="4:4" x14ac:dyDescent="0.3">
      <c r="D1617">
        <v>0.55000000000000004</v>
      </c>
    </row>
    <row r="1618" spans="4:4" x14ac:dyDescent="0.3">
      <c r="D1618">
        <v>0.55000000000000004</v>
      </c>
    </row>
    <row r="1619" spans="4:4" x14ac:dyDescent="0.3">
      <c r="D1619">
        <v>0.55000000000000004</v>
      </c>
    </row>
    <row r="1620" spans="4:4" x14ac:dyDescent="0.3">
      <c r="D1620">
        <v>0.55000000000000004</v>
      </c>
    </row>
    <row r="1621" spans="4:4" x14ac:dyDescent="0.3">
      <c r="D1621">
        <v>0.55000000000000004</v>
      </c>
    </row>
    <row r="1622" spans="4:4" x14ac:dyDescent="0.3">
      <c r="D1622">
        <v>0.55000000000000004</v>
      </c>
    </row>
    <row r="1623" spans="4:4" x14ac:dyDescent="0.3">
      <c r="D1623">
        <v>0.55000000000000004</v>
      </c>
    </row>
    <row r="1624" spans="4:4" x14ac:dyDescent="0.3">
      <c r="D1624">
        <v>0.55000000000000004</v>
      </c>
    </row>
    <row r="1625" spans="4:4" x14ac:dyDescent="0.3">
      <c r="D1625">
        <v>0.56000000000000005</v>
      </c>
    </row>
    <row r="1626" spans="4:4" x14ac:dyDescent="0.3">
      <c r="D1626">
        <v>0.56000000000000005</v>
      </c>
    </row>
    <row r="1627" spans="4:4" x14ac:dyDescent="0.3">
      <c r="D1627">
        <v>0.56000000000000005</v>
      </c>
    </row>
    <row r="1628" spans="4:4" x14ac:dyDescent="0.3">
      <c r="D1628">
        <v>0.56000000000000005</v>
      </c>
    </row>
    <row r="1629" spans="4:4" x14ac:dyDescent="0.3">
      <c r="D1629">
        <v>0.56000000000000005</v>
      </c>
    </row>
    <row r="1630" spans="4:4" x14ac:dyDescent="0.3">
      <c r="D1630">
        <v>0.56000000000000005</v>
      </c>
    </row>
    <row r="1631" spans="4:4" x14ac:dyDescent="0.3">
      <c r="D1631">
        <v>0.56000000000000005</v>
      </c>
    </row>
    <row r="1632" spans="4:4" x14ac:dyDescent="0.3">
      <c r="D1632">
        <v>0.56000000000000005</v>
      </c>
    </row>
    <row r="1633" spans="4:4" x14ac:dyDescent="0.3">
      <c r="D1633">
        <v>0.56000000000000005</v>
      </c>
    </row>
    <row r="1634" spans="4:4" x14ac:dyDescent="0.3">
      <c r="D1634">
        <v>0.56000000000000005</v>
      </c>
    </row>
    <row r="1635" spans="4:4" x14ac:dyDescent="0.3">
      <c r="D1635">
        <v>0.56999999999999995</v>
      </c>
    </row>
    <row r="1636" spans="4:4" x14ac:dyDescent="0.3">
      <c r="D1636">
        <v>0.56999999999999995</v>
      </c>
    </row>
    <row r="1637" spans="4:4" x14ac:dyDescent="0.3">
      <c r="D1637">
        <v>0.56999999999999995</v>
      </c>
    </row>
    <row r="1638" spans="4:4" x14ac:dyDescent="0.3">
      <c r="D1638">
        <v>0.56999999999999995</v>
      </c>
    </row>
    <row r="1639" spans="4:4" x14ac:dyDescent="0.3">
      <c r="D1639">
        <v>0.56999999999999995</v>
      </c>
    </row>
    <row r="1640" spans="4:4" x14ac:dyDescent="0.3">
      <c r="D1640">
        <v>0.56999999999999995</v>
      </c>
    </row>
    <row r="1641" spans="4:4" x14ac:dyDescent="0.3">
      <c r="D1641">
        <v>0.56999999999999995</v>
      </c>
    </row>
    <row r="1642" spans="4:4" x14ac:dyDescent="0.3">
      <c r="D1642">
        <v>0.56999999999999995</v>
      </c>
    </row>
    <row r="1643" spans="4:4" x14ac:dyDescent="0.3">
      <c r="D1643">
        <v>0.56999999999999995</v>
      </c>
    </row>
    <row r="1644" spans="4:4" x14ac:dyDescent="0.3">
      <c r="D1644">
        <v>0.56999999999999995</v>
      </c>
    </row>
    <row r="1645" spans="4:4" x14ac:dyDescent="0.3">
      <c r="D1645">
        <v>0.56999999999999995</v>
      </c>
    </row>
    <row r="1646" spans="4:4" x14ac:dyDescent="0.3">
      <c r="D1646">
        <v>0.56999999999999995</v>
      </c>
    </row>
    <row r="1647" spans="4:4" x14ac:dyDescent="0.3">
      <c r="D1647">
        <v>0.57999999999999996</v>
      </c>
    </row>
    <row r="1648" spans="4:4" x14ac:dyDescent="0.3">
      <c r="D1648">
        <v>0.57999999999999996</v>
      </c>
    </row>
    <row r="1649" spans="4:4" x14ac:dyDescent="0.3">
      <c r="D1649">
        <v>0.57999999999999996</v>
      </c>
    </row>
    <row r="1650" spans="4:4" x14ac:dyDescent="0.3">
      <c r="D1650">
        <v>0.57999999999999996</v>
      </c>
    </row>
    <row r="1651" spans="4:4" x14ac:dyDescent="0.3">
      <c r="D1651">
        <v>0.57999999999999996</v>
      </c>
    </row>
    <row r="1652" spans="4:4" x14ac:dyDescent="0.3">
      <c r="D1652">
        <v>0.57999999999999996</v>
      </c>
    </row>
    <row r="1653" spans="4:4" x14ac:dyDescent="0.3">
      <c r="D1653">
        <v>0.59</v>
      </c>
    </row>
    <row r="1654" spans="4:4" x14ac:dyDescent="0.3">
      <c r="D1654">
        <v>0.59</v>
      </c>
    </row>
    <row r="1655" spans="4:4" x14ac:dyDescent="0.3">
      <c r="D1655">
        <v>0.59</v>
      </c>
    </row>
    <row r="1656" spans="4:4" x14ac:dyDescent="0.3">
      <c r="D1656">
        <v>0.59</v>
      </c>
    </row>
    <row r="1657" spans="4:4" x14ac:dyDescent="0.3">
      <c r="D1657">
        <v>0.59</v>
      </c>
    </row>
    <row r="1658" spans="4:4" x14ac:dyDescent="0.3">
      <c r="D1658">
        <v>0.59</v>
      </c>
    </row>
    <row r="1659" spans="4:4" x14ac:dyDescent="0.3">
      <c r="D1659">
        <v>0.59</v>
      </c>
    </row>
    <row r="1660" spans="4:4" x14ac:dyDescent="0.3">
      <c r="D1660">
        <v>0.59</v>
      </c>
    </row>
    <row r="1661" spans="4:4" x14ac:dyDescent="0.3">
      <c r="D1661">
        <v>0.59</v>
      </c>
    </row>
    <row r="1662" spans="4:4" x14ac:dyDescent="0.3">
      <c r="D1662">
        <v>0.59</v>
      </c>
    </row>
    <row r="1663" spans="4:4" x14ac:dyDescent="0.3">
      <c r="D1663">
        <v>0.59</v>
      </c>
    </row>
    <row r="1664" spans="4:4" x14ac:dyDescent="0.3">
      <c r="D1664">
        <v>0.6</v>
      </c>
    </row>
    <row r="1665" spans="4:4" x14ac:dyDescent="0.3">
      <c r="D1665">
        <v>0.6</v>
      </c>
    </row>
    <row r="1666" spans="4:4" x14ac:dyDescent="0.3">
      <c r="D1666">
        <v>0.6</v>
      </c>
    </row>
    <row r="1667" spans="4:4" x14ac:dyDescent="0.3">
      <c r="D1667">
        <v>0.6</v>
      </c>
    </row>
    <row r="1668" spans="4:4" x14ac:dyDescent="0.3">
      <c r="D1668">
        <v>0.6</v>
      </c>
    </row>
    <row r="1669" spans="4:4" x14ac:dyDescent="0.3">
      <c r="D1669">
        <v>0.6</v>
      </c>
    </row>
    <row r="1670" spans="4:4" x14ac:dyDescent="0.3">
      <c r="D1670">
        <v>0.6</v>
      </c>
    </row>
    <row r="1671" spans="4:4" x14ac:dyDescent="0.3">
      <c r="D1671">
        <v>0.6</v>
      </c>
    </row>
    <row r="1672" spans="4:4" x14ac:dyDescent="0.3">
      <c r="D1672">
        <v>0.6</v>
      </c>
    </row>
    <row r="1673" spans="4:4" x14ac:dyDescent="0.3">
      <c r="D1673">
        <v>0.6</v>
      </c>
    </row>
    <row r="1674" spans="4:4" x14ac:dyDescent="0.3">
      <c r="D1674">
        <v>0.6</v>
      </c>
    </row>
    <row r="1675" spans="4:4" x14ac:dyDescent="0.3">
      <c r="D1675">
        <v>0.6</v>
      </c>
    </row>
    <row r="1676" spans="4:4" x14ac:dyDescent="0.3">
      <c r="D1676">
        <v>0.6</v>
      </c>
    </row>
    <row r="1677" spans="4:4" x14ac:dyDescent="0.3">
      <c r="D1677">
        <v>0.61</v>
      </c>
    </row>
    <row r="1678" spans="4:4" x14ac:dyDescent="0.3">
      <c r="D1678">
        <v>0.61</v>
      </c>
    </row>
    <row r="1679" spans="4:4" x14ac:dyDescent="0.3">
      <c r="D1679">
        <v>0.61</v>
      </c>
    </row>
    <row r="1680" spans="4:4" x14ac:dyDescent="0.3">
      <c r="D1680">
        <v>0.61</v>
      </c>
    </row>
    <row r="1681" spans="4:4" x14ac:dyDescent="0.3">
      <c r="D1681">
        <v>0.61</v>
      </c>
    </row>
    <row r="1682" spans="4:4" x14ac:dyDescent="0.3">
      <c r="D1682">
        <v>0.61</v>
      </c>
    </row>
    <row r="1683" spans="4:4" x14ac:dyDescent="0.3">
      <c r="D1683">
        <v>0.61</v>
      </c>
    </row>
    <row r="1684" spans="4:4" x14ac:dyDescent="0.3">
      <c r="D1684">
        <v>0.61</v>
      </c>
    </row>
    <row r="1685" spans="4:4" x14ac:dyDescent="0.3">
      <c r="D1685">
        <v>0.61</v>
      </c>
    </row>
    <row r="1686" spans="4:4" x14ac:dyDescent="0.3">
      <c r="D1686">
        <v>0.61</v>
      </c>
    </row>
    <row r="1687" spans="4:4" x14ac:dyDescent="0.3">
      <c r="D1687">
        <v>0.61</v>
      </c>
    </row>
    <row r="1688" spans="4:4" x14ac:dyDescent="0.3">
      <c r="D1688">
        <v>0.62</v>
      </c>
    </row>
    <row r="1689" spans="4:4" x14ac:dyDescent="0.3">
      <c r="D1689">
        <v>0.62</v>
      </c>
    </row>
    <row r="1690" spans="4:4" x14ac:dyDescent="0.3">
      <c r="D1690">
        <v>0.62</v>
      </c>
    </row>
    <row r="1691" spans="4:4" x14ac:dyDescent="0.3">
      <c r="D1691">
        <v>0.62</v>
      </c>
    </row>
    <row r="1692" spans="4:4" x14ac:dyDescent="0.3">
      <c r="D1692">
        <v>0.62</v>
      </c>
    </row>
    <row r="1693" spans="4:4" x14ac:dyDescent="0.3">
      <c r="D1693">
        <v>0.62</v>
      </c>
    </row>
    <row r="1694" spans="4:4" x14ac:dyDescent="0.3">
      <c r="D1694">
        <v>0.62</v>
      </c>
    </row>
    <row r="1695" spans="4:4" x14ac:dyDescent="0.3">
      <c r="D1695">
        <v>0.62</v>
      </c>
    </row>
    <row r="1696" spans="4:4" x14ac:dyDescent="0.3">
      <c r="D1696">
        <v>0.62</v>
      </c>
    </row>
    <row r="1697" spans="4:4" x14ac:dyDescent="0.3">
      <c r="D1697">
        <v>0.62</v>
      </c>
    </row>
    <row r="1698" spans="4:4" x14ac:dyDescent="0.3">
      <c r="D1698">
        <v>0.62</v>
      </c>
    </row>
    <row r="1699" spans="4:4" x14ac:dyDescent="0.3">
      <c r="D1699">
        <v>0.63</v>
      </c>
    </row>
    <row r="1700" spans="4:4" x14ac:dyDescent="0.3">
      <c r="D1700">
        <v>0.63</v>
      </c>
    </row>
    <row r="1701" spans="4:4" x14ac:dyDescent="0.3">
      <c r="D1701">
        <v>0.63</v>
      </c>
    </row>
    <row r="1702" spans="4:4" x14ac:dyDescent="0.3">
      <c r="D1702">
        <v>0.63</v>
      </c>
    </row>
    <row r="1703" spans="4:4" x14ac:dyDescent="0.3">
      <c r="D1703">
        <v>0.63</v>
      </c>
    </row>
    <row r="1704" spans="4:4" x14ac:dyDescent="0.3">
      <c r="D1704">
        <v>0.64</v>
      </c>
    </row>
    <row r="1705" spans="4:4" x14ac:dyDescent="0.3">
      <c r="D1705">
        <v>0.64</v>
      </c>
    </row>
    <row r="1706" spans="4:4" x14ac:dyDescent="0.3">
      <c r="D1706">
        <v>0.64</v>
      </c>
    </row>
    <row r="1707" spans="4:4" x14ac:dyDescent="0.3">
      <c r="D1707">
        <v>0.64</v>
      </c>
    </row>
    <row r="1708" spans="4:4" x14ac:dyDescent="0.3">
      <c r="D1708">
        <v>0.64</v>
      </c>
    </row>
    <row r="1709" spans="4:4" x14ac:dyDescent="0.3">
      <c r="D1709">
        <v>0.64</v>
      </c>
    </row>
    <row r="1710" spans="4:4" x14ac:dyDescent="0.3">
      <c r="D1710">
        <v>0.64</v>
      </c>
    </row>
    <row r="1711" spans="4:4" x14ac:dyDescent="0.3">
      <c r="D1711">
        <v>0.65</v>
      </c>
    </row>
    <row r="1712" spans="4:4" x14ac:dyDescent="0.3">
      <c r="D1712">
        <v>0.65</v>
      </c>
    </row>
    <row r="1713" spans="4:4" x14ac:dyDescent="0.3">
      <c r="D1713">
        <v>0.65</v>
      </c>
    </row>
    <row r="1714" spans="4:4" x14ac:dyDescent="0.3">
      <c r="D1714">
        <v>0.65</v>
      </c>
    </row>
    <row r="1715" spans="4:4" x14ac:dyDescent="0.3">
      <c r="D1715">
        <v>0.65</v>
      </c>
    </row>
    <row r="1716" spans="4:4" x14ac:dyDescent="0.3">
      <c r="D1716">
        <v>0.65</v>
      </c>
    </row>
    <row r="1717" spans="4:4" x14ac:dyDescent="0.3">
      <c r="D1717">
        <v>0.65</v>
      </c>
    </row>
    <row r="1718" spans="4:4" x14ac:dyDescent="0.3">
      <c r="D1718">
        <v>0.66</v>
      </c>
    </row>
    <row r="1719" spans="4:4" x14ac:dyDescent="0.3">
      <c r="D1719">
        <v>0.66</v>
      </c>
    </row>
    <row r="1720" spans="4:4" x14ac:dyDescent="0.3">
      <c r="D1720">
        <v>0.66</v>
      </c>
    </row>
    <row r="1721" spans="4:4" x14ac:dyDescent="0.3">
      <c r="D1721">
        <v>0.66</v>
      </c>
    </row>
    <row r="1722" spans="4:4" x14ac:dyDescent="0.3">
      <c r="D1722">
        <v>0.66</v>
      </c>
    </row>
    <row r="1723" spans="4:4" x14ac:dyDescent="0.3">
      <c r="D1723">
        <v>0.66</v>
      </c>
    </row>
    <row r="1724" spans="4:4" x14ac:dyDescent="0.3">
      <c r="D1724">
        <v>0.66</v>
      </c>
    </row>
    <row r="1725" spans="4:4" x14ac:dyDescent="0.3">
      <c r="D1725">
        <v>0.66</v>
      </c>
    </row>
    <row r="1726" spans="4:4" x14ac:dyDescent="0.3">
      <c r="D1726">
        <v>0.66</v>
      </c>
    </row>
    <row r="1727" spans="4:4" x14ac:dyDescent="0.3">
      <c r="D1727">
        <v>0.66</v>
      </c>
    </row>
    <row r="1728" spans="4:4" x14ac:dyDescent="0.3">
      <c r="D1728">
        <v>0.66</v>
      </c>
    </row>
    <row r="1729" spans="4:4" x14ac:dyDescent="0.3">
      <c r="D1729">
        <v>0.66</v>
      </c>
    </row>
    <row r="1730" spans="4:4" x14ac:dyDescent="0.3">
      <c r="D1730">
        <v>0.67</v>
      </c>
    </row>
    <row r="1731" spans="4:4" x14ac:dyDescent="0.3">
      <c r="D1731">
        <v>0.67</v>
      </c>
    </row>
    <row r="1732" spans="4:4" x14ac:dyDescent="0.3">
      <c r="D1732">
        <v>0.67</v>
      </c>
    </row>
    <row r="1733" spans="4:4" x14ac:dyDescent="0.3">
      <c r="D1733">
        <v>0.67</v>
      </c>
    </row>
    <row r="1734" spans="4:4" x14ac:dyDescent="0.3">
      <c r="D1734">
        <v>0.67</v>
      </c>
    </row>
    <row r="1735" spans="4:4" x14ac:dyDescent="0.3">
      <c r="D1735">
        <v>0.67</v>
      </c>
    </row>
    <row r="1736" spans="4:4" x14ac:dyDescent="0.3">
      <c r="D1736">
        <v>0.67</v>
      </c>
    </row>
    <row r="1737" spans="4:4" x14ac:dyDescent="0.3">
      <c r="D1737">
        <v>0.67</v>
      </c>
    </row>
    <row r="1738" spans="4:4" x14ac:dyDescent="0.3">
      <c r="D1738">
        <v>0.68</v>
      </c>
    </row>
    <row r="1739" spans="4:4" x14ac:dyDescent="0.3">
      <c r="D1739">
        <v>0.68</v>
      </c>
    </row>
    <row r="1740" spans="4:4" x14ac:dyDescent="0.3">
      <c r="D1740">
        <v>0.68</v>
      </c>
    </row>
    <row r="1741" spans="4:4" x14ac:dyDescent="0.3">
      <c r="D1741">
        <v>0.68</v>
      </c>
    </row>
    <row r="1742" spans="4:4" x14ac:dyDescent="0.3">
      <c r="D1742">
        <v>0.68</v>
      </c>
    </row>
    <row r="1743" spans="4:4" x14ac:dyDescent="0.3">
      <c r="D1743">
        <v>0.68</v>
      </c>
    </row>
    <row r="1744" spans="4:4" x14ac:dyDescent="0.3">
      <c r="D1744">
        <v>0.68</v>
      </c>
    </row>
    <row r="1745" spans="4:4" x14ac:dyDescent="0.3">
      <c r="D1745">
        <v>0.68</v>
      </c>
    </row>
    <row r="1746" spans="4:4" x14ac:dyDescent="0.3">
      <c r="D1746">
        <v>0.68</v>
      </c>
    </row>
    <row r="1747" spans="4:4" x14ac:dyDescent="0.3">
      <c r="D1747">
        <v>0.69</v>
      </c>
    </row>
    <row r="1748" spans="4:4" x14ac:dyDescent="0.3">
      <c r="D1748">
        <v>0.69</v>
      </c>
    </row>
    <row r="1749" spans="4:4" x14ac:dyDescent="0.3">
      <c r="D1749">
        <v>0.69</v>
      </c>
    </row>
    <row r="1750" spans="4:4" x14ac:dyDescent="0.3">
      <c r="D1750">
        <v>0.69</v>
      </c>
    </row>
    <row r="1751" spans="4:4" x14ac:dyDescent="0.3">
      <c r="D1751">
        <v>0.69</v>
      </c>
    </row>
    <row r="1752" spans="4:4" x14ac:dyDescent="0.3">
      <c r="D1752">
        <v>0.69</v>
      </c>
    </row>
    <row r="1753" spans="4:4" x14ac:dyDescent="0.3">
      <c r="D1753">
        <v>0.69</v>
      </c>
    </row>
    <row r="1754" spans="4:4" x14ac:dyDescent="0.3">
      <c r="D1754">
        <v>0.69</v>
      </c>
    </row>
    <row r="1755" spans="4:4" x14ac:dyDescent="0.3">
      <c r="D1755">
        <v>0.7</v>
      </c>
    </row>
    <row r="1756" spans="4:4" x14ac:dyDescent="0.3">
      <c r="D1756">
        <v>0.7</v>
      </c>
    </row>
    <row r="1757" spans="4:4" x14ac:dyDescent="0.3">
      <c r="D1757">
        <v>0.7</v>
      </c>
    </row>
    <row r="1758" spans="4:4" x14ac:dyDescent="0.3">
      <c r="D1758">
        <v>0.7</v>
      </c>
    </row>
    <row r="1759" spans="4:4" x14ac:dyDescent="0.3">
      <c r="D1759">
        <v>0.7</v>
      </c>
    </row>
    <row r="1760" spans="4:4" x14ac:dyDescent="0.3">
      <c r="D1760">
        <v>0.7</v>
      </c>
    </row>
    <row r="1761" spans="4:4" x14ac:dyDescent="0.3">
      <c r="D1761">
        <v>0.7</v>
      </c>
    </row>
    <row r="1762" spans="4:4" x14ac:dyDescent="0.3">
      <c r="D1762">
        <v>0.71</v>
      </c>
    </row>
    <row r="1763" spans="4:4" x14ac:dyDescent="0.3">
      <c r="D1763">
        <v>0.71</v>
      </c>
    </row>
    <row r="1764" spans="4:4" x14ac:dyDescent="0.3">
      <c r="D1764">
        <v>0.71</v>
      </c>
    </row>
    <row r="1765" spans="4:4" x14ac:dyDescent="0.3">
      <c r="D1765">
        <v>0.71</v>
      </c>
    </row>
    <row r="1766" spans="4:4" x14ac:dyDescent="0.3">
      <c r="D1766">
        <v>0.71</v>
      </c>
    </row>
    <row r="1767" spans="4:4" x14ac:dyDescent="0.3">
      <c r="D1767">
        <v>0.71</v>
      </c>
    </row>
    <row r="1768" spans="4:4" x14ac:dyDescent="0.3">
      <c r="D1768">
        <v>0.71</v>
      </c>
    </row>
    <row r="1769" spans="4:4" x14ac:dyDescent="0.3">
      <c r="D1769">
        <v>0.71</v>
      </c>
    </row>
    <row r="1770" spans="4:4" x14ac:dyDescent="0.3">
      <c r="D1770">
        <v>0.71</v>
      </c>
    </row>
    <row r="1771" spans="4:4" x14ac:dyDescent="0.3">
      <c r="D1771">
        <v>0.71</v>
      </c>
    </row>
    <row r="1772" spans="4:4" x14ac:dyDescent="0.3">
      <c r="D1772">
        <v>0.72</v>
      </c>
    </row>
    <row r="1773" spans="4:4" x14ac:dyDescent="0.3">
      <c r="D1773">
        <v>0.72</v>
      </c>
    </row>
    <row r="1774" spans="4:4" x14ac:dyDescent="0.3">
      <c r="D1774">
        <v>0.72</v>
      </c>
    </row>
    <row r="1775" spans="4:4" x14ac:dyDescent="0.3">
      <c r="D1775">
        <v>0.72</v>
      </c>
    </row>
    <row r="1776" spans="4:4" x14ac:dyDescent="0.3">
      <c r="D1776">
        <v>0.72</v>
      </c>
    </row>
    <row r="1777" spans="4:4" x14ac:dyDescent="0.3">
      <c r="D1777">
        <v>0.72</v>
      </c>
    </row>
    <row r="1778" spans="4:4" x14ac:dyDescent="0.3">
      <c r="D1778">
        <v>0.72</v>
      </c>
    </row>
    <row r="1779" spans="4:4" x14ac:dyDescent="0.3">
      <c r="D1779">
        <v>0.72</v>
      </c>
    </row>
    <row r="1780" spans="4:4" x14ac:dyDescent="0.3">
      <c r="D1780">
        <v>0.72</v>
      </c>
    </row>
    <row r="1781" spans="4:4" x14ac:dyDescent="0.3">
      <c r="D1781">
        <v>0.72</v>
      </c>
    </row>
    <row r="1782" spans="4:4" x14ac:dyDescent="0.3">
      <c r="D1782">
        <v>0.73</v>
      </c>
    </row>
    <row r="1783" spans="4:4" x14ac:dyDescent="0.3">
      <c r="D1783">
        <v>0.73</v>
      </c>
    </row>
    <row r="1784" spans="4:4" x14ac:dyDescent="0.3">
      <c r="D1784">
        <v>0.73</v>
      </c>
    </row>
    <row r="1785" spans="4:4" x14ac:dyDescent="0.3">
      <c r="D1785">
        <v>0.73</v>
      </c>
    </row>
    <row r="1786" spans="4:4" x14ac:dyDescent="0.3">
      <c r="D1786">
        <v>0.73</v>
      </c>
    </row>
    <row r="1787" spans="4:4" x14ac:dyDescent="0.3">
      <c r="D1787">
        <v>0.73</v>
      </c>
    </row>
    <row r="1788" spans="4:4" x14ac:dyDescent="0.3">
      <c r="D1788">
        <v>0.73</v>
      </c>
    </row>
    <row r="1789" spans="4:4" x14ac:dyDescent="0.3">
      <c r="D1789">
        <v>0.73</v>
      </c>
    </row>
    <row r="1790" spans="4:4" x14ac:dyDescent="0.3">
      <c r="D1790">
        <v>0.73</v>
      </c>
    </row>
    <row r="1791" spans="4:4" x14ac:dyDescent="0.3">
      <c r="D1791">
        <v>0.73</v>
      </c>
    </row>
    <row r="1792" spans="4:4" x14ac:dyDescent="0.3">
      <c r="D1792">
        <v>0.73</v>
      </c>
    </row>
    <row r="1793" spans="4:4" x14ac:dyDescent="0.3">
      <c r="D1793">
        <v>0.73</v>
      </c>
    </row>
    <row r="1794" spans="4:4" x14ac:dyDescent="0.3">
      <c r="D1794">
        <v>0.74</v>
      </c>
    </row>
    <row r="1795" spans="4:4" x14ac:dyDescent="0.3">
      <c r="D1795">
        <v>0.74</v>
      </c>
    </row>
    <row r="1796" spans="4:4" x14ac:dyDescent="0.3">
      <c r="D1796">
        <v>0.74</v>
      </c>
    </row>
    <row r="1797" spans="4:4" x14ac:dyDescent="0.3">
      <c r="D1797">
        <v>0.74</v>
      </c>
    </row>
    <row r="1798" spans="4:4" x14ac:dyDescent="0.3">
      <c r="D1798">
        <v>0.74</v>
      </c>
    </row>
    <row r="1799" spans="4:4" x14ac:dyDescent="0.3">
      <c r="D1799">
        <v>0.74</v>
      </c>
    </row>
    <row r="1800" spans="4:4" x14ac:dyDescent="0.3">
      <c r="D1800">
        <v>0.74</v>
      </c>
    </row>
    <row r="1801" spans="4:4" x14ac:dyDescent="0.3">
      <c r="D1801">
        <v>0.74</v>
      </c>
    </row>
    <row r="1802" spans="4:4" x14ac:dyDescent="0.3">
      <c r="D1802">
        <v>0.74</v>
      </c>
    </row>
    <row r="1803" spans="4:4" x14ac:dyDescent="0.3">
      <c r="D1803">
        <v>0.74</v>
      </c>
    </row>
    <row r="1804" spans="4:4" x14ac:dyDescent="0.3">
      <c r="D1804">
        <v>0.75</v>
      </c>
    </row>
    <row r="1805" spans="4:4" x14ac:dyDescent="0.3">
      <c r="D1805">
        <v>0.75</v>
      </c>
    </row>
    <row r="1806" spans="4:4" x14ac:dyDescent="0.3">
      <c r="D1806">
        <v>0.75</v>
      </c>
    </row>
    <row r="1807" spans="4:4" x14ac:dyDescent="0.3">
      <c r="D1807">
        <v>0.75</v>
      </c>
    </row>
    <row r="1808" spans="4:4" x14ac:dyDescent="0.3">
      <c r="D1808">
        <v>0.75</v>
      </c>
    </row>
    <row r="1809" spans="4:4" x14ac:dyDescent="0.3">
      <c r="D1809">
        <v>0.75</v>
      </c>
    </row>
    <row r="1810" spans="4:4" x14ac:dyDescent="0.3">
      <c r="D1810">
        <v>0.75</v>
      </c>
    </row>
    <row r="1811" spans="4:4" x14ac:dyDescent="0.3">
      <c r="D1811">
        <v>0.75</v>
      </c>
    </row>
    <row r="1812" spans="4:4" x14ac:dyDescent="0.3">
      <c r="D1812">
        <v>0.75</v>
      </c>
    </row>
    <row r="1813" spans="4:4" x14ac:dyDescent="0.3">
      <c r="D1813">
        <v>0.75</v>
      </c>
    </row>
    <row r="1814" spans="4:4" x14ac:dyDescent="0.3">
      <c r="D1814">
        <v>0.75</v>
      </c>
    </row>
    <row r="1815" spans="4:4" x14ac:dyDescent="0.3">
      <c r="D1815">
        <v>0.75</v>
      </c>
    </row>
    <row r="1816" spans="4:4" x14ac:dyDescent="0.3">
      <c r="D1816">
        <v>0.75</v>
      </c>
    </row>
    <row r="1817" spans="4:4" x14ac:dyDescent="0.3">
      <c r="D1817">
        <v>0.76</v>
      </c>
    </row>
    <row r="1818" spans="4:4" x14ac:dyDescent="0.3">
      <c r="D1818">
        <v>0.76</v>
      </c>
    </row>
    <row r="1819" spans="4:4" x14ac:dyDescent="0.3">
      <c r="D1819">
        <v>0.76</v>
      </c>
    </row>
    <row r="1820" spans="4:4" x14ac:dyDescent="0.3">
      <c r="D1820">
        <v>0.76</v>
      </c>
    </row>
    <row r="1821" spans="4:4" x14ac:dyDescent="0.3">
      <c r="D1821">
        <v>0.76</v>
      </c>
    </row>
    <row r="1822" spans="4:4" x14ac:dyDescent="0.3">
      <c r="D1822">
        <v>0.76</v>
      </c>
    </row>
    <row r="1823" spans="4:4" x14ac:dyDescent="0.3">
      <c r="D1823">
        <v>0.76</v>
      </c>
    </row>
    <row r="1824" spans="4:4" x14ac:dyDescent="0.3">
      <c r="D1824">
        <v>0.76</v>
      </c>
    </row>
    <row r="1825" spans="4:4" x14ac:dyDescent="0.3">
      <c r="D1825">
        <v>0.77</v>
      </c>
    </row>
    <row r="1826" spans="4:4" x14ac:dyDescent="0.3">
      <c r="D1826">
        <v>0.77</v>
      </c>
    </row>
    <row r="1827" spans="4:4" x14ac:dyDescent="0.3">
      <c r="D1827">
        <v>0.77</v>
      </c>
    </row>
    <row r="1828" spans="4:4" x14ac:dyDescent="0.3">
      <c r="D1828">
        <v>0.77</v>
      </c>
    </row>
    <row r="1829" spans="4:4" x14ac:dyDescent="0.3">
      <c r="D1829">
        <v>0.77</v>
      </c>
    </row>
    <row r="1830" spans="4:4" x14ac:dyDescent="0.3">
      <c r="D1830">
        <v>0.77</v>
      </c>
    </row>
    <row r="1831" spans="4:4" x14ac:dyDescent="0.3">
      <c r="D1831">
        <v>0.77</v>
      </c>
    </row>
    <row r="1832" spans="4:4" x14ac:dyDescent="0.3">
      <c r="D1832">
        <v>0.77</v>
      </c>
    </row>
    <row r="1833" spans="4:4" x14ac:dyDescent="0.3">
      <c r="D1833">
        <v>0.77</v>
      </c>
    </row>
    <row r="1834" spans="4:4" x14ac:dyDescent="0.3">
      <c r="D1834">
        <v>0.77</v>
      </c>
    </row>
    <row r="1835" spans="4:4" x14ac:dyDescent="0.3">
      <c r="D1835">
        <v>0.77</v>
      </c>
    </row>
    <row r="1836" spans="4:4" x14ac:dyDescent="0.3">
      <c r="D1836">
        <v>0.77</v>
      </c>
    </row>
    <row r="1837" spans="4:4" x14ac:dyDescent="0.3">
      <c r="D1837">
        <v>0.78</v>
      </c>
    </row>
    <row r="1838" spans="4:4" x14ac:dyDescent="0.3">
      <c r="D1838">
        <v>0.78</v>
      </c>
    </row>
    <row r="1839" spans="4:4" x14ac:dyDescent="0.3">
      <c r="D1839">
        <v>0.78</v>
      </c>
    </row>
    <row r="1840" spans="4:4" x14ac:dyDescent="0.3">
      <c r="D1840">
        <v>0.78</v>
      </c>
    </row>
    <row r="1841" spans="4:4" x14ac:dyDescent="0.3">
      <c r="D1841">
        <v>0.78</v>
      </c>
    </row>
    <row r="1842" spans="4:4" x14ac:dyDescent="0.3">
      <c r="D1842">
        <v>0.78</v>
      </c>
    </row>
    <row r="1843" spans="4:4" x14ac:dyDescent="0.3">
      <c r="D1843">
        <v>0.78</v>
      </c>
    </row>
    <row r="1844" spans="4:4" x14ac:dyDescent="0.3">
      <c r="D1844">
        <v>0.78</v>
      </c>
    </row>
    <row r="1845" spans="4:4" x14ac:dyDescent="0.3">
      <c r="D1845">
        <v>0.78</v>
      </c>
    </row>
    <row r="1846" spans="4:4" x14ac:dyDescent="0.3">
      <c r="D1846">
        <v>0.79</v>
      </c>
    </row>
    <row r="1847" spans="4:4" x14ac:dyDescent="0.3">
      <c r="D1847">
        <v>0.79</v>
      </c>
    </row>
    <row r="1848" spans="4:4" x14ac:dyDescent="0.3">
      <c r="D1848">
        <v>0.79</v>
      </c>
    </row>
    <row r="1849" spans="4:4" x14ac:dyDescent="0.3">
      <c r="D1849">
        <v>0.79</v>
      </c>
    </row>
    <row r="1850" spans="4:4" x14ac:dyDescent="0.3">
      <c r="D1850">
        <v>0.79</v>
      </c>
    </row>
    <row r="1851" spans="4:4" x14ac:dyDescent="0.3">
      <c r="D1851">
        <v>0.79</v>
      </c>
    </row>
    <row r="1852" spans="4:4" x14ac:dyDescent="0.3">
      <c r="D1852">
        <v>0.79</v>
      </c>
    </row>
    <row r="1853" spans="4:4" x14ac:dyDescent="0.3">
      <c r="D1853">
        <v>0.8</v>
      </c>
    </row>
    <row r="1854" spans="4:4" x14ac:dyDescent="0.3">
      <c r="D1854">
        <v>0.8</v>
      </c>
    </row>
    <row r="1855" spans="4:4" x14ac:dyDescent="0.3">
      <c r="D1855">
        <v>0.8</v>
      </c>
    </row>
    <row r="1856" spans="4:4" x14ac:dyDescent="0.3">
      <c r="D1856">
        <v>0.8</v>
      </c>
    </row>
    <row r="1857" spans="4:4" x14ac:dyDescent="0.3">
      <c r="D1857">
        <v>0.8</v>
      </c>
    </row>
    <row r="1858" spans="4:4" x14ac:dyDescent="0.3">
      <c r="D1858">
        <v>0.8</v>
      </c>
    </row>
    <row r="1859" spans="4:4" x14ac:dyDescent="0.3">
      <c r="D1859">
        <v>0.8</v>
      </c>
    </row>
    <row r="1860" spans="4:4" x14ac:dyDescent="0.3">
      <c r="D1860">
        <v>0.8</v>
      </c>
    </row>
    <row r="1861" spans="4:4" x14ac:dyDescent="0.3">
      <c r="D1861">
        <v>0.8</v>
      </c>
    </row>
    <row r="1862" spans="4:4" x14ac:dyDescent="0.3">
      <c r="D1862">
        <v>0.8</v>
      </c>
    </row>
    <row r="1863" spans="4:4" x14ac:dyDescent="0.3">
      <c r="D1863">
        <v>0.8</v>
      </c>
    </row>
    <row r="1864" spans="4:4" x14ac:dyDescent="0.3">
      <c r="D1864">
        <v>0.8</v>
      </c>
    </row>
    <row r="1865" spans="4:4" x14ac:dyDescent="0.3">
      <c r="D1865">
        <v>0.8</v>
      </c>
    </row>
    <row r="1866" spans="4:4" x14ac:dyDescent="0.3">
      <c r="D1866">
        <v>0.8</v>
      </c>
    </row>
    <row r="1867" spans="4:4" x14ac:dyDescent="0.3">
      <c r="D1867">
        <v>0.81</v>
      </c>
    </row>
    <row r="1868" spans="4:4" x14ac:dyDescent="0.3">
      <c r="D1868">
        <v>0.81</v>
      </c>
    </row>
    <row r="1869" spans="4:4" x14ac:dyDescent="0.3">
      <c r="D1869">
        <v>0.81</v>
      </c>
    </row>
    <row r="1870" spans="4:4" x14ac:dyDescent="0.3">
      <c r="D1870">
        <v>0.81</v>
      </c>
    </row>
    <row r="1871" spans="4:4" x14ac:dyDescent="0.3">
      <c r="D1871">
        <v>0.81</v>
      </c>
    </row>
    <row r="1872" spans="4:4" x14ac:dyDescent="0.3">
      <c r="D1872">
        <v>0.81</v>
      </c>
    </row>
    <row r="1873" spans="4:4" x14ac:dyDescent="0.3">
      <c r="D1873">
        <v>0.81</v>
      </c>
    </row>
    <row r="1874" spans="4:4" x14ac:dyDescent="0.3">
      <c r="D1874">
        <v>0.81</v>
      </c>
    </row>
    <row r="1875" spans="4:4" x14ac:dyDescent="0.3">
      <c r="D1875">
        <v>0.81</v>
      </c>
    </row>
    <row r="1876" spans="4:4" x14ac:dyDescent="0.3">
      <c r="D1876">
        <v>0.82</v>
      </c>
    </row>
    <row r="1877" spans="4:4" x14ac:dyDescent="0.3">
      <c r="D1877">
        <v>0.82</v>
      </c>
    </row>
    <row r="1878" spans="4:4" x14ac:dyDescent="0.3">
      <c r="D1878">
        <v>0.82</v>
      </c>
    </row>
    <row r="1879" spans="4:4" x14ac:dyDescent="0.3">
      <c r="D1879">
        <v>0.82</v>
      </c>
    </row>
    <row r="1880" spans="4:4" x14ac:dyDescent="0.3">
      <c r="D1880">
        <v>0.82</v>
      </c>
    </row>
    <row r="1881" spans="4:4" x14ac:dyDescent="0.3">
      <c r="D1881">
        <v>0.82</v>
      </c>
    </row>
    <row r="1882" spans="4:4" x14ac:dyDescent="0.3">
      <c r="D1882">
        <v>0.82</v>
      </c>
    </row>
    <row r="1883" spans="4:4" x14ac:dyDescent="0.3">
      <c r="D1883">
        <v>0.82</v>
      </c>
    </row>
    <row r="1884" spans="4:4" x14ac:dyDescent="0.3">
      <c r="D1884">
        <v>0.82</v>
      </c>
    </row>
    <row r="1885" spans="4:4" x14ac:dyDescent="0.3">
      <c r="D1885">
        <v>0.82</v>
      </c>
    </row>
    <row r="1886" spans="4:4" x14ac:dyDescent="0.3">
      <c r="D1886">
        <v>0.83</v>
      </c>
    </row>
    <row r="1887" spans="4:4" x14ac:dyDescent="0.3">
      <c r="D1887">
        <v>0.83</v>
      </c>
    </row>
    <row r="1888" spans="4:4" x14ac:dyDescent="0.3">
      <c r="D1888">
        <v>0.83</v>
      </c>
    </row>
    <row r="1889" spans="4:4" x14ac:dyDescent="0.3">
      <c r="D1889">
        <v>0.83</v>
      </c>
    </row>
    <row r="1890" spans="4:4" x14ac:dyDescent="0.3">
      <c r="D1890">
        <v>0.83</v>
      </c>
    </row>
    <row r="1891" spans="4:4" x14ac:dyDescent="0.3">
      <c r="D1891">
        <v>0.83</v>
      </c>
    </row>
    <row r="1892" spans="4:4" x14ac:dyDescent="0.3">
      <c r="D1892">
        <v>0.84</v>
      </c>
    </row>
    <row r="1893" spans="4:4" x14ac:dyDescent="0.3">
      <c r="D1893">
        <v>0.84</v>
      </c>
    </row>
    <row r="1894" spans="4:4" x14ac:dyDescent="0.3">
      <c r="D1894">
        <v>0.84</v>
      </c>
    </row>
    <row r="1895" spans="4:4" x14ac:dyDescent="0.3">
      <c r="D1895">
        <v>0.84</v>
      </c>
    </row>
    <row r="1896" spans="4:4" x14ac:dyDescent="0.3">
      <c r="D1896">
        <v>0.84</v>
      </c>
    </row>
    <row r="1897" spans="4:4" x14ac:dyDescent="0.3">
      <c r="D1897">
        <v>0.85</v>
      </c>
    </row>
    <row r="1898" spans="4:4" x14ac:dyDescent="0.3">
      <c r="D1898">
        <v>0.85</v>
      </c>
    </row>
    <row r="1899" spans="4:4" x14ac:dyDescent="0.3">
      <c r="D1899">
        <v>0.85</v>
      </c>
    </row>
    <row r="1900" spans="4:4" x14ac:dyDescent="0.3">
      <c r="D1900">
        <v>0.85</v>
      </c>
    </row>
    <row r="1901" spans="4:4" x14ac:dyDescent="0.3">
      <c r="D1901">
        <v>0.85</v>
      </c>
    </row>
    <row r="1902" spans="4:4" x14ac:dyDescent="0.3">
      <c r="D1902">
        <v>0.85</v>
      </c>
    </row>
    <row r="1903" spans="4:4" x14ac:dyDescent="0.3">
      <c r="D1903">
        <v>0.85</v>
      </c>
    </row>
    <row r="1904" spans="4:4" x14ac:dyDescent="0.3">
      <c r="D1904">
        <v>0.86</v>
      </c>
    </row>
    <row r="1905" spans="4:4" x14ac:dyDescent="0.3">
      <c r="D1905">
        <v>0.86</v>
      </c>
    </row>
    <row r="1906" spans="4:4" x14ac:dyDescent="0.3">
      <c r="D1906">
        <v>0.86</v>
      </c>
    </row>
    <row r="1907" spans="4:4" x14ac:dyDescent="0.3">
      <c r="D1907">
        <v>0.86</v>
      </c>
    </row>
    <row r="1908" spans="4:4" x14ac:dyDescent="0.3">
      <c r="D1908">
        <v>0.86</v>
      </c>
    </row>
    <row r="1909" spans="4:4" x14ac:dyDescent="0.3">
      <c r="D1909">
        <v>0.86</v>
      </c>
    </row>
    <row r="1910" spans="4:4" x14ac:dyDescent="0.3">
      <c r="D1910">
        <v>0.86</v>
      </c>
    </row>
    <row r="1911" spans="4:4" x14ac:dyDescent="0.3">
      <c r="D1911">
        <v>0.86</v>
      </c>
    </row>
    <row r="1912" spans="4:4" x14ac:dyDescent="0.3">
      <c r="D1912">
        <v>0.86</v>
      </c>
    </row>
    <row r="1913" spans="4:4" x14ac:dyDescent="0.3">
      <c r="D1913">
        <v>0.86</v>
      </c>
    </row>
    <row r="1914" spans="4:4" x14ac:dyDescent="0.3">
      <c r="D1914">
        <v>0.87</v>
      </c>
    </row>
    <row r="1915" spans="4:4" x14ac:dyDescent="0.3">
      <c r="D1915">
        <v>0.87</v>
      </c>
    </row>
    <row r="1916" spans="4:4" x14ac:dyDescent="0.3">
      <c r="D1916">
        <v>0.87</v>
      </c>
    </row>
    <row r="1917" spans="4:4" x14ac:dyDescent="0.3">
      <c r="D1917">
        <v>0.87</v>
      </c>
    </row>
    <row r="1918" spans="4:4" x14ac:dyDescent="0.3">
      <c r="D1918">
        <v>0.88</v>
      </c>
    </row>
    <row r="1919" spans="4:4" x14ac:dyDescent="0.3">
      <c r="D1919">
        <v>0.88</v>
      </c>
    </row>
    <row r="1920" spans="4:4" x14ac:dyDescent="0.3">
      <c r="D1920">
        <v>0.88</v>
      </c>
    </row>
    <row r="1921" spans="4:4" x14ac:dyDescent="0.3">
      <c r="D1921">
        <v>0.88</v>
      </c>
    </row>
    <row r="1922" spans="4:4" x14ac:dyDescent="0.3">
      <c r="D1922">
        <v>0.88</v>
      </c>
    </row>
    <row r="1923" spans="4:4" x14ac:dyDescent="0.3">
      <c r="D1923">
        <v>0.88</v>
      </c>
    </row>
    <row r="1924" spans="4:4" x14ac:dyDescent="0.3">
      <c r="D1924">
        <v>0.88</v>
      </c>
    </row>
    <row r="1925" spans="4:4" x14ac:dyDescent="0.3">
      <c r="D1925">
        <v>0.88</v>
      </c>
    </row>
    <row r="1926" spans="4:4" x14ac:dyDescent="0.3">
      <c r="D1926">
        <v>0.88</v>
      </c>
    </row>
    <row r="1927" spans="4:4" x14ac:dyDescent="0.3">
      <c r="D1927">
        <v>0.88</v>
      </c>
    </row>
    <row r="1928" spans="4:4" x14ac:dyDescent="0.3">
      <c r="D1928">
        <v>0.88</v>
      </c>
    </row>
    <row r="1929" spans="4:4" x14ac:dyDescent="0.3">
      <c r="D1929">
        <v>0.88</v>
      </c>
    </row>
    <row r="1930" spans="4:4" x14ac:dyDescent="0.3">
      <c r="D1930">
        <v>0.88</v>
      </c>
    </row>
    <row r="1931" spans="4:4" x14ac:dyDescent="0.3">
      <c r="D1931">
        <v>0.89</v>
      </c>
    </row>
    <row r="1932" spans="4:4" x14ac:dyDescent="0.3">
      <c r="D1932">
        <v>0.89</v>
      </c>
    </row>
    <row r="1933" spans="4:4" x14ac:dyDescent="0.3">
      <c r="D1933">
        <v>0.89</v>
      </c>
    </row>
    <row r="1934" spans="4:4" x14ac:dyDescent="0.3">
      <c r="D1934">
        <v>0.89</v>
      </c>
    </row>
    <row r="1935" spans="4:4" x14ac:dyDescent="0.3">
      <c r="D1935">
        <v>0.89</v>
      </c>
    </row>
    <row r="1936" spans="4:4" x14ac:dyDescent="0.3">
      <c r="D1936">
        <v>0.89</v>
      </c>
    </row>
    <row r="1937" spans="4:4" x14ac:dyDescent="0.3">
      <c r="D1937">
        <v>0.89</v>
      </c>
    </row>
    <row r="1938" spans="4:4" x14ac:dyDescent="0.3">
      <c r="D1938">
        <v>0.89</v>
      </c>
    </row>
    <row r="1939" spans="4:4" x14ac:dyDescent="0.3">
      <c r="D1939">
        <v>0.89</v>
      </c>
    </row>
    <row r="1940" spans="4:4" x14ac:dyDescent="0.3">
      <c r="D1940">
        <v>0.89</v>
      </c>
    </row>
    <row r="1941" spans="4:4" x14ac:dyDescent="0.3">
      <c r="D1941">
        <v>0.9</v>
      </c>
    </row>
    <row r="1942" spans="4:4" x14ac:dyDescent="0.3">
      <c r="D1942">
        <v>0.9</v>
      </c>
    </row>
    <row r="1943" spans="4:4" x14ac:dyDescent="0.3">
      <c r="D1943">
        <v>0.9</v>
      </c>
    </row>
    <row r="1944" spans="4:4" x14ac:dyDescent="0.3">
      <c r="D1944">
        <v>0.9</v>
      </c>
    </row>
    <row r="1945" spans="4:4" x14ac:dyDescent="0.3">
      <c r="D1945">
        <v>0.9</v>
      </c>
    </row>
    <row r="1946" spans="4:4" x14ac:dyDescent="0.3">
      <c r="D1946">
        <v>0.9</v>
      </c>
    </row>
    <row r="1947" spans="4:4" x14ac:dyDescent="0.3">
      <c r="D1947">
        <v>0.9</v>
      </c>
    </row>
    <row r="1948" spans="4:4" x14ac:dyDescent="0.3">
      <c r="D1948">
        <v>0.9</v>
      </c>
    </row>
    <row r="1949" spans="4:4" x14ac:dyDescent="0.3">
      <c r="D1949">
        <v>0.91</v>
      </c>
    </row>
    <row r="1950" spans="4:4" x14ac:dyDescent="0.3">
      <c r="D1950">
        <v>0.91</v>
      </c>
    </row>
    <row r="1951" spans="4:4" x14ac:dyDescent="0.3">
      <c r="D1951">
        <v>0.91</v>
      </c>
    </row>
    <row r="1952" spans="4:4" x14ac:dyDescent="0.3">
      <c r="D1952">
        <v>0.91</v>
      </c>
    </row>
    <row r="1953" spans="4:4" x14ac:dyDescent="0.3">
      <c r="D1953">
        <v>0.92</v>
      </c>
    </row>
    <row r="1954" spans="4:4" x14ac:dyDescent="0.3">
      <c r="D1954">
        <v>0.92</v>
      </c>
    </row>
    <row r="1955" spans="4:4" x14ac:dyDescent="0.3">
      <c r="D1955">
        <v>0.93</v>
      </c>
    </row>
    <row r="1956" spans="4:4" x14ac:dyDescent="0.3">
      <c r="D1956">
        <v>0.93</v>
      </c>
    </row>
    <row r="1957" spans="4:4" x14ac:dyDescent="0.3">
      <c r="D1957">
        <v>0.93</v>
      </c>
    </row>
    <row r="1958" spans="4:4" x14ac:dyDescent="0.3">
      <c r="D1958">
        <v>0.93</v>
      </c>
    </row>
    <row r="1959" spans="4:4" x14ac:dyDescent="0.3">
      <c r="D1959">
        <v>0.93</v>
      </c>
    </row>
    <row r="1960" spans="4:4" x14ac:dyDescent="0.3">
      <c r="D1960">
        <v>0.93</v>
      </c>
    </row>
    <row r="1961" spans="4:4" x14ac:dyDescent="0.3">
      <c r="D1961">
        <v>0.94</v>
      </c>
    </row>
    <row r="1962" spans="4:4" x14ac:dyDescent="0.3">
      <c r="D1962">
        <v>0.94</v>
      </c>
    </row>
    <row r="1963" spans="4:4" x14ac:dyDescent="0.3">
      <c r="D1963">
        <v>0.94</v>
      </c>
    </row>
    <row r="1964" spans="4:4" x14ac:dyDescent="0.3">
      <c r="D1964">
        <v>0.94</v>
      </c>
    </row>
    <row r="1965" spans="4:4" x14ac:dyDescent="0.3">
      <c r="D1965">
        <v>0.94</v>
      </c>
    </row>
    <row r="1966" spans="4:4" x14ac:dyDescent="0.3">
      <c r="D1966">
        <v>0.94</v>
      </c>
    </row>
    <row r="1967" spans="4:4" x14ac:dyDescent="0.3">
      <c r="D1967">
        <v>0.94</v>
      </c>
    </row>
    <row r="1968" spans="4:4" x14ac:dyDescent="0.3">
      <c r="D1968">
        <v>0.95</v>
      </c>
    </row>
    <row r="1969" spans="4:4" x14ac:dyDescent="0.3">
      <c r="D1969">
        <v>0.95</v>
      </c>
    </row>
    <row r="1970" spans="4:4" x14ac:dyDescent="0.3">
      <c r="D1970">
        <v>0.95</v>
      </c>
    </row>
    <row r="1971" spans="4:4" x14ac:dyDescent="0.3">
      <c r="D1971">
        <v>0.95</v>
      </c>
    </row>
    <row r="1972" spans="4:4" x14ac:dyDescent="0.3">
      <c r="D1972">
        <v>0.95</v>
      </c>
    </row>
    <row r="1973" spans="4:4" x14ac:dyDescent="0.3">
      <c r="D1973">
        <v>0.95</v>
      </c>
    </row>
    <row r="1974" spans="4:4" x14ac:dyDescent="0.3">
      <c r="D1974">
        <v>0.95</v>
      </c>
    </row>
    <row r="1975" spans="4:4" x14ac:dyDescent="0.3">
      <c r="D1975">
        <v>0.95</v>
      </c>
    </row>
    <row r="1976" spans="4:4" x14ac:dyDescent="0.3">
      <c r="D1976">
        <v>0.96</v>
      </c>
    </row>
    <row r="1977" spans="4:4" x14ac:dyDescent="0.3">
      <c r="D1977">
        <v>0.96</v>
      </c>
    </row>
    <row r="1978" spans="4:4" x14ac:dyDescent="0.3">
      <c r="D1978">
        <v>0.96</v>
      </c>
    </row>
    <row r="1979" spans="4:4" x14ac:dyDescent="0.3">
      <c r="D1979">
        <v>0.96</v>
      </c>
    </row>
    <row r="1980" spans="4:4" x14ac:dyDescent="0.3">
      <c r="D1980">
        <v>0.97</v>
      </c>
    </row>
    <row r="1981" spans="4:4" x14ac:dyDescent="0.3">
      <c r="D1981">
        <v>0.97</v>
      </c>
    </row>
    <row r="1982" spans="4:4" x14ac:dyDescent="0.3">
      <c r="D1982">
        <v>0.97</v>
      </c>
    </row>
    <row r="1983" spans="4:4" x14ac:dyDescent="0.3">
      <c r="D1983">
        <v>0.97</v>
      </c>
    </row>
    <row r="1984" spans="4:4" x14ac:dyDescent="0.3">
      <c r="D1984">
        <v>0.97</v>
      </c>
    </row>
    <row r="1985" spans="4:4" x14ac:dyDescent="0.3">
      <c r="D1985">
        <v>0.97</v>
      </c>
    </row>
    <row r="1986" spans="4:4" x14ac:dyDescent="0.3">
      <c r="D1986">
        <v>0.97</v>
      </c>
    </row>
    <row r="1987" spans="4:4" x14ac:dyDescent="0.3">
      <c r="D1987">
        <v>0.97</v>
      </c>
    </row>
    <row r="1988" spans="4:4" x14ac:dyDescent="0.3">
      <c r="D1988">
        <v>0.97</v>
      </c>
    </row>
    <row r="1989" spans="4:4" x14ac:dyDescent="0.3">
      <c r="D1989">
        <v>0.98</v>
      </c>
    </row>
    <row r="1990" spans="4:4" x14ac:dyDescent="0.3">
      <c r="D1990">
        <v>0.98</v>
      </c>
    </row>
    <row r="1991" spans="4:4" x14ac:dyDescent="0.3">
      <c r="D1991">
        <v>0.98</v>
      </c>
    </row>
    <row r="1992" spans="4:4" x14ac:dyDescent="0.3">
      <c r="D1992">
        <v>0.98</v>
      </c>
    </row>
    <row r="1993" spans="4:4" x14ac:dyDescent="0.3">
      <c r="D1993">
        <v>0.98</v>
      </c>
    </row>
    <row r="1994" spans="4:4" x14ac:dyDescent="0.3">
      <c r="D1994">
        <v>0.98</v>
      </c>
    </row>
    <row r="1995" spans="4:4" x14ac:dyDescent="0.3">
      <c r="D1995">
        <v>0.98</v>
      </c>
    </row>
    <row r="1996" spans="4:4" x14ac:dyDescent="0.3">
      <c r="D1996">
        <v>0.99</v>
      </c>
    </row>
    <row r="1997" spans="4:4" x14ac:dyDescent="0.3">
      <c r="D1997">
        <v>0.99</v>
      </c>
    </row>
    <row r="1998" spans="4:4" x14ac:dyDescent="0.3">
      <c r="D1998">
        <v>0.99</v>
      </c>
    </row>
    <row r="1999" spans="4:4" x14ac:dyDescent="0.3">
      <c r="D1999">
        <v>0.99</v>
      </c>
    </row>
    <row r="2000" spans="4:4" x14ac:dyDescent="0.3">
      <c r="D2000">
        <v>0.99</v>
      </c>
    </row>
    <row r="2001" spans="4:4" x14ac:dyDescent="0.3">
      <c r="D2001">
        <v>1</v>
      </c>
    </row>
    <row r="2002" spans="4:4" x14ac:dyDescent="0.3">
      <c r="D2002">
        <v>1</v>
      </c>
    </row>
    <row r="2003" spans="4:4" x14ac:dyDescent="0.3">
      <c r="D2003">
        <v>1</v>
      </c>
    </row>
    <row r="2004" spans="4:4" x14ac:dyDescent="0.3">
      <c r="D2004">
        <v>1</v>
      </c>
    </row>
    <row r="2005" spans="4:4" x14ac:dyDescent="0.3">
      <c r="D2005">
        <v>1</v>
      </c>
    </row>
    <row r="2006" spans="4:4" x14ac:dyDescent="0.3">
      <c r="D2006">
        <v>1</v>
      </c>
    </row>
    <row r="2007" spans="4:4" x14ac:dyDescent="0.3">
      <c r="D2007">
        <v>1</v>
      </c>
    </row>
    <row r="2008" spans="4:4" x14ac:dyDescent="0.3">
      <c r="D2008">
        <v>1</v>
      </c>
    </row>
    <row r="2009" spans="4:4" x14ac:dyDescent="0.3">
      <c r="D2009">
        <v>1</v>
      </c>
    </row>
    <row r="2010" spans="4:4" x14ac:dyDescent="0.3">
      <c r="D2010">
        <v>1</v>
      </c>
    </row>
    <row r="2011" spans="4:4" x14ac:dyDescent="0.3">
      <c r="D2011">
        <v>1</v>
      </c>
    </row>
    <row r="2012" spans="4:4" x14ac:dyDescent="0.3">
      <c r="D2012">
        <v>1</v>
      </c>
    </row>
    <row r="2013" spans="4:4" x14ac:dyDescent="0.3">
      <c r="D2013">
        <v>1</v>
      </c>
    </row>
    <row r="2014" spans="4:4" x14ac:dyDescent="0.3">
      <c r="D2014">
        <v>1.01</v>
      </c>
    </row>
    <row r="2015" spans="4:4" x14ac:dyDescent="0.3">
      <c r="D2015">
        <v>1.01</v>
      </c>
    </row>
    <row r="2016" spans="4:4" x14ac:dyDescent="0.3">
      <c r="D2016">
        <v>1.01</v>
      </c>
    </row>
    <row r="2017" spans="4:4" x14ac:dyDescent="0.3">
      <c r="D2017">
        <v>1.01</v>
      </c>
    </row>
    <row r="2018" spans="4:4" x14ac:dyDescent="0.3">
      <c r="D2018">
        <v>1.01</v>
      </c>
    </row>
    <row r="2019" spans="4:4" x14ac:dyDescent="0.3">
      <c r="D2019">
        <v>1.02</v>
      </c>
    </row>
    <row r="2020" spans="4:4" x14ac:dyDescent="0.3">
      <c r="D2020">
        <v>1.02</v>
      </c>
    </row>
    <row r="2021" spans="4:4" x14ac:dyDescent="0.3">
      <c r="D2021">
        <v>1.02</v>
      </c>
    </row>
    <row r="2022" spans="4:4" x14ac:dyDescent="0.3">
      <c r="D2022">
        <v>1.02</v>
      </c>
    </row>
    <row r="2023" spans="4:4" x14ac:dyDescent="0.3">
      <c r="D2023">
        <v>1.02</v>
      </c>
    </row>
    <row r="2024" spans="4:4" x14ac:dyDescent="0.3">
      <c r="D2024">
        <v>1.02</v>
      </c>
    </row>
    <row r="2025" spans="4:4" x14ac:dyDescent="0.3">
      <c r="D2025">
        <v>1.02</v>
      </c>
    </row>
    <row r="2026" spans="4:4" x14ac:dyDescent="0.3">
      <c r="D2026">
        <v>1.03</v>
      </c>
    </row>
    <row r="2027" spans="4:4" x14ac:dyDescent="0.3">
      <c r="D2027">
        <v>1.03</v>
      </c>
    </row>
    <row r="2028" spans="4:4" x14ac:dyDescent="0.3">
      <c r="D2028">
        <v>1.04</v>
      </c>
    </row>
    <row r="2029" spans="4:4" x14ac:dyDescent="0.3">
      <c r="D2029">
        <v>1.04</v>
      </c>
    </row>
    <row r="2030" spans="4:4" x14ac:dyDescent="0.3">
      <c r="D2030">
        <v>1.04</v>
      </c>
    </row>
    <row r="2031" spans="4:4" x14ac:dyDescent="0.3">
      <c r="D2031">
        <v>1.04</v>
      </c>
    </row>
    <row r="2032" spans="4:4" x14ac:dyDescent="0.3">
      <c r="D2032">
        <v>1.04</v>
      </c>
    </row>
    <row r="2033" spans="4:4" x14ac:dyDescent="0.3">
      <c r="D2033">
        <v>1.05</v>
      </c>
    </row>
    <row r="2034" spans="4:4" x14ac:dyDescent="0.3">
      <c r="D2034">
        <v>1.05</v>
      </c>
    </row>
    <row r="2035" spans="4:4" x14ac:dyDescent="0.3">
      <c r="D2035">
        <v>1.05</v>
      </c>
    </row>
    <row r="2036" spans="4:4" x14ac:dyDescent="0.3">
      <c r="D2036">
        <v>1.05</v>
      </c>
    </row>
    <row r="2037" spans="4:4" x14ac:dyDescent="0.3">
      <c r="D2037">
        <v>1.06</v>
      </c>
    </row>
    <row r="2038" spans="4:4" x14ac:dyDescent="0.3">
      <c r="D2038">
        <v>1.06</v>
      </c>
    </row>
    <row r="2039" spans="4:4" x14ac:dyDescent="0.3">
      <c r="D2039">
        <v>1.06</v>
      </c>
    </row>
    <row r="2040" spans="4:4" x14ac:dyDescent="0.3">
      <c r="D2040">
        <v>1.06</v>
      </c>
    </row>
    <row r="2041" spans="4:4" x14ac:dyDescent="0.3">
      <c r="D2041">
        <v>1.07</v>
      </c>
    </row>
    <row r="2042" spans="4:4" x14ac:dyDescent="0.3">
      <c r="D2042">
        <v>1.07</v>
      </c>
    </row>
    <row r="2043" spans="4:4" x14ac:dyDescent="0.3">
      <c r="D2043">
        <v>1.07</v>
      </c>
    </row>
    <row r="2044" spans="4:4" x14ac:dyDescent="0.3">
      <c r="D2044">
        <v>1.08</v>
      </c>
    </row>
    <row r="2045" spans="4:4" x14ac:dyDescent="0.3">
      <c r="D2045">
        <v>1.08</v>
      </c>
    </row>
    <row r="2046" spans="4:4" x14ac:dyDescent="0.3">
      <c r="D2046">
        <v>1.08</v>
      </c>
    </row>
    <row r="2047" spans="4:4" x14ac:dyDescent="0.3">
      <c r="D2047">
        <v>1.08</v>
      </c>
    </row>
    <row r="2048" spans="4:4" x14ac:dyDescent="0.3">
      <c r="D2048">
        <v>1.08</v>
      </c>
    </row>
    <row r="2049" spans="4:4" x14ac:dyDescent="0.3">
      <c r="D2049">
        <v>1.08</v>
      </c>
    </row>
    <row r="2050" spans="4:4" x14ac:dyDescent="0.3">
      <c r="D2050">
        <v>1.0900000000000001</v>
      </c>
    </row>
    <row r="2051" spans="4:4" x14ac:dyDescent="0.3">
      <c r="D2051">
        <v>1.0900000000000001</v>
      </c>
    </row>
    <row r="2052" spans="4:4" x14ac:dyDescent="0.3">
      <c r="D2052">
        <v>1.0900000000000001</v>
      </c>
    </row>
    <row r="2053" spans="4:4" x14ac:dyDescent="0.3">
      <c r="D2053">
        <v>1.0900000000000001</v>
      </c>
    </row>
    <row r="2054" spans="4:4" x14ac:dyDescent="0.3">
      <c r="D2054">
        <v>1.1000000000000001</v>
      </c>
    </row>
    <row r="2055" spans="4:4" x14ac:dyDescent="0.3">
      <c r="D2055">
        <v>1.1000000000000001</v>
      </c>
    </row>
    <row r="2056" spans="4:4" x14ac:dyDescent="0.3">
      <c r="D2056">
        <v>1.1000000000000001</v>
      </c>
    </row>
    <row r="2057" spans="4:4" x14ac:dyDescent="0.3">
      <c r="D2057">
        <v>1.1000000000000001</v>
      </c>
    </row>
    <row r="2058" spans="4:4" x14ac:dyDescent="0.3">
      <c r="D2058">
        <v>1.1000000000000001</v>
      </c>
    </row>
    <row r="2059" spans="4:4" x14ac:dyDescent="0.3">
      <c r="D2059">
        <v>1.1100000000000001</v>
      </c>
    </row>
    <row r="2060" spans="4:4" x14ac:dyDescent="0.3">
      <c r="D2060">
        <v>1.1100000000000001</v>
      </c>
    </row>
    <row r="2061" spans="4:4" x14ac:dyDescent="0.3">
      <c r="D2061">
        <v>1.1200000000000001</v>
      </c>
    </row>
    <row r="2062" spans="4:4" x14ac:dyDescent="0.3">
      <c r="D2062">
        <v>1.1200000000000001</v>
      </c>
    </row>
    <row r="2063" spans="4:4" x14ac:dyDescent="0.3">
      <c r="D2063">
        <v>1.1200000000000001</v>
      </c>
    </row>
    <row r="2064" spans="4:4" x14ac:dyDescent="0.3">
      <c r="D2064">
        <v>1.1200000000000001</v>
      </c>
    </row>
    <row r="2065" spans="4:4" x14ac:dyDescent="0.3">
      <c r="D2065">
        <v>1.1200000000000001</v>
      </c>
    </row>
    <row r="2066" spans="4:4" x14ac:dyDescent="0.3">
      <c r="D2066">
        <v>1.1200000000000001</v>
      </c>
    </row>
    <row r="2067" spans="4:4" x14ac:dyDescent="0.3">
      <c r="D2067">
        <v>1.1200000000000001</v>
      </c>
    </row>
    <row r="2068" spans="4:4" x14ac:dyDescent="0.3">
      <c r="D2068">
        <v>1.1299999999999999</v>
      </c>
    </row>
    <row r="2069" spans="4:4" x14ac:dyDescent="0.3">
      <c r="D2069">
        <v>1.1299999999999999</v>
      </c>
    </row>
    <row r="2070" spans="4:4" x14ac:dyDescent="0.3">
      <c r="D2070">
        <v>1.1299999999999999</v>
      </c>
    </row>
    <row r="2071" spans="4:4" x14ac:dyDescent="0.3">
      <c r="D2071">
        <v>1.1299999999999999</v>
      </c>
    </row>
    <row r="2072" spans="4:4" x14ac:dyDescent="0.3">
      <c r="D2072">
        <v>1.1299999999999999</v>
      </c>
    </row>
    <row r="2073" spans="4:4" x14ac:dyDescent="0.3">
      <c r="D2073">
        <v>1.1299999999999999</v>
      </c>
    </row>
    <row r="2074" spans="4:4" x14ac:dyDescent="0.3">
      <c r="D2074">
        <v>1.1399999999999999</v>
      </c>
    </row>
    <row r="2075" spans="4:4" x14ac:dyDescent="0.3">
      <c r="D2075">
        <v>1.1399999999999999</v>
      </c>
    </row>
    <row r="2076" spans="4:4" x14ac:dyDescent="0.3">
      <c r="D2076">
        <v>1.1399999999999999</v>
      </c>
    </row>
    <row r="2077" spans="4:4" x14ac:dyDescent="0.3">
      <c r="D2077">
        <v>1.1399999999999999</v>
      </c>
    </row>
    <row r="2078" spans="4:4" x14ac:dyDescent="0.3">
      <c r="D2078">
        <v>1.1399999999999999</v>
      </c>
    </row>
    <row r="2079" spans="4:4" x14ac:dyDescent="0.3">
      <c r="D2079">
        <v>1.1499999999999999</v>
      </c>
    </row>
    <row r="2080" spans="4:4" x14ac:dyDescent="0.3">
      <c r="D2080">
        <v>1.1499999999999999</v>
      </c>
    </row>
    <row r="2081" spans="4:4" x14ac:dyDescent="0.3">
      <c r="D2081">
        <v>1.1499999999999999</v>
      </c>
    </row>
    <row r="2082" spans="4:4" x14ac:dyDescent="0.3">
      <c r="D2082">
        <v>1.1599999999999999</v>
      </c>
    </row>
    <row r="2083" spans="4:4" x14ac:dyDescent="0.3">
      <c r="D2083">
        <v>1.1599999999999999</v>
      </c>
    </row>
    <row r="2084" spans="4:4" x14ac:dyDescent="0.3">
      <c r="D2084">
        <v>1.1599999999999999</v>
      </c>
    </row>
    <row r="2085" spans="4:4" x14ac:dyDescent="0.3">
      <c r="D2085">
        <v>1.17</v>
      </c>
    </row>
    <row r="2086" spans="4:4" x14ac:dyDescent="0.3">
      <c r="D2086">
        <v>1.17</v>
      </c>
    </row>
    <row r="2087" spans="4:4" x14ac:dyDescent="0.3">
      <c r="D2087">
        <v>1.17</v>
      </c>
    </row>
    <row r="2088" spans="4:4" x14ac:dyDescent="0.3">
      <c r="D2088">
        <v>1.17</v>
      </c>
    </row>
    <row r="2089" spans="4:4" x14ac:dyDescent="0.3">
      <c r="D2089">
        <v>1.18</v>
      </c>
    </row>
    <row r="2090" spans="4:4" x14ac:dyDescent="0.3">
      <c r="D2090">
        <v>1.18</v>
      </c>
    </row>
    <row r="2091" spans="4:4" x14ac:dyDescent="0.3">
      <c r="D2091">
        <v>1.18</v>
      </c>
    </row>
    <row r="2092" spans="4:4" x14ac:dyDescent="0.3">
      <c r="D2092">
        <v>1.18</v>
      </c>
    </row>
    <row r="2093" spans="4:4" x14ac:dyDescent="0.3">
      <c r="D2093">
        <v>1.18</v>
      </c>
    </row>
    <row r="2094" spans="4:4" x14ac:dyDescent="0.3">
      <c r="D2094">
        <v>1.19</v>
      </c>
    </row>
    <row r="2095" spans="4:4" x14ac:dyDescent="0.3">
      <c r="D2095">
        <v>1.19</v>
      </c>
    </row>
    <row r="2096" spans="4:4" x14ac:dyDescent="0.3">
      <c r="D2096">
        <v>1.19</v>
      </c>
    </row>
    <row r="2097" spans="4:4" x14ac:dyDescent="0.3">
      <c r="D2097">
        <v>1.2</v>
      </c>
    </row>
    <row r="2098" spans="4:4" x14ac:dyDescent="0.3">
      <c r="D2098">
        <v>1.2</v>
      </c>
    </row>
    <row r="2099" spans="4:4" x14ac:dyDescent="0.3">
      <c r="D2099">
        <v>1.2</v>
      </c>
    </row>
    <row r="2100" spans="4:4" x14ac:dyDescent="0.3">
      <c r="D2100">
        <v>1.2</v>
      </c>
    </row>
    <row r="2101" spans="4:4" x14ac:dyDescent="0.3">
      <c r="D2101">
        <v>1.2</v>
      </c>
    </row>
    <row r="2102" spans="4:4" x14ac:dyDescent="0.3">
      <c r="D2102">
        <v>1.2</v>
      </c>
    </row>
    <row r="2103" spans="4:4" x14ac:dyDescent="0.3">
      <c r="D2103">
        <v>1.2</v>
      </c>
    </row>
    <row r="2104" spans="4:4" x14ac:dyDescent="0.3">
      <c r="D2104">
        <v>1.21</v>
      </c>
    </row>
    <row r="2105" spans="4:4" x14ac:dyDescent="0.3">
      <c r="D2105">
        <v>1.21</v>
      </c>
    </row>
    <row r="2106" spans="4:4" x14ac:dyDescent="0.3">
      <c r="D2106">
        <v>1.21</v>
      </c>
    </row>
    <row r="2107" spans="4:4" x14ac:dyDescent="0.3">
      <c r="D2107">
        <v>1.21</v>
      </c>
    </row>
    <row r="2108" spans="4:4" x14ac:dyDescent="0.3">
      <c r="D2108">
        <v>1.21</v>
      </c>
    </row>
    <row r="2109" spans="4:4" x14ac:dyDescent="0.3">
      <c r="D2109">
        <v>1.22</v>
      </c>
    </row>
    <row r="2110" spans="4:4" x14ac:dyDescent="0.3">
      <c r="D2110">
        <v>1.22</v>
      </c>
    </row>
    <row r="2111" spans="4:4" x14ac:dyDescent="0.3">
      <c r="D2111">
        <v>1.22</v>
      </c>
    </row>
    <row r="2112" spans="4:4" x14ac:dyDescent="0.3">
      <c r="D2112">
        <v>1.22</v>
      </c>
    </row>
    <row r="2113" spans="4:4" x14ac:dyDescent="0.3">
      <c r="D2113">
        <v>1.23</v>
      </c>
    </row>
    <row r="2114" spans="4:4" x14ac:dyDescent="0.3">
      <c r="D2114">
        <v>1.24</v>
      </c>
    </row>
    <row r="2115" spans="4:4" x14ac:dyDescent="0.3">
      <c r="D2115">
        <v>1.24</v>
      </c>
    </row>
    <row r="2116" spans="4:4" x14ac:dyDescent="0.3">
      <c r="D2116">
        <v>1.25</v>
      </c>
    </row>
    <row r="2117" spans="4:4" x14ac:dyDescent="0.3">
      <c r="D2117">
        <v>1.25</v>
      </c>
    </row>
    <row r="2118" spans="4:4" x14ac:dyDescent="0.3">
      <c r="D2118">
        <v>1.25</v>
      </c>
    </row>
    <row r="2119" spans="4:4" x14ac:dyDescent="0.3">
      <c r="D2119">
        <v>1.25</v>
      </c>
    </row>
    <row r="2120" spans="4:4" x14ac:dyDescent="0.3">
      <c r="D2120">
        <v>1.25</v>
      </c>
    </row>
    <row r="2121" spans="4:4" x14ac:dyDescent="0.3">
      <c r="D2121">
        <v>1.26</v>
      </c>
    </row>
    <row r="2122" spans="4:4" x14ac:dyDescent="0.3">
      <c r="D2122">
        <v>1.26</v>
      </c>
    </row>
    <row r="2123" spans="4:4" x14ac:dyDescent="0.3">
      <c r="D2123">
        <v>1.26</v>
      </c>
    </row>
    <row r="2124" spans="4:4" x14ac:dyDescent="0.3">
      <c r="D2124">
        <v>1.26</v>
      </c>
    </row>
    <row r="2125" spans="4:4" x14ac:dyDescent="0.3">
      <c r="D2125">
        <v>1.26</v>
      </c>
    </row>
    <row r="2126" spans="4:4" x14ac:dyDescent="0.3">
      <c r="D2126">
        <v>1.26</v>
      </c>
    </row>
    <row r="2127" spans="4:4" x14ac:dyDescent="0.3">
      <c r="D2127">
        <v>1.27</v>
      </c>
    </row>
    <row r="2128" spans="4:4" x14ac:dyDescent="0.3">
      <c r="D2128">
        <v>1.27</v>
      </c>
    </row>
    <row r="2129" spans="4:4" x14ac:dyDescent="0.3">
      <c r="D2129">
        <v>1.27</v>
      </c>
    </row>
    <row r="2130" spans="4:4" x14ac:dyDescent="0.3">
      <c r="D2130">
        <v>1.27</v>
      </c>
    </row>
    <row r="2131" spans="4:4" x14ac:dyDescent="0.3">
      <c r="D2131">
        <v>1.27</v>
      </c>
    </row>
    <row r="2132" spans="4:4" x14ac:dyDescent="0.3">
      <c r="D2132">
        <v>1.27</v>
      </c>
    </row>
    <row r="2133" spans="4:4" x14ac:dyDescent="0.3">
      <c r="D2133">
        <v>1.27</v>
      </c>
    </row>
    <row r="2134" spans="4:4" x14ac:dyDescent="0.3">
      <c r="D2134">
        <v>1.27</v>
      </c>
    </row>
    <row r="2135" spans="4:4" x14ac:dyDescent="0.3">
      <c r="D2135">
        <v>1.28</v>
      </c>
    </row>
    <row r="2136" spans="4:4" x14ac:dyDescent="0.3">
      <c r="D2136">
        <v>1.29</v>
      </c>
    </row>
    <row r="2137" spans="4:4" x14ac:dyDescent="0.3">
      <c r="D2137">
        <v>1.29</v>
      </c>
    </row>
    <row r="2138" spans="4:4" x14ac:dyDescent="0.3">
      <c r="D2138">
        <v>1.3</v>
      </c>
    </row>
    <row r="2139" spans="4:4" x14ac:dyDescent="0.3">
      <c r="D2139">
        <v>1.3</v>
      </c>
    </row>
    <row r="2140" spans="4:4" x14ac:dyDescent="0.3">
      <c r="D2140">
        <v>1.31</v>
      </c>
    </row>
    <row r="2141" spans="4:4" x14ac:dyDescent="0.3">
      <c r="D2141">
        <v>1.31</v>
      </c>
    </row>
    <row r="2142" spans="4:4" x14ac:dyDescent="0.3">
      <c r="D2142">
        <v>1.31</v>
      </c>
    </row>
    <row r="2143" spans="4:4" x14ac:dyDescent="0.3">
      <c r="D2143">
        <v>1.31</v>
      </c>
    </row>
    <row r="2144" spans="4:4" x14ac:dyDescent="0.3">
      <c r="D2144">
        <v>1.31</v>
      </c>
    </row>
    <row r="2145" spans="4:4" x14ac:dyDescent="0.3">
      <c r="D2145">
        <v>1.31</v>
      </c>
    </row>
    <row r="2146" spans="4:4" x14ac:dyDescent="0.3">
      <c r="D2146">
        <v>1.32</v>
      </c>
    </row>
    <row r="2147" spans="4:4" x14ac:dyDescent="0.3">
      <c r="D2147">
        <v>1.32</v>
      </c>
    </row>
    <row r="2148" spans="4:4" x14ac:dyDescent="0.3">
      <c r="D2148">
        <v>1.32</v>
      </c>
    </row>
    <row r="2149" spans="4:4" x14ac:dyDescent="0.3">
      <c r="D2149">
        <v>1.32</v>
      </c>
    </row>
    <row r="2150" spans="4:4" x14ac:dyDescent="0.3">
      <c r="D2150">
        <v>1.32</v>
      </c>
    </row>
    <row r="2151" spans="4:4" x14ac:dyDescent="0.3">
      <c r="D2151">
        <v>1.33</v>
      </c>
    </row>
    <row r="2152" spans="4:4" x14ac:dyDescent="0.3">
      <c r="D2152">
        <v>1.35</v>
      </c>
    </row>
    <row r="2153" spans="4:4" x14ac:dyDescent="0.3">
      <c r="D2153">
        <v>1.36</v>
      </c>
    </row>
    <row r="2154" spans="4:4" x14ac:dyDescent="0.3">
      <c r="D2154">
        <v>1.36</v>
      </c>
    </row>
    <row r="2155" spans="4:4" x14ac:dyDescent="0.3">
      <c r="D2155">
        <v>1.36</v>
      </c>
    </row>
    <row r="2156" spans="4:4" x14ac:dyDescent="0.3">
      <c r="D2156">
        <v>1.36</v>
      </c>
    </row>
    <row r="2157" spans="4:4" x14ac:dyDescent="0.3">
      <c r="D2157">
        <v>1.38</v>
      </c>
    </row>
    <row r="2158" spans="4:4" x14ac:dyDescent="0.3">
      <c r="D2158">
        <v>1.38</v>
      </c>
    </row>
    <row r="2159" spans="4:4" x14ac:dyDescent="0.3">
      <c r="D2159">
        <v>1.38</v>
      </c>
    </row>
    <row r="2160" spans="4:4" x14ac:dyDescent="0.3">
      <c r="D2160">
        <v>1.38</v>
      </c>
    </row>
    <row r="2161" spans="4:4" x14ac:dyDescent="0.3">
      <c r="D2161">
        <v>1.38</v>
      </c>
    </row>
    <row r="2162" spans="4:4" x14ac:dyDescent="0.3">
      <c r="D2162">
        <v>1.39</v>
      </c>
    </row>
    <row r="2163" spans="4:4" x14ac:dyDescent="0.3">
      <c r="D2163">
        <v>1.39</v>
      </c>
    </row>
    <row r="2164" spans="4:4" x14ac:dyDescent="0.3">
      <c r="D2164">
        <v>1.4</v>
      </c>
    </row>
    <row r="2165" spans="4:4" x14ac:dyDescent="0.3">
      <c r="D2165">
        <v>1.4</v>
      </c>
    </row>
    <row r="2166" spans="4:4" x14ac:dyDescent="0.3">
      <c r="D2166">
        <v>1.4</v>
      </c>
    </row>
    <row r="2167" spans="4:4" x14ac:dyDescent="0.3">
      <c r="D2167">
        <v>1.4</v>
      </c>
    </row>
    <row r="2168" spans="4:4" x14ac:dyDescent="0.3">
      <c r="D2168">
        <v>1.41</v>
      </c>
    </row>
    <row r="2169" spans="4:4" x14ac:dyDescent="0.3">
      <c r="D2169">
        <v>1.41</v>
      </c>
    </row>
    <row r="2170" spans="4:4" x14ac:dyDescent="0.3">
      <c r="D2170">
        <v>1.42</v>
      </c>
    </row>
    <row r="2171" spans="4:4" x14ac:dyDescent="0.3">
      <c r="D2171">
        <v>1.42</v>
      </c>
    </row>
    <row r="2172" spans="4:4" x14ac:dyDescent="0.3">
      <c r="D2172">
        <v>1.42</v>
      </c>
    </row>
    <row r="2173" spans="4:4" x14ac:dyDescent="0.3">
      <c r="D2173">
        <v>1.42</v>
      </c>
    </row>
    <row r="2174" spans="4:4" x14ac:dyDescent="0.3">
      <c r="D2174">
        <v>1.43</v>
      </c>
    </row>
    <row r="2175" spans="4:4" x14ac:dyDescent="0.3">
      <c r="D2175">
        <v>1.43</v>
      </c>
    </row>
    <row r="2176" spans="4:4" x14ac:dyDescent="0.3">
      <c r="D2176">
        <v>1.43</v>
      </c>
    </row>
    <row r="2177" spans="4:4" x14ac:dyDescent="0.3">
      <c r="D2177">
        <v>1.43</v>
      </c>
    </row>
    <row r="2178" spans="4:4" x14ac:dyDescent="0.3">
      <c r="D2178">
        <v>1.44</v>
      </c>
    </row>
    <row r="2179" spans="4:4" x14ac:dyDescent="0.3">
      <c r="D2179">
        <v>1.44</v>
      </c>
    </row>
    <row r="2180" spans="4:4" x14ac:dyDescent="0.3">
      <c r="D2180">
        <v>1.44</v>
      </c>
    </row>
    <row r="2181" spans="4:4" x14ac:dyDescent="0.3">
      <c r="D2181">
        <v>1.45</v>
      </c>
    </row>
    <row r="2182" spans="4:4" x14ac:dyDescent="0.3">
      <c r="D2182">
        <v>1.45</v>
      </c>
    </row>
    <row r="2183" spans="4:4" x14ac:dyDescent="0.3">
      <c r="D2183">
        <v>1.46</v>
      </c>
    </row>
    <row r="2184" spans="4:4" x14ac:dyDescent="0.3">
      <c r="D2184">
        <v>1.47</v>
      </c>
    </row>
    <row r="2185" spans="4:4" x14ac:dyDescent="0.3">
      <c r="D2185">
        <v>1.48</v>
      </c>
    </row>
    <row r="2186" spans="4:4" x14ac:dyDescent="0.3">
      <c r="D2186">
        <v>1.48</v>
      </c>
    </row>
    <row r="2187" spans="4:4" x14ac:dyDescent="0.3">
      <c r="D2187">
        <v>1.48</v>
      </c>
    </row>
    <row r="2188" spans="4:4" x14ac:dyDescent="0.3">
      <c r="D2188">
        <v>1.49</v>
      </c>
    </row>
    <row r="2189" spans="4:4" x14ac:dyDescent="0.3">
      <c r="D2189">
        <v>1.5</v>
      </c>
    </row>
    <row r="2190" spans="4:4" x14ac:dyDescent="0.3">
      <c r="D2190">
        <v>1.5</v>
      </c>
    </row>
    <row r="2191" spans="4:4" x14ac:dyDescent="0.3">
      <c r="D2191">
        <v>1.5</v>
      </c>
    </row>
    <row r="2192" spans="4:4" x14ac:dyDescent="0.3">
      <c r="D2192">
        <v>1.52</v>
      </c>
    </row>
    <row r="2193" spans="4:4" x14ac:dyDescent="0.3">
      <c r="D2193">
        <v>1.53</v>
      </c>
    </row>
    <row r="2194" spans="4:4" x14ac:dyDescent="0.3">
      <c r="D2194">
        <v>1.53</v>
      </c>
    </row>
    <row r="2195" spans="4:4" x14ac:dyDescent="0.3">
      <c r="D2195">
        <v>1.54</v>
      </c>
    </row>
    <row r="2196" spans="4:4" x14ac:dyDescent="0.3">
      <c r="D2196">
        <v>1.54</v>
      </c>
    </row>
    <row r="2197" spans="4:4" x14ac:dyDescent="0.3">
      <c r="D2197">
        <v>1.55</v>
      </c>
    </row>
    <row r="2198" spans="4:4" x14ac:dyDescent="0.3">
      <c r="D2198">
        <v>1.55</v>
      </c>
    </row>
    <row r="2199" spans="4:4" x14ac:dyDescent="0.3">
      <c r="D2199">
        <v>1.56</v>
      </c>
    </row>
    <row r="2200" spans="4:4" x14ac:dyDescent="0.3">
      <c r="D2200">
        <v>1.56</v>
      </c>
    </row>
    <row r="2201" spans="4:4" x14ac:dyDescent="0.3">
      <c r="D2201">
        <v>1.56</v>
      </c>
    </row>
    <row r="2202" spans="4:4" x14ac:dyDescent="0.3">
      <c r="D2202">
        <v>1.56</v>
      </c>
    </row>
    <row r="2203" spans="4:4" x14ac:dyDescent="0.3">
      <c r="D2203">
        <v>1.56</v>
      </c>
    </row>
    <row r="2204" spans="4:4" x14ac:dyDescent="0.3">
      <c r="D2204">
        <v>1.57</v>
      </c>
    </row>
    <row r="2205" spans="4:4" x14ac:dyDescent="0.3">
      <c r="D2205">
        <v>1.59</v>
      </c>
    </row>
    <row r="2206" spans="4:4" x14ac:dyDescent="0.3">
      <c r="D2206">
        <v>1.59</v>
      </c>
    </row>
    <row r="2207" spans="4:4" x14ac:dyDescent="0.3">
      <c r="D2207">
        <v>1.59</v>
      </c>
    </row>
    <row r="2208" spans="4:4" x14ac:dyDescent="0.3">
      <c r="D2208">
        <v>1.6</v>
      </c>
    </row>
    <row r="2209" spans="4:4" x14ac:dyDescent="0.3">
      <c r="D2209">
        <v>1.6</v>
      </c>
    </row>
    <row r="2210" spans="4:4" x14ac:dyDescent="0.3">
      <c r="D2210">
        <v>1.61</v>
      </c>
    </row>
    <row r="2211" spans="4:4" x14ac:dyDescent="0.3">
      <c r="D2211">
        <v>1.61</v>
      </c>
    </row>
    <row r="2212" spans="4:4" x14ac:dyDescent="0.3">
      <c r="D2212">
        <v>1.61</v>
      </c>
    </row>
    <row r="2213" spans="4:4" x14ac:dyDescent="0.3">
      <c r="D2213">
        <v>1.61</v>
      </c>
    </row>
    <row r="2214" spans="4:4" x14ac:dyDescent="0.3">
      <c r="D2214">
        <v>1.61</v>
      </c>
    </row>
    <row r="2215" spans="4:4" x14ac:dyDescent="0.3">
      <c r="D2215">
        <v>1.62</v>
      </c>
    </row>
    <row r="2216" spans="4:4" x14ac:dyDescent="0.3">
      <c r="D2216">
        <v>1.62</v>
      </c>
    </row>
    <row r="2217" spans="4:4" x14ac:dyDescent="0.3">
      <c r="D2217">
        <v>1.63</v>
      </c>
    </row>
    <row r="2218" spans="4:4" x14ac:dyDescent="0.3">
      <c r="D2218">
        <v>1.64</v>
      </c>
    </row>
    <row r="2219" spans="4:4" x14ac:dyDescent="0.3">
      <c r="D2219">
        <v>1.64</v>
      </c>
    </row>
    <row r="2220" spans="4:4" x14ac:dyDescent="0.3">
      <c r="D2220">
        <v>1.64</v>
      </c>
    </row>
    <row r="2221" spans="4:4" x14ac:dyDescent="0.3">
      <c r="D2221">
        <v>1.64</v>
      </c>
    </row>
    <row r="2222" spans="4:4" x14ac:dyDescent="0.3">
      <c r="D2222">
        <v>1.64</v>
      </c>
    </row>
    <row r="2223" spans="4:4" x14ac:dyDescent="0.3">
      <c r="D2223">
        <v>1.64</v>
      </c>
    </row>
    <row r="2224" spans="4:4" x14ac:dyDescent="0.3">
      <c r="D2224">
        <v>1.65</v>
      </c>
    </row>
    <row r="2225" spans="4:4" x14ac:dyDescent="0.3">
      <c r="D2225">
        <v>1.65</v>
      </c>
    </row>
    <row r="2226" spans="4:4" x14ac:dyDescent="0.3">
      <c r="D2226">
        <v>1.65</v>
      </c>
    </row>
    <row r="2227" spans="4:4" x14ac:dyDescent="0.3">
      <c r="D2227">
        <v>1.65</v>
      </c>
    </row>
    <row r="2228" spans="4:4" x14ac:dyDescent="0.3">
      <c r="D2228">
        <v>1.66</v>
      </c>
    </row>
    <row r="2229" spans="4:4" x14ac:dyDescent="0.3">
      <c r="D2229">
        <v>1.66</v>
      </c>
    </row>
    <row r="2230" spans="4:4" x14ac:dyDescent="0.3">
      <c r="D2230">
        <v>1.66</v>
      </c>
    </row>
    <row r="2231" spans="4:4" x14ac:dyDescent="0.3">
      <c r="D2231">
        <v>1.67</v>
      </c>
    </row>
    <row r="2232" spans="4:4" x14ac:dyDescent="0.3">
      <c r="D2232">
        <v>1.67</v>
      </c>
    </row>
    <row r="2233" spans="4:4" x14ac:dyDescent="0.3">
      <c r="D2233">
        <v>1.67</v>
      </c>
    </row>
    <row r="2234" spans="4:4" x14ac:dyDescent="0.3">
      <c r="D2234">
        <v>1.68</v>
      </c>
    </row>
    <row r="2235" spans="4:4" x14ac:dyDescent="0.3">
      <c r="D2235">
        <v>1.68</v>
      </c>
    </row>
    <row r="2236" spans="4:4" x14ac:dyDescent="0.3">
      <c r="D2236">
        <v>1.68</v>
      </c>
    </row>
    <row r="2237" spans="4:4" x14ac:dyDescent="0.3">
      <c r="D2237">
        <v>1.68</v>
      </c>
    </row>
    <row r="2238" spans="4:4" x14ac:dyDescent="0.3">
      <c r="D2238">
        <v>1.68</v>
      </c>
    </row>
    <row r="2239" spans="4:4" x14ac:dyDescent="0.3">
      <c r="D2239">
        <v>1.69</v>
      </c>
    </row>
    <row r="2240" spans="4:4" x14ac:dyDescent="0.3">
      <c r="D2240">
        <v>1.69</v>
      </c>
    </row>
    <row r="2241" spans="4:4" x14ac:dyDescent="0.3">
      <c r="D2241">
        <v>1.69</v>
      </c>
    </row>
    <row r="2242" spans="4:4" x14ac:dyDescent="0.3">
      <c r="D2242">
        <v>1.7</v>
      </c>
    </row>
    <row r="2243" spans="4:4" x14ac:dyDescent="0.3">
      <c r="D2243">
        <v>1.7</v>
      </c>
    </row>
    <row r="2244" spans="4:4" x14ac:dyDescent="0.3">
      <c r="D2244">
        <v>1.71</v>
      </c>
    </row>
    <row r="2245" spans="4:4" x14ac:dyDescent="0.3">
      <c r="D2245">
        <v>1.72</v>
      </c>
    </row>
    <row r="2246" spans="4:4" x14ac:dyDescent="0.3">
      <c r="D2246">
        <v>1.72</v>
      </c>
    </row>
    <row r="2247" spans="4:4" x14ac:dyDescent="0.3">
      <c r="D2247">
        <v>1.73</v>
      </c>
    </row>
    <row r="2248" spans="4:4" x14ac:dyDescent="0.3">
      <c r="D2248">
        <v>1.73</v>
      </c>
    </row>
    <row r="2249" spans="4:4" x14ac:dyDescent="0.3">
      <c r="D2249">
        <v>1.74</v>
      </c>
    </row>
    <row r="2250" spans="4:4" x14ac:dyDescent="0.3">
      <c r="D2250">
        <v>1.74</v>
      </c>
    </row>
    <row r="2251" spans="4:4" x14ac:dyDescent="0.3">
      <c r="D2251">
        <v>1.76</v>
      </c>
    </row>
    <row r="2252" spans="4:4" x14ac:dyDescent="0.3">
      <c r="D2252">
        <v>1.76</v>
      </c>
    </row>
    <row r="2253" spans="4:4" x14ac:dyDescent="0.3">
      <c r="D2253">
        <v>1.78</v>
      </c>
    </row>
    <row r="2254" spans="4:4" x14ac:dyDescent="0.3">
      <c r="D2254">
        <v>1.78</v>
      </c>
    </row>
    <row r="2255" spans="4:4" x14ac:dyDescent="0.3">
      <c r="D2255">
        <v>1.78</v>
      </c>
    </row>
    <row r="2256" spans="4:4" x14ac:dyDescent="0.3">
      <c r="D2256">
        <v>1.79</v>
      </c>
    </row>
    <row r="2257" spans="4:4" x14ac:dyDescent="0.3">
      <c r="D2257">
        <v>1.79</v>
      </c>
    </row>
    <row r="2258" spans="4:4" x14ac:dyDescent="0.3">
      <c r="D2258">
        <v>1.79</v>
      </c>
    </row>
    <row r="2259" spans="4:4" x14ac:dyDescent="0.3">
      <c r="D2259">
        <v>1.79</v>
      </c>
    </row>
    <row r="2260" spans="4:4" x14ac:dyDescent="0.3">
      <c r="D2260">
        <v>1.81</v>
      </c>
    </row>
    <row r="2261" spans="4:4" x14ac:dyDescent="0.3">
      <c r="D2261">
        <v>1.81</v>
      </c>
    </row>
    <row r="2262" spans="4:4" x14ac:dyDescent="0.3">
      <c r="D2262">
        <v>1.82</v>
      </c>
    </row>
    <row r="2263" spans="4:4" x14ac:dyDescent="0.3">
      <c r="D2263">
        <v>1.83</v>
      </c>
    </row>
    <row r="2264" spans="4:4" x14ac:dyDescent="0.3">
      <c r="D2264">
        <v>1.83</v>
      </c>
    </row>
    <row r="2265" spans="4:4" x14ac:dyDescent="0.3">
      <c r="D2265">
        <v>1.83</v>
      </c>
    </row>
    <row r="2266" spans="4:4" x14ac:dyDescent="0.3">
      <c r="D2266">
        <v>1.83</v>
      </c>
    </row>
    <row r="2267" spans="4:4" x14ac:dyDescent="0.3">
      <c r="D2267">
        <v>1.84</v>
      </c>
    </row>
    <row r="2268" spans="4:4" x14ac:dyDescent="0.3">
      <c r="D2268">
        <v>1.84</v>
      </c>
    </row>
    <row r="2269" spans="4:4" x14ac:dyDescent="0.3">
      <c r="D2269">
        <v>1.85</v>
      </c>
    </row>
    <row r="2270" spans="4:4" x14ac:dyDescent="0.3">
      <c r="D2270">
        <v>1.85</v>
      </c>
    </row>
    <row r="2271" spans="4:4" x14ac:dyDescent="0.3">
      <c r="D2271">
        <v>1.85</v>
      </c>
    </row>
    <row r="2272" spans="4:4" x14ac:dyDescent="0.3">
      <c r="D2272">
        <v>1.86</v>
      </c>
    </row>
    <row r="2273" spans="4:4" x14ac:dyDescent="0.3">
      <c r="D2273">
        <v>1.86</v>
      </c>
    </row>
    <row r="2274" spans="4:4" x14ac:dyDescent="0.3">
      <c r="D2274">
        <v>1.87</v>
      </c>
    </row>
    <row r="2275" spans="4:4" x14ac:dyDescent="0.3">
      <c r="D2275">
        <v>1.88</v>
      </c>
    </row>
    <row r="2276" spans="4:4" x14ac:dyDescent="0.3">
      <c r="D2276">
        <v>1.89</v>
      </c>
    </row>
    <row r="2277" spans="4:4" x14ac:dyDescent="0.3">
      <c r="D2277">
        <v>1.9</v>
      </c>
    </row>
    <row r="2278" spans="4:4" x14ac:dyDescent="0.3">
      <c r="D2278">
        <v>1.92</v>
      </c>
    </row>
    <row r="2279" spans="4:4" x14ac:dyDescent="0.3">
      <c r="D2279">
        <v>1.93</v>
      </c>
    </row>
    <row r="2280" spans="4:4" x14ac:dyDescent="0.3">
      <c r="D2280">
        <v>1.93</v>
      </c>
    </row>
    <row r="2281" spans="4:4" x14ac:dyDescent="0.3">
      <c r="D2281">
        <v>1.93</v>
      </c>
    </row>
    <row r="2282" spans="4:4" x14ac:dyDescent="0.3">
      <c r="D2282">
        <v>1.94</v>
      </c>
    </row>
    <row r="2283" spans="4:4" x14ac:dyDescent="0.3">
      <c r="D2283">
        <v>1.94</v>
      </c>
    </row>
    <row r="2284" spans="4:4" x14ac:dyDescent="0.3">
      <c r="D2284">
        <v>1.94</v>
      </c>
    </row>
    <row r="2285" spans="4:4" x14ac:dyDescent="0.3">
      <c r="D2285">
        <v>1.95</v>
      </c>
    </row>
    <row r="2286" spans="4:4" x14ac:dyDescent="0.3">
      <c r="D2286">
        <v>1.95</v>
      </c>
    </row>
    <row r="2287" spans="4:4" x14ac:dyDescent="0.3">
      <c r="D2287">
        <v>1.95</v>
      </c>
    </row>
    <row r="2288" spans="4:4" x14ac:dyDescent="0.3">
      <c r="D2288">
        <v>1.96</v>
      </c>
    </row>
    <row r="2289" spans="4:4" x14ac:dyDescent="0.3">
      <c r="D2289">
        <v>1.96</v>
      </c>
    </row>
    <row r="2290" spans="4:4" x14ac:dyDescent="0.3">
      <c r="D2290">
        <v>1.96</v>
      </c>
    </row>
    <row r="2291" spans="4:4" x14ac:dyDescent="0.3">
      <c r="D2291">
        <v>1.96</v>
      </c>
    </row>
    <row r="2292" spans="4:4" x14ac:dyDescent="0.3">
      <c r="D2292">
        <v>1.96</v>
      </c>
    </row>
    <row r="2293" spans="4:4" x14ac:dyDescent="0.3">
      <c r="D2293">
        <v>1.97</v>
      </c>
    </row>
    <row r="2294" spans="4:4" x14ac:dyDescent="0.3">
      <c r="D2294">
        <v>1.97</v>
      </c>
    </row>
    <row r="2295" spans="4:4" x14ac:dyDescent="0.3">
      <c r="D2295">
        <v>1.97</v>
      </c>
    </row>
    <row r="2296" spans="4:4" x14ac:dyDescent="0.3">
      <c r="D2296">
        <v>1.97</v>
      </c>
    </row>
    <row r="2297" spans="4:4" x14ac:dyDescent="0.3">
      <c r="D2297">
        <v>1.99</v>
      </c>
    </row>
    <row r="2298" spans="4:4" x14ac:dyDescent="0.3">
      <c r="D2298">
        <v>2</v>
      </c>
    </row>
    <row r="2299" spans="4:4" x14ac:dyDescent="0.3">
      <c r="D2299">
        <v>2</v>
      </c>
    </row>
    <row r="2300" spans="4:4" x14ac:dyDescent="0.3">
      <c r="D2300">
        <v>2.0099999999999998</v>
      </c>
    </row>
    <row r="2301" spans="4:4" x14ac:dyDescent="0.3">
      <c r="D2301">
        <v>2.0099999999999998</v>
      </c>
    </row>
    <row r="2302" spans="4:4" x14ac:dyDescent="0.3">
      <c r="D2302">
        <v>2.0299999999999998</v>
      </c>
    </row>
    <row r="2303" spans="4:4" x14ac:dyDescent="0.3">
      <c r="D2303">
        <v>2.0299999999999998</v>
      </c>
    </row>
    <row r="2304" spans="4:4" x14ac:dyDescent="0.3">
      <c r="D2304">
        <v>2.0299999999999998</v>
      </c>
    </row>
    <row r="2305" spans="4:4" x14ac:dyDescent="0.3">
      <c r="D2305">
        <v>2.0299999999999998</v>
      </c>
    </row>
    <row r="2306" spans="4:4" x14ac:dyDescent="0.3">
      <c r="D2306">
        <v>2.0299999999999998</v>
      </c>
    </row>
    <row r="2307" spans="4:4" x14ac:dyDescent="0.3">
      <c r="D2307">
        <v>2.04</v>
      </c>
    </row>
    <row r="2308" spans="4:4" x14ac:dyDescent="0.3">
      <c r="D2308">
        <v>2.0499999999999998</v>
      </c>
    </row>
    <row r="2309" spans="4:4" x14ac:dyDescent="0.3">
      <c r="D2309">
        <v>2.0499999999999998</v>
      </c>
    </row>
    <row r="2310" spans="4:4" x14ac:dyDescent="0.3">
      <c r="D2310">
        <v>2.0499999999999998</v>
      </c>
    </row>
    <row r="2311" spans="4:4" x14ac:dyDescent="0.3">
      <c r="D2311">
        <v>2.06</v>
      </c>
    </row>
    <row r="2312" spans="4:4" x14ac:dyDescent="0.3">
      <c r="D2312">
        <v>2.08</v>
      </c>
    </row>
    <row r="2313" spans="4:4" x14ac:dyDescent="0.3">
      <c r="D2313">
        <v>2.09</v>
      </c>
    </row>
    <row r="2314" spans="4:4" x14ac:dyDescent="0.3">
      <c r="D2314">
        <v>2.09</v>
      </c>
    </row>
    <row r="2315" spans="4:4" x14ac:dyDescent="0.3">
      <c r="D2315">
        <v>2.09</v>
      </c>
    </row>
    <row r="2316" spans="4:4" x14ac:dyDescent="0.3">
      <c r="D2316">
        <v>2.1</v>
      </c>
    </row>
    <row r="2317" spans="4:4" x14ac:dyDescent="0.3">
      <c r="D2317">
        <v>2.1</v>
      </c>
    </row>
    <row r="2318" spans="4:4" x14ac:dyDescent="0.3">
      <c r="D2318">
        <v>2.1</v>
      </c>
    </row>
    <row r="2319" spans="4:4" x14ac:dyDescent="0.3">
      <c r="D2319">
        <v>2.1</v>
      </c>
    </row>
    <row r="2320" spans="4:4" x14ac:dyDescent="0.3">
      <c r="D2320">
        <v>2.1</v>
      </c>
    </row>
    <row r="2321" spans="4:4" x14ac:dyDescent="0.3">
      <c r="D2321">
        <v>2.11</v>
      </c>
    </row>
    <row r="2322" spans="4:4" x14ac:dyDescent="0.3">
      <c r="D2322">
        <v>2.11</v>
      </c>
    </row>
    <row r="2323" spans="4:4" x14ac:dyDescent="0.3">
      <c r="D2323">
        <v>2.11</v>
      </c>
    </row>
    <row r="2324" spans="4:4" x14ac:dyDescent="0.3">
      <c r="D2324">
        <v>2.12</v>
      </c>
    </row>
    <row r="2325" spans="4:4" x14ac:dyDescent="0.3">
      <c r="D2325">
        <v>2.13</v>
      </c>
    </row>
    <row r="2326" spans="4:4" x14ac:dyDescent="0.3">
      <c r="D2326">
        <v>2.13</v>
      </c>
    </row>
    <row r="2327" spans="4:4" x14ac:dyDescent="0.3">
      <c r="D2327">
        <v>2.13</v>
      </c>
    </row>
    <row r="2328" spans="4:4" x14ac:dyDescent="0.3">
      <c r="D2328">
        <v>2.13</v>
      </c>
    </row>
    <row r="2329" spans="4:4" x14ac:dyDescent="0.3">
      <c r="D2329">
        <v>2.13</v>
      </c>
    </row>
    <row r="2330" spans="4:4" x14ac:dyDescent="0.3">
      <c r="D2330">
        <v>2.14</v>
      </c>
    </row>
    <row r="2331" spans="4:4" x14ac:dyDescent="0.3">
      <c r="D2331">
        <v>2.15</v>
      </c>
    </row>
    <row r="2332" spans="4:4" x14ac:dyDescent="0.3">
      <c r="D2332">
        <v>2.15</v>
      </c>
    </row>
    <row r="2333" spans="4:4" x14ac:dyDescent="0.3">
      <c r="D2333">
        <v>2.16</v>
      </c>
    </row>
    <row r="2334" spans="4:4" x14ac:dyDescent="0.3">
      <c r="D2334">
        <v>2.16</v>
      </c>
    </row>
    <row r="2335" spans="4:4" x14ac:dyDescent="0.3">
      <c r="D2335">
        <v>2.17</v>
      </c>
    </row>
    <row r="2336" spans="4:4" x14ac:dyDescent="0.3">
      <c r="D2336">
        <v>2.17</v>
      </c>
    </row>
    <row r="2337" spans="4:4" x14ac:dyDescent="0.3">
      <c r="D2337">
        <v>2.1800000000000002</v>
      </c>
    </row>
    <row r="2338" spans="4:4" x14ac:dyDescent="0.3">
      <c r="D2338">
        <v>2.1800000000000002</v>
      </c>
    </row>
    <row r="2339" spans="4:4" x14ac:dyDescent="0.3">
      <c r="D2339">
        <v>2.19</v>
      </c>
    </row>
    <row r="2340" spans="4:4" x14ac:dyDescent="0.3">
      <c r="D2340">
        <v>2.2000000000000002</v>
      </c>
    </row>
    <row r="2341" spans="4:4" x14ac:dyDescent="0.3">
      <c r="D2341">
        <v>2.21</v>
      </c>
    </row>
    <row r="2342" spans="4:4" x14ac:dyDescent="0.3">
      <c r="D2342">
        <v>2.23</v>
      </c>
    </row>
    <row r="2343" spans="4:4" x14ac:dyDescent="0.3">
      <c r="D2343">
        <v>2.23</v>
      </c>
    </row>
    <row r="2344" spans="4:4" x14ac:dyDescent="0.3">
      <c r="D2344">
        <v>2.2400000000000002</v>
      </c>
    </row>
    <row r="2345" spans="4:4" x14ac:dyDescent="0.3">
      <c r="D2345">
        <v>2.2400000000000002</v>
      </c>
    </row>
    <row r="2346" spans="4:4" x14ac:dyDescent="0.3">
      <c r="D2346">
        <v>2.2400000000000002</v>
      </c>
    </row>
    <row r="2347" spans="4:4" x14ac:dyDescent="0.3">
      <c r="D2347">
        <v>2.25</v>
      </c>
    </row>
    <row r="2348" spans="4:4" x14ac:dyDescent="0.3">
      <c r="D2348">
        <v>2.25</v>
      </c>
    </row>
    <row r="2349" spans="4:4" x14ac:dyDescent="0.3">
      <c r="D2349">
        <v>2.25</v>
      </c>
    </row>
    <row r="2350" spans="4:4" x14ac:dyDescent="0.3">
      <c r="D2350">
        <v>2.2599999999999998</v>
      </c>
    </row>
    <row r="2351" spans="4:4" x14ac:dyDescent="0.3">
      <c r="D2351">
        <v>2.2599999999999998</v>
      </c>
    </row>
    <row r="2352" spans="4:4" x14ac:dyDescent="0.3">
      <c r="D2352">
        <v>2.2799999999999998</v>
      </c>
    </row>
    <row r="2353" spans="4:4" x14ac:dyDescent="0.3">
      <c r="D2353">
        <v>2.2799999999999998</v>
      </c>
    </row>
    <row r="2354" spans="4:4" x14ac:dyDescent="0.3">
      <c r="D2354">
        <v>2.29</v>
      </c>
    </row>
    <row r="2355" spans="4:4" x14ac:dyDescent="0.3">
      <c r="D2355">
        <v>2.29</v>
      </c>
    </row>
    <row r="2356" spans="4:4" x14ac:dyDescent="0.3">
      <c r="D2356">
        <v>2.31</v>
      </c>
    </row>
    <row r="2357" spans="4:4" x14ac:dyDescent="0.3">
      <c r="D2357">
        <v>2.31</v>
      </c>
    </row>
    <row r="2358" spans="4:4" x14ac:dyDescent="0.3">
      <c r="D2358">
        <v>2.31</v>
      </c>
    </row>
    <row r="2359" spans="4:4" x14ac:dyDescent="0.3">
      <c r="D2359">
        <v>2.33</v>
      </c>
    </row>
    <row r="2360" spans="4:4" x14ac:dyDescent="0.3">
      <c r="D2360">
        <v>2.33</v>
      </c>
    </row>
    <row r="2361" spans="4:4" x14ac:dyDescent="0.3">
      <c r="D2361">
        <v>2.33</v>
      </c>
    </row>
    <row r="2362" spans="4:4" x14ac:dyDescent="0.3">
      <c r="D2362">
        <v>2.33</v>
      </c>
    </row>
    <row r="2363" spans="4:4" x14ac:dyDescent="0.3">
      <c r="D2363">
        <v>2.34</v>
      </c>
    </row>
    <row r="2364" spans="4:4" x14ac:dyDescent="0.3">
      <c r="D2364">
        <v>2.34</v>
      </c>
    </row>
    <row r="2365" spans="4:4" x14ac:dyDescent="0.3">
      <c r="D2365">
        <v>2.34</v>
      </c>
    </row>
    <row r="2366" spans="4:4" x14ac:dyDescent="0.3">
      <c r="D2366">
        <v>2.35</v>
      </c>
    </row>
    <row r="2367" spans="4:4" x14ac:dyDescent="0.3">
      <c r="D2367">
        <v>2.35</v>
      </c>
    </row>
    <row r="2368" spans="4:4" x14ac:dyDescent="0.3">
      <c r="D2368">
        <v>2.36</v>
      </c>
    </row>
    <row r="2369" spans="4:4" x14ac:dyDescent="0.3">
      <c r="D2369">
        <v>2.36</v>
      </c>
    </row>
    <row r="2370" spans="4:4" x14ac:dyDescent="0.3">
      <c r="D2370">
        <v>2.37</v>
      </c>
    </row>
    <row r="2371" spans="4:4" x14ac:dyDescent="0.3">
      <c r="D2371">
        <v>2.38</v>
      </c>
    </row>
    <row r="2372" spans="4:4" x14ac:dyDescent="0.3">
      <c r="D2372">
        <v>2.39</v>
      </c>
    </row>
    <row r="2373" spans="4:4" x14ac:dyDescent="0.3">
      <c r="D2373">
        <v>2.39</v>
      </c>
    </row>
    <row r="2374" spans="4:4" x14ac:dyDescent="0.3">
      <c r="D2374">
        <v>2.41</v>
      </c>
    </row>
    <row r="2375" spans="4:4" x14ac:dyDescent="0.3">
      <c r="D2375">
        <v>2.41</v>
      </c>
    </row>
    <row r="2376" spans="4:4" x14ac:dyDescent="0.3">
      <c r="D2376">
        <v>2.42</v>
      </c>
    </row>
    <row r="2377" spans="4:4" x14ac:dyDescent="0.3">
      <c r="D2377">
        <v>2.42</v>
      </c>
    </row>
    <row r="2378" spans="4:4" x14ac:dyDescent="0.3">
      <c r="D2378">
        <v>2.44</v>
      </c>
    </row>
    <row r="2379" spans="4:4" x14ac:dyDescent="0.3">
      <c r="D2379">
        <v>2.44</v>
      </c>
    </row>
    <row r="2380" spans="4:4" x14ac:dyDescent="0.3">
      <c r="D2380">
        <v>2.4500000000000002</v>
      </c>
    </row>
    <row r="2381" spans="4:4" x14ac:dyDescent="0.3">
      <c r="D2381">
        <v>2.4500000000000002</v>
      </c>
    </row>
    <row r="2382" spans="4:4" x14ac:dyDescent="0.3">
      <c r="D2382">
        <v>2.4500000000000002</v>
      </c>
    </row>
    <row r="2383" spans="4:4" x14ac:dyDescent="0.3">
      <c r="D2383">
        <v>2.4500000000000002</v>
      </c>
    </row>
    <row r="2384" spans="4:4" x14ac:dyDescent="0.3">
      <c r="D2384">
        <v>2.48</v>
      </c>
    </row>
    <row r="2385" spans="4:4" x14ac:dyDescent="0.3">
      <c r="D2385">
        <v>2.48</v>
      </c>
    </row>
    <row r="2386" spans="4:4" x14ac:dyDescent="0.3">
      <c r="D2386">
        <v>2.48</v>
      </c>
    </row>
    <row r="2387" spans="4:4" x14ac:dyDescent="0.3">
      <c r="D2387">
        <v>2.4900000000000002</v>
      </c>
    </row>
    <row r="2388" spans="4:4" x14ac:dyDescent="0.3">
      <c r="D2388">
        <v>2.4900000000000002</v>
      </c>
    </row>
    <row r="2389" spans="4:4" x14ac:dyDescent="0.3">
      <c r="D2389">
        <v>2.4900000000000002</v>
      </c>
    </row>
    <row r="2390" spans="4:4" x14ac:dyDescent="0.3">
      <c r="D2390">
        <v>2.5</v>
      </c>
    </row>
    <row r="2391" spans="4:4" x14ac:dyDescent="0.3">
      <c r="D2391">
        <v>2.5099999999999998</v>
      </c>
    </row>
    <row r="2392" spans="4:4" x14ac:dyDescent="0.3">
      <c r="D2392">
        <v>2.5099999999999998</v>
      </c>
    </row>
    <row r="2393" spans="4:4" x14ac:dyDescent="0.3">
      <c r="D2393">
        <v>2.52</v>
      </c>
    </row>
    <row r="2394" spans="4:4" x14ac:dyDescent="0.3">
      <c r="D2394">
        <v>2.52</v>
      </c>
    </row>
    <row r="2395" spans="4:4" x14ac:dyDescent="0.3">
      <c r="D2395">
        <v>2.5299999999999998</v>
      </c>
    </row>
    <row r="2396" spans="4:4" x14ac:dyDescent="0.3">
      <c r="D2396">
        <v>2.5299999999999998</v>
      </c>
    </row>
    <row r="2397" spans="4:4" x14ac:dyDescent="0.3">
      <c r="D2397">
        <v>2.5299999999999998</v>
      </c>
    </row>
    <row r="2398" spans="4:4" x14ac:dyDescent="0.3">
      <c r="D2398">
        <v>2.54</v>
      </c>
    </row>
    <row r="2399" spans="4:4" x14ac:dyDescent="0.3">
      <c r="D2399">
        <v>2.5499999999999998</v>
      </c>
    </row>
    <row r="2400" spans="4:4" x14ac:dyDescent="0.3">
      <c r="D2400">
        <v>2.5499999999999998</v>
      </c>
    </row>
    <row r="2401" spans="4:4" x14ac:dyDescent="0.3">
      <c r="D2401">
        <v>2.5499999999999998</v>
      </c>
    </row>
    <row r="2402" spans="4:4" x14ac:dyDescent="0.3">
      <c r="D2402">
        <v>2.56</v>
      </c>
    </row>
    <row r="2403" spans="4:4" x14ac:dyDescent="0.3">
      <c r="D2403">
        <v>2.56</v>
      </c>
    </row>
    <row r="2404" spans="4:4" x14ac:dyDescent="0.3">
      <c r="D2404">
        <v>2.57</v>
      </c>
    </row>
    <row r="2405" spans="4:4" x14ac:dyDescent="0.3">
      <c r="D2405">
        <v>2.57</v>
      </c>
    </row>
    <row r="2406" spans="4:4" x14ac:dyDescent="0.3">
      <c r="D2406">
        <v>2.57</v>
      </c>
    </row>
    <row r="2407" spans="4:4" x14ac:dyDescent="0.3">
      <c r="D2407">
        <v>2.58</v>
      </c>
    </row>
    <row r="2408" spans="4:4" x14ac:dyDescent="0.3">
      <c r="D2408">
        <v>2.58</v>
      </c>
    </row>
    <row r="2409" spans="4:4" x14ac:dyDescent="0.3">
      <c r="D2409">
        <v>2.59</v>
      </c>
    </row>
    <row r="2410" spans="4:4" x14ac:dyDescent="0.3">
      <c r="D2410">
        <v>2.59</v>
      </c>
    </row>
    <row r="2411" spans="4:4" x14ac:dyDescent="0.3">
      <c r="D2411">
        <v>2.61</v>
      </c>
    </row>
    <row r="2412" spans="4:4" x14ac:dyDescent="0.3">
      <c r="D2412">
        <v>2.61</v>
      </c>
    </row>
    <row r="2413" spans="4:4" x14ac:dyDescent="0.3">
      <c r="D2413">
        <v>2.62</v>
      </c>
    </row>
    <row r="2414" spans="4:4" x14ac:dyDescent="0.3">
      <c r="D2414">
        <v>2.62</v>
      </c>
    </row>
    <row r="2415" spans="4:4" x14ac:dyDescent="0.3">
      <c r="D2415">
        <v>2.62</v>
      </c>
    </row>
    <row r="2416" spans="4:4" x14ac:dyDescent="0.3">
      <c r="D2416">
        <v>2.63</v>
      </c>
    </row>
    <row r="2417" spans="4:4" x14ac:dyDescent="0.3">
      <c r="D2417">
        <v>2.64</v>
      </c>
    </row>
    <row r="2418" spans="4:4" x14ac:dyDescent="0.3">
      <c r="D2418">
        <v>2.65</v>
      </c>
    </row>
    <row r="2419" spans="4:4" x14ac:dyDescent="0.3">
      <c r="D2419">
        <v>2.65</v>
      </c>
    </row>
    <row r="2420" spans="4:4" x14ac:dyDescent="0.3">
      <c r="D2420">
        <v>2.68</v>
      </c>
    </row>
    <row r="2421" spans="4:4" x14ac:dyDescent="0.3">
      <c r="D2421">
        <v>2.68</v>
      </c>
    </row>
    <row r="2422" spans="4:4" x14ac:dyDescent="0.3">
      <c r="D2422">
        <v>2.68</v>
      </c>
    </row>
    <row r="2423" spans="4:4" x14ac:dyDescent="0.3">
      <c r="D2423">
        <v>2.68</v>
      </c>
    </row>
    <row r="2424" spans="4:4" x14ac:dyDescent="0.3">
      <c r="D2424">
        <v>2.68</v>
      </c>
    </row>
    <row r="2425" spans="4:4" x14ac:dyDescent="0.3">
      <c r="D2425">
        <v>2.69</v>
      </c>
    </row>
    <row r="2426" spans="4:4" x14ac:dyDescent="0.3">
      <c r="D2426">
        <v>2.69</v>
      </c>
    </row>
    <row r="2427" spans="4:4" x14ac:dyDescent="0.3">
      <c r="D2427">
        <v>2.7</v>
      </c>
    </row>
    <row r="2428" spans="4:4" x14ac:dyDescent="0.3">
      <c r="D2428">
        <v>2.7</v>
      </c>
    </row>
    <row r="2429" spans="4:4" x14ac:dyDescent="0.3">
      <c r="D2429">
        <v>2.71</v>
      </c>
    </row>
    <row r="2430" spans="4:4" x14ac:dyDescent="0.3">
      <c r="D2430">
        <v>2.73</v>
      </c>
    </row>
    <row r="2431" spans="4:4" x14ac:dyDescent="0.3">
      <c r="D2431">
        <v>2.74</v>
      </c>
    </row>
    <row r="2432" spans="4:4" x14ac:dyDescent="0.3">
      <c r="D2432">
        <v>2.74</v>
      </c>
    </row>
    <row r="2433" spans="4:4" x14ac:dyDescent="0.3">
      <c r="D2433">
        <v>2.75</v>
      </c>
    </row>
    <row r="2434" spans="4:4" x14ac:dyDescent="0.3">
      <c r="D2434">
        <v>2.76</v>
      </c>
    </row>
    <row r="2435" spans="4:4" x14ac:dyDescent="0.3">
      <c r="D2435">
        <v>2.78</v>
      </c>
    </row>
    <row r="2436" spans="4:4" x14ac:dyDescent="0.3">
      <c r="D2436">
        <v>2.78</v>
      </c>
    </row>
    <row r="2437" spans="4:4" x14ac:dyDescent="0.3">
      <c r="D2437">
        <v>2.79</v>
      </c>
    </row>
    <row r="2438" spans="4:4" x14ac:dyDescent="0.3">
      <c r="D2438">
        <v>2.79</v>
      </c>
    </row>
    <row r="2439" spans="4:4" x14ac:dyDescent="0.3">
      <c r="D2439">
        <v>2.79</v>
      </c>
    </row>
    <row r="2440" spans="4:4" x14ac:dyDescent="0.3">
      <c r="D2440">
        <v>2.79</v>
      </c>
    </row>
    <row r="2441" spans="4:4" x14ac:dyDescent="0.3">
      <c r="D2441">
        <v>2.82</v>
      </c>
    </row>
    <row r="2442" spans="4:4" x14ac:dyDescent="0.3">
      <c r="D2442">
        <v>2.82</v>
      </c>
    </row>
    <row r="2443" spans="4:4" x14ac:dyDescent="0.3">
      <c r="D2443">
        <v>2.82</v>
      </c>
    </row>
    <row r="2444" spans="4:4" x14ac:dyDescent="0.3">
      <c r="D2444">
        <v>2.83</v>
      </c>
    </row>
    <row r="2445" spans="4:4" x14ac:dyDescent="0.3">
      <c r="D2445">
        <v>2.83</v>
      </c>
    </row>
    <row r="2446" spans="4:4" x14ac:dyDescent="0.3">
      <c r="D2446">
        <v>2.84</v>
      </c>
    </row>
    <row r="2447" spans="4:4" x14ac:dyDescent="0.3">
      <c r="D2447">
        <v>2.84</v>
      </c>
    </row>
    <row r="2448" spans="4:4" x14ac:dyDescent="0.3">
      <c r="D2448">
        <v>2.86</v>
      </c>
    </row>
    <row r="2449" spans="4:4" x14ac:dyDescent="0.3">
      <c r="D2449">
        <v>2.88</v>
      </c>
    </row>
    <row r="2450" spans="4:4" x14ac:dyDescent="0.3">
      <c r="D2450">
        <v>2.9</v>
      </c>
    </row>
    <row r="2451" spans="4:4" x14ac:dyDescent="0.3">
      <c r="D2451">
        <v>2.92</v>
      </c>
    </row>
    <row r="2452" spans="4:4" x14ac:dyDescent="0.3">
      <c r="D2452">
        <v>2.93</v>
      </c>
    </row>
    <row r="2453" spans="4:4" x14ac:dyDescent="0.3">
      <c r="D2453">
        <v>2.95</v>
      </c>
    </row>
    <row r="2454" spans="4:4" x14ac:dyDescent="0.3">
      <c r="D2454">
        <v>2.95</v>
      </c>
    </row>
    <row r="2455" spans="4:4" x14ac:dyDescent="0.3">
      <c r="D2455">
        <v>2.96</v>
      </c>
    </row>
    <row r="2456" spans="4:4" x14ac:dyDescent="0.3">
      <c r="D2456">
        <v>2.98</v>
      </c>
    </row>
    <row r="2457" spans="4:4" x14ac:dyDescent="0.3">
      <c r="D2457">
        <v>2.99</v>
      </c>
    </row>
    <row r="2458" spans="4:4" x14ac:dyDescent="0.3">
      <c r="D2458">
        <v>3.01</v>
      </c>
    </row>
    <row r="2459" spans="4:4" x14ac:dyDescent="0.3">
      <c r="D2459">
        <v>3.03</v>
      </c>
    </row>
    <row r="2460" spans="4:4" x14ac:dyDescent="0.3">
      <c r="D2460">
        <v>3.03</v>
      </c>
    </row>
    <row r="2461" spans="4:4" x14ac:dyDescent="0.3">
      <c r="D2461">
        <v>3.03</v>
      </c>
    </row>
    <row r="2462" spans="4:4" x14ac:dyDescent="0.3">
      <c r="D2462">
        <v>3.04</v>
      </c>
    </row>
    <row r="2463" spans="4:4" x14ac:dyDescent="0.3">
      <c r="D2463">
        <v>3.05</v>
      </c>
    </row>
    <row r="2464" spans="4:4" x14ac:dyDescent="0.3">
      <c r="D2464">
        <v>3.05</v>
      </c>
    </row>
    <row r="2465" spans="4:4" x14ac:dyDescent="0.3">
      <c r="D2465">
        <v>3.08</v>
      </c>
    </row>
    <row r="2466" spans="4:4" x14ac:dyDescent="0.3">
      <c r="D2466">
        <v>3.08</v>
      </c>
    </row>
    <row r="2467" spans="4:4" x14ac:dyDescent="0.3">
      <c r="D2467">
        <v>3.09</v>
      </c>
    </row>
    <row r="2468" spans="4:4" x14ac:dyDescent="0.3">
      <c r="D2468">
        <v>3.09</v>
      </c>
    </row>
    <row r="2469" spans="4:4" x14ac:dyDescent="0.3">
      <c r="D2469">
        <v>3.11</v>
      </c>
    </row>
    <row r="2470" spans="4:4" x14ac:dyDescent="0.3">
      <c r="D2470">
        <v>3.11</v>
      </c>
    </row>
    <row r="2471" spans="4:4" x14ac:dyDescent="0.3">
      <c r="D2471">
        <v>3.11</v>
      </c>
    </row>
    <row r="2472" spans="4:4" x14ac:dyDescent="0.3">
      <c r="D2472">
        <v>3.11</v>
      </c>
    </row>
    <row r="2473" spans="4:4" x14ac:dyDescent="0.3">
      <c r="D2473">
        <v>3.13</v>
      </c>
    </row>
    <row r="2474" spans="4:4" x14ac:dyDescent="0.3">
      <c r="D2474">
        <v>3.17</v>
      </c>
    </row>
    <row r="2475" spans="4:4" x14ac:dyDescent="0.3">
      <c r="D2475">
        <v>3.17</v>
      </c>
    </row>
    <row r="2476" spans="4:4" x14ac:dyDescent="0.3">
      <c r="D2476">
        <v>3.23</v>
      </c>
    </row>
    <row r="2477" spans="4:4" x14ac:dyDescent="0.3">
      <c r="D2477">
        <v>3.23</v>
      </c>
    </row>
    <row r="2478" spans="4:4" x14ac:dyDescent="0.3">
      <c r="D2478">
        <v>3.23</v>
      </c>
    </row>
    <row r="2479" spans="4:4" x14ac:dyDescent="0.3">
      <c r="D2479">
        <v>3.24</v>
      </c>
    </row>
    <row r="2480" spans="4:4" x14ac:dyDescent="0.3">
      <c r="D2480">
        <v>3.24</v>
      </c>
    </row>
    <row r="2481" spans="4:4" x14ac:dyDescent="0.3">
      <c r="D2481">
        <v>3.25</v>
      </c>
    </row>
    <row r="2482" spans="4:4" x14ac:dyDescent="0.3">
      <c r="D2482">
        <v>3.27</v>
      </c>
    </row>
    <row r="2483" spans="4:4" x14ac:dyDescent="0.3">
      <c r="D2483">
        <v>3.27</v>
      </c>
    </row>
    <row r="2484" spans="4:4" x14ac:dyDescent="0.3">
      <c r="D2484">
        <v>3.28</v>
      </c>
    </row>
    <row r="2485" spans="4:4" x14ac:dyDescent="0.3">
      <c r="D2485">
        <v>3.28</v>
      </c>
    </row>
    <row r="2486" spans="4:4" x14ac:dyDescent="0.3">
      <c r="D2486">
        <v>3.29</v>
      </c>
    </row>
    <row r="2487" spans="4:4" x14ac:dyDescent="0.3">
      <c r="D2487">
        <v>3.3</v>
      </c>
    </row>
    <row r="2488" spans="4:4" x14ac:dyDescent="0.3">
      <c r="D2488">
        <v>3.31</v>
      </c>
    </row>
    <row r="2489" spans="4:4" x14ac:dyDescent="0.3">
      <c r="D2489">
        <v>3.33</v>
      </c>
    </row>
    <row r="2490" spans="4:4" x14ac:dyDescent="0.3">
      <c r="D2490">
        <v>3.34</v>
      </c>
    </row>
    <row r="2491" spans="4:4" x14ac:dyDescent="0.3">
      <c r="D2491">
        <v>3.35</v>
      </c>
    </row>
    <row r="2492" spans="4:4" x14ac:dyDescent="0.3">
      <c r="D2492">
        <v>3.35</v>
      </c>
    </row>
    <row r="2493" spans="4:4" x14ac:dyDescent="0.3">
      <c r="D2493">
        <v>3.36</v>
      </c>
    </row>
    <row r="2494" spans="4:4" x14ac:dyDescent="0.3">
      <c r="D2494">
        <v>3.37</v>
      </c>
    </row>
    <row r="2495" spans="4:4" x14ac:dyDescent="0.3">
      <c r="D2495">
        <v>3.37</v>
      </c>
    </row>
    <row r="2496" spans="4:4" x14ac:dyDescent="0.3">
      <c r="D2496">
        <v>3.41</v>
      </c>
    </row>
    <row r="2497" spans="4:4" x14ac:dyDescent="0.3">
      <c r="D2497">
        <v>3.44</v>
      </c>
    </row>
    <row r="2498" spans="4:4" x14ac:dyDescent="0.3">
      <c r="D2498">
        <v>3.46</v>
      </c>
    </row>
    <row r="2499" spans="4:4" x14ac:dyDescent="0.3">
      <c r="D2499">
        <v>3.47</v>
      </c>
    </row>
    <row r="2500" spans="4:4" x14ac:dyDescent="0.3">
      <c r="D2500">
        <v>3.49</v>
      </c>
    </row>
    <row r="2501" spans="4:4" x14ac:dyDescent="0.3">
      <c r="D2501">
        <v>3.49</v>
      </c>
    </row>
    <row r="2502" spans="4:4" x14ac:dyDescent="0.3">
      <c r="D2502">
        <v>3.49</v>
      </c>
    </row>
    <row r="2503" spans="4:4" x14ac:dyDescent="0.3">
      <c r="D2503">
        <v>3.5</v>
      </c>
    </row>
    <row r="2504" spans="4:4" x14ac:dyDescent="0.3">
      <c r="D2504">
        <v>3.5</v>
      </c>
    </row>
    <row r="2505" spans="4:4" x14ac:dyDescent="0.3">
      <c r="D2505">
        <v>3.5</v>
      </c>
    </row>
    <row r="2506" spans="4:4" x14ac:dyDescent="0.3">
      <c r="D2506">
        <v>3.52</v>
      </c>
    </row>
    <row r="2507" spans="4:4" x14ac:dyDescent="0.3">
      <c r="D2507">
        <v>3.55</v>
      </c>
    </row>
    <row r="2508" spans="4:4" x14ac:dyDescent="0.3">
      <c r="D2508">
        <v>3.59</v>
      </c>
    </row>
    <row r="2509" spans="4:4" x14ac:dyDescent="0.3">
      <c r="D2509">
        <v>3.59</v>
      </c>
    </row>
    <row r="2510" spans="4:4" x14ac:dyDescent="0.3">
      <c r="D2510">
        <v>3.6</v>
      </c>
    </row>
    <row r="2511" spans="4:4" x14ac:dyDescent="0.3">
      <c r="D2511">
        <v>3.6</v>
      </c>
    </row>
    <row r="2512" spans="4:4" x14ac:dyDescent="0.3">
      <c r="D2512">
        <v>3.64</v>
      </c>
    </row>
    <row r="2513" spans="4:4" x14ac:dyDescent="0.3">
      <c r="D2513">
        <v>3.66</v>
      </c>
    </row>
    <row r="2514" spans="4:4" x14ac:dyDescent="0.3">
      <c r="D2514">
        <v>3.66</v>
      </c>
    </row>
    <row r="2515" spans="4:4" x14ac:dyDescent="0.3">
      <c r="D2515">
        <v>3.7</v>
      </c>
    </row>
    <row r="2516" spans="4:4" x14ac:dyDescent="0.3">
      <c r="D2516">
        <v>3.7</v>
      </c>
    </row>
    <row r="2517" spans="4:4" x14ac:dyDescent="0.3">
      <c r="D2517">
        <v>3.7</v>
      </c>
    </row>
    <row r="2518" spans="4:4" x14ac:dyDescent="0.3">
      <c r="D2518">
        <v>3.71</v>
      </c>
    </row>
    <row r="2519" spans="4:4" x14ac:dyDescent="0.3">
      <c r="D2519">
        <v>3.72</v>
      </c>
    </row>
    <row r="2520" spans="4:4" x14ac:dyDescent="0.3">
      <c r="D2520">
        <v>3.72</v>
      </c>
    </row>
    <row r="2521" spans="4:4" x14ac:dyDescent="0.3">
      <c r="D2521">
        <v>3.73</v>
      </c>
    </row>
    <row r="2522" spans="4:4" x14ac:dyDescent="0.3">
      <c r="D2522">
        <v>3.74</v>
      </c>
    </row>
    <row r="2523" spans="4:4" x14ac:dyDescent="0.3">
      <c r="D2523">
        <v>3.75</v>
      </c>
    </row>
    <row r="2524" spans="4:4" x14ac:dyDescent="0.3">
      <c r="D2524">
        <v>3.78</v>
      </c>
    </row>
    <row r="2525" spans="4:4" x14ac:dyDescent="0.3">
      <c r="D2525">
        <v>3.79</v>
      </c>
    </row>
    <row r="2526" spans="4:4" x14ac:dyDescent="0.3">
      <c r="D2526">
        <v>3.8</v>
      </c>
    </row>
    <row r="2527" spans="4:4" x14ac:dyDescent="0.3">
      <c r="D2527">
        <v>3.81</v>
      </c>
    </row>
    <row r="2528" spans="4:4" x14ac:dyDescent="0.3">
      <c r="D2528">
        <v>3.81</v>
      </c>
    </row>
    <row r="2529" spans="4:4" x14ac:dyDescent="0.3">
      <c r="D2529">
        <v>3.84</v>
      </c>
    </row>
    <row r="2530" spans="4:4" x14ac:dyDescent="0.3">
      <c r="D2530">
        <v>3.85</v>
      </c>
    </row>
    <row r="2531" spans="4:4" x14ac:dyDescent="0.3">
      <c r="D2531">
        <v>3.88</v>
      </c>
    </row>
    <row r="2532" spans="4:4" x14ac:dyDescent="0.3">
      <c r="D2532">
        <v>3.89</v>
      </c>
    </row>
    <row r="2533" spans="4:4" x14ac:dyDescent="0.3">
      <c r="D2533">
        <v>3.89</v>
      </c>
    </row>
    <row r="2534" spans="4:4" x14ac:dyDescent="0.3">
      <c r="D2534">
        <v>3.92</v>
      </c>
    </row>
    <row r="2535" spans="4:4" x14ac:dyDescent="0.3">
      <c r="D2535">
        <v>3.92</v>
      </c>
    </row>
    <row r="2536" spans="4:4" x14ac:dyDescent="0.3">
      <c r="D2536">
        <v>3.93</v>
      </c>
    </row>
    <row r="2537" spans="4:4" x14ac:dyDescent="0.3">
      <c r="D2537">
        <v>3.94</v>
      </c>
    </row>
    <row r="2538" spans="4:4" x14ac:dyDescent="0.3">
      <c r="D2538">
        <v>3.96</v>
      </c>
    </row>
    <row r="2539" spans="4:4" x14ac:dyDescent="0.3">
      <c r="D2539">
        <v>3.96</v>
      </c>
    </row>
    <row r="2540" spans="4:4" x14ac:dyDescent="0.3">
      <c r="D2540">
        <v>3.97</v>
      </c>
    </row>
    <row r="2541" spans="4:4" x14ac:dyDescent="0.3">
      <c r="D2541">
        <v>4</v>
      </c>
    </row>
    <row r="2542" spans="4:4" x14ac:dyDescent="0.3">
      <c r="D2542">
        <v>4.01</v>
      </c>
    </row>
    <row r="2543" spans="4:4" x14ac:dyDescent="0.3">
      <c r="D2543">
        <v>4.0199999999999996</v>
      </c>
    </row>
    <row r="2544" spans="4:4" x14ac:dyDescent="0.3">
      <c r="D2544">
        <v>4.0199999999999996</v>
      </c>
    </row>
    <row r="2545" spans="4:4" x14ac:dyDescent="0.3">
      <c r="D2545">
        <v>4.05</v>
      </c>
    </row>
    <row r="2546" spans="4:4" x14ac:dyDescent="0.3">
      <c r="D2546">
        <v>4.0599999999999996</v>
      </c>
    </row>
    <row r="2547" spans="4:4" x14ac:dyDescent="0.3">
      <c r="D2547">
        <v>4.09</v>
      </c>
    </row>
    <row r="2548" spans="4:4" x14ac:dyDescent="0.3">
      <c r="D2548">
        <v>4.0999999999999996</v>
      </c>
    </row>
    <row r="2549" spans="4:4" x14ac:dyDescent="0.3">
      <c r="D2549">
        <v>4.1100000000000003</v>
      </c>
    </row>
    <row r="2550" spans="4:4" x14ac:dyDescent="0.3">
      <c r="D2550">
        <v>4.13</v>
      </c>
    </row>
    <row r="2551" spans="4:4" x14ac:dyDescent="0.3">
      <c r="D2551">
        <v>4.1500000000000004</v>
      </c>
    </row>
    <row r="2552" spans="4:4" x14ac:dyDescent="0.3">
      <c r="D2552">
        <v>4.1500000000000004</v>
      </c>
    </row>
    <row r="2553" spans="4:4" x14ac:dyDescent="0.3">
      <c r="D2553">
        <v>4.17</v>
      </c>
    </row>
    <row r="2554" spans="4:4" x14ac:dyDescent="0.3">
      <c r="D2554">
        <v>4.18</v>
      </c>
    </row>
    <row r="2555" spans="4:4" x14ac:dyDescent="0.3">
      <c r="D2555">
        <v>4.1900000000000004</v>
      </c>
    </row>
    <row r="2556" spans="4:4" x14ac:dyDescent="0.3">
      <c r="D2556">
        <v>4.2</v>
      </c>
    </row>
    <row r="2557" spans="4:4" x14ac:dyDescent="0.3">
      <c r="D2557">
        <v>4.2</v>
      </c>
    </row>
    <row r="2558" spans="4:4" x14ac:dyDescent="0.3">
      <c r="D2558">
        <v>4.24</v>
      </c>
    </row>
    <row r="2559" spans="4:4" x14ac:dyDescent="0.3">
      <c r="D2559">
        <v>4.25</v>
      </c>
    </row>
    <row r="2560" spans="4:4" x14ac:dyDescent="0.3">
      <c r="D2560">
        <v>4.26</v>
      </c>
    </row>
    <row r="2561" spans="4:4" x14ac:dyDescent="0.3">
      <c r="D2561">
        <v>4.29</v>
      </c>
    </row>
    <row r="2562" spans="4:4" x14ac:dyDescent="0.3">
      <c r="D2562">
        <v>4.3099999999999996</v>
      </c>
    </row>
    <row r="2563" spans="4:4" x14ac:dyDescent="0.3">
      <c r="D2563">
        <v>4.32</v>
      </c>
    </row>
    <row r="2564" spans="4:4" x14ac:dyDescent="0.3">
      <c r="D2564">
        <v>4.34</v>
      </c>
    </row>
    <row r="2565" spans="4:4" x14ac:dyDescent="0.3">
      <c r="D2565">
        <v>4.3600000000000003</v>
      </c>
    </row>
    <row r="2566" spans="4:4" x14ac:dyDescent="0.3">
      <c r="D2566">
        <v>4.4800000000000004</v>
      </c>
    </row>
    <row r="2567" spans="4:4" x14ac:dyDescent="0.3">
      <c r="D2567">
        <v>4.4800000000000004</v>
      </c>
    </row>
    <row r="2568" spans="4:4" x14ac:dyDescent="0.3">
      <c r="D2568">
        <v>4.5</v>
      </c>
    </row>
    <row r="2569" spans="4:4" x14ac:dyDescent="0.3">
      <c r="D2569">
        <v>4.54</v>
      </c>
    </row>
    <row r="2570" spans="4:4" x14ac:dyDescent="0.3">
      <c r="D2570">
        <v>4.54</v>
      </c>
    </row>
    <row r="2571" spans="4:4" x14ac:dyDescent="0.3">
      <c r="D2571">
        <v>4.5599999999999996</v>
      </c>
    </row>
    <row r="2572" spans="4:4" x14ac:dyDescent="0.3">
      <c r="D2572">
        <v>4.58</v>
      </c>
    </row>
    <row r="2573" spans="4:4" x14ac:dyDescent="0.3">
      <c r="D2573">
        <v>4.66</v>
      </c>
    </row>
    <row r="2574" spans="4:4" x14ac:dyDescent="0.3">
      <c r="D2574">
        <v>4.66</v>
      </c>
    </row>
    <row r="2575" spans="4:4" x14ac:dyDescent="0.3">
      <c r="D2575">
        <v>4.67</v>
      </c>
    </row>
    <row r="2576" spans="4:4" x14ac:dyDescent="0.3">
      <c r="D2576">
        <v>4.67</v>
      </c>
    </row>
    <row r="2577" spans="4:4" x14ac:dyDescent="0.3">
      <c r="D2577">
        <v>4.6900000000000004</v>
      </c>
    </row>
    <row r="2578" spans="4:4" x14ac:dyDescent="0.3">
      <c r="D2578">
        <v>4.7</v>
      </c>
    </row>
    <row r="2579" spans="4:4" x14ac:dyDescent="0.3">
      <c r="D2579">
        <v>4.71</v>
      </c>
    </row>
    <row r="2580" spans="4:4" x14ac:dyDescent="0.3">
      <c r="D2580">
        <v>4.71</v>
      </c>
    </row>
    <row r="2581" spans="4:4" x14ac:dyDescent="0.3">
      <c r="D2581">
        <v>4.7300000000000004</v>
      </c>
    </row>
    <row r="2582" spans="4:4" x14ac:dyDescent="0.3">
      <c r="D2582">
        <v>4.76</v>
      </c>
    </row>
    <row r="2583" spans="4:4" x14ac:dyDescent="0.3">
      <c r="D2583">
        <v>4.76</v>
      </c>
    </row>
    <row r="2584" spans="4:4" x14ac:dyDescent="0.3">
      <c r="D2584">
        <v>4.84</v>
      </c>
    </row>
    <row r="2585" spans="4:4" x14ac:dyDescent="0.3">
      <c r="D2585">
        <v>4.87</v>
      </c>
    </row>
    <row r="2586" spans="4:4" x14ac:dyDescent="0.3">
      <c r="D2586">
        <v>4.9000000000000004</v>
      </c>
    </row>
    <row r="2587" spans="4:4" x14ac:dyDescent="0.3">
      <c r="D2587">
        <v>4.91</v>
      </c>
    </row>
    <row r="2588" spans="4:4" x14ac:dyDescent="0.3">
      <c r="D2588">
        <v>4.9400000000000004</v>
      </c>
    </row>
    <row r="2589" spans="4:4" x14ac:dyDescent="0.3">
      <c r="D2589">
        <v>4.9400000000000004</v>
      </c>
    </row>
    <row r="2590" spans="4:4" x14ac:dyDescent="0.3">
      <c r="D2590">
        <v>4.96</v>
      </c>
    </row>
    <row r="2591" spans="4:4" x14ac:dyDescent="0.3">
      <c r="D2591">
        <v>4.9800000000000004</v>
      </c>
    </row>
    <row r="2592" spans="4:4" x14ac:dyDescent="0.3">
      <c r="D2592">
        <v>4.9800000000000004</v>
      </c>
    </row>
    <row r="2593" spans="4:4" x14ac:dyDescent="0.3">
      <c r="D2593">
        <v>5</v>
      </c>
    </row>
    <row r="2594" spans="4:4" x14ac:dyDescent="0.3">
      <c r="D2594">
        <v>5.0199999999999996</v>
      </c>
    </row>
    <row r="2595" spans="4:4" x14ac:dyDescent="0.3">
      <c r="D2595">
        <v>5.03</v>
      </c>
    </row>
    <row r="2596" spans="4:4" x14ac:dyDescent="0.3">
      <c r="D2596">
        <v>5.0599999999999996</v>
      </c>
    </row>
    <row r="2597" spans="4:4" x14ac:dyDescent="0.3">
      <c r="D2597">
        <v>5.08</v>
      </c>
    </row>
    <row r="2598" spans="4:4" x14ac:dyDescent="0.3">
      <c r="D2598">
        <v>5.09</v>
      </c>
    </row>
    <row r="2599" spans="4:4" x14ac:dyDescent="0.3">
      <c r="D2599">
        <v>5.14</v>
      </c>
    </row>
    <row r="2600" spans="4:4" x14ac:dyDescent="0.3">
      <c r="D2600">
        <v>5.15</v>
      </c>
    </row>
    <row r="2601" spans="4:4" x14ac:dyDescent="0.3">
      <c r="D2601">
        <v>5.15</v>
      </c>
    </row>
    <row r="2602" spans="4:4" x14ac:dyDescent="0.3">
      <c r="D2602">
        <v>5.17</v>
      </c>
    </row>
    <row r="2603" spans="4:4" x14ac:dyDescent="0.3">
      <c r="D2603">
        <v>5.23</v>
      </c>
    </row>
    <row r="2604" spans="4:4" x14ac:dyDescent="0.3">
      <c r="D2604">
        <v>5.24</v>
      </c>
    </row>
    <row r="2605" spans="4:4" x14ac:dyDescent="0.3">
      <c r="D2605">
        <v>5.24</v>
      </c>
    </row>
    <row r="2606" spans="4:4" x14ac:dyDescent="0.3">
      <c r="D2606">
        <v>5.31</v>
      </c>
    </row>
    <row r="2607" spans="4:4" x14ac:dyDescent="0.3">
      <c r="D2607">
        <v>5.32</v>
      </c>
    </row>
    <row r="2608" spans="4:4" x14ac:dyDescent="0.3">
      <c r="D2608">
        <v>5.33</v>
      </c>
    </row>
    <row r="2609" spans="4:4" x14ac:dyDescent="0.3">
      <c r="D2609">
        <v>5.34</v>
      </c>
    </row>
    <row r="2610" spans="4:4" x14ac:dyDescent="0.3">
      <c r="D2610">
        <v>5.38</v>
      </c>
    </row>
    <row r="2611" spans="4:4" x14ac:dyDescent="0.3">
      <c r="D2611">
        <v>5.39</v>
      </c>
    </row>
    <row r="2612" spans="4:4" x14ac:dyDescent="0.3">
      <c r="D2612">
        <v>5.44</v>
      </c>
    </row>
    <row r="2613" spans="4:4" x14ac:dyDescent="0.3">
      <c r="D2613">
        <v>5.49</v>
      </c>
    </row>
    <row r="2614" spans="4:4" x14ac:dyDescent="0.3">
      <c r="D2614">
        <v>5.51</v>
      </c>
    </row>
    <row r="2615" spans="4:4" x14ac:dyDescent="0.3">
      <c r="D2615">
        <v>5.52</v>
      </c>
    </row>
    <row r="2616" spans="4:4" x14ac:dyDescent="0.3">
      <c r="D2616">
        <v>5.57</v>
      </c>
    </row>
    <row r="2617" spans="4:4" x14ac:dyDescent="0.3">
      <c r="D2617">
        <v>5.59</v>
      </c>
    </row>
    <row r="2618" spans="4:4" x14ac:dyDescent="0.3">
      <c r="D2618">
        <v>5.63</v>
      </c>
    </row>
    <row r="2619" spans="4:4" x14ac:dyDescent="0.3">
      <c r="D2619">
        <v>5.64</v>
      </c>
    </row>
    <row r="2620" spans="4:4" x14ac:dyDescent="0.3">
      <c r="D2620">
        <v>5.66</v>
      </c>
    </row>
    <row r="2621" spans="4:4" x14ac:dyDescent="0.3">
      <c r="D2621">
        <v>5.75</v>
      </c>
    </row>
    <row r="2622" spans="4:4" x14ac:dyDescent="0.3">
      <c r="D2622">
        <v>5.83</v>
      </c>
    </row>
    <row r="2623" spans="4:4" x14ac:dyDescent="0.3">
      <c r="D2623">
        <v>5.84</v>
      </c>
    </row>
    <row r="2624" spans="4:4" x14ac:dyDescent="0.3">
      <c r="D2624">
        <v>5.88</v>
      </c>
    </row>
    <row r="2625" spans="4:4" x14ac:dyDescent="0.3">
      <c r="D2625">
        <v>5.88</v>
      </c>
    </row>
    <row r="2626" spans="4:4" x14ac:dyDescent="0.3">
      <c r="D2626">
        <v>5.9</v>
      </c>
    </row>
    <row r="2627" spans="4:4" x14ac:dyDescent="0.3">
      <c r="D2627">
        <v>5.9</v>
      </c>
    </row>
    <row r="2628" spans="4:4" x14ac:dyDescent="0.3">
      <c r="D2628">
        <v>5.91</v>
      </c>
    </row>
    <row r="2629" spans="4:4" x14ac:dyDescent="0.3">
      <c r="D2629">
        <v>5.93</v>
      </c>
    </row>
    <row r="2630" spans="4:4" x14ac:dyDescent="0.3">
      <c r="D2630">
        <v>5.96</v>
      </c>
    </row>
    <row r="2631" spans="4:4" x14ac:dyDescent="0.3">
      <c r="D2631">
        <v>5.97</v>
      </c>
    </row>
    <row r="2632" spans="4:4" x14ac:dyDescent="0.3">
      <c r="D2632">
        <v>5.98</v>
      </c>
    </row>
    <row r="2633" spans="4:4" x14ac:dyDescent="0.3">
      <c r="D2633">
        <v>6.05</v>
      </c>
    </row>
    <row r="2634" spans="4:4" x14ac:dyDescent="0.3">
      <c r="D2634">
        <v>6.07</v>
      </c>
    </row>
    <row r="2635" spans="4:4" x14ac:dyDescent="0.3">
      <c r="D2635">
        <v>6.07</v>
      </c>
    </row>
    <row r="2636" spans="4:4" x14ac:dyDescent="0.3">
      <c r="D2636">
        <v>6.08</v>
      </c>
    </row>
    <row r="2637" spans="4:4" x14ac:dyDescent="0.3">
      <c r="D2637">
        <v>6.13</v>
      </c>
    </row>
    <row r="2638" spans="4:4" x14ac:dyDescent="0.3">
      <c r="D2638">
        <v>6.14</v>
      </c>
    </row>
    <row r="2639" spans="4:4" x14ac:dyDescent="0.3">
      <c r="D2639">
        <v>6.23</v>
      </c>
    </row>
    <row r="2640" spans="4:4" x14ac:dyDescent="0.3">
      <c r="D2640">
        <v>6.27</v>
      </c>
    </row>
    <row r="2641" spans="4:4" x14ac:dyDescent="0.3">
      <c r="D2641">
        <v>6.31</v>
      </c>
    </row>
    <row r="2642" spans="4:4" x14ac:dyDescent="0.3">
      <c r="D2642">
        <v>6.32</v>
      </c>
    </row>
    <row r="2643" spans="4:4" x14ac:dyDescent="0.3">
      <c r="D2643">
        <v>6.34</v>
      </c>
    </row>
    <row r="2644" spans="4:4" x14ac:dyDescent="0.3">
      <c r="D2644">
        <v>6.39</v>
      </c>
    </row>
    <row r="2645" spans="4:4" x14ac:dyDescent="0.3">
      <c r="D2645">
        <v>6.44</v>
      </c>
    </row>
    <row r="2646" spans="4:4" x14ac:dyDescent="0.3">
      <c r="D2646">
        <v>6.46</v>
      </c>
    </row>
    <row r="2647" spans="4:4" x14ac:dyDescent="0.3">
      <c r="D2647">
        <v>6.48</v>
      </c>
    </row>
    <row r="2648" spans="4:4" x14ac:dyDescent="0.3">
      <c r="D2648">
        <v>6.51</v>
      </c>
    </row>
    <row r="2649" spans="4:4" x14ac:dyDescent="0.3">
      <c r="D2649">
        <v>6.54</v>
      </c>
    </row>
    <row r="2650" spans="4:4" x14ac:dyDescent="0.3">
      <c r="D2650">
        <v>6.54</v>
      </c>
    </row>
    <row r="2651" spans="4:4" x14ac:dyDescent="0.3">
      <c r="D2651">
        <v>6.65</v>
      </c>
    </row>
    <row r="2652" spans="4:4" x14ac:dyDescent="0.3">
      <c r="D2652">
        <v>6.65</v>
      </c>
    </row>
    <row r="2653" spans="4:4" x14ac:dyDescent="0.3">
      <c r="D2653">
        <v>6.65</v>
      </c>
    </row>
    <row r="2654" spans="4:4" x14ac:dyDescent="0.3">
      <c r="D2654">
        <v>6.68</v>
      </c>
    </row>
    <row r="2655" spans="4:4" x14ac:dyDescent="0.3">
      <c r="D2655">
        <v>6.68</v>
      </c>
    </row>
    <row r="2656" spans="4:4" x14ac:dyDescent="0.3">
      <c r="D2656">
        <v>6.68</v>
      </c>
    </row>
    <row r="2657" spans="4:4" x14ac:dyDescent="0.3">
      <c r="D2657">
        <v>6.7</v>
      </c>
    </row>
    <row r="2658" spans="4:4" x14ac:dyDescent="0.3">
      <c r="D2658">
        <v>6.77</v>
      </c>
    </row>
    <row r="2659" spans="4:4" x14ac:dyDescent="0.3">
      <c r="D2659">
        <v>6.78</v>
      </c>
    </row>
    <row r="2660" spans="4:4" x14ac:dyDescent="0.3">
      <c r="D2660">
        <v>6.82</v>
      </c>
    </row>
    <row r="2661" spans="4:4" x14ac:dyDescent="0.3">
      <c r="D2661">
        <v>6.84</v>
      </c>
    </row>
    <row r="2662" spans="4:4" x14ac:dyDescent="0.3">
      <c r="D2662">
        <v>6.89</v>
      </c>
    </row>
    <row r="2663" spans="4:4" x14ac:dyDescent="0.3">
      <c r="D2663">
        <v>6.99</v>
      </c>
    </row>
    <row r="2664" spans="4:4" x14ac:dyDescent="0.3">
      <c r="D2664">
        <v>7.02</v>
      </c>
    </row>
    <row r="2665" spans="4:4" x14ac:dyDescent="0.3">
      <c r="D2665">
        <v>7.09</v>
      </c>
    </row>
    <row r="2666" spans="4:4" x14ac:dyDescent="0.3">
      <c r="D2666">
        <v>7.11</v>
      </c>
    </row>
    <row r="2667" spans="4:4" x14ac:dyDescent="0.3">
      <c r="D2667">
        <v>7.13</v>
      </c>
    </row>
    <row r="2668" spans="4:4" x14ac:dyDescent="0.3">
      <c r="D2668">
        <v>7.13</v>
      </c>
    </row>
    <row r="2669" spans="4:4" x14ac:dyDescent="0.3">
      <c r="D2669">
        <v>7.13</v>
      </c>
    </row>
    <row r="2670" spans="4:4" x14ac:dyDescent="0.3">
      <c r="D2670">
        <v>7.14</v>
      </c>
    </row>
    <row r="2671" spans="4:4" x14ac:dyDescent="0.3">
      <c r="D2671">
        <v>7.15</v>
      </c>
    </row>
    <row r="2672" spans="4:4" x14ac:dyDescent="0.3">
      <c r="D2672">
        <v>7.16</v>
      </c>
    </row>
    <row r="2673" spans="4:4" x14ac:dyDescent="0.3">
      <c r="D2673">
        <v>7.28</v>
      </c>
    </row>
    <row r="2674" spans="4:4" x14ac:dyDescent="0.3">
      <c r="D2674">
        <v>7.28</v>
      </c>
    </row>
    <row r="2675" spans="4:4" x14ac:dyDescent="0.3">
      <c r="D2675">
        <v>7.31</v>
      </c>
    </row>
    <row r="2676" spans="4:4" x14ac:dyDescent="0.3">
      <c r="D2676">
        <v>7.37</v>
      </c>
    </row>
    <row r="2677" spans="4:4" x14ac:dyDescent="0.3">
      <c r="D2677">
        <v>7.38</v>
      </c>
    </row>
    <row r="2678" spans="4:4" x14ac:dyDescent="0.3">
      <c r="D2678">
        <v>7.4</v>
      </c>
    </row>
    <row r="2679" spans="4:4" x14ac:dyDescent="0.3">
      <c r="D2679">
        <v>7.43</v>
      </c>
    </row>
    <row r="2680" spans="4:4" x14ac:dyDescent="0.3">
      <c r="D2680">
        <v>7.43</v>
      </c>
    </row>
    <row r="2681" spans="4:4" x14ac:dyDescent="0.3">
      <c r="D2681">
        <v>7.44</v>
      </c>
    </row>
    <row r="2682" spans="4:4" x14ac:dyDescent="0.3">
      <c r="D2682">
        <v>7.5</v>
      </c>
    </row>
    <row r="2683" spans="4:4" x14ac:dyDescent="0.3">
      <c r="D2683">
        <v>7.52</v>
      </c>
    </row>
    <row r="2684" spans="4:4" x14ac:dyDescent="0.3">
      <c r="D2684">
        <v>7.54</v>
      </c>
    </row>
    <row r="2685" spans="4:4" x14ac:dyDescent="0.3">
      <c r="D2685">
        <v>7.57</v>
      </c>
    </row>
    <row r="2686" spans="4:4" x14ac:dyDescent="0.3">
      <c r="D2686">
        <v>7.57</v>
      </c>
    </row>
    <row r="2687" spans="4:4" x14ac:dyDescent="0.3">
      <c r="D2687">
        <v>7.63</v>
      </c>
    </row>
    <row r="2688" spans="4:4" x14ac:dyDescent="0.3">
      <c r="D2688">
        <v>7.64</v>
      </c>
    </row>
    <row r="2689" spans="4:4" x14ac:dyDescent="0.3">
      <c r="D2689">
        <v>7.67</v>
      </c>
    </row>
    <row r="2690" spans="4:4" x14ac:dyDescent="0.3">
      <c r="D2690">
        <v>7.68</v>
      </c>
    </row>
    <row r="2691" spans="4:4" x14ac:dyDescent="0.3">
      <c r="D2691">
        <v>7.8</v>
      </c>
    </row>
    <row r="2692" spans="4:4" x14ac:dyDescent="0.3">
      <c r="D2692">
        <v>7.83</v>
      </c>
    </row>
    <row r="2693" spans="4:4" x14ac:dyDescent="0.3">
      <c r="D2693">
        <v>7.87</v>
      </c>
    </row>
    <row r="2694" spans="4:4" x14ac:dyDescent="0.3">
      <c r="D2694">
        <v>7.87</v>
      </c>
    </row>
    <row r="2695" spans="4:4" x14ac:dyDescent="0.3">
      <c r="D2695">
        <v>7.89</v>
      </c>
    </row>
    <row r="2696" spans="4:4" x14ac:dyDescent="0.3">
      <c r="D2696">
        <v>7.91</v>
      </c>
    </row>
    <row r="2697" spans="4:4" x14ac:dyDescent="0.3">
      <c r="D2697">
        <v>8.08</v>
      </c>
    </row>
    <row r="2698" spans="4:4" x14ac:dyDescent="0.3">
      <c r="D2698">
        <v>8.17</v>
      </c>
    </row>
    <row r="2699" spans="4:4" x14ac:dyDescent="0.3">
      <c r="D2699">
        <v>8.23</v>
      </c>
    </row>
    <row r="2700" spans="4:4" x14ac:dyDescent="0.3">
      <c r="D2700">
        <v>8.23</v>
      </c>
    </row>
    <row r="2701" spans="4:4" x14ac:dyDescent="0.3">
      <c r="D2701">
        <v>8.24</v>
      </c>
    </row>
    <row r="2702" spans="4:4" x14ac:dyDescent="0.3">
      <c r="D2702">
        <v>8.25</v>
      </c>
    </row>
    <row r="2703" spans="4:4" x14ac:dyDescent="0.3">
      <c r="D2703">
        <v>8.3699999999999992</v>
      </c>
    </row>
    <row r="2704" spans="4:4" x14ac:dyDescent="0.3">
      <c r="D2704">
        <v>8.3800000000000008</v>
      </c>
    </row>
    <row r="2705" spans="4:4" x14ac:dyDescent="0.3">
      <c r="D2705">
        <v>8.42</v>
      </c>
    </row>
    <row r="2706" spans="4:4" x14ac:dyDescent="0.3">
      <c r="D2706">
        <v>8.4499999999999993</v>
      </c>
    </row>
    <row r="2707" spans="4:4" x14ac:dyDescent="0.3">
      <c r="D2707">
        <v>8.5</v>
      </c>
    </row>
    <row r="2708" spans="4:4" x14ac:dyDescent="0.3">
      <c r="D2708">
        <v>8.51</v>
      </c>
    </row>
    <row r="2709" spans="4:4" x14ac:dyDescent="0.3">
      <c r="D2709">
        <v>8.5500000000000007</v>
      </c>
    </row>
    <row r="2710" spans="4:4" x14ac:dyDescent="0.3">
      <c r="D2710">
        <v>8.6</v>
      </c>
    </row>
    <row r="2711" spans="4:4" x14ac:dyDescent="0.3">
      <c r="D2711">
        <v>8.66</v>
      </c>
    </row>
    <row r="2712" spans="4:4" x14ac:dyDescent="0.3">
      <c r="D2712">
        <v>8.69</v>
      </c>
    </row>
    <row r="2713" spans="4:4" x14ac:dyDescent="0.3">
      <c r="D2713">
        <v>8.69</v>
      </c>
    </row>
    <row r="2714" spans="4:4" x14ac:dyDescent="0.3">
      <c r="D2714">
        <v>8.7100000000000009</v>
      </c>
    </row>
    <row r="2715" spans="4:4" x14ac:dyDescent="0.3">
      <c r="D2715">
        <v>8.83</v>
      </c>
    </row>
    <row r="2716" spans="4:4" x14ac:dyDescent="0.3">
      <c r="D2716">
        <v>8.84</v>
      </c>
    </row>
    <row r="2717" spans="4:4" x14ac:dyDescent="0.3">
      <c r="D2717">
        <v>8.89</v>
      </c>
    </row>
    <row r="2718" spans="4:4" x14ac:dyDescent="0.3">
      <c r="D2718">
        <v>9.0299999999999994</v>
      </c>
    </row>
    <row r="2719" spans="4:4" x14ac:dyDescent="0.3">
      <c r="D2719">
        <v>9.0399999999999991</v>
      </c>
    </row>
    <row r="2720" spans="4:4" x14ac:dyDescent="0.3">
      <c r="D2720">
        <v>9.0500000000000007</v>
      </c>
    </row>
    <row r="2721" spans="4:4" x14ac:dyDescent="0.3">
      <c r="D2721">
        <v>9.06</v>
      </c>
    </row>
    <row r="2722" spans="4:4" x14ac:dyDescent="0.3">
      <c r="D2722">
        <v>9.09</v>
      </c>
    </row>
    <row r="2723" spans="4:4" x14ac:dyDescent="0.3">
      <c r="D2723">
        <v>9.14</v>
      </c>
    </row>
    <row r="2724" spans="4:4" x14ac:dyDescent="0.3">
      <c r="D2724">
        <v>9.1999999999999993</v>
      </c>
    </row>
    <row r="2725" spans="4:4" x14ac:dyDescent="0.3">
      <c r="D2725">
        <v>9.2200000000000006</v>
      </c>
    </row>
    <row r="2726" spans="4:4" x14ac:dyDescent="0.3">
      <c r="D2726">
        <v>9.24</v>
      </c>
    </row>
    <row r="2727" spans="4:4" x14ac:dyDescent="0.3">
      <c r="D2727">
        <v>9.24</v>
      </c>
    </row>
    <row r="2728" spans="4:4" x14ac:dyDescent="0.3">
      <c r="D2728">
        <v>9.27</v>
      </c>
    </row>
    <row r="2729" spans="4:4" x14ac:dyDescent="0.3">
      <c r="D2729">
        <v>9.39</v>
      </c>
    </row>
    <row r="2730" spans="4:4" x14ac:dyDescent="0.3">
      <c r="D2730">
        <v>9.41</v>
      </c>
    </row>
    <row r="2731" spans="4:4" x14ac:dyDescent="0.3">
      <c r="D2731">
        <v>9.41</v>
      </c>
    </row>
    <row r="2732" spans="4:4" x14ac:dyDescent="0.3">
      <c r="D2732">
        <v>9.44</v>
      </c>
    </row>
    <row r="2733" spans="4:4" x14ac:dyDescent="0.3">
      <c r="D2733">
        <v>9.67</v>
      </c>
    </row>
    <row r="2734" spans="4:4" x14ac:dyDescent="0.3">
      <c r="D2734">
        <v>9.67</v>
      </c>
    </row>
    <row r="2735" spans="4:4" x14ac:dyDescent="0.3">
      <c r="D2735">
        <v>9.83</v>
      </c>
    </row>
    <row r="2736" spans="4:4" x14ac:dyDescent="0.3">
      <c r="D2736">
        <v>9.86</v>
      </c>
    </row>
    <row r="2737" spans="4:4" x14ac:dyDescent="0.3">
      <c r="D2737">
        <v>9.9</v>
      </c>
    </row>
    <row r="2738" spans="4:4" x14ac:dyDescent="0.3">
      <c r="D2738">
        <v>9.98</v>
      </c>
    </row>
    <row r="2739" spans="4:4" x14ac:dyDescent="0.3">
      <c r="D2739">
        <v>10.09</v>
      </c>
    </row>
    <row r="2740" spans="4:4" x14ac:dyDescent="0.3">
      <c r="D2740">
        <v>10.09</v>
      </c>
    </row>
    <row r="2741" spans="4:4" x14ac:dyDescent="0.3">
      <c r="D2741">
        <v>10.130000000000001</v>
      </c>
    </row>
    <row r="2742" spans="4:4" x14ac:dyDescent="0.3">
      <c r="D2742">
        <v>10.130000000000001</v>
      </c>
    </row>
    <row r="2743" spans="4:4" x14ac:dyDescent="0.3">
      <c r="D2743">
        <v>10.15</v>
      </c>
    </row>
    <row r="2744" spans="4:4" x14ac:dyDescent="0.3">
      <c r="D2744">
        <v>10.16</v>
      </c>
    </row>
    <row r="2745" spans="4:4" x14ac:dyDescent="0.3">
      <c r="D2745">
        <v>10.199999999999999</v>
      </c>
    </row>
    <row r="2746" spans="4:4" x14ac:dyDescent="0.3">
      <c r="D2746">
        <v>10.25</v>
      </c>
    </row>
    <row r="2747" spans="4:4" x14ac:dyDescent="0.3">
      <c r="D2747">
        <v>10.3</v>
      </c>
    </row>
    <row r="2748" spans="4:4" x14ac:dyDescent="0.3">
      <c r="D2748">
        <v>10.3</v>
      </c>
    </row>
    <row r="2749" spans="4:4" x14ac:dyDescent="0.3">
      <c r="D2749">
        <v>10.33</v>
      </c>
    </row>
    <row r="2750" spans="4:4" x14ac:dyDescent="0.3">
      <c r="D2750">
        <v>10.39</v>
      </c>
    </row>
    <row r="2751" spans="4:4" x14ac:dyDescent="0.3">
      <c r="D2751">
        <v>10.4</v>
      </c>
    </row>
    <row r="2752" spans="4:4" x14ac:dyDescent="0.3">
      <c r="D2752">
        <v>10.42</v>
      </c>
    </row>
    <row r="2753" spans="4:4" x14ac:dyDescent="0.3">
      <c r="D2753">
        <v>10.47</v>
      </c>
    </row>
    <row r="2754" spans="4:4" x14ac:dyDescent="0.3">
      <c r="D2754">
        <v>10.47</v>
      </c>
    </row>
    <row r="2755" spans="4:4" x14ac:dyDescent="0.3">
      <c r="D2755">
        <v>10.53</v>
      </c>
    </row>
    <row r="2756" spans="4:4" x14ac:dyDescent="0.3">
      <c r="D2756">
        <v>10.55</v>
      </c>
    </row>
    <row r="2757" spans="4:4" x14ac:dyDescent="0.3">
      <c r="D2757">
        <v>10.58</v>
      </c>
    </row>
    <row r="2758" spans="4:4" x14ac:dyDescent="0.3">
      <c r="D2758">
        <v>10.62</v>
      </c>
    </row>
    <row r="2759" spans="4:4" x14ac:dyDescent="0.3">
      <c r="D2759">
        <v>10.69</v>
      </c>
    </row>
    <row r="2760" spans="4:4" x14ac:dyDescent="0.3">
      <c r="D2760">
        <v>10.74</v>
      </c>
    </row>
    <row r="2761" spans="4:4" x14ac:dyDescent="0.3">
      <c r="D2761">
        <v>10.8</v>
      </c>
    </row>
    <row r="2762" spans="4:4" x14ac:dyDescent="0.3">
      <c r="D2762">
        <v>10.84</v>
      </c>
    </row>
    <row r="2763" spans="4:4" x14ac:dyDescent="0.3">
      <c r="D2763">
        <v>10.92</v>
      </c>
    </row>
    <row r="2764" spans="4:4" x14ac:dyDescent="0.3">
      <c r="D2764">
        <v>10.93</v>
      </c>
    </row>
    <row r="2765" spans="4:4" x14ac:dyDescent="0.3">
      <c r="D2765">
        <v>11</v>
      </c>
    </row>
    <row r="2766" spans="4:4" x14ac:dyDescent="0.3">
      <c r="D2766">
        <v>11.07</v>
      </c>
    </row>
    <row r="2767" spans="4:4" x14ac:dyDescent="0.3">
      <c r="D2767">
        <v>11.14</v>
      </c>
    </row>
    <row r="2768" spans="4:4" x14ac:dyDescent="0.3">
      <c r="D2768">
        <v>11.22</v>
      </c>
    </row>
    <row r="2769" spans="4:4" x14ac:dyDescent="0.3">
      <c r="D2769">
        <v>11.29</v>
      </c>
    </row>
    <row r="2770" spans="4:4" x14ac:dyDescent="0.3">
      <c r="D2770">
        <v>11.3</v>
      </c>
    </row>
    <row r="2771" spans="4:4" x14ac:dyDescent="0.3">
      <c r="D2771">
        <v>11.3</v>
      </c>
    </row>
    <row r="2772" spans="4:4" x14ac:dyDescent="0.3">
      <c r="D2772">
        <v>11.31</v>
      </c>
    </row>
    <row r="2773" spans="4:4" x14ac:dyDescent="0.3">
      <c r="D2773">
        <v>11.35</v>
      </c>
    </row>
    <row r="2774" spans="4:4" x14ac:dyDescent="0.3">
      <c r="D2774">
        <v>11.47</v>
      </c>
    </row>
    <row r="2775" spans="4:4" x14ac:dyDescent="0.3">
      <c r="D2775">
        <v>11.58</v>
      </c>
    </row>
    <row r="2776" spans="4:4" x14ac:dyDescent="0.3">
      <c r="D2776">
        <v>11.67</v>
      </c>
    </row>
    <row r="2777" spans="4:4" x14ac:dyDescent="0.3">
      <c r="D2777">
        <v>11.83</v>
      </c>
    </row>
    <row r="2778" spans="4:4" x14ac:dyDescent="0.3">
      <c r="D2778">
        <v>11.86</v>
      </c>
    </row>
    <row r="2779" spans="4:4" x14ac:dyDescent="0.3">
      <c r="D2779">
        <v>11.88</v>
      </c>
    </row>
    <row r="2780" spans="4:4" x14ac:dyDescent="0.3">
      <c r="D2780">
        <v>11.89</v>
      </c>
    </row>
    <row r="2781" spans="4:4" x14ac:dyDescent="0.3">
      <c r="D2781">
        <v>11.9</v>
      </c>
    </row>
    <row r="2782" spans="4:4" x14ac:dyDescent="0.3">
      <c r="D2782">
        <v>11.96</v>
      </c>
    </row>
    <row r="2783" spans="4:4" x14ac:dyDescent="0.3">
      <c r="D2783">
        <v>12.09</v>
      </c>
    </row>
    <row r="2784" spans="4:4" x14ac:dyDescent="0.3">
      <c r="D2784">
        <v>12.15</v>
      </c>
    </row>
    <row r="2785" spans="4:4" x14ac:dyDescent="0.3">
      <c r="D2785">
        <v>12.17</v>
      </c>
    </row>
    <row r="2786" spans="4:4" x14ac:dyDescent="0.3">
      <c r="D2786">
        <v>12.21</v>
      </c>
    </row>
    <row r="2787" spans="4:4" x14ac:dyDescent="0.3">
      <c r="D2787">
        <v>12.26</v>
      </c>
    </row>
    <row r="2788" spans="4:4" x14ac:dyDescent="0.3">
      <c r="D2788">
        <v>12.3</v>
      </c>
    </row>
    <row r="2789" spans="4:4" x14ac:dyDescent="0.3">
      <c r="D2789">
        <v>12.31</v>
      </c>
    </row>
    <row r="2790" spans="4:4" x14ac:dyDescent="0.3">
      <c r="D2790">
        <v>12.35</v>
      </c>
    </row>
    <row r="2791" spans="4:4" x14ac:dyDescent="0.3">
      <c r="D2791">
        <v>12.49</v>
      </c>
    </row>
    <row r="2792" spans="4:4" x14ac:dyDescent="0.3">
      <c r="D2792">
        <v>12.58</v>
      </c>
    </row>
    <row r="2793" spans="4:4" x14ac:dyDescent="0.3">
      <c r="D2793">
        <v>12.62</v>
      </c>
    </row>
    <row r="2794" spans="4:4" x14ac:dyDescent="0.3">
      <c r="D2794">
        <v>12.64</v>
      </c>
    </row>
    <row r="2795" spans="4:4" x14ac:dyDescent="0.3">
      <c r="D2795">
        <v>12.65</v>
      </c>
    </row>
    <row r="2796" spans="4:4" x14ac:dyDescent="0.3">
      <c r="D2796">
        <v>12.72</v>
      </c>
    </row>
    <row r="2797" spans="4:4" x14ac:dyDescent="0.3">
      <c r="D2797">
        <v>12.75</v>
      </c>
    </row>
    <row r="2798" spans="4:4" x14ac:dyDescent="0.3">
      <c r="D2798">
        <v>12.9</v>
      </c>
    </row>
    <row r="2799" spans="4:4" x14ac:dyDescent="0.3">
      <c r="D2799">
        <v>13.02</v>
      </c>
    </row>
    <row r="2800" spans="4:4" x14ac:dyDescent="0.3">
      <c r="D2800">
        <v>13.09</v>
      </c>
    </row>
    <row r="2801" spans="4:4" x14ac:dyDescent="0.3">
      <c r="D2801">
        <v>13.13</v>
      </c>
    </row>
    <row r="2802" spans="4:4" x14ac:dyDescent="0.3">
      <c r="D2802">
        <v>13.19</v>
      </c>
    </row>
    <row r="2803" spans="4:4" x14ac:dyDescent="0.3">
      <c r="D2803">
        <v>13.27</v>
      </c>
    </row>
    <row r="2804" spans="4:4" x14ac:dyDescent="0.3">
      <c r="D2804">
        <v>13.29</v>
      </c>
    </row>
    <row r="2805" spans="4:4" x14ac:dyDescent="0.3">
      <c r="D2805">
        <v>13.44</v>
      </c>
    </row>
    <row r="2806" spans="4:4" x14ac:dyDescent="0.3">
      <c r="D2806">
        <v>13.48</v>
      </c>
    </row>
    <row r="2807" spans="4:4" x14ac:dyDescent="0.3">
      <c r="D2807">
        <v>13.56</v>
      </c>
    </row>
    <row r="2808" spans="4:4" x14ac:dyDescent="0.3">
      <c r="D2808">
        <v>13.58</v>
      </c>
    </row>
    <row r="2809" spans="4:4" x14ac:dyDescent="0.3">
      <c r="D2809">
        <v>13.6</v>
      </c>
    </row>
    <row r="2810" spans="4:4" x14ac:dyDescent="0.3">
      <c r="D2810">
        <v>13.63</v>
      </c>
    </row>
    <row r="2811" spans="4:4" x14ac:dyDescent="0.3">
      <c r="D2811">
        <v>13.73</v>
      </c>
    </row>
    <row r="2812" spans="4:4" x14ac:dyDescent="0.3">
      <c r="D2812">
        <v>13.74</v>
      </c>
    </row>
    <row r="2813" spans="4:4" x14ac:dyDescent="0.3">
      <c r="D2813">
        <v>13.77</v>
      </c>
    </row>
    <row r="2814" spans="4:4" x14ac:dyDescent="0.3">
      <c r="D2814">
        <v>14.16</v>
      </c>
    </row>
    <row r="2815" spans="4:4" x14ac:dyDescent="0.3">
      <c r="D2815">
        <v>14.18</v>
      </c>
    </row>
    <row r="2816" spans="4:4" x14ac:dyDescent="0.3">
      <c r="D2816">
        <v>14.18</v>
      </c>
    </row>
    <row r="2817" spans="4:4" x14ac:dyDescent="0.3">
      <c r="D2817">
        <v>14.25</v>
      </c>
    </row>
    <row r="2818" spans="4:4" x14ac:dyDescent="0.3">
      <c r="D2818">
        <v>14.26</v>
      </c>
    </row>
    <row r="2819" spans="4:4" x14ac:dyDescent="0.3">
      <c r="D2819">
        <v>14.29</v>
      </c>
    </row>
    <row r="2820" spans="4:4" x14ac:dyDescent="0.3">
      <c r="D2820">
        <v>14.47</v>
      </c>
    </row>
    <row r="2821" spans="4:4" x14ac:dyDescent="0.3">
      <c r="D2821">
        <v>14.76</v>
      </c>
    </row>
    <row r="2822" spans="4:4" x14ac:dyDescent="0.3">
      <c r="D2822">
        <v>14.79</v>
      </c>
    </row>
    <row r="2823" spans="4:4" x14ac:dyDescent="0.3">
      <c r="D2823">
        <v>14.92</v>
      </c>
    </row>
    <row r="2824" spans="4:4" x14ac:dyDescent="0.3">
      <c r="D2824">
        <v>14.98</v>
      </c>
    </row>
    <row r="2825" spans="4:4" x14ac:dyDescent="0.3">
      <c r="D2825">
        <v>15.05</v>
      </c>
    </row>
    <row r="2826" spans="4:4" x14ac:dyDescent="0.3">
      <c r="D2826">
        <v>15.16</v>
      </c>
    </row>
    <row r="2827" spans="4:4" x14ac:dyDescent="0.3">
      <c r="D2827">
        <v>15.19</v>
      </c>
    </row>
    <row r="2828" spans="4:4" x14ac:dyDescent="0.3">
      <c r="D2828">
        <v>15.54</v>
      </c>
    </row>
    <row r="2829" spans="4:4" x14ac:dyDescent="0.3">
      <c r="D2829">
        <v>15.63</v>
      </c>
    </row>
    <row r="2830" spans="4:4" x14ac:dyDescent="0.3">
      <c r="D2830">
        <v>15.65</v>
      </c>
    </row>
    <row r="2831" spans="4:4" x14ac:dyDescent="0.3">
      <c r="D2831">
        <v>15.68</v>
      </c>
    </row>
    <row r="2832" spans="4:4" x14ac:dyDescent="0.3">
      <c r="D2832">
        <v>15.76</v>
      </c>
    </row>
    <row r="2833" spans="4:4" x14ac:dyDescent="0.3">
      <c r="D2833">
        <v>15.83</v>
      </c>
    </row>
    <row r="2834" spans="4:4" x14ac:dyDescent="0.3">
      <c r="D2834">
        <v>15.83</v>
      </c>
    </row>
    <row r="2835" spans="4:4" x14ac:dyDescent="0.3">
      <c r="D2835">
        <v>15.84</v>
      </c>
    </row>
    <row r="2836" spans="4:4" x14ac:dyDescent="0.3">
      <c r="D2836">
        <v>15.94</v>
      </c>
    </row>
    <row r="2837" spans="4:4" x14ac:dyDescent="0.3">
      <c r="D2837">
        <v>16.02</v>
      </c>
    </row>
    <row r="2838" spans="4:4" x14ac:dyDescent="0.3">
      <c r="D2838">
        <v>16.09</v>
      </c>
    </row>
    <row r="2839" spans="4:4" x14ac:dyDescent="0.3">
      <c r="D2839">
        <v>16.329999999999998</v>
      </c>
    </row>
    <row r="2840" spans="4:4" x14ac:dyDescent="0.3">
      <c r="D2840">
        <v>16.62</v>
      </c>
    </row>
    <row r="2841" spans="4:4" x14ac:dyDescent="0.3">
      <c r="D2841">
        <v>16.63</v>
      </c>
    </row>
    <row r="2842" spans="4:4" x14ac:dyDescent="0.3">
      <c r="D2842">
        <v>16.91</v>
      </c>
    </row>
    <row r="2843" spans="4:4" x14ac:dyDescent="0.3">
      <c r="D2843">
        <v>17.48</v>
      </c>
    </row>
    <row r="2844" spans="4:4" x14ac:dyDescent="0.3">
      <c r="D2844">
        <v>17.510000000000002</v>
      </c>
    </row>
    <row r="2845" spans="4:4" x14ac:dyDescent="0.3">
      <c r="D2845">
        <v>17.52</v>
      </c>
    </row>
    <row r="2846" spans="4:4" x14ac:dyDescent="0.3">
      <c r="D2846">
        <v>17.649999999999999</v>
      </c>
    </row>
    <row r="2847" spans="4:4" x14ac:dyDescent="0.3">
      <c r="D2847">
        <v>17.670000000000002</v>
      </c>
    </row>
    <row r="2848" spans="4:4" x14ac:dyDescent="0.3">
      <c r="D2848">
        <v>17.98</v>
      </c>
    </row>
    <row r="2849" spans="4:4" x14ac:dyDescent="0.3">
      <c r="D2849">
        <v>18.21</v>
      </c>
    </row>
    <row r="2850" spans="4:4" x14ac:dyDescent="0.3">
      <c r="D2850">
        <v>18.239999999999998</v>
      </c>
    </row>
    <row r="2851" spans="4:4" x14ac:dyDescent="0.3">
      <c r="D2851">
        <v>18.32</v>
      </c>
    </row>
    <row r="2852" spans="4:4" x14ac:dyDescent="0.3">
      <c r="D2852">
        <v>18.37</v>
      </c>
    </row>
    <row r="2853" spans="4:4" x14ac:dyDescent="0.3">
      <c r="D2853">
        <v>18.52</v>
      </c>
    </row>
    <row r="2854" spans="4:4" x14ac:dyDescent="0.3">
      <c r="D2854">
        <v>18.54</v>
      </c>
    </row>
    <row r="2855" spans="4:4" x14ac:dyDescent="0.3">
      <c r="D2855">
        <v>18.61</v>
      </c>
    </row>
    <row r="2856" spans="4:4" x14ac:dyDescent="0.3">
      <c r="D2856">
        <v>18.670000000000002</v>
      </c>
    </row>
    <row r="2857" spans="4:4" x14ac:dyDescent="0.3">
      <c r="D2857">
        <v>18.91</v>
      </c>
    </row>
    <row r="2858" spans="4:4" x14ac:dyDescent="0.3">
      <c r="D2858">
        <v>19.13</v>
      </c>
    </row>
    <row r="2859" spans="4:4" x14ac:dyDescent="0.3">
      <c r="D2859">
        <v>19.14</v>
      </c>
    </row>
    <row r="2860" spans="4:4" x14ac:dyDescent="0.3">
      <c r="D2860">
        <v>19.29</v>
      </c>
    </row>
    <row r="2861" spans="4:4" x14ac:dyDescent="0.3">
      <c r="D2861">
        <v>19.36</v>
      </c>
    </row>
    <row r="2862" spans="4:4" x14ac:dyDescent="0.3">
      <c r="D2862">
        <v>19.420000000000002</v>
      </c>
    </row>
    <row r="2863" spans="4:4" x14ac:dyDescent="0.3">
      <c r="D2863">
        <v>19.489999999999998</v>
      </c>
    </row>
    <row r="2864" spans="4:4" x14ac:dyDescent="0.3">
      <c r="D2864">
        <v>19.52</v>
      </c>
    </row>
    <row r="2865" spans="4:4" x14ac:dyDescent="0.3">
      <c r="D2865">
        <v>19.75</v>
      </c>
    </row>
    <row r="2866" spans="4:4" x14ac:dyDescent="0.3">
      <c r="D2866">
        <v>19.989999999999998</v>
      </c>
    </row>
    <row r="2867" spans="4:4" x14ac:dyDescent="0.3">
      <c r="D2867">
        <v>20.18</v>
      </c>
    </row>
    <row r="2868" spans="4:4" x14ac:dyDescent="0.3">
      <c r="D2868">
        <v>20.23</v>
      </c>
    </row>
    <row r="2869" spans="4:4" x14ac:dyDescent="0.3">
      <c r="D2869">
        <v>20.32</v>
      </c>
    </row>
    <row r="2870" spans="4:4" x14ac:dyDescent="0.3">
      <c r="D2870">
        <v>20.36</v>
      </c>
    </row>
    <row r="2871" spans="4:4" x14ac:dyDescent="0.3">
      <c r="D2871">
        <v>20.58</v>
      </c>
    </row>
    <row r="2872" spans="4:4" x14ac:dyDescent="0.3">
      <c r="D2872">
        <v>20.82</v>
      </c>
    </row>
    <row r="2873" spans="4:4" x14ac:dyDescent="0.3">
      <c r="D2873">
        <v>21.07</v>
      </c>
    </row>
    <row r="2874" spans="4:4" x14ac:dyDescent="0.3">
      <c r="D2874">
        <v>21.35</v>
      </c>
    </row>
    <row r="2875" spans="4:4" x14ac:dyDescent="0.3">
      <c r="D2875">
        <v>21.36</v>
      </c>
    </row>
    <row r="2876" spans="4:4" x14ac:dyDescent="0.3">
      <c r="D2876">
        <v>21.42</v>
      </c>
    </row>
    <row r="2877" spans="4:4" x14ac:dyDescent="0.3">
      <c r="D2877">
        <v>21.57</v>
      </c>
    </row>
    <row r="2878" spans="4:4" x14ac:dyDescent="0.3">
      <c r="D2878">
        <v>22.03</v>
      </c>
    </row>
    <row r="2879" spans="4:4" x14ac:dyDescent="0.3">
      <c r="D2879">
        <v>22.07</v>
      </c>
    </row>
    <row r="2880" spans="4:4" x14ac:dyDescent="0.3">
      <c r="D2880">
        <v>22.12</v>
      </c>
    </row>
    <row r="2881" spans="4:4" x14ac:dyDescent="0.3">
      <c r="D2881">
        <v>22.19</v>
      </c>
    </row>
    <row r="2882" spans="4:4" x14ac:dyDescent="0.3">
      <c r="D2882">
        <v>22.29</v>
      </c>
    </row>
    <row r="2883" spans="4:4" x14ac:dyDescent="0.3">
      <c r="D2883">
        <v>22.63</v>
      </c>
    </row>
    <row r="2884" spans="4:4" x14ac:dyDescent="0.3">
      <c r="D2884">
        <v>22.73</v>
      </c>
    </row>
    <row r="2885" spans="4:4" x14ac:dyDescent="0.3">
      <c r="D2885">
        <v>23.08</v>
      </c>
    </row>
    <row r="2886" spans="4:4" x14ac:dyDescent="0.3">
      <c r="D2886">
        <v>23.25</v>
      </c>
    </row>
    <row r="2887" spans="4:4" x14ac:dyDescent="0.3">
      <c r="D2887">
        <v>23.31</v>
      </c>
    </row>
    <row r="2888" spans="4:4" x14ac:dyDescent="0.3">
      <c r="D2888">
        <v>23.7</v>
      </c>
    </row>
    <row r="2889" spans="4:4" x14ac:dyDescent="0.3">
      <c r="D2889">
        <v>23.79</v>
      </c>
    </row>
    <row r="2890" spans="4:4" x14ac:dyDescent="0.3">
      <c r="D2890">
        <v>23.83</v>
      </c>
    </row>
    <row r="2891" spans="4:4" x14ac:dyDescent="0.3">
      <c r="D2891">
        <v>24.03</v>
      </c>
    </row>
    <row r="2892" spans="4:4" x14ac:dyDescent="0.3">
      <c r="D2892">
        <v>24.13</v>
      </c>
    </row>
    <row r="2893" spans="4:4" x14ac:dyDescent="0.3">
      <c r="D2893">
        <v>24.29</v>
      </c>
    </row>
    <row r="2894" spans="4:4" x14ac:dyDescent="0.3">
      <c r="D2894">
        <v>24.31</v>
      </c>
    </row>
    <row r="2895" spans="4:4" x14ac:dyDescent="0.3">
      <c r="D2895">
        <v>24.34</v>
      </c>
    </row>
    <row r="2896" spans="4:4" x14ac:dyDescent="0.3">
      <c r="D2896">
        <v>24.37</v>
      </c>
    </row>
    <row r="2897" spans="4:4" x14ac:dyDescent="0.3">
      <c r="D2897">
        <v>24.47</v>
      </c>
    </row>
    <row r="2898" spans="4:4" x14ac:dyDescent="0.3">
      <c r="D2898">
        <v>24.63</v>
      </c>
    </row>
    <row r="2899" spans="4:4" x14ac:dyDescent="0.3">
      <c r="D2899">
        <v>24.83</v>
      </c>
    </row>
    <row r="2900" spans="4:4" x14ac:dyDescent="0.3">
      <c r="D2900">
        <v>24.99</v>
      </c>
    </row>
    <row r="2901" spans="4:4" x14ac:dyDescent="0.3">
      <c r="D2901">
        <v>25.06</v>
      </c>
    </row>
    <row r="2902" spans="4:4" x14ac:dyDescent="0.3">
      <c r="D2902">
        <v>25.25</v>
      </c>
    </row>
    <row r="2903" spans="4:4" x14ac:dyDescent="0.3">
      <c r="D2903">
        <v>25.41</v>
      </c>
    </row>
    <row r="2904" spans="4:4" x14ac:dyDescent="0.3">
      <c r="D2904">
        <v>25.42</v>
      </c>
    </row>
    <row r="2905" spans="4:4" x14ac:dyDescent="0.3">
      <c r="D2905">
        <v>25.86</v>
      </c>
    </row>
    <row r="2906" spans="4:4" x14ac:dyDescent="0.3">
      <c r="D2906">
        <v>26.23</v>
      </c>
    </row>
    <row r="2907" spans="4:4" x14ac:dyDescent="0.3">
      <c r="D2907">
        <v>26.55</v>
      </c>
    </row>
    <row r="2908" spans="4:4" x14ac:dyDescent="0.3">
      <c r="D2908">
        <v>26.65</v>
      </c>
    </row>
    <row r="2909" spans="4:4" x14ac:dyDescent="0.3">
      <c r="D2909">
        <v>27.3</v>
      </c>
    </row>
    <row r="2910" spans="4:4" x14ac:dyDescent="0.3">
      <c r="D2910">
        <v>27.56</v>
      </c>
    </row>
    <row r="2911" spans="4:4" x14ac:dyDescent="0.3">
      <c r="D2911">
        <v>27.98</v>
      </c>
    </row>
    <row r="2912" spans="4:4" x14ac:dyDescent="0.3">
      <c r="D2912">
        <v>28.1</v>
      </c>
    </row>
    <row r="2913" spans="4:4" x14ac:dyDescent="0.3">
      <c r="D2913">
        <v>28.15</v>
      </c>
    </row>
    <row r="2914" spans="4:4" x14ac:dyDescent="0.3">
      <c r="D2914">
        <v>28.42</v>
      </c>
    </row>
    <row r="2915" spans="4:4" x14ac:dyDescent="0.3">
      <c r="D2915">
        <v>28.43</v>
      </c>
    </row>
    <row r="2916" spans="4:4" x14ac:dyDescent="0.3">
      <c r="D2916">
        <v>28.49</v>
      </c>
    </row>
    <row r="2917" spans="4:4" x14ac:dyDescent="0.3">
      <c r="D2917">
        <v>29.31</v>
      </c>
    </row>
    <row r="2918" spans="4:4" x14ac:dyDescent="0.3">
      <c r="D2918">
        <v>29.35</v>
      </c>
    </row>
    <row r="2919" spans="4:4" x14ac:dyDescent="0.3">
      <c r="D2919">
        <v>29.61</v>
      </c>
    </row>
    <row r="2920" spans="4:4" x14ac:dyDescent="0.3">
      <c r="D2920">
        <v>29.7</v>
      </c>
    </row>
    <row r="2921" spans="4:4" x14ac:dyDescent="0.3">
      <c r="D2921">
        <v>29.72</v>
      </c>
    </row>
    <row r="2922" spans="4:4" x14ac:dyDescent="0.3">
      <c r="D2922">
        <v>29.97</v>
      </c>
    </row>
    <row r="2923" spans="4:4" x14ac:dyDescent="0.3">
      <c r="D2923">
        <v>30.18</v>
      </c>
    </row>
    <row r="2924" spans="4:4" x14ac:dyDescent="0.3">
      <c r="D2924">
        <v>30.44</v>
      </c>
    </row>
    <row r="2925" spans="4:4" x14ac:dyDescent="0.3">
      <c r="D2925">
        <v>30.71</v>
      </c>
    </row>
    <row r="2926" spans="4:4" x14ac:dyDescent="0.3">
      <c r="D2926">
        <v>30.81</v>
      </c>
    </row>
    <row r="2927" spans="4:4" x14ac:dyDescent="0.3">
      <c r="D2927">
        <v>30.86</v>
      </c>
    </row>
    <row r="2928" spans="4:4" x14ac:dyDescent="0.3">
      <c r="D2928">
        <v>30.96</v>
      </c>
    </row>
    <row r="2929" spans="4:4" x14ac:dyDescent="0.3">
      <c r="D2929">
        <v>31.29</v>
      </c>
    </row>
    <row r="2930" spans="4:4" x14ac:dyDescent="0.3">
      <c r="D2930">
        <v>31.31</v>
      </c>
    </row>
    <row r="2931" spans="4:4" x14ac:dyDescent="0.3">
      <c r="D2931">
        <v>31.38</v>
      </c>
    </row>
    <row r="2932" spans="4:4" x14ac:dyDescent="0.3">
      <c r="D2932">
        <v>31.64</v>
      </c>
    </row>
    <row r="2933" spans="4:4" x14ac:dyDescent="0.3">
      <c r="D2933">
        <v>31.66</v>
      </c>
    </row>
    <row r="2934" spans="4:4" x14ac:dyDescent="0.3">
      <c r="D2934">
        <v>31.72</v>
      </c>
    </row>
    <row r="2935" spans="4:4" x14ac:dyDescent="0.3">
      <c r="D2935">
        <v>32.28</v>
      </c>
    </row>
    <row r="2936" spans="4:4" x14ac:dyDescent="0.3">
      <c r="D2936">
        <v>32.479999999999997</v>
      </c>
    </row>
    <row r="2937" spans="4:4" x14ac:dyDescent="0.3">
      <c r="D2937">
        <v>32.56</v>
      </c>
    </row>
    <row r="2938" spans="4:4" x14ac:dyDescent="0.3">
      <c r="D2938">
        <v>32.61</v>
      </c>
    </row>
    <row r="2939" spans="4:4" x14ac:dyDescent="0.3">
      <c r="D2939">
        <v>32.65</v>
      </c>
    </row>
    <row r="2940" spans="4:4" x14ac:dyDescent="0.3">
      <c r="D2940">
        <v>33</v>
      </c>
    </row>
    <row r="2941" spans="4:4" x14ac:dyDescent="0.3">
      <c r="D2941">
        <v>33.04</v>
      </c>
    </row>
    <row r="2942" spans="4:4" x14ac:dyDescent="0.3">
      <c r="D2942">
        <v>33.090000000000003</v>
      </c>
    </row>
    <row r="2943" spans="4:4" x14ac:dyDescent="0.3">
      <c r="D2943">
        <v>33.14</v>
      </c>
    </row>
    <row r="2944" spans="4:4" x14ac:dyDescent="0.3">
      <c r="D2944">
        <v>33.29</v>
      </c>
    </row>
    <row r="2945" spans="4:4" x14ac:dyDescent="0.3">
      <c r="D2945">
        <v>33.369999999999997</v>
      </c>
    </row>
    <row r="2946" spans="4:4" x14ac:dyDescent="0.3">
      <c r="D2946">
        <v>34.49</v>
      </c>
    </row>
    <row r="2947" spans="4:4" x14ac:dyDescent="0.3">
      <c r="D2947">
        <v>34.81</v>
      </c>
    </row>
    <row r="2948" spans="4:4" x14ac:dyDescent="0.3">
      <c r="D2948">
        <v>34.83</v>
      </c>
    </row>
    <row r="2949" spans="4:4" x14ac:dyDescent="0.3">
      <c r="D2949">
        <v>34.880000000000003</v>
      </c>
    </row>
    <row r="2950" spans="4:4" x14ac:dyDescent="0.3">
      <c r="D2950">
        <v>34.880000000000003</v>
      </c>
    </row>
    <row r="2951" spans="4:4" x14ac:dyDescent="0.3">
      <c r="D2951">
        <v>35.229999999999997</v>
      </c>
    </row>
    <row r="2952" spans="4:4" x14ac:dyDescent="0.3">
      <c r="D2952">
        <v>35.28</v>
      </c>
    </row>
    <row r="2953" spans="4:4" x14ac:dyDescent="0.3">
      <c r="D2953">
        <v>35.42</v>
      </c>
    </row>
    <row r="2954" spans="4:4" x14ac:dyDescent="0.3">
      <c r="D2954">
        <v>35.51</v>
      </c>
    </row>
    <row r="2955" spans="4:4" x14ac:dyDescent="0.3">
      <c r="D2955">
        <v>35.68</v>
      </c>
    </row>
    <row r="2956" spans="4:4" x14ac:dyDescent="0.3">
      <c r="D2956">
        <v>35.700000000000003</v>
      </c>
    </row>
    <row r="2957" spans="4:4" x14ac:dyDescent="0.3">
      <c r="D2957">
        <v>35.79</v>
      </c>
    </row>
    <row r="2958" spans="4:4" x14ac:dyDescent="0.3">
      <c r="D2958">
        <v>35.81</v>
      </c>
    </row>
    <row r="2959" spans="4:4" x14ac:dyDescent="0.3">
      <c r="D2959">
        <v>35.85</v>
      </c>
    </row>
    <row r="2960" spans="4:4" x14ac:dyDescent="0.3">
      <c r="D2960">
        <v>36.17</v>
      </c>
    </row>
    <row r="2961" spans="4:4" x14ac:dyDescent="0.3">
      <c r="D2961">
        <v>36.270000000000003</v>
      </c>
    </row>
    <row r="2962" spans="4:4" x14ac:dyDescent="0.3">
      <c r="D2962">
        <v>36.28</v>
      </c>
    </row>
    <row r="2963" spans="4:4" x14ac:dyDescent="0.3">
      <c r="D2963">
        <v>36.92</v>
      </c>
    </row>
    <row r="2964" spans="4:4" x14ac:dyDescent="0.3">
      <c r="D2964">
        <v>37.08</v>
      </c>
    </row>
    <row r="2965" spans="4:4" x14ac:dyDescent="0.3">
      <c r="D2965">
        <v>37.1</v>
      </c>
    </row>
    <row r="2966" spans="4:4" x14ac:dyDescent="0.3">
      <c r="D2966">
        <v>37.71</v>
      </c>
    </row>
    <row r="2967" spans="4:4" x14ac:dyDescent="0.3">
      <c r="D2967">
        <v>38.18</v>
      </c>
    </row>
    <row r="2968" spans="4:4" x14ac:dyDescent="0.3">
      <c r="D2968">
        <v>38.78</v>
      </c>
    </row>
    <row r="2969" spans="4:4" x14ac:dyDescent="0.3">
      <c r="D2969">
        <v>39.18</v>
      </c>
    </row>
    <row r="2970" spans="4:4" x14ac:dyDescent="0.3">
      <c r="D2970">
        <v>39.36</v>
      </c>
    </row>
    <row r="2971" spans="4:4" x14ac:dyDescent="0.3">
      <c r="D2971">
        <v>39.67</v>
      </c>
    </row>
    <row r="2972" spans="4:4" x14ac:dyDescent="0.3">
      <c r="D2972">
        <v>39.92</v>
      </c>
    </row>
    <row r="2973" spans="4:4" x14ac:dyDescent="0.3">
      <c r="D2973">
        <v>39.97</v>
      </c>
    </row>
    <row r="2974" spans="4:4" x14ac:dyDescent="0.3">
      <c r="D2974">
        <v>39.99</v>
      </c>
    </row>
    <row r="2975" spans="4:4" x14ac:dyDescent="0.3">
      <c r="D2975">
        <v>40.14</v>
      </c>
    </row>
    <row r="2976" spans="4:4" x14ac:dyDescent="0.3">
      <c r="D2976">
        <v>40.299999999999997</v>
      </c>
    </row>
    <row r="2977" spans="4:4" x14ac:dyDescent="0.3">
      <c r="D2977">
        <v>40.51</v>
      </c>
    </row>
    <row r="2978" spans="4:4" x14ac:dyDescent="0.3">
      <c r="D2978">
        <v>40.89</v>
      </c>
    </row>
    <row r="2979" spans="4:4" x14ac:dyDescent="0.3">
      <c r="D2979">
        <v>41.93</v>
      </c>
    </row>
    <row r="2980" spans="4:4" x14ac:dyDescent="0.3">
      <c r="D2980">
        <v>42</v>
      </c>
    </row>
    <row r="2981" spans="4:4" x14ac:dyDescent="0.3">
      <c r="D2981">
        <v>42.36</v>
      </c>
    </row>
    <row r="2982" spans="4:4" x14ac:dyDescent="0.3">
      <c r="D2982">
        <v>42.56</v>
      </c>
    </row>
    <row r="2983" spans="4:4" x14ac:dyDescent="0.3">
      <c r="D2983">
        <v>42.83</v>
      </c>
    </row>
    <row r="2984" spans="4:4" x14ac:dyDescent="0.3">
      <c r="D2984">
        <v>43.22</v>
      </c>
    </row>
    <row r="2985" spans="4:4" x14ac:dyDescent="0.3">
      <c r="D2985">
        <v>43.31</v>
      </c>
    </row>
    <row r="2986" spans="4:4" x14ac:dyDescent="0.3">
      <c r="D2986">
        <v>43.31</v>
      </c>
    </row>
    <row r="2987" spans="4:4" x14ac:dyDescent="0.3">
      <c r="D2987">
        <v>43.52</v>
      </c>
    </row>
    <row r="2988" spans="4:4" x14ac:dyDescent="0.3">
      <c r="D2988">
        <v>43.56</v>
      </c>
    </row>
    <row r="2989" spans="4:4" x14ac:dyDescent="0.3">
      <c r="D2989">
        <v>43.61</v>
      </c>
    </row>
    <row r="2990" spans="4:4" x14ac:dyDescent="0.3">
      <c r="D2990">
        <v>44.75</v>
      </c>
    </row>
    <row r="2991" spans="4:4" x14ac:dyDescent="0.3">
      <c r="D2991">
        <v>44.8</v>
      </c>
    </row>
    <row r="2992" spans="4:4" x14ac:dyDescent="0.3">
      <c r="D2992">
        <v>44.9</v>
      </c>
    </row>
    <row r="2993" spans="4:4" x14ac:dyDescent="0.3">
      <c r="D2993">
        <v>44.99</v>
      </c>
    </row>
    <row r="2994" spans="4:4" x14ac:dyDescent="0.3">
      <c r="D2994">
        <v>45.58</v>
      </c>
    </row>
    <row r="2995" spans="4:4" x14ac:dyDescent="0.3">
      <c r="D2995">
        <v>46.56</v>
      </c>
    </row>
    <row r="2996" spans="4:4" x14ac:dyDescent="0.3">
      <c r="D2996">
        <v>46.89</v>
      </c>
    </row>
    <row r="2997" spans="4:4" x14ac:dyDescent="0.3">
      <c r="D2997">
        <v>47.15</v>
      </c>
    </row>
    <row r="2998" spans="4:4" x14ac:dyDescent="0.3">
      <c r="D2998">
        <v>47.3</v>
      </c>
    </row>
    <row r="2999" spans="4:4" x14ac:dyDescent="0.3">
      <c r="D2999">
        <v>47.64</v>
      </c>
    </row>
    <row r="3000" spans="4:4" x14ac:dyDescent="0.3">
      <c r="D3000">
        <v>47.78</v>
      </c>
    </row>
    <row r="3001" spans="4:4" x14ac:dyDescent="0.3">
      <c r="D3001">
        <v>47.83</v>
      </c>
    </row>
    <row r="3002" spans="4:4" x14ac:dyDescent="0.3">
      <c r="D3002">
        <v>48.02</v>
      </c>
    </row>
    <row r="3003" spans="4:4" x14ac:dyDescent="0.3">
      <c r="D3003">
        <v>48.07</v>
      </c>
    </row>
    <row r="3004" spans="4:4" x14ac:dyDescent="0.3">
      <c r="D3004">
        <v>48.14</v>
      </c>
    </row>
    <row r="3005" spans="4:4" x14ac:dyDescent="0.3">
      <c r="D3005">
        <v>48.32</v>
      </c>
    </row>
    <row r="3006" spans="4:4" x14ac:dyDescent="0.3">
      <c r="D3006">
        <v>49.58</v>
      </c>
    </row>
    <row r="3007" spans="4:4" x14ac:dyDescent="0.3">
      <c r="D3007">
        <v>49.62</v>
      </c>
    </row>
    <row r="3008" spans="4:4" x14ac:dyDescent="0.3">
      <c r="D3008">
        <v>50.96</v>
      </c>
    </row>
    <row r="3009" spans="4:4" x14ac:dyDescent="0.3">
      <c r="D3009">
        <v>51.38</v>
      </c>
    </row>
    <row r="3010" spans="4:4" x14ac:dyDescent="0.3">
      <c r="D3010">
        <v>51.86</v>
      </c>
    </row>
    <row r="3011" spans="4:4" x14ac:dyDescent="0.3">
      <c r="D3011">
        <v>52.27</v>
      </c>
    </row>
    <row r="3012" spans="4:4" x14ac:dyDescent="0.3">
      <c r="D3012">
        <v>52.29</v>
      </c>
    </row>
    <row r="3013" spans="4:4" x14ac:dyDescent="0.3">
      <c r="D3013">
        <v>52.51</v>
      </c>
    </row>
    <row r="3014" spans="4:4" x14ac:dyDescent="0.3">
      <c r="D3014">
        <v>53.04</v>
      </c>
    </row>
    <row r="3015" spans="4:4" x14ac:dyDescent="0.3">
      <c r="D3015">
        <v>53.92</v>
      </c>
    </row>
    <row r="3016" spans="4:4" x14ac:dyDescent="0.3">
      <c r="D3016">
        <v>54.3</v>
      </c>
    </row>
    <row r="3017" spans="4:4" x14ac:dyDescent="0.3">
      <c r="D3017">
        <v>54.37</v>
      </c>
    </row>
    <row r="3018" spans="4:4" x14ac:dyDescent="0.3">
      <c r="D3018">
        <v>54.96</v>
      </c>
    </row>
    <row r="3019" spans="4:4" x14ac:dyDescent="0.3">
      <c r="D3019">
        <v>55.13</v>
      </c>
    </row>
    <row r="3020" spans="4:4" x14ac:dyDescent="0.3">
      <c r="D3020">
        <v>55.52</v>
      </c>
    </row>
    <row r="3021" spans="4:4" x14ac:dyDescent="0.3">
      <c r="D3021">
        <v>55.63</v>
      </c>
    </row>
    <row r="3022" spans="4:4" x14ac:dyDescent="0.3">
      <c r="D3022">
        <v>56.1</v>
      </c>
    </row>
    <row r="3023" spans="4:4" x14ac:dyDescent="0.3">
      <c r="D3023">
        <v>56.66</v>
      </c>
    </row>
    <row r="3024" spans="4:4" x14ac:dyDescent="0.3">
      <c r="D3024">
        <v>56.69</v>
      </c>
    </row>
    <row r="3025" spans="4:4" x14ac:dyDescent="0.3">
      <c r="D3025">
        <v>56.69</v>
      </c>
    </row>
    <row r="3026" spans="4:4" x14ac:dyDescent="0.3">
      <c r="D3026">
        <v>56.95</v>
      </c>
    </row>
    <row r="3027" spans="4:4" x14ac:dyDescent="0.3">
      <c r="D3027">
        <v>56.98</v>
      </c>
    </row>
    <row r="3028" spans="4:4" x14ac:dyDescent="0.3">
      <c r="D3028">
        <v>57.57</v>
      </c>
    </row>
    <row r="3029" spans="4:4" x14ac:dyDescent="0.3">
      <c r="D3029">
        <v>57.72</v>
      </c>
    </row>
    <row r="3030" spans="4:4" x14ac:dyDescent="0.3">
      <c r="D3030">
        <v>57.83</v>
      </c>
    </row>
    <row r="3031" spans="4:4" x14ac:dyDescent="0.3">
      <c r="D3031">
        <v>58.66</v>
      </c>
    </row>
    <row r="3032" spans="4:4" x14ac:dyDescent="0.3">
      <c r="D3032">
        <v>58.8</v>
      </c>
    </row>
    <row r="3033" spans="4:4" x14ac:dyDescent="0.3">
      <c r="D3033">
        <v>59.27</v>
      </c>
    </row>
    <row r="3034" spans="4:4" x14ac:dyDescent="0.3">
      <c r="D3034">
        <v>59.66</v>
      </c>
    </row>
    <row r="3035" spans="4:4" x14ac:dyDescent="0.3">
      <c r="D3035">
        <v>61.32</v>
      </c>
    </row>
    <row r="3036" spans="4:4" x14ac:dyDescent="0.3">
      <c r="D3036">
        <v>61.72</v>
      </c>
    </row>
    <row r="3037" spans="4:4" x14ac:dyDescent="0.3">
      <c r="D3037">
        <v>62.16</v>
      </c>
    </row>
    <row r="3038" spans="4:4" x14ac:dyDescent="0.3">
      <c r="D3038">
        <v>63.13</v>
      </c>
    </row>
    <row r="3039" spans="4:4" x14ac:dyDescent="0.3">
      <c r="D3039">
        <v>63.27</v>
      </c>
    </row>
    <row r="3040" spans="4:4" x14ac:dyDescent="0.3">
      <c r="D3040">
        <v>63.55</v>
      </c>
    </row>
    <row r="3041" spans="4:4" x14ac:dyDescent="0.3">
      <c r="D3041">
        <v>63.75</v>
      </c>
    </row>
    <row r="3042" spans="4:4" x14ac:dyDescent="0.3">
      <c r="D3042">
        <v>64.31</v>
      </c>
    </row>
    <row r="3043" spans="4:4" x14ac:dyDescent="0.3">
      <c r="D3043">
        <v>64.58</v>
      </c>
    </row>
    <row r="3044" spans="4:4" x14ac:dyDescent="0.3">
      <c r="D3044">
        <v>65.81</v>
      </c>
    </row>
    <row r="3045" spans="4:4" x14ac:dyDescent="0.3">
      <c r="D3045">
        <v>66.92</v>
      </c>
    </row>
    <row r="3046" spans="4:4" x14ac:dyDescent="0.3">
      <c r="D3046">
        <v>69.569999999999993</v>
      </c>
    </row>
    <row r="3047" spans="4:4" x14ac:dyDescent="0.3">
      <c r="D3047">
        <v>71.95</v>
      </c>
    </row>
    <row r="3048" spans="4:4" x14ac:dyDescent="0.3">
      <c r="D3048">
        <v>72.16</v>
      </c>
    </row>
    <row r="3049" spans="4:4" x14ac:dyDescent="0.3">
      <c r="D3049">
        <v>72.959999999999994</v>
      </c>
    </row>
    <row r="3050" spans="4:4" x14ac:dyDescent="0.3">
      <c r="D3050">
        <v>73.77</v>
      </c>
    </row>
    <row r="3051" spans="4:4" x14ac:dyDescent="0.3">
      <c r="D3051">
        <v>75.84</v>
      </c>
    </row>
    <row r="3052" spans="4:4" x14ac:dyDescent="0.3">
      <c r="D3052">
        <v>76.77</v>
      </c>
    </row>
    <row r="3053" spans="4:4" x14ac:dyDescent="0.3">
      <c r="D3053">
        <v>77.48</v>
      </c>
    </row>
    <row r="3054" spans="4:4" x14ac:dyDescent="0.3">
      <c r="D3054">
        <v>78.09</v>
      </c>
    </row>
    <row r="3055" spans="4:4" x14ac:dyDescent="0.3">
      <c r="D3055">
        <v>79.02</v>
      </c>
    </row>
    <row r="3056" spans="4:4" x14ac:dyDescent="0.3">
      <c r="D3056">
        <v>80.260000000000005</v>
      </c>
    </row>
    <row r="3057" spans="4:4" x14ac:dyDescent="0.3">
      <c r="D3057">
        <v>82.61</v>
      </c>
    </row>
    <row r="3058" spans="4:4" x14ac:dyDescent="0.3">
      <c r="D3058">
        <v>85.58</v>
      </c>
    </row>
    <row r="3059" spans="4:4" x14ac:dyDescent="0.3">
      <c r="D3059">
        <v>85.97</v>
      </c>
    </row>
    <row r="3060" spans="4:4" x14ac:dyDescent="0.3">
      <c r="D3060">
        <v>86.22</v>
      </c>
    </row>
    <row r="3061" spans="4:4" x14ac:dyDescent="0.3">
      <c r="D3061">
        <v>87.7</v>
      </c>
    </row>
    <row r="3062" spans="4:4" x14ac:dyDescent="0.3">
      <c r="D3062">
        <v>89.23</v>
      </c>
    </row>
    <row r="3063" spans="4:4" x14ac:dyDescent="0.3">
      <c r="D3063">
        <v>89.51</v>
      </c>
    </row>
    <row r="3064" spans="4:4" x14ac:dyDescent="0.3">
      <c r="D3064">
        <v>92.18</v>
      </c>
    </row>
    <row r="3065" spans="4:4" x14ac:dyDescent="0.3">
      <c r="D3065">
        <v>92.31</v>
      </c>
    </row>
    <row r="3066" spans="4:4" x14ac:dyDescent="0.3">
      <c r="D3066">
        <v>93.48</v>
      </c>
    </row>
    <row r="3067" spans="4:4" x14ac:dyDescent="0.3">
      <c r="D3067">
        <v>94.79</v>
      </c>
    </row>
    <row r="3068" spans="4:4" x14ac:dyDescent="0.3">
      <c r="D3068">
        <v>96.64</v>
      </c>
    </row>
    <row r="3069" spans="4:4" x14ac:dyDescent="0.3">
      <c r="D3069">
        <v>97.83</v>
      </c>
    </row>
    <row r="3070" spans="4:4" x14ac:dyDescent="0.3">
      <c r="D3070">
        <v>99.28</v>
      </c>
    </row>
    <row r="3071" spans="4:4" x14ac:dyDescent="0.3">
      <c r="D3071">
        <v>101.33</v>
      </c>
    </row>
    <row r="3072" spans="4:4" x14ac:dyDescent="0.3">
      <c r="D3072">
        <v>101.52</v>
      </c>
    </row>
    <row r="3073" spans="4:4" x14ac:dyDescent="0.3">
      <c r="D3073">
        <v>102.07</v>
      </c>
    </row>
    <row r="3074" spans="4:4" x14ac:dyDescent="0.3">
      <c r="D3074">
        <v>108.13</v>
      </c>
    </row>
    <row r="3075" spans="4:4" x14ac:dyDescent="0.3">
      <c r="D3075">
        <v>111.04</v>
      </c>
    </row>
    <row r="3076" spans="4:4" x14ac:dyDescent="0.3">
      <c r="D3076">
        <v>111.3</v>
      </c>
    </row>
    <row r="3077" spans="4:4" x14ac:dyDescent="0.3">
      <c r="D3077">
        <v>111.33</v>
      </c>
    </row>
    <row r="3078" spans="4:4" x14ac:dyDescent="0.3">
      <c r="D3078">
        <v>113.27</v>
      </c>
    </row>
    <row r="3079" spans="4:4" x14ac:dyDescent="0.3">
      <c r="D3079">
        <v>114.98</v>
      </c>
    </row>
    <row r="3080" spans="4:4" x14ac:dyDescent="0.3">
      <c r="D3080">
        <v>117.77</v>
      </c>
    </row>
    <row r="3081" spans="4:4" x14ac:dyDescent="0.3">
      <c r="D3081">
        <v>118.54</v>
      </c>
    </row>
    <row r="3082" spans="4:4" x14ac:dyDescent="0.3">
      <c r="D3082">
        <v>118.69</v>
      </c>
    </row>
    <row r="3083" spans="4:4" x14ac:dyDescent="0.3">
      <c r="D3083">
        <v>120.18</v>
      </c>
    </row>
    <row r="3084" spans="4:4" x14ac:dyDescent="0.3">
      <c r="D3084">
        <v>120.99</v>
      </c>
    </row>
    <row r="3085" spans="4:4" x14ac:dyDescent="0.3">
      <c r="D3085">
        <v>125.33</v>
      </c>
    </row>
    <row r="3086" spans="4:4" x14ac:dyDescent="0.3">
      <c r="D3086">
        <v>125.55</v>
      </c>
    </row>
    <row r="3087" spans="4:4" x14ac:dyDescent="0.3">
      <c r="D3087">
        <v>130.36000000000001</v>
      </c>
    </row>
    <row r="3088" spans="4:4" x14ac:dyDescent="0.3">
      <c r="D3088">
        <v>131.91999999999999</v>
      </c>
    </row>
    <row r="3089" spans="4:4" x14ac:dyDescent="0.3">
      <c r="D3089">
        <v>132.58000000000001</v>
      </c>
    </row>
    <row r="3090" spans="4:4" x14ac:dyDescent="0.3">
      <c r="D3090">
        <v>138.54</v>
      </c>
    </row>
    <row r="3091" spans="4:4" x14ac:dyDescent="0.3">
      <c r="D3091">
        <v>139.88999999999999</v>
      </c>
    </row>
    <row r="3092" spans="4:4" x14ac:dyDescent="0.3">
      <c r="D3092">
        <v>140.08000000000001</v>
      </c>
    </row>
    <row r="3093" spans="4:4" x14ac:dyDescent="0.3">
      <c r="D3093">
        <v>142.58000000000001</v>
      </c>
    </row>
    <row r="3094" spans="4:4" x14ac:dyDescent="0.3">
      <c r="D3094">
        <v>142.86000000000001</v>
      </c>
    </row>
    <row r="3095" spans="4:4" x14ac:dyDescent="0.3">
      <c r="D3095">
        <v>146.94999999999999</v>
      </c>
    </row>
    <row r="3096" spans="4:4" x14ac:dyDescent="0.3">
      <c r="D3096">
        <v>153.9</v>
      </c>
    </row>
    <row r="3097" spans="4:4" x14ac:dyDescent="0.3">
      <c r="D3097">
        <v>154.05000000000001</v>
      </c>
    </row>
    <row r="3098" spans="4:4" x14ac:dyDescent="0.3">
      <c r="D3098">
        <v>155.41999999999999</v>
      </c>
    </row>
    <row r="3099" spans="4:4" x14ac:dyDescent="0.3">
      <c r="D3099">
        <v>160.82</v>
      </c>
    </row>
    <row r="3100" spans="4:4" x14ac:dyDescent="0.3">
      <c r="D3100">
        <v>165.86</v>
      </c>
    </row>
    <row r="3101" spans="4:4" x14ac:dyDescent="0.3">
      <c r="D3101">
        <v>165.9</v>
      </c>
    </row>
    <row r="3102" spans="4:4" x14ac:dyDescent="0.3">
      <c r="D3102">
        <v>167.82</v>
      </c>
    </row>
    <row r="3103" spans="4:4" x14ac:dyDescent="0.3">
      <c r="D3103">
        <v>175.31</v>
      </c>
    </row>
    <row r="3104" spans="4:4" x14ac:dyDescent="0.3">
      <c r="D3104">
        <v>182.1</v>
      </c>
    </row>
    <row r="3105" spans="4:4" x14ac:dyDescent="0.3">
      <c r="D3105">
        <v>185.74</v>
      </c>
    </row>
    <row r="3106" spans="4:4" x14ac:dyDescent="0.3">
      <c r="D3106">
        <v>197.6</v>
      </c>
    </row>
    <row r="3107" spans="4:4" x14ac:dyDescent="0.3">
      <c r="D3107">
        <v>222.32</v>
      </c>
    </row>
    <row r="3108" spans="4:4" x14ac:dyDescent="0.3">
      <c r="D3108">
        <v>235.55</v>
      </c>
    </row>
    <row r="3109" spans="4:4" x14ac:dyDescent="0.3">
      <c r="D3109">
        <v>249.56</v>
      </c>
    </row>
    <row r="3110" spans="4:4" x14ac:dyDescent="0.3">
      <c r="D3110">
        <v>252.04</v>
      </c>
    </row>
    <row r="3111" spans="4:4" x14ac:dyDescent="0.3">
      <c r="D3111">
        <v>260.97000000000003</v>
      </c>
    </row>
    <row r="3112" spans="4:4" x14ac:dyDescent="0.3">
      <c r="D3112">
        <v>261.52999999999997</v>
      </c>
    </row>
    <row r="3113" spans="4:4" x14ac:dyDescent="0.3">
      <c r="D3113">
        <v>281.14</v>
      </c>
    </row>
    <row r="3114" spans="4:4" x14ac:dyDescent="0.3">
      <c r="D3114">
        <v>281.2</v>
      </c>
    </row>
    <row r="3115" spans="4:4" x14ac:dyDescent="0.3">
      <c r="D3115">
        <v>288.68</v>
      </c>
    </row>
    <row r="3116" spans="4:4" x14ac:dyDescent="0.3">
      <c r="D3116">
        <v>293.77999999999997</v>
      </c>
    </row>
    <row r="3117" spans="4:4" x14ac:dyDescent="0.3">
      <c r="D3117">
        <v>301.14</v>
      </c>
    </row>
    <row r="3118" spans="4:4" x14ac:dyDescent="0.3">
      <c r="D3118">
        <v>301.83</v>
      </c>
    </row>
    <row r="3119" spans="4:4" x14ac:dyDescent="0.3">
      <c r="D3119">
        <v>317.95999999999998</v>
      </c>
    </row>
    <row r="3120" spans="4:4" x14ac:dyDescent="0.3">
      <c r="D3120">
        <v>320.7</v>
      </c>
    </row>
    <row r="3121" spans="4:4" x14ac:dyDescent="0.3">
      <c r="D3121">
        <v>327.77</v>
      </c>
    </row>
    <row r="3122" spans="4:4" x14ac:dyDescent="0.3">
      <c r="D3122">
        <v>329.54</v>
      </c>
    </row>
    <row r="3123" spans="4:4" x14ac:dyDescent="0.3">
      <c r="D3123">
        <v>444.2</v>
      </c>
    </row>
    <row r="3124" spans="4:4" x14ac:dyDescent="0.3">
      <c r="D3124">
        <v>449.98</v>
      </c>
    </row>
    <row r="3125" spans="4:4" x14ac:dyDescent="0.3">
      <c r="D3125">
        <v>465.32</v>
      </c>
    </row>
    <row r="3126" spans="4:4" x14ac:dyDescent="0.3">
      <c r="D3126">
        <v>530.63</v>
      </c>
    </row>
    <row r="3127" spans="4:4" x14ac:dyDescent="0.3">
      <c r="D3127">
        <v>536.04999999999995</v>
      </c>
    </row>
    <row r="3128" spans="4:4" x14ac:dyDescent="0.3">
      <c r="D3128">
        <v>613.49</v>
      </c>
    </row>
    <row r="3129" spans="4:4" x14ac:dyDescent="0.3">
      <c r="D3129">
        <v>701.93</v>
      </c>
    </row>
    <row r="3130" spans="4:4" x14ac:dyDescent="0.3">
      <c r="D3130">
        <v>706.25</v>
      </c>
    </row>
    <row r="3131" spans="4:4" x14ac:dyDescent="0.3">
      <c r="D3131">
        <v>725.35</v>
      </c>
    </row>
    <row r="3132" spans="4:4" x14ac:dyDescent="0.3">
      <c r="D3132">
        <v>731.18</v>
      </c>
    </row>
    <row r="3133" spans="4:4" x14ac:dyDescent="0.3">
      <c r="D3133">
        <v>796.59</v>
      </c>
    </row>
    <row r="3134" spans="4:4" x14ac:dyDescent="0.3">
      <c r="D3134">
        <v>1019.69</v>
      </c>
    </row>
    <row r="3135" spans="4:4" x14ac:dyDescent="0.3">
      <c r="D3135">
        <v>1052.44</v>
      </c>
    </row>
    <row r="3136" spans="4:4" x14ac:dyDescent="0.3">
      <c r="D3136">
        <v>1347.83</v>
      </c>
    </row>
    <row r="3137" spans="4:4" x14ac:dyDescent="0.3">
      <c r="D3137">
        <v>2897.11</v>
      </c>
    </row>
  </sheetData>
  <autoFilter ref="D1:D3137" xr:uid="{3E3CF14A-9078-4B3E-90CB-90CB832C95CC}">
    <sortState xmlns:xlrd2="http://schemas.microsoft.com/office/spreadsheetml/2017/richdata2" ref="D2:D3137">
      <sortCondition ref="D1:D3137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Joseph Verghese</cp:lastModifiedBy>
  <dcterms:created xsi:type="dcterms:W3CDTF">2018-05-11T16:07:25Z</dcterms:created>
  <dcterms:modified xsi:type="dcterms:W3CDTF">2020-10-02T00:16:13Z</dcterms:modified>
</cp:coreProperties>
</file>