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9440" windowHeight="11460" activeTab="1"/>
  </bookViews>
  <sheets>
    <sheet name="REQUISICIÓN" sheetId="6" r:id="rId1"/>
    <sheet name="COTIZACIÓN" sheetId="7" r:id="rId2"/>
    <sheet name="CUENTA DE COBRO" sheetId="8" r:id="rId3"/>
  </sheets>
  <definedNames>
    <definedName name="_xlnm.Print_Area" localSheetId="1">COTIZACIÓN!$B$2:$X$29</definedName>
    <definedName name="_xlnm.Print_Area" localSheetId="2">'CUENTA DE COBRO'!$B$2:$X$28</definedName>
    <definedName name="Codigo_mascotas" comment="codigo mascotas">#REF!,#REF!,#REF!</definedName>
  </definedNames>
  <calcPr calcId="145621"/>
</workbook>
</file>

<file path=xl/calcChain.xml><?xml version="1.0" encoding="utf-8"?>
<calcChain xmlns="http://schemas.openxmlformats.org/spreadsheetml/2006/main">
  <c r="V13" i="8" l="1"/>
  <c r="Q17" i="8" s="1"/>
  <c r="V13" i="7" l="1"/>
  <c r="Q16" i="7" s="1"/>
  <c r="Q20" i="8" l="1"/>
  <c r="Q19" i="7" l="1"/>
  <c r="V16" i="6" l="1"/>
  <c r="V17" i="6"/>
  <c r="V18" i="6"/>
  <c r="V19" i="6"/>
  <c r="V15" i="6"/>
  <c r="V14" i="6"/>
  <c r="V13" i="6"/>
  <c r="Q22" i="6" l="1"/>
  <c r="Q25" i="6" s="1"/>
</calcChain>
</file>

<file path=xl/sharedStrings.xml><?xml version="1.0" encoding="utf-8"?>
<sst xmlns="http://schemas.openxmlformats.org/spreadsheetml/2006/main" count="114" uniqueCount="59">
  <si>
    <t>CANT.</t>
  </si>
  <si>
    <t>TELEFONO</t>
  </si>
  <si>
    <t>VENDEDOR</t>
  </si>
  <si>
    <t>NIT</t>
  </si>
  <si>
    <t>DIRECCION</t>
  </si>
  <si>
    <t>CLIENTE</t>
  </si>
  <si>
    <t>FECHA</t>
  </si>
  <si>
    <t>N</t>
  </si>
  <si>
    <t>CODIGO</t>
  </si>
  <si>
    <t>PRODUCTO</t>
  </si>
  <si>
    <t>VALOR UND.</t>
  </si>
  <si>
    <t>TOTAL</t>
  </si>
  <si>
    <t>CUIDAD</t>
  </si>
  <si>
    <t>SUBTOTAL</t>
  </si>
  <si>
    <t>DESCUENTO</t>
  </si>
  <si>
    <t>TOTAL NETO</t>
  </si>
  <si>
    <t>IVA</t>
  </si>
  <si>
    <t>FIRMA CLIENTE</t>
  </si>
  <si>
    <t>C.C.</t>
  </si>
  <si>
    <t>NO APLICA</t>
  </si>
  <si>
    <t>ECORISAS</t>
  </si>
  <si>
    <t>1030669786-2</t>
  </si>
  <si>
    <t>3124065085 - 8022338</t>
  </si>
  <si>
    <t>Razon Social:</t>
  </si>
  <si>
    <t>NIT:</t>
  </si>
  <si>
    <t>Dirección</t>
  </si>
  <si>
    <t>Telefono:</t>
  </si>
  <si>
    <t xml:space="preserve">CR. 80J # 49a - 22 </t>
  </si>
  <si>
    <t>Numero Documento</t>
  </si>
  <si>
    <t>CONDICIONES COMERCIALES</t>
  </si>
  <si>
    <t>Bogotá</t>
  </si>
  <si>
    <t>Jaime Diaz</t>
  </si>
  <si>
    <t>REQUISICIÓN</t>
  </si>
  <si>
    <t>FIRMA VENDEDOR</t>
  </si>
  <si>
    <t>N/A</t>
  </si>
  <si>
    <t xml:space="preserve">
    </t>
  </si>
  <si>
    <t>CUENTA DE COBRO</t>
  </si>
  <si>
    <t xml:space="preserve">Calle 45a # 80i - 57 </t>
  </si>
  <si>
    <t>PRODUCTO DESCRICION</t>
  </si>
  <si>
    <t xml:space="preserve"> Transferencia o Consignación, CTA AHO 055474902 Banco de Bogotá, NEQUI Y DAVIPLATA #TEL: 3118208928, www.paypal.me/jai961, Jaime Diaz.</t>
  </si>
  <si>
    <t>COTIZACIÓN</t>
  </si>
  <si>
    <t>ANTES DE IMPRIMIR PIENSE SI REALMENTE ES NECESARIO. POR UN MEJOR PLANETA</t>
  </si>
  <si>
    <t>El presente  Documento posee (30) Dias hábiles para su aprobación desde su fecha de expedició. los trabajos realizados poseen una garantia de (30) hasta (90) dias calendario, según sea el mantenimiento mensual, bimensual, trimestral o anual.</t>
  </si>
  <si>
    <t>El pago del servicio se pacta en 50% al iniciar y 50% al entregar , este se podra realizar en los siguientes medios.</t>
  </si>
  <si>
    <t xml:space="preserve">UCIDES SAS ucidessas@gmail.com - 3118208928 - 3124065085 </t>
  </si>
  <si>
    <t>AGROSAVIA</t>
  </si>
  <si>
    <t>Km 14 Vía Mosquera - Bogotá</t>
  </si>
  <si>
    <t>NIT o CC</t>
  </si>
  <si>
    <t xml:space="preserve">Jaime Diaz </t>
  </si>
  <si>
    <t>MTO_CRTV_CABINA_FV</t>
  </si>
  <si>
    <t>Mantenimiento correctivo y predictivo 
Revisión, diagnóstico y Configuración en sistemas de control, circuitos eléctricos y electrónicos referenciados al cumplimiento de NTC – RETIE, obteniendo protección al usuario en caso de corto circuito. Ajuste e Implementación de breakers, contactor guarda motor, contactores diferenciales, contactores auxiliares del motor y tarjeta electrónica controladora subyacentes a  picos de corriente y fluctuaciones en la red eléctrica. Diagnóstico y corrección bajo programación de Errores en Cabina de extracción subsanando mensajes (Inspiración Insuficiente - Magnetoternico Desconectado y bidones llenos). Mantenimiento, limpieza  y ajuste en sensores de presión de aire, mangueras conductoras de presión. Limpieza, lubricación y mantenimiento en motor extractor, poleas, rodamientos, guayas, convergiendo en obtener durabilidad y propiciando años de vida útil para el equipo. 
Verificación y entrega del equipo funcionando con estándares iniciales según fabricante, suministrando recomendaciones, análisis y pruebas  realizadas en el equipo con el fin de propiciar la vida útil.</t>
  </si>
  <si>
    <t xml:space="preserve"> Transferencia o Consignación, CTA AHO 055474902 Banco de Bogotá, NEQUI O DAVIPLATA #TEL: 3118208928, www.paypal.me/jai961, Jaime Diaz.</t>
  </si>
  <si>
    <t>3124065085 - 3118208928</t>
  </si>
  <si>
    <t>DSN_IMP</t>
  </si>
  <si>
    <t>Diseño e implementación de impresora autómata, con funciones de voz, control telemétrico, pantalla táctil, contador de billetes, moldura de cajones hechos a medida en acrílico de color, velocidad de motores, iluminación interna y externa, sensor de huella y RFID, juego de luces y aplicativo app mando a distancia y controlador de gestos incluidos en la Autómata por medios remotos de bluetooth.</t>
  </si>
  <si>
    <t>0007</t>
  </si>
  <si>
    <t xml:space="preserve">JHON </t>
  </si>
  <si>
    <t>Soacha</t>
  </si>
  <si>
    <t>Cundinamarca Colombia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</si>
</sst>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 #,##0.00_);_(&quot;$&quot;\ * \(#,##0.00\);_(&quot;$&quot;\ * &quot;-&quot;??_);_(@_)"/>
    <numFmt numFmtId="43" formatCode="_(* #,##0.00_);_(* \(#,##0.00\);_(* &quot;-&quot;??_);_(@_)"/>
    <numFmt numFmtId="164" formatCode="_(* #,##0_);_(* \(#,##0\);_(* &quot;-&quot;??_);_(@_)"/>
  </numFmts>
  <fonts count="6" x14ac:knownFonts="1">
    <font>
      <sz val="11"/>
      <color theme="1"/>
      <name val="Calibri"/>
      <family val="2"/>
      <scheme val="minor"/>
    </font>
    <font>
      <sz val="12"/>
      <color theme="1"/>
      <name val="Calibri"/>
      <family val="2"/>
      <scheme val="minor"/>
    </font>
    <font>
      <sz val="14"/>
      <color theme="1"/>
      <name val="Calibri"/>
      <family val="2"/>
      <scheme val="minor"/>
    </font>
    <font>
      <sz val="20"/>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43" fontId="4" fillId="0" borderId="0" applyFont="0" applyFill="0" applyBorder="0" applyAlignment="0" applyProtection="0"/>
    <xf numFmtId="44" fontId="4" fillId="0" borderId="0" applyFont="0" applyFill="0" applyBorder="0" applyAlignment="0" applyProtection="0"/>
  </cellStyleXfs>
  <cellXfs count="167">
    <xf numFmtId="0" fontId="0" fillId="0" borderId="0" xfId="0"/>
    <xf numFmtId="0" fontId="0" fillId="0" borderId="0" xfId="0" applyBorder="1"/>
    <xf numFmtId="0" fontId="0" fillId="0" borderId="0" xfId="0" applyBorder="1" applyAlignment="1">
      <alignment horizontal="left"/>
    </xf>
    <xf numFmtId="0" fontId="0" fillId="0" borderId="0" xfId="0" applyBorder="1" applyAlignment="1">
      <alignment vertical="center"/>
    </xf>
    <xf numFmtId="0" fontId="0" fillId="0" borderId="9" xfId="0" applyBorder="1" applyAlignment="1">
      <alignment vertical="center"/>
    </xf>
    <xf numFmtId="0" fontId="0" fillId="0" borderId="9" xfId="0" applyBorder="1"/>
    <xf numFmtId="0" fontId="0" fillId="0" borderId="0" xfId="0" applyFont="1" applyBorder="1" applyAlignment="1">
      <alignment vertical="center"/>
    </xf>
    <xf numFmtId="0" fontId="0" fillId="0" borderId="9" xfId="0" applyFont="1" applyBorder="1" applyAlignment="1">
      <alignment vertical="center"/>
    </xf>
    <xf numFmtId="0" fontId="0" fillId="0" borderId="0" xfId="0" applyBorder="1" applyAlignment="1">
      <alignment horizontal="left" vertical="top"/>
    </xf>
    <xf numFmtId="0" fontId="0" fillId="0" borderId="3"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4" xfId="0" applyFont="1" applyBorder="1" applyAlignment="1">
      <alignment vertical="center"/>
    </xf>
    <xf numFmtId="0" fontId="0" fillId="0" borderId="4" xfId="0" applyBorder="1" applyAlignment="1">
      <alignment vertical="center"/>
    </xf>
    <xf numFmtId="0" fontId="0" fillId="0" borderId="4" xfId="0" applyBorder="1"/>
    <xf numFmtId="0" fontId="0" fillId="0" borderId="5"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0" xfId="0" applyBorder="1" applyAlignment="1">
      <alignment vertical="center" wrapText="1"/>
    </xf>
    <xf numFmtId="0" fontId="0" fillId="0" borderId="0" xfId="0" applyBorder="1" applyAlignment="1">
      <alignment wrapText="1"/>
    </xf>
    <xf numFmtId="0" fontId="0" fillId="0" borderId="0" xfId="0" applyBorder="1" applyAlignment="1"/>
    <xf numFmtId="0" fontId="0" fillId="0" borderId="3"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3" xfId="0" applyBorder="1" applyAlignment="1">
      <alignment horizontal="left" vertical="top"/>
    </xf>
    <xf numFmtId="0" fontId="0" fillId="0" borderId="4" xfId="0" applyBorder="1" applyAlignment="1">
      <alignment horizontal="left" vertical="top"/>
    </xf>
    <xf numFmtId="0" fontId="0" fillId="0" borderId="6" xfId="0" applyBorder="1" applyAlignment="1">
      <alignment horizontal="left" vertical="top"/>
    </xf>
    <xf numFmtId="0" fontId="0" fillId="0" borderId="0" xfId="0" applyBorder="1" applyAlignment="1">
      <alignment horizontal="left" vertical="top"/>
    </xf>
    <xf numFmtId="0" fontId="0" fillId="0" borderId="12" xfId="0" applyBorder="1" applyAlignment="1">
      <alignment horizontal="center"/>
    </xf>
    <xf numFmtId="0" fontId="0" fillId="0" borderId="21" xfId="0" applyBorder="1" applyAlignment="1">
      <alignment horizontal="center"/>
    </xf>
    <xf numFmtId="164" fontId="0" fillId="0" borderId="12" xfId="0" applyNumberFormat="1"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8" xfId="0" applyBorder="1" applyAlignment="1">
      <alignment horizontal="left" vertical="top"/>
    </xf>
    <xf numFmtId="0" fontId="0" fillId="0" borderId="9" xfId="0" applyBorder="1" applyAlignment="1">
      <alignment horizontal="left" vertical="top"/>
    </xf>
    <xf numFmtId="0" fontId="5" fillId="0" borderId="1" xfId="0" applyFont="1" applyBorder="1" applyAlignment="1">
      <alignment horizontal="center"/>
    </xf>
    <xf numFmtId="0" fontId="5" fillId="0" borderId="15" xfId="0" applyFont="1"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164" fontId="0" fillId="0" borderId="19" xfId="0" applyNumberFormat="1" applyBorder="1" applyAlignment="1">
      <alignment horizontal="center"/>
    </xf>
    <xf numFmtId="0" fontId="0" fillId="0" borderId="20" xfId="0" applyBorder="1" applyAlignment="1">
      <alignment horizontal="center"/>
    </xf>
    <xf numFmtId="0" fontId="0" fillId="0" borderId="14" xfId="0" applyBorder="1" applyAlignment="1">
      <alignment horizontal="center"/>
    </xf>
    <xf numFmtId="3" fontId="0" fillId="0" borderId="1" xfId="0" applyNumberFormat="1" applyBorder="1" applyAlignment="1">
      <alignment horizontal="center"/>
    </xf>
    <xf numFmtId="164" fontId="0" fillId="0" borderId="37" xfId="1" applyNumberFormat="1" applyFont="1" applyBorder="1" applyAlignment="1">
      <alignment horizontal="center"/>
    </xf>
    <xf numFmtId="164" fontId="0" fillId="0" borderId="31" xfId="1" applyNumberFormat="1" applyFont="1" applyBorder="1" applyAlignment="1">
      <alignment horizontal="center"/>
    </xf>
    <xf numFmtId="164" fontId="0" fillId="0" borderId="32" xfId="1" applyNumberFormat="1" applyFont="1" applyBorder="1" applyAlignment="1">
      <alignment horizontal="center"/>
    </xf>
    <xf numFmtId="0" fontId="0" fillId="0" borderId="18" xfId="0" applyBorder="1" applyAlignment="1">
      <alignment horizontal="center"/>
    </xf>
    <xf numFmtId="0" fontId="0" fillId="0" borderId="38" xfId="0" applyBorder="1" applyAlignment="1">
      <alignment horizontal="center"/>
    </xf>
    <xf numFmtId="0" fontId="0" fillId="0" borderId="33" xfId="0" applyBorder="1" applyAlignment="1">
      <alignment horizontal="center"/>
    </xf>
    <xf numFmtId="0" fontId="0" fillId="0" borderId="37" xfId="0" applyBorder="1" applyAlignment="1">
      <alignment horizontal="center" wrapText="1"/>
    </xf>
    <xf numFmtId="0" fontId="0" fillId="0" borderId="31" xfId="0" applyBorder="1" applyAlignment="1">
      <alignment horizontal="center" wrapText="1"/>
    </xf>
    <xf numFmtId="0" fontId="0" fillId="0" borderId="2" xfId="0" applyBorder="1" applyAlignment="1">
      <alignment horizontal="center" wrapText="1"/>
    </xf>
    <xf numFmtId="0" fontId="0" fillId="0" borderId="8" xfId="0" applyBorder="1" applyAlignment="1">
      <alignment horizontal="left"/>
    </xf>
    <xf numFmtId="0" fontId="0" fillId="0" borderId="9" xfId="0" applyBorder="1" applyAlignment="1">
      <alignment horizontal="left"/>
    </xf>
    <xf numFmtId="0" fontId="0" fillId="0" borderId="16" xfId="0" applyBorder="1" applyAlignment="1">
      <alignment horizontal="left"/>
    </xf>
    <xf numFmtId="0" fontId="0" fillId="0" borderId="17" xfId="0" applyBorder="1" applyAlignment="1">
      <alignment horizontal="center"/>
    </xf>
    <xf numFmtId="0" fontId="0" fillId="0" borderId="9" xfId="0" applyBorder="1" applyAlignment="1">
      <alignment horizontal="center"/>
    </xf>
    <xf numFmtId="0" fontId="0" fillId="0" borderId="17" xfId="0" applyBorder="1" applyAlignment="1">
      <alignment horizontal="left"/>
    </xf>
    <xf numFmtId="0" fontId="0" fillId="0" borderId="1" xfId="0" applyBorder="1" applyAlignment="1">
      <alignment horizontal="left"/>
    </xf>
    <xf numFmtId="0" fontId="0" fillId="0" borderId="15" xfId="0" applyBorder="1" applyAlignment="1">
      <alignment horizontal="left"/>
    </xf>
    <xf numFmtId="0" fontId="0" fillId="0" borderId="10" xfId="0"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0" fillId="0" borderId="21" xfId="0" applyBorder="1" applyAlignment="1">
      <alignment horizontal="left"/>
    </xf>
    <xf numFmtId="14" fontId="0" fillId="0" borderId="12" xfId="0" applyNumberFormat="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37" xfId="0" applyBorder="1" applyAlignment="1">
      <alignment horizontal="left"/>
    </xf>
    <xf numFmtId="0" fontId="0" fillId="0" borderId="31" xfId="0" applyBorder="1" applyAlignment="1">
      <alignment horizontal="left"/>
    </xf>
    <xf numFmtId="0" fontId="0" fillId="0" borderId="2" xfId="0"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1" fillId="0" borderId="4" xfId="0" applyFont="1" applyBorder="1" applyAlignment="1">
      <alignment horizontal="left"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1" fillId="0" borderId="0" xfId="0" applyFont="1" applyBorder="1" applyAlignment="1">
      <alignment horizontal="left" vertical="center"/>
    </xf>
    <xf numFmtId="0" fontId="1" fillId="0" borderId="9" xfId="0" applyFont="1" applyBorder="1" applyAlignment="1">
      <alignment horizontal="left" vertical="center"/>
    </xf>
    <xf numFmtId="0" fontId="0" fillId="0" borderId="25"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wrapText="1"/>
    </xf>
    <xf numFmtId="0" fontId="0" fillId="0" borderId="26"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xf>
    <xf numFmtId="164" fontId="0" fillId="0" borderId="43" xfId="1" applyNumberFormat="1" applyFont="1" applyBorder="1" applyAlignment="1">
      <alignment horizontal="center" vertical="center"/>
    </xf>
    <xf numFmtId="164" fontId="0" fillId="0" borderId="26" xfId="1" applyNumberFormat="1" applyFont="1" applyBorder="1" applyAlignment="1">
      <alignment horizontal="center" vertical="center"/>
    </xf>
    <xf numFmtId="164" fontId="0" fillId="0" borderId="42" xfId="1" applyNumberFormat="1" applyFont="1" applyBorder="1" applyAlignment="1">
      <alignment horizontal="center" vertical="center"/>
    </xf>
    <xf numFmtId="164" fontId="0" fillId="0" borderId="27" xfId="1" applyNumberFormat="1" applyFont="1" applyBorder="1" applyAlignment="1">
      <alignment horizontal="center" vertical="center"/>
    </xf>
    <xf numFmtId="164" fontId="0" fillId="0" borderId="45" xfId="1" applyNumberFormat="1" applyFont="1" applyBorder="1" applyAlignment="1">
      <alignment horizontal="center" vertical="center"/>
    </xf>
    <xf numFmtId="164" fontId="0" fillId="0" borderId="29" xfId="1" applyNumberFormat="1" applyFont="1" applyBorder="1" applyAlignment="1">
      <alignment horizontal="center" vertical="center"/>
    </xf>
    <xf numFmtId="164" fontId="0" fillId="0" borderId="30" xfId="1" applyNumberFormat="1" applyFont="1" applyBorder="1" applyAlignment="1">
      <alignment horizontal="center" vertical="center"/>
    </xf>
    <xf numFmtId="0" fontId="0" fillId="0" borderId="45" xfId="0" applyBorder="1" applyAlignment="1">
      <alignment horizontal="center" vertical="center"/>
    </xf>
    <xf numFmtId="0" fontId="0" fillId="0" borderId="44" xfId="0" applyBorder="1" applyAlignment="1">
      <alignment horizontal="center" vertical="center"/>
    </xf>
    <xf numFmtId="164" fontId="0" fillId="0" borderId="44" xfId="1" applyNumberFormat="1" applyFont="1" applyBorder="1" applyAlignment="1">
      <alignment horizontal="center" vertical="center"/>
    </xf>
    <xf numFmtId="0" fontId="0" fillId="0" borderId="28" xfId="0" applyBorder="1" applyAlignment="1">
      <alignment horizontal="center" vertical="center"/>
    </xf>
    <xf numFmtId="0" fontId="0" fillId="0" borderId="45" xfId="0" applyBorder="1" applyAlignment="1">
      <alignment horizontal="center" vertical="center" wrapText="1"/>
    </xf>
    <xf numFmtId="0" fontId="0" fillId="0" borderId="29" xfId="0" applyBorder="1" applyAlignment="1">
      <alignment horizontal="center" vertical="center" wrapText="1"/>
    </xf>
    <xf numFmtId="0" fontId="0" fillId="0" borderId="44" xfId="0" applyBorder="1" applyAlignment="1">
      <alignment horizontal="center" vertical="center" wrapText="1"/>
    </xf>
    <xf numFmtId="0" fontId="0" fillId="0" borderId="43" xfId="0" applyBorder="1" applyAlignment="1">
      <alignment horizontal="left" vertical="center" wrapText="1"/>
    </xf>
    <xf numFmtId="0" fontId="0" fillId="0" borderId="26" xfId="0" applyBorder="1" applyAlignment="1">
      <alignment horizontal="left" vertical="center" wrapText="1"/>
    </xf>
    <xf numFmtId="0" fontId="0" fillId="0" borderId="42" xfId="0" applyBorder="1" applyAlignment="1">
      <alignment horizontal="left" vertical="center" wrapText="1"/>
    </xf>
    <xf numFmtId="0" fontId="0" fillId="0" borderId="45" xfId="0" applyBorder="1" applyAlignment="1">
      <alignment horizontal="left" vertical="center" wrapText="1"/>
    </xf>
    <xf numFmtId="0" fontId="0" fillId="0" borderId="29" xfId="0" applyBorder="1" applyAlignment="1">
      <alignment horizontal="left" vertical="center" wrapText="1"/>
    </xf>
    <xf numFmtId="0" fontId="0" fillId="0" borderId="44" xfId="0" applyBorder="1" applyAlignment="1">
      <alignment horizontal="left" vertical="center" wrapText="1"/>
    </xf>
    <xf numFmtId="14" fontId="0" fillId="0" borderId="35" xfId="0" applyNumberFormat="1" applyBorder="1" applyAlignment="1">
      <alignment horizontal="left"/>
    </xf>
    <xf numFmtId="0" fontId="0" fillId="0" borderId="41" xfId="0" applyBorder="1" applyAlignment="1">
      <alignment horizontal="left"/>
    </xf>
    <xf numFmtId="0" fontId="0" fillId="0" borderId="32" xfId="0" applyBorder="1" applyAlignment="1">
      <alignment horizontal="left"/>
    </xf>
    <xf numFmtId="0" fontId="0" fillId="0" borderId="39" xfId="0" applyBorder="1" applyAlignment="1">
      <alignment horizontal="left"/>
    </xf>
    <xf numFmtId="0" fontId="0" fillId="0" borderId="4" xfId="0" applyBorder="1" applyAlignment="1">
      <alignment horizontal="left"/>
    </xf>
    <xf numFmtId="0" fontId="0" fillId="0" borderId="40" xfId="0" applyBorder="1" applyAlignment="1">
      <alignment horizontal="left"/>
    </xf>
    <xf numFmtId="44" fontId="0" fillId="0" borderId="12" xfId="2" applyFont="1" applyBorder="1" applyAlignment="1">
      <alignment horizontal="center"/>
    </xf>
    <xf numFmtId="44" fontId="0" fillId="0" borderId="13" xfId="2" applyFont="1" applyBorder="1" applyAlignment="1">
      <alignment horizontal="center"/>
    </xf>
    <xf numFmtId="0" fontId="0" fillId="0" borderId="15" xfId="0" applyBorder="1" applyAlignment="1">
      <alignment horizont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5"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4" xfId="0" applyBorder="1" applyAlignment="1">
      <alignment horizontal="center"/>
    </xf>
    <xf numFmtId="44" fontId="0" fillId="0" borderId="19" xfId="2" applyFont="1" applyBorder="1" applyAlignment="1">
      <alignment horizontal="center"/>
    </xf>
    <xf numFmtId="44" fontId="0" fillId="0" borderId="20" xfId="2" applyFont="1" applyBorder="1" applyAlignment="1">
      <alignment horizontal="center"/>
    </xf>
    <xf numFmtId="0" fontId="0" fillId="0" borderId="46" xfId="0" applyBorder="1" applyAlignment="1">
      <alignment horizontal="center"/>
    </xf>
    <xf numFmtId="0" fontId="0" fillId="0" borderId="38" xfId="0" applyBorder="1" applyAlignment="1">
      <alignment horizontal="center" wrapText="1"/>
    </xf>
    <xf numFmtId="0" fontId="0" fillId="0" borderId="33" xfId="0" applyBorder="1" applyAlignment="1">
      <alignment horizontal="center" wrapText="1"/>
    </xf>
    <xf numFmtId="0" fontId="0" fillId="0" borderId="22" xfId="0" applyBorder="1" applyAlignment="1">
      <alignment horizont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0" xfId="0" applyFont="1" applyBorder="1" applyAlignment="1">
      <alignment horizontal="left" vertical="center"/>
    </xf>
    <xf numFmtId="0" fontId="0" fillId="0" borderId="9" xfId="0" applyFont="1" applyBorder="1" applyAlignment="1">
      <alignment horizontal="left" vertical="center"/>
    </xf>
    <xf numFmtId="0" fontId="0" fillId="0" borderId="38"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37" xfId="0" applyBorder="1" applyAlignment="1">
      <alignment horizontal="left" vertical="center" wrapText="1"/>
    </xf>
    <xf numFmtId="0" fontId="0" fillId="0" borderId="31" xfId="0" applyBorder="1" applyAlignment="1">
      <alignment horizontal="left" vertical="center" wrapText="1"/>
    </xf>
    <xf numFmtId="0" fontId="0" fillId="0" borderId="2" xfId="0" applyBorder="1" applyAlignment="1">
      <alignment horizontal="left" vertical="center" wrapText="1"/>
    </xf>
    <xf numFmtId="0" fontId="3" fillId="0" borderId="3" xfId="0" quotePrefix="1" applyFont="1" applyBorder="1" applyAlignment="1">
      <alignment horizontal="center" vertical="center"/>
    </xf>
  </cellXfs>
  <cellStyles count="3">
    <cellStyle name="Millares" xfId="1" builtinId="3"/>
    <cellStyle name="Moneda" xfId="2" builtinId="4"/>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221793</xdr:colOff>
      <xdr:row>1</xdr:row>
      <xdr:rowOff>57150</xdr:rowOff>
    </xdr:from>
    <xdr:to>
      <xdr:col>6</xdr:col>
      <xdr:colOff>118052</xdr:colOff>
      <xdr:row>5</xdr:row>
      <xdr:rowOff>1</xdr:rowOff>
    </xdr:to>
    <xdr:sp macro="" textlink="">
      <xdr:nvSpPr>
        <xdr:cNvPr id="4" name="object 3">
          <a:extLst>
            <a:ext uri="{FF2B5EF4-FFF2-40B4-BE49-F238E27FC236}">
              <a16:creationId xmlns:a16="http://schemas.microsoft.com/office/drawing/2014/main" xmlns="" id="{4CECBF3F-A1F0-4499-BA5D-5CAE7B56596D}"/>
            </a:ext>
          </a:extLst>
        </xdr:cNvPr>
        <xdr:cNvSpPr/>
      </xdr:nvSpPr>
      <xdr:spPr>
        <a:xfrm>
          <a:off x="469443" y="304800"/>
          <a:ext cx="1134509" cy="762001"/>
        </a:xfrm>
        <a:prstGeom prst="rect">
          <a:avLst/>
        </a:prstGeom>
        <a:blipFill>
          <a:blip xmlns:r="http://schemas.openxmlformats.org/officeDocument/2006/relationships" r:embed="rId1" cstate="print"/>
          <a:stretch>
            <a:fillRect/>
          </a:stretch>
        </a:blipFill>
      </xdr:spPr>
      <xdr:txBody>
        <a:bodyPr wrap="square" lIns="0" tIns="0" rIns="0" bIns="0" rtlCol="0"/>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twoCellAnchor>
    <xdr:from>
      <xdr:col>1</xdr:col>
      <xdr:colOff>85725</xdr:colOff>
      <xdr:row>4</xdr:row>
      <xdr:rowOff>136072</xdr:rowOff>
    </xdr:from>
    <xdr:to>
      <xdr:col>9</xdr:col>
      <xdr:colOff>175530</xdr:colOff>
      <xdr:row>6</xdr:row>
      <xdr:rowOff>1</xdr:rowOff>
    </xdr:to>
    <xdr:sp macro="" textlink="">
      <xdr:nvSpPr>
        <xdr:cNvPr id="5" name="object 4">
          <a:extLst>
            <a:ext uri="{FF2B5EF4-FFF2-40B4-BE49-F238E27FC236}">
              <a16:creationId xmlns:a16="http://schemas.microsoft.com/office/drawing/2014/main" xmlns="" id="{2B3783E9-18A9-4FB5-9990-E636FFDF1B63}"/>
            </a:ext>
          </a:extLst>
        </xdr:cNvPr>
        <xdr:cNvSpPr txBox="1"/>
      </xdr:nvSpPr>
      <xdr:spPr>
        <a:xfrm>
          <a:off x="333375" y="1012372"/>
          <a:ext cx="1918605" cy="244929"/>
        </a:xfrm>
        <a:prstGeom prst="rect">
          <a:avLst/>
        </a:prstGeom>
      </xdr:spPr>
      <xdr:txBody>
        <a:bodyPr vert="horz" wrap="square" lIns="0" tIns="13335" rIns="0" bIns="0" rtlCol="0">
          <a:no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41959" marR="5080" indent="-429895">
            <a:lnSpc>
              <a:spcPct val="100000"/>
            </a:lnSpc>
            <a:spcBef>
              <a:spcPts val="105"/>
            </a:spcBef>
          </a:pPr>
          <a:r>
            <a:rPr sz="700">
              <a:solidFill>
                <a:srgbClr val="178DBA"/>
              </a:solidFill>
              <a:latin typeface="Century Gothic"/>
              <a:cs typeface="Century Gothic"/>
            </a:rPr>
            <a:t>UCIDES - UTOPÍA </a:t>
          </a:r>
          <a:r>
            <a:rPr sz="700" spc="-5">
              <a:solidFill>
                <a:srgbClr val="178DBA"/>
              </a:solidFill>
              <a:latin typeface="Century Gothic"/>
              <a:cs typeface="Century Gothic"/>
            </a:rPr>
            <a:t>DE</a:t>
          </a:r>
          <a:r>
            <a:rPr sz="700" spc="-105">
              <a:solidFill>
                <a:srgbClr val="178DBA"/>
              </a:solidFill>
              <a:latin typeface="Century Gothic"/>
              <a:cs typeface="Century Gothic"/>
            </a:rPr>
            <a:t> </a:t>
          </a:r>
          <a:r>
            <a:rPr sz="700" spc="-5">
              <a:solidFill>
                <a:srgbClr val="178DBA"/>
              </a:solidFill>
              <a:latin typeface="Century Gothic"/>
              <a:cs typeface="Century Gothic"/>
            </a:rPr>
            <a:t>CIUDADES  DESARROLLADAS</a:t>
          </a:r>
          <a:endParaRPr sz="700">
            <a:latin typeface="Century Gothic"/>
            <a:cs typeface="Century Gothic"/>
          </a:endParaRPr>
        </a:p>
      </xdr:txBody>
    </xdr:sp>
    <xdr:clientData/>
  </xdr:twoCellAnchor>
  <xdr:twoCellAnchor>
    <xdr:from>
      <xdr:col>10</xdr:col>
      <xdr:colOff>85725</xdr:colOff>
      <xdr:row>23</xdr:row>
      <xdr:rowOff>200025</xdr:rowOff>
    </xdr:from>
    <xdr:to>
      <xdr:col>11</xdr:col>
      <xdr:colOff>121105</xdr:colOff>
      <xdr:row>24</xdr:row>
      <xdr:rowOff>194584</xdr:rowOff>
    </xdr:to>
    <xdr:sp macro="" textlink="">
      <xdr:nvSpPr>
        <xdr:cNvPr id="6" name="object 3">
          <a:extLst>
            <a:ext uri="{FF2B5EF4-FFF2-40B4-BE49-F238E27FC236}">
              <a16:creationId xmlns:a16="http://schemas.microsoft.com/office/drawing/2014/main" xmlns="" id="{6A7FB269-B5D2-4DC2-8C9E-A213EC38389F}"/>
            </a:ext>
          </a:extLst>
        </xdr:cNvPr>
        <xdr:cNvSpPr/>
      </xdr:nvSpPr>
      <xdr:spPr>
        <a:xfrm>
          <a:off x="2409825" y="5353050"/>
          <a:ext cx="283030" cy="242209"/>
        </a:xfrm>
        <a:prstGeom prst="rect">
          <a:avLst/>
        </a:prstGeom>
        <a:blipFill>
          <a:blip xmlns:r="http://schemas.openxmlformats.org/officeDocument/2006/relationships" r:embed="rId1" cstate="print"/>
          <a:stretch>
            <a:fillRect/>
          </a:stretch>
        </a:blipFill>
      </xdr:spPr>
      <xdr:txBody>
        <a:bodyPr wrap="square" lIns="0" tIns="0" rIns="0" bIns="0" rtlCol="0"/>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377000</xdr:colOff>
      <xdr:row>1</xdr:row>
      <xdr:rowOff>114461</xdr:rowOff>
    </xdr:from>
    <xdr:to>
      <xdr:col>6</xdr:col>
      <xdr:colOff>352186</xdr:colOff>
      <xdr:row>5</xdr:row>
      <xdr:rowOff>72038</xdr:rowOff>
    </xdr:to>
    <xdr:sp macro="" textlink="">
      <xdr:nvSpPr>
        <xdr:cNvPr id="3" name="object 4">
          <a:extLst>
            <a:ext uri="{FF2B5EF4-FFF2-40B4-BE49-F238E27FC236}">
              <a16:creationId xmlns:a16="http://schemas.microsoft.com/office/drawing/2014/main" xmlns="" id="{021A883E-ACAE-4543-9CE4-611D84568D24}"/>
            </a:ext>
          </a:extLst>
        </xdr:cNvPr>
        <xdr:cNvSpPr txBox="1"/>
      </xdr:nvSpPr>
      <xdr:spPr>
        <a:xfrm>
          <a:off x="1766529" y="360990"/>
          <a:ext cx="1700892" cy="775607"/>
        </a:xfrm>
        <a:prstGeom prst="rect">
          <a:avLst/>
        </a:prstGeom>
      </xdr:spPr>
      <xdr:txBody>
        <a:bodyPr vert="horz" wrap="square" lIns="0" tIns="13335" rIns="0" bIns="0" rtlCol="0">
          <a:no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41959" marR="5080" indent="-429895" algn="ctr">
            <a:lnSpc>
              <a:spcPct val="100000"/>
            </a:lnSpc>
            <a:spcBef>
              <a:spcPts val="105"/>
            </a:spcBef>
          </a:pPr>
          <a:r>
            <a:rPr sz="1100">
              <a:solidFill>
                <a:srgbClr val="178DBA"/>
              </a:solidFill>
              <a:latin typeface="Century Gothic"/>
              <a:cs typeface="Century Gothic"/>
            </a:rPr>
            <a:t>UCIDES</a:t>
          </a:r>
          <a:endParaRPr lang="es-ES" sz="1100">
            <a:solidFill>
              <a:srgbClr val="178DBA"/>
            </a:solidFill>
            <a:latin typeface="Century Gothic"/>
            <a:cs typeface="Century Gothic"/>
          </a:endParaRPr>
        </a:p>
        <a:p>
          <a:pPr marL="441959" marR="5080" indent="-429895" algn="ctr">
            <a:lnSpc>
              <a:spcPct val="100000"/>
            </a:lnSpc>
            <a:spcBef>
              <a:spcPts val="105"/>
            </a:spcBef>
          </a:pPr>
          <a:r>
            <a:rPr sz="1100">
              <a:solidFill>
                <a:srgbClr val="178DBA"/>
              </a:solidFill>
              <a:latin typeface="Century Gothic"/>
              <a:cs typeface="Century Gothic"/>
            </a:rPr>
            <a:t>UTOPÍA </a:t>
          </a:r>
          <a:r>
            <a:rPr sz="1100" spc="-5">
              <a:solidFill>
                <a:srgbClr val="178DBA"/>
              </a:solidFill>
              <a:latin typeface="Century Gothic"/>
              <a:cs typeface="Century Gothic"/>
            </a:rPr>
            <a:t>DE</a:t>
          </a:r>
          <a:r>
            <a:rPr sz="1100" spc="-105">
              <a:solidFill>
                <a:srgbClr val="178DBA"/>
              </a:solidFill>
              <a:latin typeface="Century Gothic"/>
              <a:cs typeface="Century Gothic"/>
            </a:rPr>
            <a:t> </a:t>
          </a:r>
          <a:r>
            <a:rPr sz="1100" spc="-5">
              <a:solidFill>
                <a:srgbClr val="178DBA"/>
              </a:solidFill>
              <a:latin typeface="Century Gothic"/>
              <a:cs typeface="Century Gothic"/>
            </a:rPr>
            <a:t>CIUDADES</a:t>
          </a:r>
          <a:endParaRPr lang="es-ES" sz="1100" spc="-5">
            <a:solidFill>
              <a:srgbClr val="178DBA"/>
            </a:solidFill>
            <a:latin typeface="Century Gothic"/>
            <a:cs typeface="Century Gothic"/>
          </a:endParaRPr>
        </a:p>
        <a:p>
          <a:pPr marL="441959" marR="5080" indent="-429895" algn="ctr">
            <a:lnSpc>
              <a:spcPct val="100000"/>
            </a:lnSpc>
            <a:spcBef>
              <a:spcPts val="105"/>
            </a:spcBef>
          </a:pPr>
          <a:r>
            <a:rPr sz="1100" spc="-5">
              <a:solidFill>
                <a:srgbClr val="178DBA"/>
              </a:solidFill>
              <a:latin typeface="Century Gothic"/>
              <a:cs typeface="Century Gothic"/>
            </a:rPr>
            <a:t>DESARROLLADAS</a:t>
          </a:r>
          <a:endParaRPr lang="es-CO" sz="1100" spc="-5">
            <a:solidFill>
              <a:srgbClr val="178DBA"/>
            </a:solidFill>
            <a:latin typeface="Century Gothic"/>
            <a:cs typeface="Century Gothic"/>
          </a:endParaRPr>
        </a:p>
        <a:p>
          <a:pPr marL="441959" marR="5080" indent="-429895" algn="ctr">
            <a:lnSpc>
              <a:spcPct val="100000"/>
            </a:lnSpc>
            <a:spcBef>
              <a:spcPts val="105"/>
            </a:spcBef>
          </a:pPr>
          <a:r>
            <a:rPr lang="es-CO" sz="1100" spc="-5">
              <a:solidFill>
                <a:srgbClr val="178DBA"/>
              </a:solidFill>
              <a:latin typeface="Century Gothic"/>
              <a:cs typeface="Century Gothic"/>
            </a:rPr>
            <a:t>Ingenierias Sostenibles</a:t>
          </a:r>
          <a:endParaRPr sz="1100">
            <a:latin typeface="Century Gothic"/>
            <a:cs typeface="Century Gothic"/>
          </a:endParaRPr>
        </a:p>
      </xdr:txBody>
    </xdr:sp>
    <xdr:clientData/>
  </xdr:twoCellAnchor>
  <xdr:twoCellAnchor>
    <xdr:from>
      <xdr:col>11</xdr:col>
      <xdr:colOff>97972</xdr:colOff>
      <xdr:row>17</xdr:row>
      <xdr:rowOff>206829</xdr:rowOff>
    </xdr:from>
    <xdr:to>
      <xdr:col>11</xdr:col>
      <xdr:colOff>381002</xdr:colOff>
      <xdr:row>18</xdr:row>
      <xdr:rowOff>204109</xdr:rowOff>
    </xdr:to>
    <xdr:sp macro="" textlink="">
      <xdr:nvSpPr>
        <xdr:cNvPr id="4" name="object 3">
          <a:extLst>
            <a:ext uri="{FF2B5EF4-FFF2-40B4-BE49-F238E27FC236}">
              <a16:creationId xmlns:a16="http://schemas.microsoft.com/office/drawing/2014/main" xmlns="" id="{E7B0548D-44AC-468B-85FA-A5DBC7013B69}"/>
            </a:ext>
          </a:extLst>
        </xdr:cNvPr>
        <xdr:cNvSpPr/>
      </xdr:nvSpPr>
      <xdr:spPr>
        <a:xfrm>
          <a:off x="3917497" y="11074854"/>
          <a:ext cx="283030" cy="244930"/>
        </a:xfrm>
        <a:prstGeom prst="rect">
          <a:avLst/>
        </a:prstGeom>
        <a:blipFill>
          <a:blip xmlns:r="http://schemas.openxmlformats.org/officeDocument/2006/relationships" r:embed="rId1" cstate="print"/>
          <a:stretch>
            <a:fillRect/>
          </a:stretch>
        </a:blipFill>
      </xdr:spPr>
      <xdr:txBody>
        <a:bodyPr wrap="square" lIns="0" tIns="0" rIns="0" bIns="0" rtlCol="0"/>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twoCellAnchor editAs="oneCell">
    <xdr:from>
      <xdr:col>3</xdr:col>
      <xdr:colOff>145676</xdr:colOff>
      <xdr:row>1</xdr:row>
      <xdr:rowOff>8450</xdr:rowOff>
    </xdr:from>
    <xdr:to>
      <xdr:col>4</xdr:col>
      <xdr:colOff>224118</xdr:colOff>
      <xdr:row>5</xdr:row>
      <xdr:rowOff>126379</xdr:rowOff>
    </xdr:to>
    <xdr:pic>
      <xdr:nvPicPr>
        <xdr:cNvPr id="5" name="4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352" y="254979"/>
          <a:ext cx="941295" cy="9359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381003</xdr:colOff>
      <xdr:row>1</xdr:row>
      <xdr:rowOff>146833</xdr:rowOff>
    </xdr:from>
    <xdr:to>
      <xdr:col>6</xdr:col>
      <xdr:colOff>356189</xdr:colOff>
      <xdr:row>5</xdr:row>
      <xdr:rowOff>113482</xdr:rowOff>
    </xdr:to>
    <xdr:sp macro="" textlink="">
      <xdr:nvSpPr>
        <xdr:cNvPr id="63" name="object 4">
          <a:extLst>
            <a:ext uri="{FF2B5EF4-FFF2-40B4-BE49-F238E27FC236}">
              <a16:creationId xmlns:a16="http://schemas.microsoft.com/office/drawing/2014/main" xmlns="" id="{021A883E-ACAE-4543-9CE4-611D84568D24}"/>
            </a:ext>
          </a:extLst>
        </xdr:cNvPr>
        <xdr:cNvSpPr txBox="1"/>
      </xdr:nvSpPr>
      <xdr:spPr>
        <a:xfrm>
          <a:off x="1768932" y="391762"/>
          <a:ext cx="1689686" cy="783077"/>
        </a:xfrm>
        <a:prstGeom prst="rect">
          <a:avLst/>
        </a:prstGeom>
      </xdr:spPr>
      <xdr:txBody>
        <a:bodyPr vert="horz" wrap="square" lIns="0" tIns="13335" rIns="0" bIns="0" rtlCol="0">
          <a:no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41959" marR="5080" indent="-429895" algn="ctr">
            <a:lnSpc>
              <a:spcPct val="100000"/>
            </a:lnSpc>
            <a:spcBef>
              <a:spcPts val="105"/>
            </a:spcBef>
          </a:pPr>
          <a:r>
            <a:rPr sz="1100">
              <a:solidFill>
                <a:srgbClr val="178DBA"/>
              </a:solidFill>
              <a:latin typeface="Century Gothic"/>
              <a:cs typeface="Century Gothic"/>
            </a:rPr>
            <a:t>UCIDES</a:t>
          </a:r>
          <a:endParaRPr lang="es-ES" sz="1100">
            <a:solidFill>
              <a:srgbClr val="178DBA"/>
            </a:solidFill>
            <a:latin typeface="Century Gothic"/>
            <a:cs typeface="Century Gothic"/>
          </a:endParaRPr>
        </a:p>
        <a:p>
          <a:pPr marL="441959" marR="5080" indent="-429895" algn="ctr">
            <a:lnSpc>
              <a:spcPct val="100000"/>
            </a:lnSpc>
            <a:spcBef>
              <a:spcPts val="105"/>
            </a:spcBef>
          </a:pPr>
          <a:r>
            <a:rPr sz="1100">
              <a:solidFill>
                <a:srgbClr val="178DBA"/>
              </a:solidFill>
              <a:latin typeface="Century Gothic"/>
              <a:cs typeface="Century Gothic"/>
            </a:rPr>
            <a:t>UTOPÍA </a:t>
          </a:r>
          <a:r>
            <a:rPr sz="1100" spc="-5">
              <a:solidFill>
                <a:srgbClr val="178DBA"/>
              </a:solidFill>
              <a:latin typeface="Century Gothic"/>
              <a:cs typeface="Century Gothic"/>
            </a:rPr>
            <a:t>DE</a:t>
          </a:r>
          <a:r>
            <a:rPr sz="1100" spc="-105">
              <a:solidFill>
                <a:srgbClr val="178DBA"/>
              </a:solidFill>
              <a:latin typeface="Century Gothic"/>
              <a:cs typeface="Century Gothic"/>
            </a:rPr>
            <a:t> </a:t>
          </a:r>
          <a:r>
            <a:rPr sz="1100" spc="-5">
              <a:solidFill>
                <a:srgbClr val="178DBA"/>
              </a:solidFill>
              <a:latin typeface="Century Gothic"/>
              <a:cs typeface="Century Gothic"/>
            </a:rPr>
            <a:t>CIUDADES</a:t>
          </a:r>
          <a:endParaRPr lang="es-ES" sz="1100" spc="-5">
            <a:solidFill>
              <a:srgbClr val="178DBA"/>
            </a:solidFill>
            <a:latin typeface="Century Gothic"/>
            <a:cs typeface="Century Gothic"/>
          </a:endParaRPr>
        </a:p>
        <a:p>
          <a:pPr marL="441959" marR="5080" indent="-429895" algn="ctr">
            <a:lnSpc>
              <a:spcPct val="100000"/>
            </a:lnSpc>
            <a:spcBef>
              <a:spcPts val="105"/>
            </a:spcBef>
          </a:pPr>
          <a:r>
            <a:rPr sz="1100" spc="-5">
              <a:solidFill>
                <a:srgbClr val="178DBA"/>
              </a:solidFill>
              <a:latin typeface="Century Gothic"/>
              <a:cs typeface="Century Gothic"/>
            </a:rPr>
            <a:t>DESARROLLADAS</a:t>
          </a:r>
          <a:endParaRPr lang="es-CO" sz="1100" spc="-5">
            <a:solidFill>
              <a:srgbClr val="178DBA"/>
            </a:solidFill>
            <a:latin typeface="Century Gothic"/>
            <a:cs typeface="Century Gothic"/>
          </a:endParaRPr>
        </a:p>
        <a:p>
          <a:pPr marL="441959" marR="5080" indent="-429895" algn="ctr">
            <a:lnSpc>
              <a:spcPct val="100000"/>
            </a:lnSpc>
            <a:spcBef>
              <a:spcPts val="105"/>
            </a:spcBef>
          </a:pPr>
          <a:r>
            <a:rPr lang="es-CO" sz="1100" spc="-5">
              <a:solidFill>
                <a:srgbClr val="178DBA"/>
              </a:solidFill>
              <a:latin typeface="Century Gothic"/>
              <a:cs typeface="Century Gothic"/>
            </a:rPr>
            <a:t>Ingenierias Sostenibles</a:t>
          </a:r>
          <a:endParaRPr sz="1100">
            <a:latin typeface="Century Gothic"/>
            <a:cs typeface="Century Gothic"/>
          </a:endParaRPr>
        </a:p>
      </xdr:txBody>
    </xdr:sp>
    <xdr:clientData/>
  </xdr:twoCellAnchor>
  <xdr:twoCellAnchor editAs="oneCell">
    <xdr:from>
      <xdr:col>3</xdr:col>
      <xdr:colOff>149679</xdr:colOff>
      <xdr:row>1</xdr:row>
      <xdr:rowOff>40822</xdr:rowOff>
    </xdr:from>
    <xdr:to>
      <xdr:col>4</xdr:col>
      <xdr:colOff>228121</xdr:colOff>
      <xdr:row>5</xdr:row>
      <xdr:rowOff>167823</xdr:rowOff>
    </xdr:to>
    <xdr:pic>
      <xdr:nvPicPr>
        <xdr:cNvPr id="64" name="63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0358" y="285751"/>
          <a:ext cx="935692" cy="94342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ecorisasrecreacion@gmail.com%20--%2031240650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5"/>
  <sheetViews>
    <sheetView topLeftCell="A7" zoomScaleNormal="100" workbookViewId="0">
      <selection activeCell="AF20" sqref="AF20"/>
    </sheetView>
  </sheetViews>
  <sheetFormatPr baseColWidth="10" defaultRowHeight="15" x14ac:dyDescent="0.25"/>
  <cols>
    <col min="1" max="7" width="3.7109375" customWidth="1"/>
    <col min="8" max="8" width="1.42578125" customWidth="1"/>
    <col min="9" max="28" width="3.7109375" customWidth="1"/>
  </cols>
  <sheetData>
    <row r="1" spans="2:24" ht="20.100000000000001" customHeight="1" thickBot="1" x14ac:dyDescent="0.3"/>
    <row r="2" spans="2:24" ht="20.100000000000001" customHeight="1" thickBot="1" x14ac:dyDescent="0.3">
      <c r="B2" s="80"/>
      <c r="C2" s="81"/>
      <c r="D2" s="81"/>
      <c r="E2" s="81"/>
      <c r="F2" s="81"/>
      <c r="G2" s="81"/>
      <c r="H2" s="9"/>
      <c r="I2" s="85" t="s">
        <v>32</v>
      </c>
      <c r="J2" s="85"/>
      <c r="K2" s="85"/>
      <c r="L2" s="85"/>
      <c r="M2" s="85"/>
      <c r="N2" s="85"/>
      <c r="O2" s="85"/>
      <c r="P2" s="85"/>
      <c r="Q2" s="85"/>
      <c r="R2" s="85"/>
      <c r="S2" s="85"/>
      <c r="T2" s="85"/>
      <c r="U2" s="85"/>
      <c r="V2" s="85"/>
      <c r="W2" s="85"/>
      <c r="X2" s="86"/>
    </row>
    <row r="3" spans="2:24" ht="15" customHeight="1" x14ac:dyDescent="0.25">
      <c r="B3" s="82"/>
      <c r="C3" s="83"/>
      <c r="D3" s="83"/>
      <c r="E3" s="83"/>
      <c r="F3" s="83"/>
      <c r="G3" s="83"/>
      <c r="H3" s="9"/>
      <c r="I3" s="87" t="s">
        <v>23</v>
      </c>
      <c r="J3" s="87"/>
      <c r="K3" s="87"/>
      <c r="L3" s="87"/>
      <c r="M3" s="13" t="s">
        <v>20</v>
      </c>
      <c r="N3" s="14"/>
      <c r="O3" s="15"/>
      <c r="P3" s="14"/>
      <c r="Q3" s="14"/>
      <c r="R3" s="16"/>
      <c r="S3" s="88" t="s">
        <v>28</v>
      </c>
      <c r="T3" s="88"/>
      <c r="U3" s="89"/>
      <c r="V3" s="94">
        <v>4</v>
      </c>
      <c r="W3" s="95"/>
      <c r="X3" s="96"/>
    </row>
    <row r="4" spans="2:24" ht="15" customHeight="1" x14ac:dyDescent="0.25">
      <c r="B4" s="82"/>
      <c r="C4" s="83"/>
      <c r="D4" s="83"/>
      <c r="E4" s="83"/>
      <c r="F4" s="83"/>
      <c r="G4" s="83"/>
      <c r="H4" s="10"/>
      <c r="I4" s="103" t="s">
        <v>24</v>
      </c>
      <c r="J4" s="103"/>
      <c r="K4" s="103"/>
      <c r="L4" s="103"/>
      <c r="M4" s="6" t="s">
        <v>21</v>
      </c>
      <c r="N4" s="3"/>
      <c r="O4" s="1"/>
      <c r="P4" s="3"/>
      <c r="Q4" s="3"/>
      <c r="R4" s="17"/>
      <c r="S4" s="90"/>
      <c r="T4" s="90"/>
      <c r="U4" s="91"/>
      <c r="V4" s="97"/>
      <c r="W4" s="98"/>
      <c r="X4" s="99"/>
    </row>
    <row r="5" spans="2:24" ht="15" customHeight="1" x14ac:dyDescent="0.25">
      <c r="B5" s="82"/>
      <c r="C5" s="83"/>
      <c r="D5" s="83"/>
      <c r="E5" s="83"/>
      <c r="F5" s="83"/>
      <c r="G5" s="83"/>
      <c r="H5" s="10"/>
      <c r="I5" s="103" t="s">
        <v>25</v>
      </c>
      <c r="J5" s="103"/>
      <c r="K5" s="103"/>
      <c r="L5" s="103"/>
      <c r="M5" s="6" t="s">
        <v>27</v>
      </c>
      <c r="N5" s="3"/>
      <c r="O5" s="1"/>
      <c r="P5" s="3"/>
      <c r="Q5" s="3"/>
      <c r="R5" s="17"/>
      <c r="S5" s="90"/>
      <c r="T5" s="90"/>
      <c r="U5" s="91"/>
      <c r="V5" s="97"/>
      <c r="W5" s="98"/>
      <c r="X5" s="99"/>
    </row>
    <row r="6" spans="2:24" ht="15" customHeight="1" thickBot="1" x14ac:dyDescent="0.3">
      <c r="B6" s="84"/>
      <c r="C6" s="63"/>
      <c r="D6" s="63"/>
      <c r="E6" s="63"/>
      <c r="F6" s="63"/>
      <c r="G6" s="63"/>
      <c r="H6" s="12"/>
      <c r="I6" s="104" t="s">
        <v>26</v>
      </c>
      <c r="J6" s="104"/>
      <c r="K6" s="104"/>
      <c r="L6" s="104"/>
      <c r="M6" s="7" t="s">
        <v>22</v>
      </c>
      <c r="N6" s="4"/>
      <c r="O6" s="5"/>
      <c r="P6" s="4"/>
      <c r="Q6" s="4"/>
      <c r="R6" s="18"/>
      <c r="S6" s="92"/>
      <c r="T6" s="92"/>
      <c r="U6" s="93"/>
      <c r="V6" s="100"/>
      <c r="W6" s="101"/>
      <c r="X6" s="102"/>
    </row>
    <row r="7" spans="2:24" ht="8.1" customHeight="1" thickBot="1" x14ac:dyDescent="0.3">
      <c r="B7" s="2"/>
      <c r="C7" s="2"/>
      <c r="D7" s="2"/>
      <c r="E7" s="11"/>
      <c r="F7" s="11"/>
      <c r="G7" s="11"/>
      <c r="H7" s="11"/>
      <c r="I7" s="11"/>
      <c r="J7" s="11"/>
      <c r="K7" s="11"/>
      <c r="L7" s="11"/>
      <c r="M7" s="11"/>
      <c r="N7" s="11"/>
      <c r="O7" s="11"/>
      <c r="P7" s="11"/>
      <c r="Q7" s="2"/>
      <c r="R7" s="2"/>
      <c r="S7" s="2"/>
      <c r="T7" s="11"/>
      <c r="U7" s="11"/>
      <c r="V7" s="11"/>
      <c r="W7" s="11"/>
      <c r="X7" s="11"/>
    </row>
    <row r="8" spans="2:24" ht="20.100000000000001" customHeight="1" x14ac:dyDescent="0.25">
      <c r="B8" s="69" t="s">
        <v>5</v>
      </c>
      <c r="C8" s="70"/>
      <c r="D8" s="70"/>
      <c r="E8" s="71"/>
      <c r="F8" s="72"/>
      <c r="G8" s="72"/>
      <c r="H8" s="72"/>
      <c r="I8" s="72"/>
      <c r="J8" s="72"/>
      <c r="K8" s="72"/>
      <c r="L8" s="72"/>
      <c r="M8" s="72"/>
      <c r="N8" s="72"/>
      <c r="O8" s="72"/>
      <c r="P8" s="73"/>
      <c r="Q8" s="70" t="s">
        <v>6</v>
      </c>
      <c r="R8" s="70"/>
      <c r="S8" s="70"/>
      <c r="T8" s="74"/>
      <c r="U8" s="70"/>
      <c r="V8" s="70"/>
      <c r="W8" s="70"/>
      <c r="X8" s="75"/>
    </row>
    <row r="9" spans="2:24" ht="20.100000000000001" customHeight="1" x14ac:dyDescent="0.25">
      <c r="B9" s="76" t="s">
        <v>4</v>
      </c>
      <c r="C9" s="65"/>
      <c r="D9" s="65"/>
      <c r="E9" s="77"/>
      <c r="F9" s="78"/>
      <c r="G9" s="78"/>
      <c r="H9" s="78"/>
      <c r="I9" s="78"/>
      <c r="J9" s="78"/>
      <c r="K9" s="78"/>
      <c r="L9" s="78"/>
      <c r="M9" s="78"/>
      <c r="N9" s="78"/>
      <c r="O9" s="78"/>
      <c r="P9" s="79"/>
      <c r="Q9" s="65" t="s">
        <v>3</v>
      </c>
      <c r="R9" s="65"/>
      <c r="S9" s="65"/>
      <c r="T9" s="65"/>
      <c r="U9" s="65"/>
      <c r="V9" s="65"/>
      <c r="W9" s="65"/>
      <c r="X9" s="66"/>
    </row>
    <row r="10" spans="2:24" ht="20.100000000000001" customHeight="1" thickBot="1" x14ac:dyDescent="0.3">
      <c r="B10" s="59" t="s">
        <v>12</v>
      </c>
      <c r="C10" s="60"/>
      <c r="D10" s="61"/>
      <c r="E10" s="62" t="s">
        <v>30</v>
      </c>
      <c r="F10" s="63"/>
      <c r="G10" s="63"/>
      <c r="H10" s="63"/>
      <c r="I10" s="64" t="s">
        <v>1</v>
      </c>
      <c r="J10" s="60"/>
      <c r="K10" s="61"/>
      <c r="L10" s="65"/>
      <c r="M10" s="65"/>
      <c r="N10" s="65"/>
      <c r="O10" s="65"/>
      <c r="P10" s="66"/>
      <c r="Q10" s="64" t="s">
        <v>2</v>
      </c>
      <c r="R10" s="60"/>
      <c r="S10" s="61"/>
      <c r="T10" s="64"/>
      <c r="U10" s="60"/>
      <c r="V10" s="60"/>
      <c r="W10" s="60"/>
      <c r="X10" s="67"/>
    </row>
    <row r="11" spans="2:24" ht="8.1" customHeight="1" thickBot="1" x14ac:dyDescent="0.3">
      <c r="B11" s="2"/>
      <c r="C11" s="2"/>
      <c r="D11" s="2"/>
      <c r="E11" s="11"/>
      <c r="F11" s="11"/>
      <c r="G11" s="11"/>
      <c r="H11" s="11"/>
      <c r="I11" s="11"/>
      <c r="J11" s="11"/>
      <c r="K11" s="11"/>
      <c r="L11" s="11"/>
      <c r="M11" s="11"/>
      <c r="N11" s="11"/>
      <c r="O11" s="11"/>
      <c r="P11" s="11"/>
      <c r="Q11" s="2"/>
      <c r="R11" s="2"/>
      <c r="S11" s="2"/>
      <c r="T11" s="11"/>
      <c r="U11" s="11"/>
      <c r="V11" s="11"/>
      <c r="W11" s="11"/>
      <c r="X11" s="11"/>
    </row>
    <row r="12" spans="2:24" ht="20.100000000000001" customHeight="1" x14ac:dyDescent="0.25">
      <c r="B12" s="68" t="s">
        <v>7</v>
      </c>
      <c r="C12" s="34"/>
      <c r="D12" s="34" t="s">
        <v>8</v>
      </c>
      <c r="E12" s="34"/>
      <c r="F12" s="34"/>
      <c r="G12" s="34" t="s">
        <v>9</v>
      </c>
      <c r="H12" s="34"/>
      <c r="I12" s="34"/>
      <c r="J12" s="34"/>
      <c r="K12" s="34"/>
      <c r="L12" s="34"/>
      <c r="M12" s="34"/>
      <c r="N12" s="34"/>
      <c r="O12" s="34"/>
      <c r="P12" s="34"/>
      <c r="Q12" s="34" t="s">
        <v>0</v>
      </c>
      <c r="R12" s="34"/>
      <c r="S12" s="34" t="s">
        <v>10</v>
      </c>
      <c r="T12" s="34"/>
      <c r="U12" s="34"/>
      <c r="V12" s="34" t="s">
        <v>11</v>
      </c>
      <c r="W12" s="34"/>
      <c r="X12" s="37"/>
    </row>
    <row r="13" spans="2:24" ht="30.75" customHeight="1" x14ac:dyDescent="0.25">
      <c r="B13" s="48">
        <v>1</v>
      </c>
      <c r="C13" s="38"/>
      <c r="D13" s="38"/>
      <c r="E13" s="38"/>
      <c r="F13" s="38"/>
      <c r="G13" s="56"/>
      <c r="H13" s="57"/>
      <c r="I13" s="57"/>
      <c r="J13" s="57"/>
      <c r="K13" s="57"/>
      <c r="L13" s="57"/>
      <c r="M13" s="57"/>
      <c r="N13" s="57"/>
      <c r="O13" s="57"/>
      <c r="P13" s="58"/>
      <c r="Q13" s="38"/>
      <c r="R13" s="38"/>
      <c r="S13" s="49"/>
      <c r="T13" s="38"/>
      <c r="U13" s="38"/>
      <c r="V13" s="50">
        <f>Q13*S13</f>
        <v>0</v>
      </c>
      <c r="W13" s="51"/>
      <c r="X13" s="52"/>
    </row>
    <row r="14" spans="2:24" ht="20.100000000000001" customHeight="1" x14ac:dyDescent="0.25">
      <c r="B14" s="48">
        <v>2</v>
      </c>
      <c r="C14" s="38"/>
      <c r="D14" s="38"/>
      <c r="E14" s="38"/>
      <c r="F14" s="38"/>
      <c r="G14" s="38"/>
      <c r="H14" s="38"/>
      <c r="I14" s="38"/>
      <c r="J14" s="38"/>
      <c r="K14" s="38"/>
      <c r="L14" s="38"/>
      <c r="M14" s="38"/>
      <c r="N14" s="38"/>
      <c r="O14" s="38"/>
      <c r="P14" s="38"/>
      <c r="Q14" s="38"/>
      <c r="R14" s="38"/>
      <c r="S14" s="49"/>
      <c r="T14" s="38"/>
      <c r="U14" s="38"/>
      <c r="V14" s="50">
        <f>Q14*S14</f>
        <v>0</v>
      </c>
      <c r="W14" s="51"/>
      <c r="X14" s="52"/>
    </row>
    <row r="15" spans="2:24" ht="20.100000000000001" customHeight="1" x14ac:dyDescent="0.25">
      <c r="B15" s="48">
        <v>3</v>
      </c>
      <c r="C15" s="38"/>
      <c r="D15" s="38"/>
      <c r="E15" s="38"/>
      <c r="F15" s="38"/>
      <c r="G15" s="38"/>
      <c r="H15" s="38"/>
      <c r="I15" s="38"/>
      <c r="J15" s="38"/>
      <c r="K15" s="38"/>
      <c r="L15" s="38"/>
      <c r="M15" s="38"/>
      <c r="N15" s="38"/>
      <c r="O15" s="38"/>
      <c r="P15" s="38"/>
      <c r="Q15" s="38"/>
      <c r="R15" s="38"/>
      <c r="S15" s="49"/>
      <c r="T15" s="38"/>
      <c r="U15" s="38"/>
      <c r="V15" s="50">
        <f>Q15*S15</f>
        <v>0</v>
      </c>
      <c r="W15" s="51"/>
      <c r="X15" s="52"/>
    </row>
    <row r="16" spans="2:24" ht="20.100000000000001" customHeight="1" x14ac:dyDescent="0.25">
      <c r="B16" s="48">
        <v>4</v>
      </c>
      <c r="C16" s="38"/>
      <c r="D16" s="38"/>
      <c r="E16" s="38"/>
      <c r="F16" s="38"/>
      <c r="G16" s="38"/>
      <c r="H16" s="38"/>
      <c r="I16" s="38"/>
      <c r="J16" s="38"/>
      <c r="K16" s="38"/>
      <c r="L16" s="38"/>
      <c r="M16" s="38"/>
      <c r="N16" s="38"/>
      <c r="O16" s="38"/>
      <c r="P16" s="38"/>
      <c r="Q16" s="38"/>
      <c r="R16" s="38"/>
      <c r="S16" s="49"/>
      <c r="T16" s="38"/>
      <c r="U16" s="38"/>
      <c r="V16" s="50">
        <f t="shared" ref="V16:V19" si="0">Q16*S16</f>
        <v>0</v>
      </c>
      <c r="W16" s="51"/>
      <c r="X16" s="52"/>
    </row>
    <row r="17" spans="2:24" ht="20.100000000000001" customHeight="1" x14ac:dyDescent="0.25">
      <c r="B17" s="48">
        <v>5</v>
      </c>
      <c r="C17" s="38"/>
      <c r="D17" s="38"/>
      <c r="E17" s="38"/>
      <c r="F17" s="38"/>
      <c r="G17" s="38"/>
      <c r="H17" s="38"/>
      <c r="I17" s="38"/>
      <c r="J17" s="38"/>
      <c r="K17" s="38"/>
      <c r="L17" s="38"/>
      <c r="M17" s="38"/>
      <c r="N17" s="38"/>
      <c r="O17" s="38"/>
      <c r="P17" s="38"/>
      <c r="Q17" s="38"/>
      <c r="R17" s="38"/>
      <c r="S17" s="49"/>
      <c r="T17" s="38"/>
      <c r="U17" s="38"/>
      <c r="V17" s="50">
        <f t="shared" si="0"/>
        <v>0</v>
      </c>
      <c r="W17" s="51"/>
      <c r="X17" s="52"/>
    </row>
    <row r="18" spans="2:24" ht="20.100000000000001" customHeight="1" x14ac:dyDescent="0.25">
      <c r="B18" s="48">
        <v>6</v>
      </c>
      <c r="C18" s="38"/>
      <c r="D18" s="38"/>
      <c r="E18" s="38"/>
      <c r="F18" s="38"/>
      <c r="G18" s="38"/>
      <c r="H18" s="38"/>
      <c r="I18" s="38"/>
      <c r="J18" s="38"/>
      <c r="K18" s="38"/>
      <c r="L18" s="38"/>
      <c r="M18" s="38"/>
      <c r="N18" s="38"/>
      <c r="O18" s="38"/>
      <c r="P18" s="38"/>
      <c r="Q18" s="38"/>
      <c r="R18" s="38"/>
      <c r="S18" s="49"/>
      <c r="T18" s="38"/>
      <c r="U18" s="38"/>
      <c r="V18" s="50">
        <f t="shared" si="0"/>
        <v>0</v>
      </c>
      <c r="W18" s="51"/>
      <c r="X18" s="52"/>
    </row>
    <row r="19" spans="2:24" ht="20.100000000000001" customHeight="1" x14ac:dyDescent="0.25">
      <c r="B19" s="48">
        <v>7</v>
      </c>
      <c r="C19" s="38"/>
      <c r="D19" s="38"/>
      <c r="E19" s="38"/>
      <c r="F19" s="38"/>
      <c r="G19" s="38"/>
      <c r="H19" s="38"/>
      <c r="I19" s="38"/>
      <c r="J19" s="38"/>
      <c r="K19" s="38"/>
      <c r="L19" s="38"/>
      <c r="M19" s="38"/>
      <c r="N19" s="38"/>
      <c r="O19" s="38"/>
      <c r="P19" s="38"/>
      <c r="Q19" s="38"/>
      <c r="R19" s="38"/>
      <c r="S19" s="49"/>
      <c r="T19" s="38"/>
      <c r="U19" s="38"/>
      <c r="V19" s="50">
        <f t="shared" si="0"/>
        <v>0</v>
      </c>
      <c r="W19" s="51"/>
      <c r="X19" s="52"/>
    </row>
    <row r="20" spans="2:24" ht="20.100000000000001" customHeight="1" thickBot="1" x14ac:dyDescent="0.3">
      <c r="B20" s="53">
        <v>8</v>
      </c>
      <c r="C20" s="44"/>
      <c r="D20" s="44"/>
      <c r="E20" s="44"/>
      <c r="F20" s="44"/>
      <c r="G20" s="44"/>
      <c r="H20" s="44"/>
      <c r="I20" s="44"/>
      <c r="J20" s="44"/>
      <c r="K20" s="44"/>
      <c r="L20" s="44"/>
      <c r="M20" s="44"/>
      <c r="N20" s="44"/>
      <c r="O20" s="44"/>
      <c r="P20" s="44"/>
      <c r="Q20" s="44"/>
      <c r="R20" s="44"/>
      <c r="S20" s="54"/>
      <c r="T20" s="55"/>
      <c r="U20" s="45"/>
      <c r="V20" s="44"/>
      <c r="W20" s="44"/>
      <c r="X20" s="47"/>
    </row>
    <row r="21" spans="2:24" ht="8.1" customHeight="1" thickBot="1" x14ac:dyDescent="0.3">
      <c r="B21" s="2"/>
      <c r="C21" s="2"/>
      <c r="D21" s="2"/>
      <c r="E21" s="11"/>
      <c r="F21" s="11"/>
      <c r="G21" s="11"/>
      <c r="H21" s="11"/>
      <c r="I21" s="11"/>
      <c r="J21" s="11"/>
      <c r="K21" s="11"/>
      <c r="L21" s="11"/>
      <c r="M21" s="11"/>
      <c r="N21" s="11"/>
      <c r="O21" s="11"/>
      <c r="P21" s="11"/>
      <c r="Q21" s="2"/>
      <c r="R21" s="2"/>
      <c r="S21" s="2"/>
      <c r="T21" s="11"/>
      <c r="U21" s="11"/>
      <c r="V21" s="11"/>
      <c r="W21" s="11"/>
      <c r="X21" s="11"/>
    </row>
    <row r="22" spans="2:24" ht="20.100000000000001" customHeight="1" thickBot="1" x14ac:dyDescent="0.3">
      <c r="B22" s="30" t="s">
        <v>33</v>
      </c>
      <c r="C22" s="31"/>
      <c r="D22" s="31"/>
      <c r="E22" s="31"/>
      <c r="F22" s="31"/>
      <c r="G22" s="31"/>
      <c r="H22" s="31"/>
      <c r="I22" s="31"/>
      <c r="J22" s="31"/>
      <c r="K22" s="31"/>
      <c r="L22" s="31"/>
      <c r="M22" s="34" t="s">
        <v>13</v>
      </c>
      <c r="N22" s="35"/>
      <c r="O22" s="34"/>
      <c r="P22" s="34"/>
      <c r="Q22" s="36">
        <f>SUM(V13:X20)</f>
        <v>0</v>
      </c>
      <c r="R22" s="34"/>
      <c r="S22" s="34"/>
      <c r="T22" s="34"/>
      <c r="U22" s="34"/>
      <c r="V22" s="34"/>
      <c r="W22" s="34"/>
      <c r="X22" s="37"/>
    </row>
    <row r="23" spans="2:24" ht="20.100000000000001" customHeight="1" x14ac:dyDescent="0.25">
      <c r="B23" s="32"/>
      <c r="C23" s="33"/>
      <c r="D23" s="33"/>
      <c r="E23" s="33"/>
      <c r="F23" s="33"/>
      <c r="G23" s="33"/>
      <c r="H23" s="33"/>
      <c r="I23" s="33"/>
      <c r="J23" s="33"/>
      <c r="K23" s="33"/>
      <c r="L23" s="33"/>
      <c r="M23" s="38" t="s">
        <v>14</v>
      </c>
      <c r="N23" s="39"/>
      <c r="O23" s="38"/>
      <c r="P23" s="38"/>
      <c r="Q23" s="36">
        <v>0</v>
      </c>
      <c r="R23" s="34"/>
      <c r="S23" s="34"/>
      <c r="T23" s="34"/>
      <c r="U23" s="34"/>
      <c r="V23" s="34"/>
      <c r="W23" s="34"/>
      <c r="X23" s="37"/>
    </row>
    <row r="24" spans="2:24" ht="20.100000000000001" customHeight="1" x14ac:dyDescent="0.25">
      <c r="B24" s="32"/>
      <c r="C24" s="33"/>
      <c r="D24" s="33"/>
      <c r="E24" s="33"/>
      <c r="F24" s="33"/>
      <c r="G24" s="33"/>
      <c r="H24" s="33"/>
      <c r="I24" s="33"/>
      <c r="J24" s="33"/>
      <c r="K24" s="33"/>
      <c r="L24" s="33"/>
      <c r="M24" s="38" t="s">
        <v>16</v>
      </c>
      <c r="N24" s="39"/>
      <c r="O24" s="38"/>
      <c r="P24" s="38"/>
      <c r="Q24" s="42" t="s">
        <v>19</v>
      </c>
      <c r="R24" s="42"/>
      <c r="S24" s="42"/>
      <c r="T24" s="42"/>
      <c r="U24" s="42"/>
      <c r="V24" s="42"/>
      <c r="W24" s="42"/>
      <c r="X24" s="43"/>
    </row>
    <row r="25" spans="2:24" ht="20.100000000000001" customHeight="1" thickBot="1" x14ac:dyDescent="0.3">
      <c r="B25" s="40"/>
      <c r="C25" s="41"/>
      <c r="D25" s="41"/>
      <c r="E25" s="41"/>
      <c r="F25" s="41"/>
      <c r="G25" s="41"/>
      <c r="H25" s="41"/>
      <c r="I25" s="41"/>
      <c r="J25" s="41"/>
      <c r="K25" s="41"/>
      <c r="L25" s="41"/>
      <c r="M25" s="44" t="s">
        <v>15</v>
      </c>
      <c r="N25" s="45"/>
      <c r="O25" s="44"/>
      <c r="P25" s="44"/>
      <c r="Q25" s="46">
        <f>Q22-Q23</f>
        <v>0</v>
      </c>
      <c r="R25" s="44"/>
      <c r="S25" s="44"/>
      <c r="T25" s="44"/>
      <c r="U25" s="44"/>
      <c r="V25" s="44"/>
      <c r="W25" s="44"/>
      <c r="X25" s="47"/>
    </row>
    <row r="26" spans="2:24" ht="8.1" customHeight="1" x14ac:dyDescent="0.25">
      <c r="B26" s="8"/>
      <c r="C26" s="8"/>
      <c r="D26" s="8"/>
      <c r="E26" s="8"/>
      <c r="F26" s="8"/>
      <c r="G26" s="8"/>
      <c r="H26" s="8"/>
      <c r="I26" s="8"/>
      <c r="J26" s="8"/>
      <c r="K26" s="8"/>
      <c r="L26" s="8"/>
      <c r="M26" s="11"/>
      <c r="N26" s="11"/>
      <c r="O26" s="11"/>
      <c r="P26" s="11"/>
      <c r="Q26" s="11"/>
      <c r="R26" s="11"/>
      <c r="S26" s="11"/>
      <c r="T26" s="11"/>
      <c r="U26" s="11"/>
      <c r="V26" s="11"/>
      <c r="W26" s="11"/>
      <c r="X26" s="11"/>
    </row>
    <row r="27" spans="2:24" ht="20.100000000000001" customHeight="1" x14ac:dyDescent="0.25">
      <c r="B27" s="21"/>
      <c r="C27" s="21"/>
      <c r="D27" s="21"/>
      <c r="E27" s="21"/>
      <c r="F27" s="21"/>
      <c r="G27" s="21"/>
      <c r="H27" s="21"/>
      <c r="I27" s="21"/>
      <c r="J27" s="21"/>
      <c r="K27" s="21"/>
      <c r="L27" s="21"/>
      <c r="M27" s="21"/>
      <c r="N27" s="21"/>
      <c r="O27" s="21"/>
      <c r="P27" s="21"/>
      <c r="Q27" s="21"/>
      <c r="R27" s="21"/>
      <c r="S27" s="21"/>
      <c r="T27" s="21"/>
      <c r="U27" s="21"/>
      <c r="V27" s="21"/>
      <c r="W27" s="21"/>
      <c r="X27" s="21"/>
    </row>
    <row r="28" spans="2:24" ht="21.95" customHeight="1" x14ac:dyDescent="0.25">
      <c r="B28" s="20"/>
      <c r="C28" s="20"/>
      <c r="D28" s="20"/>
      <c r="E28" s="20"/>
      <c r="F28" s="20"/>
      <c r="G28" s="20"/>
      <c r="H28" s="20"/>
      <c r="I28" s="20"/>
      <c r="J28" s="20"/>
      <c r="K28" s="20"/>
      <c r="L28" s="20"/>
      <c r="M28" s="20"/>
      <c r="N28" s="20"/>
      <c r="O28" s="20"/>
      <c r="P28" s="20"/>
      <c r="Q28" s="20"/>
      <c r="R28" s="20"/>
      <c r="S28" s="20"/>
      <c r="T28" s="20"/>
      <c r="U28" s="20"/>
      <c r="V28" s="20"/>
      <c r="W28" s="20"/>
      <c r="X28" s="20"/>
    </row>
    <row r="29" spans="2:24" ht="21.95" customHeight="1" x14ac:dyDescent="0.25">
      <c r="B29" s="20"/>
      <c r="C29" s="20"/>
      <c r="D29" s="20"/>
      <c r="E29" s="20"/>
      <c r="F29" s="20"/>
      <c r="G29" s="20"/>
      <c r="H29" s="20"/>
      <c r="I29" s="20"/>
      <c r="J29" s="20"/>
      <c r="K29" s="20"/>
      <c r="L29" s="20"/>
      <c r="M29" s="20"/>
      <c r="N29" s="20"/>
      <c r="O29" s="20"/>
      <c r="P29" s="20"/>
      <c r="Q29" s="20"/>
      <c r="R29" s="20"/>
      <c r="S29" s="20"/>
      <c r="T29" s="20"/>
      <c r="U29" s="20"/>
      <c r="V29" s="20"/>
      <c r="W29" s="20"/>
      <c r="X29" s="20"/>
    </row>
    <row r="30" spans="2:24" ht="20.100000000000001" customHeight="1" x14ac:dyDescent="0.25">
      <c r="B30" s="3"/>
      <c r="C30" s="3"/>
      <c r="D30" s="3"/>
      <c r="E30" s="3"/>
      <c r="F30" s="3"/>
      <c r="G30" s="3"/>
      <c r="H30" s="3"/>
      <c r="I30" s="3"/>
      <c r="J30" s="3"/>
      <c r="K30" s="3"/>
      <c r="L30" s="3"/>
      <c r="M30" s="3"/>
      <c r="N30" s="3"/>
      <c r="O30" s="3"/>
      <c r="P30" s="3"/>
      <c r="Q30" s="3"/>
      <c r="R30" s="3"/>
      <c r="S30" s="3"/>
      <c r="T30" s="3"/>
      <c r="U30" s="3"/>
      <c r="V30" s="3"/>
      <c r="W30" s="3"/>
      <c r="X30" s="3"/>
    </row>
    <row r="31" spans="2:24" ht="19.5" customHeight="1" x14ac:dyDescent="0.25">
      <c r="B31" s="19"/>
      <c r="C31" s="19"/>
      <c r="D31" s="19"/>
      <c r="E31" s="19"/>
      <c r="F31" s="19"/>
      <c r="G31" s="19"/>
      <c r="H31" s="19"/>
      <c r="I31" s="19"/>
      <c r="J31" s="19"/>
      <c r="K31" s="19"/>
      <c r="L31" s="19"/>
      <c r="M31" s="19"/>
      <c r="N31" s="19"/>
      <c r="O31" s="19"/>
      <c r="P31" s="19"/>
      <c r="Q31" s="19"/>
      <c r="R31" s="19"/>
      <c r="S31" s="19"/>
      <c r="T31" s="19"/>
      <c r="U31" s="19"/>
      <c r="V31" s="19"/>
      <c r="W31" s="19"/>
      <c r="X31" s="19"/>
    </row>
    <row r="32" spans="2:24" ht="20.100000000000001" customHeight="1" x14ac:dyDescent="0.25">
      <c r="B32" s="19"/>
      <c r="C32" s="19"/>
      <c r="D32" s="19"/>
      <c r="E32" s="19"/>
      <c r="F32" s="19"/>
      <c r="G32" s="19"/>
      <c r="H32" s="19"/>
      <c r="I32" s="19"/>
      <c r="J32" s="19"/>
      <c r="K32" s="19"/>
      <c r="L32" s="19"/>
      <c r="M32" s="19"/>
      <c r="N32" s="19"/>
      <c r="O32" s="19"/>
      <c r="P32" s="19"/>
      <c r="Q32" s="19"/>
      <c r="R32" s="19"/>
      <c r="S32" s="19"/>
      <c r="T32" s="19"/>
      <c r="U32" s="19"/>
      <c r="V32" s="19"/>
      <c r="W32" s="19"/>
      <c r="X32" s="19"/>
    </row>
    <row r="33" spans="2:24" ht="20.100000000000001" customHeight="1" x14ac:dyDescent="0.25">
      <c r="B33" s="19"/>
      <c r="C33" s="19"/>
      <c r="D33" s="19"/>
      <c r="E33" s="19"/>
      <c r="F33" s="19"/>
      <c r="G33" s="19"/>
      <c r="H33" s="19"/>
      <c r="I33" s="19"/>
      <c r="J33" s="19"/>
      <c r="K33" s="19"/>
      <c r="L33" s="19"/>
      <c r="M33" s="19"/>
      <c r="N33" s="19"/>
      <c r="O33" s="19"/>
      <c r="P33" s="19"/>
      <c r="Q33" s="19"/>
      <c r="R33" s="19"/>
      <c r="S33" s="19"/>
      <c r="T33" s="19"/>
      <c r="U33" s="19"/>
      <c r="V33" s="19"/>
      <c r="W33" s="19"/>
      <c r="X33" s="19"/>
    </row>
    <row r="34" spans="2:24" ht="20.100000000000001" customHeight="1" x14ac:dyDescent="0.25">
      <c r="B34" s="19"/>
      <c r="C34" s="19"/>
      <c r="D34" s="19"/>
      <c r="E34" s="19"/>
      <c r="F34" s="19"/>
      <c r="G34" s="19"/>
      <c r="H34" s="19"/>
      <c r="I34" s="19"/>
      <c r="J34" s="19"/>
      <c r="K34" s="19"/>
      <c r="L34" s="19"/>
      <c r="M34" s="19"/>
      <c r="N34" s="19"/>
      <c r="O34" s="19"/>
      <c r="P34" s="19"/>
      <c r="Q34" s="19"/>
      <c r="R34" s="19"/>
      <c r="S34" s="19"/>
      <c r="T34" s="19"/>
      <c r="U34" s="19"/>
      <c r="V34" s="19"/>
      <c r="W34" s="19"/>
      <c r="X34" s="19"/>
    </row>
    <row r="35" spans="2:24" x14ac:dyDescent="0.25">
      <c r="B35" s="3"/>
      <c r="C35" s="3"/>
      <c r="D35" s="3"/>
      <c r="E35" s="3"/>
      <c r="F35" s="3"/>
      <c r="G35" s="3"/>
      <c r="H35" s="3"/>
      <c r="I35" s="3"/>
      <c r="J35" s="3"/>
      <c r="K35" s="3"/>
      <c r="L35" s="3"/>
      <c r="M35" s="3"/>
      <c r="N35" s="3"/>
      <c r="O35" s="3"/>
      <c r="P35" s="3"/>
      <c r="Q35" s="3"/>
      <c r="R35" s="3"/>
      <c r="S35" s="3"/>
      <c r="T35" s="3"/>
      <c r="U35" s="3"/>
      <c r="V35" s="3"/>
      <c r="W35" s="3"/>
      <c r="X35" s="3"/>
    </row>
  </sheetData>
  <mergeCells count="86">
    <mergeCell ref="B2:G6"/>
    <mergeCell ref="I2:X2"/>
    <mergeCell ref="I3:L3"/>
    <mergeCell ref="S3:U6"/>
    <mergeCell ref="V3:X6"/>
    <mergeCell ref="I4:L4"/>
    <mergeCell ref="I5:L5"/>
    <mergeCell ref="I6:L6"/>
    <mergeCell ref="B8:D8"/>
    <mergeCell ref="E8:P8"/>
    <mergeCell ref="Q8:S8"/>
    <mergeCell ref="T8:X8"/>
    <mergeCell ref="B9:D9"/>
    <mergeCell ref="E9:P9"/>
    <mergeCell ref="Q9:S9"/>
    <mergeCell ref="T9:X9"/>
    <mergeCell ref="V12:X12"/>
    <mergeCell ref="B10:D10"/>
    <mergeCell ref="E10:H10"/>
    <mergeCell ref="I10:K10"/>
    <mergeCell ref="L10:P10"/>
    <mergeCell ref="Q10:S10"/>
    <mergeCell ref="T10:X10"/>
    <mergeCell ref="B12:C12"/>
    <mergeCell ref="D12:F12"/>
    <mergeCell ref="G12:P12"/>
    <mergeCell ref="Q12:R12"/>
    <mergeCell ref="S12:U12"/>
    <mergeCell ref="V14:X14"/>
    <mergeCell ref="B13:C13"/>
    <mergeCell ref="D13:F13"/>
    <mergeCell ref="G13:P13"/>
    <mergeCell ref="Q13:R13"/>
    <mergeCell ref="S13:U13"/>
    <mergeCell ref="V13:X13"/>
    <mergeCell ref="B14:C14"/>
    <mergeCell ref="D14:F14"/>
    <mergeCell ref="G14:P14"/>
    <mergeCell ref="Q14:R14"/>
    <mergeCell ref="S14:U14"/>
    <mergeCell ref="V16:X16"/>
    <mergeCell ref="B15:C15"/>
    <mergeCell ref="D15:F15"/>
    <mergeCell ref="G15:P15"/>
    <mergeCell ref="Q15:R15"/>
    <mergeCell ref="S15:U15"/>
    <mergeCell ref="V15:X15"/>
    <mergeCell ref="B16:C16"/>
    <mergeCell ref="D16:F16"/>
    <mergeCell ref="G16:P16"/>
    <mergeCell ref="Q16:R16"/>
    <mergeCell ref="S16:U16"/>
    <mergeCell ref="V18:X18"/>
    <mergeCell ref="B17:C17"/>
    <mergeCell ref="D17:F17"/>
    <mergeCell ref="G17:P17"/>
    <mergeCell ref="Q17:R17"/>
    <mergeCell ref="S17:U17"/>
    <mergeCell ref="V17:X17"/>
    <mergeCell ref="B18:C18"/>
    <mergeCell ref="D18:F18"/>
    <mergeCell ref="G18:P18"/>
    <mergeCell ref="Q18:R18"/>
    <mergeCell ref="S18:U18"/>
    <mergeCell ref="V20:X20"/>
    <mergeCell ref="B19:C19"/>
    <mergeCell ref="D19:F19"/>
    <mergeCell ref="G19:P19"/>
    <mergeCell ref="Q19:R19"/>
    <mergeCell ref="S19:U19"/>
    <mergeCell ref="V19:X19"/>
    <mergeCell ref="B20:C20"/>
    <mergeCell ref="D20:F20"/>
    <mergeCell ref="G20:P20"/>
    <mergeCell ref="Q20:R20"/>
    <mergeCell ref="S20:U20"/>
    <mergeCell ref="B24:L25"/>
    <mergeCell ref="M24:P24"/>
    <mergeCell ref="Q24:X24"/>
    <mergeCell ref="M25:P25"/>
    <mergeCell ref="Q25:X25"/>
    <mergeCell ref="B22:L23"/>
    <mergeCell ref="M22:P22"/>
    <mergeCell ref="Q22:X22"/>
    <mergeCell ref="M23:P23"/>
    <mergeCell ref="Q23:X23"/>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abSelected="1" zoomScale="60" zoomScaleNormal="60" workbookViewId="0">
      <selection activeCell="AA13" sqref="AA13"/>
    </sheetView>
  </sheetViews>
  <sheetFormatPr baseColWidth="10" defaultRowHeight="15" x14ac:dyDescent="0.25"/>
  <cols>
    <col min="1" max="1" width="3.7109375" customWidth="1"/>
    <col min="2" max="2" width="2.42578125" customWidth="1"/>
    <col min="3" max="3" width="1.85546875" customWidth="1"/>
    <col min="4" max="6" width="12.85546875" customWidth="1"/>
    <col min="7" max="7" width="10.42578125" customWidth="1"/>
    <col min="8" max="8" width="0.85546875" customWidth="1"/>
    <col min="9" max="10" width="3.7109375" customWidth="1"/>
    <col min="11" max="11" width="13.85546875" customWidth="1"/>
    <col min="12" max="14" width="9.42578125" customWidth="1"/>
    <col min="15" max="15" width="3.7109375" customWidth="1"/>
    <col min="16" max="16" width="9" customWidth="1"/>
    <col min="17" max="18" width="4.5703125" customWidth="1"/>
    <col min="19" max="24" width="4.42578125" customWidth="1"/>
    <col min="25" max="25" width="3.7109375" customWidth="1"/>
  </cols>
  <sheetData>
    <row r="1" spans="1:25" ht="10.5" customHeight="1" thickBot="1" x14ac:dyDescent="0.3"/>
    <row r="2" spans="1:25" ht="20.100000000000001" customHeight="1" thickBot="1" x14ac:dyDescent="0.3">
      <c r="B2" s="80"/>
      <c r="C2" s="81"/>
      <c r="D2" s="81"/>
      <c r="E2" s="81"/>
      <c r="F2" s="81"/>
      <c r="G2" s="81"/>
      <c r="H2" s="22"/>
      <c r="I2" s="154" t="s">
        <v>40</v>
      </c>
      <c r="J2" s="154"/>
      <c r="K2" s="154"/>
      <c r="L2" s="154"/>
      <c r="M2" s="154"/>
      <c r="N2" s="154"/>
      <c r="O2" s="154"/>
      <c r="P2" s="154"/>
      <c r="Q2" s="154"/>
      <c r="R2" s="154"/>
      <c r="S2" s="154"/>
      <c r="T2" s="154"/>
      <c r="U2" s="154"/>
      <c r="V2" s="154"/>
      <c r="W2" s="154"/>
      <c r="X2" s="155"/>
    </row>
    <row r="3" spans="1:25" ht="15" customHeight="1" x14ac:dyDescent="0.25">
      <c r="B3" s="82"/>
      <c r="C3" s="83"/>
      <c r="D3" s="83"/>
      <c r="E3" s="83"/>
      <c r="F3" s="83"/>
      <c r="G3" s="83"/>
      <c r="H3" s="22"/>
      <c r="I3" s="87" t="s">
        <v>23</v>
      </c>
      <c r="J3" s="87"/>
      <c r="K3" s="87"/>
      <c r="L3" s="87"/>
      <c r="M3" s="13" t="s">
        <v>31</v>
      </c>
      <c r="N3" s="14"/>
      <c r="O3" s="15"/>
      <c r="P3" s="14"/>
      <c r="Q3" s="14"/>
      <c r="R3" s="16"/>
      <c r="S3" s="88" t="s">
        <v>28</v>
      </c>
      <c r="T3" s="88"/>
      <c r="U3" s="89"/>
      <c r="V3" s="166" t="s">
        <v>55</v>
      </c>
      <c r="W3" s="95"/>
      <c r="X3" s="96"/>
    </row>
    <row r="4" spans="1:25" ht="15" customHeight="1" x14ac:dyDescent="0.25">
      <c r="B4" s="82"/>
      <c r="C4" s="83"/>
      <c r="D4" s="83"/>
      <c r="E4" s="83"/>
      <c r="F4" s="83"/>
      <c r="G4" s="83"/>
      <c r="H4" s="23"/>
      <c r="I4" s="103" t="s">
        <v>24</v>
      </c>
      <c r="J4" s="103"/>
      <c r="K4" s="103"/>
      <c r="L4" s="103"/>
      <c r="M4" s="156">
        <v>1030669786</v>
      </c>
      <c r="N4" s="156"/>
      <c r="O4" s="156"/>
      <c r="P4" s="156"/>
      <c r="Q4" s="156"/>
      <c r="R4" s="17"/>
      <c r="S4" s="90"/>
      <c r="T4" s="90"/>
      <c r="U4" s="91"/>
      <c r="V4" s="97"/>
      <c r="W4" s="98"/>
      <c r="X4" s="99"/>
    </row>
    <row r="5" spans="1:25" ht="15" customHeight="1" x14ac:dyDescent="0.25">
      <c r="B5" s="82"/>
      <c r="C5" s="83"/>
      <c r="D5" s="83"/>
      <c r="E5" s="83"/>
      <c r="F5" s="83"/>
      <c r="G5" s="83"/>
      <c r="H5" s="23"/>
      <c r="I5" s="103" t="s">
        <v>25</v>
      </c>
      <c r="J5" s="103"/>
      <c r="K5" s="103"/>
      <c r="L5" s="103"/>
      <c r="M5" s="6" t="s">
        <v>37</v>
      </c>
      <c r="N5" s="3"/>
      <c r="O5" s="1"/>
      <c r="P5" s="3"/>
      <c r="Q5" s="3"/>
      <c r="R5" s="17"/>
      <c r="S5" s="90"/>
      <c r="T5" s="90"/>
      <c r="U5" s="91"/>
      <c r="V5" s="97"/>
      <c r="W5" s="98"/>
      <c r="X5" s="99"/>
    </row>
    <row r="6" spans="1:25" ht="15" customHeight="1" thickBot="1" x14ac:dyDescent="0.3">
      <c r="B6" s="84"/>
      <c r="C6" s="63"/>
      <c r="D6" s="63"/>
      <c r="E6" s="63"/>
      <c r="F6" s="63"/>
      <c r="G6" s="63"/>
      <c r="H6" s="25"/>
      <c r="I6" s="104" t="s">
        <v>26</v>
      </c>
      <c r="J6" s="104"/>
      <c r="K6" s="104"/>
      <c r="L6" s="104"/>
      <c r="M6" s="157">
        <v>3118208928</v>
      </c>
      <c r="N6" s="157"/>
      <c r="O6" s="157"/>
      <c r="P6" s="157"/>
      <c r="Q6" s="4"/>
      <c r="R6" s="18"/>
      <c r="S6" s="92"/>
      <c r="T6" s="92"/>
      <c r="U6" s="93"/>
      <c r="V6" s="100"/>
      <c r="W6" s="101"/>
      <c r="X6" s="102"/>
    </row>
    <row r="7" spans="1:25" ht="8.1" customHeight="1" thickBot="1" x14ac:dyDescent="0.3">
      <c r="A7" s="1"/>
      <c r="B7" s="2"/>
      <c r="C7" s="2"/>
      <c r="D7" s="2"/>
      <c r="E7" s="24"/>
      <c r="F7" s="24"/>
      <c r="G7" s="24"/>
      <c r="H7" s="24"/>
      <c r="I7" s="24"/>
      <c r="J7" s="24"/>
      <c r="K7" s="24"/>
      <c r="L7" s="24"/>
      <c r="M7" s="24"/>
      <c r="N7" s="24"/>
      <c r="O7" s="24"/>
      <c r="P7" s="24"/>
      <c r="Q7" s="2"/>
      <c r="R7" s="2"/>
      <c r="S7" s="2"/>
      <c r="T7" s="24"/>
      <c r="U7" s="24"/>
      <c r="V7" s="24"/>
      <c r="W7" s="24"/>
      <c r="X7" s="24"/>
      <c r="Y7" s="1"/>
    </row>
    <row r="8" spans="1:25" ht="20.100000000000001" customHeight="1" x14ac:dyDescent="0.25">
      <c r="B8" s="69" t="s">
        <v>5</v>
      </c>
      <c r="C8" s="70"/>
      <c r="D8" s="70"/>
      <c r="E8" s="134" t="s">
        <v>56</v>
      </c>
      <c r="F8" s="135"/>
      <c r="G8" s="135"/>
      <c r="H8" s="135"/>
      <c r="I8" s="135"/>
      <c r="J8" s="135"/>
      <c r="K8" s="135"/>
      <c r="L8" s="135"/>
      <c r="M8" s="135"/>
      <c r="N8" s="135"/>
      <c r="O8" s="135"/>
      <c r="P8" s="136"/>
      <c r="Q8" s="70" t="s">
        <v>6</v>
      </c>
      <c r="R8" s="70"/>
      <c r="S8" s="70"/>
      <c r="T8" s="131">
        <v>44495</v>
      </c>
      <c r="U8" s="72"/>
      <c r="V8" s="72"/>
      <c r="W8" s="72"/>
      <c r="X8" s="132"/>
    </row>
    <row r="9" spans="1:25" ht="20.100000000000001" customHeight="1" x14ac:dyDescent="0.25">
      <c r="B9" s="76" t="s">
        <v>4</v>
      </c>
      <c r="C9" s="65"/>
      <c r="D9" s="65"/>
      <c r="E9" s="65" t="s">
        <v>58</v>
      </c>
      <c r="F9" s="65"/>
      <c r="G9" s="65"/>
      <c r="H9" s="65"/>
      <c r="I9" s="65"/>
      <c r="J9" s="65"/>
      <c r="K9" s="65"/>
      <c r="L9" s="65"/>
      <c r="M9" s="65"/>
      <c r="N9" s="65"/>
      <c r="O9" s="65"/>
      <c r="P9" s="65"/>
      <c r="Q9" s="65" t="s">
        <v>47</v>
      </c>
      <c r="R9" s="65"/>
      <c r="S9" s="65"/>
      <c r="T9" s="77">
        <v>800194600</v>
      </c>
      <c r="U9" s="78"/>
      <c r="V9" s="78"/>
      <c r="W9" s="78"/>
      <c r="X9" s="133"/>
    </row>
    <row r="10" spans="1:25" ht="20.100000000000001" customHeight="1" thickBot="1" x14ac:dyDescent="0.3">
      <c r="B10" s="59" t="s">
        <v>12</v>
      </c>
      <c r="C10" s="60"/>
      <c r="D10" s="61"/>
      <c r="E10" s="62" t="s">
        <v>57</v>
      </c>
      <c r="F10" s="63"/>
      <c r="G10" s="63"/>
      <c r="H10" s="63"/>
      <c r="I10" s="64" t="s">
        <v>1</v>
      </c>
      <c r="J10" s="60"/>
      <c r="K10" s="61"/>
      <c r="L10" s="158">
        <v>4227300</v>
      </c>
      <c r="M10" s="159"/>
      <c r="N10" s="159"/>
      <c r="O10" s="159"/>
      <c r="P10" s="160"/>
      <c r="Q10" s="64" t="s">
        <v>2</v>
      </c>
      <c r="R10" s="60"/>
      <c r="S10" s="61"/>
      <c r="T10" s="158" t="s">
        <v>48</v>
      </c>
      <c r="U10" s="159"/>
      <c r="V10" s="159"/>
      <c r="W10" s="159"/>
      <c r="X10" s="160"/>
    </row>
    <row r="11" spans="1:25" ht="7.5" customHeight="1" thickBot="1" x14ac:dyDescent="0.3">
      <c r="A11" s="1"/>
      <c r="B11" s="2"/>
      <c r="C11" s="2"/>
      <c r="D11" s="2"/>
      <c r="E11" s="24"/>
      <c r="F11" s="24"/>
      <c r="G11" s="24"/>
      <c r="H11" s="24"/>
      <c r="I11" s="24"/>
      <c r="J11" s="24"/>
      <c r="K11" s="24"/>
      <c r="L11" s="24"/>
      <c r="M11" s="24"/>
      <c r="N11" s="24"/>
      <c r="O11" s="24"/>
      <c r="P11" s="24"/>
      <c r="Q11" s="2"/>
      <c r="R11" s="2"/>
      <c r="S11" s="2"/>
      <c r="T11" s="24"/>
      <c r="U11" s="24"/>
      <c r="V11" s="24"/>
      <c r="W11" s="24"/>
      <c r="X11" s="24"/>
      <c r="Y11" s="1"/>
    </row>
    <row r="12" spans="1:25" ht="19.5" customHeight="1" x14ac:dyDescent="0.25">
      <c r="B12" s="68" t="s">
        <v>7</v>
      </c>
      <c r="C12" s="34"/>
      <c r="D12" s="34" t="s">
        <v>8</v>
      </c>
      <c r="E12" s="34"/>
      <c r="F12" s="34"/>
      <c r="G12" s="34" t="s">
        <v>9</v>
      </c>
      <c r="H12" s="34"/>
      <c r="I12" s="34"/>
      <c r="J12" s="34"/>
      <c r="K12" s="34"/>
      <c r="L12" s="34"/>
      <c r="M12" s="34"/>
      <c r="N12" s="34"/>
      <c r="O12" s="34"/>
      <c r="P12" s="34"/>
      <c r="Q12" s="34" t="s">
        <v>0</v>
      </c>
      <c r="R12" s="34"/>
      <c r="S12" s="34" t="s">
        <v>10</v>
      </c>
      <c r="T12" s="34"/>
      <c r="U12" s="34"/>
      <c r="V12" s="34" t="s">
        <v>11</v>
      </c>
      <c r="W12" s="34"/>
      <c r="X12" s="37"/>
    </row>
    <row r="13" spans="1:25" ht="115.5" customHeight="1" x14ac:dyDescent="0.25">
      <c r="B13" s="105">
        <v>1</v>
      </c>
      <c r="C13" s="106"/>
      <c r="D13" s="107" t="s">
        <v>53</v>
      </c>
      <c r="E13" s="108"/>
      <c r="F13" s="109"/>
      <c r="G13" s="163" t="s">
        <v>54</v>
      </c>
      <c r="H13" s="164"/>
      <c r="I13" s="164"/>
      <c r="J13" s="164"/>
      <c r="K13" s="164"/>
      <c r="L13" s="164"/>
      <c r="M13" s="164"/>
      <c r="N13" s="164"/>
      <c r="O13" s="164"/>
      <c r="P13" s="165"/>
      <c r="Q13" s="110">
        <v>1</v>
      </c>
      <c r="R13" s="106"/>
      <c r="S13" s="111">
        <v>2480000</v>
      </c>
      <c r="T13" s="112"/>
      <c r="U13" s="113"/>
      <c r="V13" s="111">
        <f t="shared" ref="V13" si="0">Q13*S13</f>
        <v>2480000</v>
      </c>
      <c r="W13" s="112"/>
      <c r="X13" s="114"/>
    </row>
    <row r="14" spans="1:25" ht="17.25" customHeight="1" thickBot="1" x14ac:dyDescent="0.3">
      <c r="B14" s="150"/>
      <c r="C14" s="45"/>
      <c r="D14" s="54"/>
      <c r="E14" s="55"/>
      <c r="F14" s="45"/>
      <c r="G14" s="151" t="s">
        <v>35</v>
      </c>
      <c r="H14" s="152"/>
      <c r="I14" s="152"/>
      <c r="J14" s="152"/>
      <c r="K14" s="152"/>
      <c r="L14" s="152"/>
      <c r="M14" s="152"/>
      <c r="N14" s="152"/>
      <c r="O14" s="152"/>
      <c r="P14" s="153"/>
      <c r="Q14" s="54"/>
      <c r="R14" s="45"/>
      <c r="S14" s="54"/>
      <c r="T14" s="55"/>
      <c r="U14" s="45"/>
      <c r="V14" s="54"/>
      <c r="W14" s="55"/>
      <c r="X14" s="147"/>
    </row>
    <row r="15" spans="1:25" ht="8.1" customHeight="1" thickBot="1" x14ac:dyDescent="0.3">
      <c r="A15" s="1"/>
      <c r="B15" s="2"/>
      <c r="C15" s="2"/>
      <c r="D15" s="2"/>
      <c r="E15" s="24"/>
      <c r="F15" s="24"/>
      <c r="G15" s="24"/>
      <c r="H15" s="24"/>
      <c r="I15" s="24"/>
      <c r="J15" s="24"/>
      <c r="K15" s="24"/>
      <c r="L15" s="24"/>
      <c r="M15" s="24"/>
      <c r="N15" s="24"/>
      <c r="O15" s="24"/>
      <c r="P15" s="24"/>
      <c r="Q15" s="2"/>
      <c r="R15" s="2"/>
      <c r="S15" s="2"/>
      <c r="T15" s="24"/>
      <c r="U15" s="24"/>
      <c r="V15" s="24"/>
      <c r="W15" s="24"/>
      <c r="X15" s="24"/>
      <c r="Y15" s="1"/>
    </row>
    <row r="16" spans="1:25" ht="20.100000000000001" customHeight="1" x14ac:dyDescent="0.25">
      <c r="B16" s="30" t="s">
        <v>17</v>
      </c>
      <c r="C16" s="31"/>
      <c r="D16" s="31"/>
      <c r="E16" s="31"/>
      <c r="F16" s="31"/>
      <c r="G16" s="31"/>
      <c r="H16" s="31"/>
      <c r="I16" s="31"/>
      <c r="J16" s="31"/>
      <c r="K16" s="31"/>
      <c r="L16" s="31"/>
      <c r="M16" s="34" t="s">
        <v>13</v>
      </c>
      <c r="N16" s="35"/>
      <c r="O16" s="34"/>
      <c r="P16" s="34"/>
      <c r="Q16" s="137">
        <f>SUM(V13:X13)</f>
        <v>2480000</v>
      </c>
      <c r="R16" s="137"/>
      <c r="S16" s="137"/>
      <c r="T16" s="137"/>
      <c r="U16" s="137"/>
      <c r="V16" s="137"/>
      <c r="W16" s="137"/>
      <c r="X16" s="138"/>
    </row>
    <row r="17" spans="2:24" ht="20.100000000000001" customHeight="1" x14ac:dyDescent="0.25">
      <c r="B17" s="32"/>
      <c r="C17" s="33"/>
      <c r="D17" s="33"/>
      <c r="E17" s="33"/>
      <c r="F17" s="33"/>
      <c r="G17" s="33"/>
      <c r="H17" s="33"/>
      <c r="I17" s="33"/>
      <c r="J17" s="33"/>
      <c r="K17" s="33"/>
      <c r="L17" s="33"/>
      <c r="M17" s="38" t="s">
        <v>14</v>
      </c>
      <c r="N17" s="39"/>
      <c r="O17" s="38"/>
      <c r="P17" s="38"/>
      <c r="Q17" s="38" t="s">
        <v>34</v>
      </c>
      <c r="R17" s="38"/>
      <c r="S17" s="38"/>
      <c r="T17" s="38"/>
      <c r="U17" s="38"/>
      <c r="V17" s="38"/>
      <c r="W17" s="38"/>
      <c r="X17" s="139"/>
    </row>
    <row r="18" spans="2:24" ht="20.100000000000001" customHeight="1" x14ac:dyDescent="0.25">
      <c r="B18" s="32" t="s">
        <v>18</v>
      </c>
      <c r="C18" s="33"/>
      <c r="D18" s="33"/>
      <c r="E18" s="33"/>
      <c r="F18" s="33"/>
      <c r="G18" s="33"/>
      <c r="H18" s="33"/>
      <c r="I18" s="33"/>
      <c r="J18" s="33"/>
      <c r="K18" s="33"/>
      <c r="L18" s="33"/>
      <c r="M18" s="38" t="s">
        <v>16</v>
      </c>
      <c r="N18" s="39"/>
      <c r="O18" s="38"/>
      <c r="P18" s="38"/>
      <c r="Q18" s="38" t="s">
        <v>34</v>
      </c>
      <c r="R18" s="38"/>
      <c r="S18" s="38"/>
      <c r="T18" s="38"/>
      <c r="U18" s="38"/>
      <c r="V18" s="38"/>
      <c r="W18" s="38"/>
      <c r="X18" s="139"/>
    </row>
    <row r="19" spans="2:24" ht="20.100000000000001" customHeight="1" thickBot="1" x14ac:dyDescent="0.3">
      <c r="B19" s="40"/>
      <c r="C19" s="41"/>
      <c r="D19" s="41"/>
      <c r="E19" s="41"/>
      <c r="F19" s="41"/>
      <c r="G19" s="41"/>
      <c r="H19" s="41"/>
      <c r="I19" s="41"/>
      <c r="J19" s="41"/>
      <c r="K19" s="41"/>
      <c r="L19" s="41"/>
      <c r="M19" s="44" t="s">
        <v>15</v>
      </c>
      <c r="N19" s="45"/>
      <c r="O19" s="44"/>
      <c r="P19" s="44"/>
      <c r="Q19" s="148">
        <f>Q16</f>
        <v>2480000</v>
      </c>
      <c r="R19" s="148"/>
      <c r="S19" s="148"/>
      <c r="T19" s="148"/>
      <c r="U19" s="148"/>
      <c r="V19" s="148"/>
      <c r="W19" s="148"/>
      <c r="X19" s="149"/>
    </row>
    <row r="20" spans="2:24" ht="12.75" customHeight="1" thickBot="1" x14ac:dyDescent="0.3"/>
    <row r="21" spans="2:24" ht="20.100000000000001" customHeight="1" x14ac:dyDescent="0.25">
      <c r="B21" s="68" t="s">
        <v>29</v>
      </c>
      <c r="C21" s="34"/>
      <c r="D21" s="34"/>
      <c r="E21" s="34"/>
      <c r="F21" s="34"/>
      <c r="G21" s="34"/>
      <c r="H21" s="34"/>
      <c r="I21" s="34"/>
      <c r="J21" s="34"/>
      <c r="K21" s="34"/>
      <c r="L21" s="34"/>
      <c r="M21" s="34"/>
      <c r="N21" s="34"/>
      <c r="O21" s="34"/>
      <c r="P21" s="34"/>
      <c r="Q21" s="34"/>
      <c r="R21" s="34"/>
      <c r="S21" s="34"/>
      <c r="T21" s="34"/>
      <c r="U21" s="34"/>
      <c r="V21" s="34"/>
      <c r="W21" s="34"/>
      <c r="X21" s="37"/>
    </row>
    <row r="22" spans="2:24" ht="24" customHeight="1" x14ac:dyDescent="0.25">
      <c r="B22" s="143" t="s">
        <v>42</v>
      </c>
      <c r="C22" s="108"/>
      <c r="D22" s="108"/>
      <c r="E22" s="108"/>
      <c r="F22" s="108"/>
      <c r="G22" s="108"/>
      <c r="H22" s="108"/>
      <c r="I22" s="108"/>
      <c r="J22" s="108"/>
      <c r="K22" s="108"/>
      <c r="L22" s="108"/>
      <c r="M22" s="108"/>
      <c r="N22" s="108"/>
      <c r="O22" s="108"/>
      <c r="P22" s="108"/>
      <c r="Q22" s="108"/>
      <c r="R22" s="108"/>
      <c r="S22" s="108"/>
      <c r="T22" s="108"/>
      <c r="U22" s="108"/>
      <c r="V22" s="108"/>
      <c r="W22" s="108"/>
      <c r="X22" s="144"/>
    </row>
    <row r="23" spans="2:24" ht="24" customHeight="1" x14ac:dyDescent="0.25">
      <c r="B23" s="145"/>
      <c r="C23" s="123"/>
      <c r="D23" s="123"/>
      <c r="E23" s="123"/>
      <c r="F23" s="123"/>
      <c r="G23" s="123"/>
      <c r="H23" s="123"/>
      <c r="I23" s="123"/>
      <c r="J23" s="123"/>
      <c r="K23" s="123"/>
      <c r="L23" s="123"/>
      <c r="M23" s="123"/>
      <c r="N23" s="123"/>
      <c r="O23" s="123"/>
      <c r="P23" s="123"/>
      <c r="Q23" s="123"/>
      <c r="R23" s="123"/>
      <c r="S23" s="123"/>
      <c r="T23" s="123"/>
      <c r="U23" s="123"/>
      <c r="V23" s="123"/>
      <c r="W23" s="123"/>
      <c r="X23" s="146"/>
    </row>
    <row r="24" spans="2:24" ht="20.100000000000001" customHeight="1" x14ac:dyDescent="0.25">
      <c r="B24" s="143" t="s">
        <v>43</v>
      </c>
      <c r="C24" s="108"/>
      <c r="D24" s="108"/>
      <c r="E24" s="108"/>
      <c r="F24" s="108"/>
      <c r="G24" s="108"/>
      <c r="H24" s="108"/>
      <c r="I24" s="108"/>
      <c r="J24" s="108"/>
      <c r="K24" s="108"/>
      <c r="L24" s="108"/>
      <c r="M24" s="108"/>
      <c r="N24" s="108"/>
      <c r="O24" s="108"/>
      <c r="P24" s="108"/>
      <c r="Q24" s="108"/>
      <c r="R24" s="108"/>
      <c r="S24" s="108"/>
      <c r="T24" s="108"/>
      <c r="U24" s="108"/>
      <c r="V24" s="108"/>
      <c r="W24" s="108"/>
      <c r="X24" s="144"/>
    </row>
    <row r="25" spans="2:24" ht="20.100000000000001" customHeight="1" x14ac:dyDescent="0.25">
      <c r="B25" s="145"/>
      <c r="C25" s="123"/>
      <c r="D25" s="123"/>
      <c r="E25" s="123"/>
      <c r="F25" s="123"/>
      <c r="G25" s="123"/>
      <c r="H25" s="123"/>
      <c r="I25" s="123"/>
      <c r="J25" s="123"/>
      <c r="K25" s="123"/>
      <c r="L25" s="123"/>
      <c r="M25" s="123"/>
      <c r="N25" s="123"/>
      <c r="O25" s="123"/>
      <c r="P25" s="123"/>
      <c r="Q25" s="123"/>
      <c r="R25" s="123"/>
      <c r="S25" s="123"/>
      <c r="T25" s="123"/>
      <c r="U25" s="123"/>
      <c r="V25" s="123"/>
      <c r="W25" s="123"/>
      <c r="X25" s="146"/>
    </row>
    <row r="26" spans="2:24" ht="20.100000000000001" customHeight="1" x14ac:dyDescent="0.25">
      <c r="B26" s="143" t="s">
        <v>39</v>
      </c>
      <c r="C26" s="108"/>
      <c r="D26" s="108"/>
      <c r="E26" s="108"/>
      <c r="F26" s="108"/>
      <c r="G26" s="108"/>
      <c r="H26" s="108"/>
      <c r="I26" s="108"/>
      <c r="J26" s="108"/>
      <c r="K26" s="108"/>
      <c r="L26" s="108"/>
      <c r="M26" s="108"/>
      <c r="N26" s="108"/>
      <c r="O26" s="108"/>
      <c r="P26" s="108"/>
      <c r="Q26" s="108"/>
      <c r="R26" s="108"/>
      <c r="S26" s="108"/>
      <c r="T26" s="108"/>
      <c r="U26" s="108"/>
      <c r="V26" s="108"/>
      <c r="W26" s="108"/>
      <c r="X26" s="144"/>
    </row>
    <row r="27" spans="2:24" ht="9" customHeight="1" x14ac:dyDescent="0.25">
      <c r="B27" s="145"/>
      <c r="C27" s="123"/>
      <c r="D27" s="123"/>
      <c r="E27" s="123"/>
      <c r="F27" s="123"/>
      <c r="G27" s="123"/>
      <c r="H27" s="123"/>
      <c r="I27" s="123"/>
      <c r="J27" s="123"/>
      <c r="K27" s="123"/>
      <c r="L27" s="123"/>
      <c r="M27" s="123"/>
      <c r="N27" s="123"/>
      <c r="O27" s="123"/>
      <c r="P27" s="123"/>
      <c r="Q27" s="123"/>
      <c r="R27" s="123"/>
      <c r="S27" s="123"/>
      <c r="T27" s="123"/>
      <c r="U27" s="123"/>
      <c r="V27" s="123"/>
      <c r="W27" s="123"/>
      <c r="X27" s="146"/>
    </row>
    <row r="28" spans="2:24" ht="17.25" customHeight="1" thickBot="1" x14ac:dyDescent="0.3">
      <c r="B28" s="53" t="s">
        <v>44</v>
      </c>
      <c r="C28" s="44"/>
      <c r="D28" s="44"/>
      <c r="E28" s="44"/>
      <c r="F28" s="44"/>
      <c r="G28" s="44"/>
      <c r="H28" s="44"/>
      <c r="I28" s="44"/>
      <c r="J28" s="44"/>
      <c r="K28" s="44"/>
      <c r="L28" s="44"/>
      <c r="M28" s="44"/>
      <c r="N28" s="44"/>
      <c r="O28" s="44"/>
      <c r="P28" s="44"/>
      <c r="Q28" s="44"/>
      <c r="R28" s="44"/>
      <c r="S28" s="44"/>
      <c r="T28" s="44"/>
      <c r="U28" s="44"/>
      <c r="V28" s="44"/>
      <c r="W28" s="44"/>
      <c r="X28" s="47"/>
    </row>
    <row r="29" spans="2:24" ht="15.75" thickBot="1" x14ac:dyDescent="0.3">
      <c r="B29" s="140" t="s">
        <v>41</v>
      </c>
      <c r="C29" s="141"/>
      <c r="D29" s="141"/>
      <c r="E29" s="141"/>
      <c r="F29" s="141"/>
      <c r="G29" s="141"/>
      <c r="H29" s="141"/>
      <c r="I29" s="141"/>
      <c r="J29" s="141"/>
      <c r="K29" s="141"/>
      <c r="L29" s="141"/>
      <c r="M29" s="141"/>
      <c r="N29" s="141"/>
      <c r="O29" s="141"/>
      <c r="P29" s="141"/>
      <c r="Q29" s="141"/>
      <c r="R29" s="141"/>
      <c r="S29" s="141"/>
      <c r="T29" s="141"/>
      <c r="U29" s="141"/>
      <c r="V29" s="141"/>
      <c r="W29" s="141"/>
      <c r="X29" s="142"/>
    </row>
  </sheetData>
  <mergeCells count="58">
    <mergeCell ref="V12:X12"/>
    <mergeCell ref="T10:X10"/>
    <mergeCell ref="Q10:S10"/>
    <mergeCell ref="E10:H10"/>
    <mergeCell ref="L10:P10"/>
    <mergeCell ref="I10:K10"/>
    <mergeCell ref="B12:C12"/>
    <mergeCell ref="D12:F12"/>
    <mergeCell ref="G12:P12"/>
    <mergeCell ref="Q12:R12"/>
    <mergeCell ref="S12:U12"/>
    <mergeCell ref="B2:G6"/>
    <mergeCell ref="I2:X2"/>
    <mergeCell ref="I3:L3"/>
    <mergeCell ref="S3:U6"/>
    <mergeCell ref="V3:X6"/>
    <mergeCell ref="I4:L4"/>
    <mergeCell ref="M4:Q4"/>
    <mergeCell ref="I5:L5"/>
    <mergeCell ref="I6:L6"/>
    <mergeCell ref="M6:P6"/>
    <mergeCell ref="V14:X14"/>
    <mergeCell ref="B28:X28"/>
    <mergeCell ref="M16:P16"/>
    <mergeCell ref="B21:X21"/>
    <mergeCell ref="B24:X25"/>
    <mergeCell ref="B26:X27"/>
    <mergeCell ref="B18:L19"/>
    <mergeCell ref="M18:P18"/>
    <mergeCell ref="Q18:X18"/>
    <mergeCell ref="M19:P19"/>
    <mergeCell ref="Q19:X19"/>
    <mergeCell ref="B14:C14"/>
    <mergeCell ref="D14:F14"/>
    <mergeCell ref="G14:P14"/>
    <mergeCell ref="Q14:R14"/>
    <mergeCell ref="S14:U14"/>
    <mergeCell ref="Q16:X16"/>
    <mergeCell ref="M17:P17"/>
    <mergeCell ref="Q17:X17"/>
    <mergeCell ref="B16:L17"/>
    <mergeCell ref="B29:X29"/>
    <mergeCell ref="B22:X23"/>
    <mergeCell ref="B8:D8"/>
    <mergeCell ref="B9:D9"/>
    <mergeCell ref="B10:D10"/>
    <mergeCell ref="T8:X8"/>
    <mergeCell ref="T9:X9"/>
    <mergeCell ref="Q8:S8"/>
    <mergeCell ref="Q9:S9"/>
    <mergeCell ref="E8:P8"/>
    <mergeCell ref="E9:P9"/>
    <mergeCell ref="B13:C13"/>
    <mergeCell ref="D13:F13"/>
    <mergeCell ref="G13:P13"/>
    <mergeCell ref="Q13:R13"/>
    <mergeCell ref="S13:U13"/>
    <mergeCell ref="V13:X13"/>
  </mergeCells>
  <printOptions horizontalCentered="1" verticalCentered="1"/>
  <pageMargins left="0.23622047244094491" right="0.23622047244094491" top="7.874015748031496E-2" bottom="3.937007874015748E-2" header="0.31496062992125984" footer="0.31496062992125984"/>
  <pageSetup scale="80"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zoomScale="50" zoomScaleNormal="50" workbookViewId="0">
      <selection activeCell="S13" sqref="S13:U14"/>
    </sheetView>
  </sheetViews>
  <sheetFormatPr baseColWidth="10" defaultRowHeight="15" x14ac:dyDescent="0.25"/>
  <cols>
    <col min="1" max="1" width="3.7109375" customWidth="1"/>
    <col min="2" max="2" width="2.42578125" customWidth="1"/>
    <col min="3" max="3" width="1.85546875" customWidth="1"/>
    <col min="4" max="6" width="12.85546875" customWidth="1"/>
    <col min="7" max="7" width="10.42578125" customWidth="1"/>
    <col min="8" max="8" width="0.85546875" customWidth="1"/>
    <col min="9" max="10" width="3.7109375" customWidth="1"/>
    <col min="11" max="11" width="13.85546875" customWidth="1"/>
    <col min="12" max="14" width="9.42578125" customWidth="1"/>
    <col min="15" max="15" width="3.7109375" customWidth="1"/>
    <col min="16" max="16" width="9" customWidth="1"/>
    <col min="17" max="18" width="4.5703125" customWidth="1"/>
    <col min="19" max="24" width="4.42578125" customWidth="1"/>
    <col min="25" max="25" width="3.7109375" customWidth="1"/>
  </cols>
  <sheetData>
    <row r="1" spans="1:25" ht="20.100000000000001" customHeight="1" thickBot="1" x14ac:dyDescent="0.3"/>
    <row r="2" spans="1:25" ht="20.100000000000001" customHeight="1" thickBot="1" x14ac:dyDescent="0.3">
      <c r="B2" s="80"/>
      <c r="C2" s="81"/>
      <c r="D2" s="81"/>
      <c r="E2" s="81"/>
      <c r="F2" s="81"/>
      <c r="G2" s="81"/>
      <c r="H2" s="26"/>
      <c r="I2" s="154" t="s">
        <v>36</v>
      </c>
      <c r="J2" s="154"/>
      <c r="K2" s="154"/>
      <c r="L2" s="154"/>
      <c r="M2" s="154"/>
      <c r="N2" s="154"/>
      <c r="O2" s="154"/>
      <c r="P2" s="154"/>
      <c r="Q2" s="154"/>
      <c r="R2" s="154"/>
      <c r="S2" s="154"/>
      <c r="T2" s="154"/>
      <c r="U2" s="154"/>
      <c r="V2" s="154"/>
      <c r="W2" s="154"/>
      <c r="X2" s="155"/>
    </row>
    <row r="3" spans="1:25" ht="15" customHeight="1" x14ac:dyDescent="0.25">
      <c r="B3" s="82"/>
      <c r="C3" s="83"/>
      <c r="D3" s="83"/>
      <c r="E3" s="83"/>
      <c r="F3" s="83"/>
      <c r="G3" s="83"/>
      <c r="H3" s="26"/>
      <c r="I3" s="87" t="s">
        <v>23</v>
      </c>
      <c r="J3" s="87"/>
      <c r="K3" s="87"/>
      <c r="L3" s="87"/>
      <c r="M3" s="13" t="s">
        <v>31</v>
      </c>
      <c r="N3" s="14"/>
      <c r="O3" s="15"/>
      <c r="P3" s="14"/>
      <c r="Q3" s="14"/>
      <c r="R3" s="16"/>
      <c r="S3" s="88" t="s">
        <v>28</v>
      </c>
      <c r="T3" s="88"/>
      <c r="U3" s="89"/>
      <c r="V3" s="94">
        <v>104</v>
      </c>
      <c r="W3" s="95"/>
      <c r="X3" s="96"/>
    </row>
    <row r="4" spans="1:25" ht="15" customHeight="1" x14ac:dyDescent="0.25">
      <c r="B4" s="82"/>
      <c r="C4" s="83"/>
      <c r="D4" s="83"/>
      <c r="E4" s="83"/>
      <c r="F4" s="83"/>
      <c r="G4" s="83"/>
      <c r="H4" s="27"/>
      <c r="I4" s="103" t="s">
        <v>24</v>
      </c>
      <c r="J4" s="103"/>
      <c r="K4" s="103"/>
      <c r="L4" s="103"/>
      <c r="M4" s="156">
        <v>1030669786</v>
      </c>
      <c r="N4" s="156"/>
      <c r="O4" s="156"/>
      <c r="P4" s="156"/>
      <c r="Q4" s="156"/>
      <c r="R4" s="17"/>
      <c r="S4" s="90"/>
      <c r="T4" s="90"/>
      <c r="U4" s="91"/>
      <c r="V4" s="97"/>
      <c r="W4" s="98"/>
      <c r="X4" s="99"/>
    </row>
    <row r="5" spans="1:25" ht="15" customHeight="1" x14ac:dyDescent="0.25">
      <c r="B5" s="82"/>
      <c r="C5" s="83"/>
      <c r="D5" s="83"/>
      <c r="E5" s="83"/>
      <c r="F5" s="83"/>
      <c r="G5" s="83"/>
      <c r="H5" s="27"/>
      <c r="I5" s="103" t="s">
        <v>25</v>
      </c>
      <c r="J5" s="103"/>
      <c r="K5" s="103"/>
      <c r="L5" s="103"/>
      <c r="M5" s="6" t="s">
        <v>37</v>
      </c>
      <c r="N5" s="3"/>
      <c r="O5" s="1"/>
      <c r="P5" s="3"/>
      <c r="Q5" s="3"/>
      <c r="R5" s="17"/>
      <c r="S5" s="90"/>
      <c r="T5" s="90"/>
      <c r="U5" s="91"/>
      <c r="V5" s="97"/>
      <c r="W5" s="98"/>
      <c r="X5" s="99"/>
    </row>
    <row r="6" spans="1:25" ht="15" customHeight="1" thickBot="1" x14ac:dyDescent="0.3">
      <c r="B6" s="84"/>
      <c r="C6" s="63"/>
      <c r="D6" s="63"/>
      <c r="E6" s="63"/>
      <c r="F6" s="63"/>
      <c r="G6" s="63"/>
      <c r="H6" s="29"/>
      <c r="I6" s="104" t="s">
        <v>26</v>
      </c>
      <c r="J6" s="104"/>
      <c r="K6" s="104"/>
      <c r="L6" s="104"/>
      <c r="M6" s="157" t="s">
        <v>52</v>
      </c>
      <c r="N6" s="157"/>
      <c r="O6" s="157"/>
      <c r="P6" s="157"/>
      <c r="Q6" s="4"/>
      <c r="R6" s="18"/>
      <c r="S6" s="92"/>
      <c r="T6" s="92"/>
      <c r="U6" s="93"/>
      <c r="V6" s="100"/>
      <c r="W6" s="101"/>
      <c r="X6" s="102"/>
    </row>
    <row r="7" spans="1:25" ht="8.1" customHeight="1" thickBot="1" x14ac:dyDescent="0.3">
      <c r="A7" s="1"/>
      <c r="B7" s="2"/>
      <c r="C7" s="2"/>
      <c r="D7" s="2"/>
      <c r="E7" s="28"/>
      <c r="F7" s="28"/>
      <c r="G7" s="28"/>
      <c r="H7" s="28"/>
      <c r="I7" s="28"/>
      <c r="J7" s="28"/>
      <c r="K7" s="28"/>
      <c r="L7" s="28"/>
      <c r="M7" s="28"/>
      <c r="N7" s="28"/>
      <c r="O7" s="28"/>
      <c r="P7" s="28"/>
      <c r="Q7" s="2"/>
      <c r="R7" s="2"/>
      <c r="S7" s="2"/>
      <c r="T7" s="28"/>
      <c r="U7" s="28"/>
      <c r="V7" s="28"/>
      <c r="W7" s="28"/>
      <c r="X7" s="28"/>
      <c r="Y7" s="1"/>
    </row>
    <row r="8" spans="1:25" ht="20.100000000000001" customHeight="1" x14ac:dyDescent="0.25">
      <c r="B8" s="69" t="s">
        <v>5</v>
      </c>
      <c r="C8" s="70"/>
      <c r="D8" s="70"/>
      <c r="E8" s="134" t="s">
        <v>45</v>
      </c>
      <c r="F8" s="135"/>
      <c r="G8" s="135"/>
      <c r="H8" s="135"/>
      <c r="I8" s="135"/>
      <c r="J8" s="135"/>
      <c r="K8" s="135"/>
      <c r="L8" s="135"/>
      <c r="M8" s="135"/>
      <c r="N8" s="135"/>
      <c r="O8" s="135"/>
      <c r="P8" s="136"/>
      <c r="Q8" s="70" t="s">
        <v>6</v>
      </c>
      <c r="R8" s="70"/>
      <c r="S8" s="70"/>
      <c r="T8" s="131">
        <v>44218</v>
      </c>
      <c r="U8" s="72"/>
      <c r="V8" s="72"/>
      <c r="W8" s="72"/>
      <c r="X8" s="132"/>
    </row>
    <row r="9" spans="1:25" ht="20.100000000000001" customHeight="1" x14ac:dyDescent="0.25">
      <c r="B9" s="76" t="s">
        <v>4</v>
      </c>
      <c r="C9" s="65"/>
      <c r="D9" s="65"/>
      <c r="E9" s="65" t="s">
        <v>46</v>
      </c>
      <c r="F9" s="65"/>
      <c r="G9" s="65"/>
      <c r="H9" s="65"/>
      <c r="I9" s="65"/>
      <c r="J9" s="65"/>
      <c r="K9" s="65"/>
      <c r="L9" s="65"/>
      <c r="M9" s="65"/>
      <c r="N9" s="65"/>
      <c r="O9" s="65"/>
      <c r="P9" s="65"/>
      <c r="Q9" s="65" t="s">
        <v>47</v>
      </c>
      <c r="R9" s="65"/>
      <c r="S9" s="65"/>
      <c r="T9" s="77">
        <v>800194600</v>
      </c>
      <c r="U9" s="78"/>
      <c r="V9" s="78"/>
      <c r="W9" s="78"/>
      <c r="X9" s="133"/>
    </row>
    <row r="10" spans="1:25" ht="20.100000000000001" customHeight="1" thickBot="1" x14ac:dyDescent="0.3">
      <c r="B10" s="59" t="s">
        <v>12</v>
      </c>
      <c r="C10" s="60"/>
      <c r="D10" s="61"/>
      <c r="E10" s="62" t="s">
        <v>30</v>
      </c>
      <c r="F10" s="63"/>
      <c r="G10" s="63"/>
      <c r="H10" s="63"/>
      <c r="I10" s="64" t="s">
        <v>1</v>
      </c>
      <c r="J10" s="60"/>
      <c r="K10" s="61"/>
      <c r="L10" s="158">
        <v>4227300</v>
      </c>
      <c r="M10" s="159"/>
      <c r="N10" s="159"/>
      <c r="O10" s="159"/>
      <c r="P10" s="160"/>
      <c r="Q10" s="64" t="s">
        <v>2</v>
      </c>
      <c r="R10" s="60"/>
      <c r="S10" s="61"/>
      <c r="T10" s="158" t="s">
        <v>48</v>
      </c>
      <c r="U10" s="159"/>
      <c r="V10" s="159"/>
      <c r="W10" s="159"/>
      <c r="X10" s="160"/>
    </row>
    <row r="11" spans="1:25" ht="7.5" customHeight="1" thickBot="1" x14ac:dyDescent="0.3">
      <c r="A11" s="1"/>
      <c r="B11" s="2"/>
      <c r="C11" s="2"/>
      <c r="D11" s="2"/>
      <c r="E11" s="28"/>
      <c r="F11" s="28"/>
      <c r="G11" s="28"/>
      <c r="H11" s="28"/>
      <c r="I11" s="28"/>
      <c r="J11" s="28"/>
      <c r="K11" s="28"/>
      <c r="L11" s="28"/>
      <c r="M11" s="28"/>
      <c r="N11" s="28"/>
      <c r="O11" s="28"/>
      <c r="P11" s="28"/>
      <c r="Q11" s="2"/>
      <c r="R11" s="2"/>
      <c r="S11" s="2"/>
      <c r="T11" s="28"/>
      <c r="U11" s="28"/>
      <c r="V11" s="28"/>
      <c r="W11" s="28"/>
      <c r="X11" s="28"/>
      <c r="Y11" s="1"/>
    </row>
    <row r="12" spans="1:25" ht="19.5" customHeight="1" x14ac:dyDescent="0.25">
      <c r="B12" s="68" t="s">
        <v>7</v>
      </c>
      <c r="C12" s="34"/>
      <c r="D12" s="34" t="s">
        <v>8</v>
      </c>
      <c r="E12" s="34"/>
      <c r="F12" s="34"/>
      <c r="G12" s="34" t="s">
        <v>38</v>
      </c>
      <c r="H12" s="34"/>
      <c r="I12" s="34"/>
      <c r="J12" s="34"/>
      <c r="K12" s="34"/>
      <c r="L12" s="34"/>
      <c r="M12" s="34"/>
      <c r="N12" s="34"/>
      <c r="O12" s="34"/>
      <c r="P12" s="34"/>
      <c r="Q12" s="34" t="s">
        <v>0</v>
      </c>
      <c r="R12" s="34"/>
      <c r="S12" s="34" t="s">
        <v>10</v>
      </c>
      <c r="T12" s="34"/>
      <c r="U12" s="34"/>
      <c r="V12" s="34" t="s">
        <v>11</v>
      </c>
      <c r="W12" s="34"/>
      <c r="X12" s="37"/>
    </row>
    <row r="13" spans="1:25" ht="132" customHeight="1" x14ac:dyDescent="0.25">
      <c r="B13" s="105">
        <v>2</v>
      </c>
      <c r="C13" s="106"/>
      <c r="D13" s="107" t="s">
        <v>49</v>
      </c>
      <c r="E13" s="108"/>
      <c r="F13" s="109"/>
      <c r="G13" s="125" t="s">
        <v>50</v>
      </c>
      <c r="H13" s="126"/>
      <c r="I13" s="126"/>
      <c r="J13" s="126"/>
      <c r="K13" s="126"/>
      <c r="L13" s="126"/>
      <c r="M13" s="126"/>
      <c r="N13" s="126"/>
      <c r="O13" s="126"/>
      <c r="P13" s="127"/>
      <c r="Q13" s="110">
        <v>6</v>
      </c>
      <c r="R13" s="106"/>
      <c r="S13" s="111">
        <v>750000</v>
      </c>
      <c r="T13" s="112"/>
      <c r="U13" s="113"/>
      <c r="V13" s="111">
        <f>Q13*S13</f>
        <v>4500000</v>
      </c>
      <c r="W13" s="112"/>
      <c r="X13" s="114"/>
    </row>
    <row r="14" spans="1:25" ht="132" customHeight="1" x14ac:dyDescent="0.25">
      <c r="B14" s="121"/>
      <c r="C14" s="119"/>
      <c r="D14" s="122"/>
      <c r="E14" s="123"/>
      <c r="F14" s="124"/>
      <c r="G14" s="128"/>
      <c r="H14" s="129"/>
      <c r="I14" s="129"/>
      <c r="J14" s="129"/>
      <c r="K14" s="129"/>
      <c r="L14" s="129"/>
      <c r="M14" s="129"/>
      <c r="N14" s="129"/>
      <c r="O14" s="129"/>
      <c r="P14" s="130"/>
      <c r="Q14" s="118"/>
      <c r="R14" s="119"/>
      <c r="S14" s="115"/>
      <c r="T14" s="116"/>
      <c r="U14" s="120"/>
      <c r="V14" s="115"/>
      <c r="W14" s="116"/>
      <c r="X14" s="117"/>
    </row>
    <row r="15" spans="1:25" ht="17.25" customHeight="1" thickBot="1" x14ac:dyDescent="0.3">
      <c r="B15" s="161">
        <v>9</v>
      </c>
      <c r="C15" s="162"/>
      <c r="D15" s="54"/>
      <c r="E15" s="55"/>
      <c r="F15" s="45"/>
      <c r="G15" s="151" t="s">
        <v>35</v>
      </c>
      <c r="H15" s="152"/>
      <c r="I15" s="152"/>
      <c r="J15" s="152"/>
      <c r="K15" s="152"/>
      <c r="L15" s="152"/>
      <c r="M15" s="152"/>
      <c r="N15" s="152"/>
      <c r="O15" s="152"/>
      <c r="P15" s="153"/>
      <c r="Q15" s="54"/>
      <c r="R15" s="45"/>
      <c r="S15" s="54"/>
      <c r="T15" s="55"/>
      <c r="U15" s="45"/>
      <c r="V15" s="54"/>
      <c r="W15" s="55"/>
      <c r="X15" s="147"/>
    </row>
    <row r="16" spans="1:25" ht="8.1" customHeight="1" thickBot="1" x14ac:dyDescent="0.3">
      <c r="A16" s="1"/>
      <c r="B16" s="2"/>
      <c r="C16" s="2"/>
      <c r="D16" s="2"/>
      <c r="E16" s="28"/>
      <c r="F16" s="28"/>
      <c r="G16" s="28"/>
      <c r="H16" s="28"/>
      <c r="I16" s="28"/>
      <c r="J16" s="28"/>
      <c r="K16" s="28"/>
      <c r="L16" s="28"/>
      <c r="M16" s="28"/>
      <c r="N16" s="28"/>
      <c r="O16" s="28"/>
      <c r="P16" s="28"/>
      <c r="Q16" s="2"/>
      <c r="R16" s="2"/>
      <c r="S16" s="2"/>
      <c r="T16" s="28"/>
      <c r="U16" s="28"/>
      <c r="V16" s="28"/>
      <c r="W16" s="28"/>
      <c r="X16" s="28"/>
      <c r="Y16" s="1"/>
    </row>
    <row r="17" spans="2:24" ht="20.100000000000001" customHeight="1" x14ac:dyDescent="0.25">
      <c r="B17" s="30"/>
      <c r="C17" s="31"/>
      <c r="D17" s="31"/>
      <c r="E17" s="31"/>
      <c r="F17" s="31"/>
      <c r="G17" s="31"/>
      <c r="H17" s="31"/>
      <c r="I17" s="31"/>
      <c r="J17" s="31"/>
      <c r="K17" s="31"/>
      <c r="L17" s="31"/>
      <c r="M17" s="34" t="s">
        <v>13</v>
      </c>
      <c r="N17" s="35"/>
      <c r="O17" s="34"/>
      <c r="P17" s="34"/>
      <c r="Q17" s="137">
        <f>SUM(V13)</f>
        <v>4500000</v>
      </c>
      <c r="R17" s="137"/>
      <c r="S17" s="137"/>
      <c r="T17" s="137"/>
      <c r="U17" s="137"/>
      <c r="V17" s="137"/>
      <c r="W17" s="137"/>
      <c r="X17" s="138"/>
    </row>
    <row r="18" spans="2:24" ht="20.100000000000001" customHeight="1" x14ac:dyDescent="0.25">
      <c r="B18" s="32"/>
      <c r="C18" s="33"/>
      <c r="D18" s="33"/>
      <c r="E18" s="33"/>
      <c r="F18" s="33"/>
      <c r="G18" s="33"/>
      <c r="H18" s="33"/>
      <c r="I18" s="33"/>
      <c r="J18" s="33"/>
      <c r="K18" s="33"/>
      <c r="L18" s="33"/>
      <c r="M18" s="38" t="s">
        <v>14</v>
      </c>
      <c r="N18" s="39"/>
      <c r="O18" s="38"/>
      <c r="P18" s="38"/>
      <c r="Q18" s="38" t="s">
        <v>34</v>
      </c>
      <c r="R18" s="38"/>
      <c r="S18" s="38"/>
      <c r="T18" s="38"/>
      <c r="U18" s="38"/>
      <c r="V18" s="38"/>
      <c r="W18" s="38"/>
      <c r="X18" s="139"/>
    </row>
    <row r="19" spans="2:24" ht="20.100000000000001" customHeight="1" x14ac:dyDescent="0.25">
      <c r="B19" s="32" t="s">
        <v>18</v>
      </c>
      <c r="C19" s="33"/>
      <c r="D19" s="33"/>
      <c r="E19" s="33"/>
      <c r="F19" s="33"/>
      <c r="G19" s="33"/>
      <c r="H19" s="33"/>
      <c r="I19" s="33"/>
      <c r="J19" s="33"/>
      <c r="K19" s="33"/>
      <c r="L19" s="33"/>
      <c r="M19" s="38" t="s">
        <v>16</v>
      </c>
      <c r="N19" s="39"/>
      <c r="O19" s="38"/>
      <c r="P19" s="38"/>
      <c r="Q19" s="38" t="s">
        <v>34</v>
      </c>
      <c r="R19" s="38"/>
      <c r="S19" s="38"/>
      <c r="T19" s="38"/>
      <c r="U19" s="38"/>
      <c r="V19" s="38"/>
      <c r="W19" s="38"/>
      <c r="X19" s="139"/>
    </row>
    <row r="20" spans="2:24" ht="20.100000000000001" customHeight="1" thickBot="1" x14ac:dyDescent="0.3">
      <c r="B20" s="40"/>
      <c r="C20" s="41"/>
      <c r="D20" s="41"/>
      <c r="E20" s="41"/>
      <c r="F20" s="41"/>
      <c r="G20" s="41"/>
      <c r="H20" s="41"/>
      <c r="I20" s="41"/>
      <c r="J20" s="41"/>
      <c r="K20" s="41"/>
      <c r="L20" s="41"/>
      <c r="M20" s="44" t="s">
        <v>15</v>
      </c>
      <c r="N20" s="45"/>
      <c r="O20" s="44"/>
      <c r="P20" s="44"/>
      <c r="Q20" s="148">
        <f>Q17</f>
        <v>4500000</v>
      </c>
      <c r="R20" s="148"/>
      <c r="S20" s="148"/>
      <c r="T20" s="148"/>
      <c r="U20" s="148"/>
      <c r="V20" s="148"/>
      <c r="W20" s="148"/>
      <c r="X20" s="149"/>
    </row>
    <row r="21" spans="2:24" ht="20.100000000000001" customHeight="1" thickBot="1" x14ac:dyDescent="0.3"/>
    <row r="22" spans="2:24" ht="20.100000000000001" customHeight="1" x14ac:dyDescent="0.25">
      <c r="B22" s="68" t="s">
        <v>29</v>
      </c>
      <c r="C22" s="34"/>
      <c r="D22" s="34"/>
      <c r="E22" s="34"/>
      <c r="F22" s="34"/>
      <c r="G22" s="34"/>
      <c r="H22" s="34"/>
      <c r="I22" s="34"/>
      <c r="J22" s="34"/>
      <c r="K22" s="34"/>
      <c r="L22" s="34"/>
      <c r="M22" s="34"/>
      <c r="N22" s="34"/>
      <c r="O22" s="34"/>
      <c r="P22" s="34"/>
      <c r="Q22" s="34"/>
      <c r="R22" s="34"/>
      <c r="S22" s="34"/>
      <c r="T22" s="34"/>
      <c r="U22" s="34"/>
      <c r="V22" s="34"/>
      <c r="W22" s="34"/>
      <c r="X22" s="37"/>
    </row>
    <row r="23" spans="2:24" ht="15" customHeight="1" x14ac:dyDescent="0.25">
      <c r="B23" s="143" t="s">
        <v>43</v>
      </c>
      <c r="C23" s="108"/>
      <c r="D23" s="108"/>
      <c r="E23" s="108"/>
      <c r="F23" s="108"/>
      <c r="G23" s="108"/>
      <c r="H23" s="108"/>
      <c r="I23" s="108"/>
      <c r="J23" s="108"/>
      <c r="K23" s="108"/>
      <c r="L23" s="108"/>
      <c r="M23" s="108"/>
      <c r="N23" s="108"/>
      <c r="O23" s="108"/>
      <c r="P23" s="108"/>
      <c r="Q23" s="108"/>
      <c r="R23" s="108"/>
      <c r="S23" s="108"/>
      <c r="T23" s="108"/>
      <c r="U23" s="108"/>
      <c r="V23" s="108"/>
      <c r="W23" s="108"/>
      <c r="X23" s="144"/>
    </row>
    <row r="24" spans="2:24" x14ac:dyDescent="0.25">
      <c r="B24" s="145"/>
      <c r="C24" s="123"/>
      <c r="D24" s="123"/>
      <c r="E24" s="123"/>
      <c r="F24" s="123"/>
      <c r="G24" s="123"/>
      <c r="H24" s="123"/>
      <c r="I24" s="123"/>
      <c r="J24" s="123"/>
      <c r="K24" s="123"/>
      <c r="L24" s="123"/>
      <c r="M24" s="123"/>
      <c r="N24" s="123"/>
      <c r="O24" s="123"/>
      <c r="P24" s="123"/>
      <c r="Q24" s="123"/>
      <c r="R24" s="123"/>
      <c r="S24" s="123"/>
      <c r="T24" s="123"/>
      <c r="U24" s="123"/>
      <c r="V24" s="123"/>
      <c r="W24" s="123"/>
      <c r="X24" s="146"/>
    </row>
    <row r="25" spans="2:24" ht="20.100000000000001" customHeight="1" x14ac:dyDescent="0.25">
      <c r="B25" s="143" t="s">
        <v>51</v>
      </c>
      <c r="C25" s="108"/>
      <c r="D25" s="108"/>
      <c r="E25" s="108"/>
      <c r="F25" s="108"/>
      <c r="G25" s="108"/>
      <c r="H25" s="108"/>
      <c r="I25" s="108"/>
      <c r="J25" s="108"/>
      <c r="K25" s="108"/>
      <c r="L25" s="108"/>
      <c r="M25" s="108"/>
      <c r="N25" s="108"/>
      <c r="O25" s="108"/>
      <c r="P25" s="108"/>
      <c r="Q25" s="108"/>
      <c r="R25" s="108"/>
      <c r="S25" s="108"/>
      <c r="T25" s="108"/>
      <c r="U25" s="108"/>
      <c r="V25" s="108"/>
      <c r="W25" s="108"/>
      <c r="X25" s="144"/>
    </row>
    <row r="26" spans="2:24" x14ac:dyDescent="0.25">
      <c r="B26" s="145"/>
      <c r="C26" s="123"/>
      <c r="D26" s="123"/>
      <c r="E26" s="123"/>
      <c r="F26" s="123"/>
      <c r="G26" s="123"/>
      <c r="H26" s="123"/>
      <c r="I26" s="123"/>
      <c r="J26" s="123"/>
      <c r="K26" s="123"/>
      <c r="L26" s="123"/>
      <c r="M26" s="123"/>
      <c r="N26" s="123"/>
      <c r="O26" s="123"/>
      <c r="P26" s="123"/>
      <c r="Q26" s="123"/>
      <c r="R26" s="123"/>
      <c r="S26" s="123"/>
      <c r="T26" s="123"/>
      <c r="U26" s="123"/>
      <c r="V26" s="123"/>
      <c r="W26" s="123"/>
      <c r="X26" s="146"/>
    </row>
    <row r="27" spans="2:24" ht="15.75" thickBot="1" x14ac:dyDescent="0.3">
      <c r="B27" s="53" t="s">
        <v>44</v>
      </c>
      <c r="C27" s="44"/>
      <c r="D27" s="44"/>
      <c r="E27" s="44"/>
      <c r="F27" s="44"/>
      <c r="G27" s="44"/>
      <c r="H27" s="44"/>
      <c r="I27" s="44"/>
      <c r="J27" s="44"/>
      <c r="K27" s="44"/>
      <c r="L27" s="44"/>
      <c r="M27" s="44"/>
      <c r="N27" s="44"/>
      <c r="O27" s="44"/>
      <c r="P27" s="44"/>
      <c r="Q27" s="44"/>
      <c r="R27" s="44"/>
      <c r="S27" s="44"/>
      <c r="T27" s="44"/>
      <c r="U27" s="44"/>
      <c r="V27" s="44"/>
      <c r="W27" s="44"/>
      <c r="X27" s="47"/>
    </row>
    <row r="28" spans="2:24" ht="15.75" thickBot="1" x14ac:dyDescent="0.3">
      <c r="B28" s="140" t="s">
        <v>41</v>
      </c>
      <c r="C28" s="141"/>
      <c r="D28" s="141"/>
      <c r="E28" s="141"/>
      <c r="F28" s="141"/>
      <c r="G28" s="141"/>
      <c r="H28" s="141"/>
      <c r="I28" s="141"/>
      <c r="J28" s="141"/>
      <c r="K28" s="141"/>
      <c r="L28" s="141"/>
      <c r="M28" s="141"/>
      <c r="N28" s="141"/>
      <c r="O28" s="141"/>
      <c r="P28" s="141"/>
      <c r="Q28" s="141"/>
      <c r="R28" s="141"/>
      <c r="S28" s="141"/>
      <c r="T28" s="141"/>
      <c r="U28" s="141"/>
      <c r="V28" s="141"/>
      <c r="W28" s="141"/>
      <c r="X28" s="142"/>
    </row>
  </sheetData>
  <mergeCells count="57">
    <mergeCell ref="B23:X24"/>
    <mergeCell ref="B17:L18"/>
    <mergeCell ref="M17:P17"/>
    <mergeCell ref="Q17:X17"/>
    <mergeCell ref="M18:P18"/>
    <mergeCell ref="Q18:X18"/>
    <mergeCell ref="B19:L20"/>
    <mergeCell ref="M19:P19"/>
    <mergeCell ref="Q19:X19"/>
    <mergeCell ref="M20:P20"/>
    <mergeCell ref="Q20:X20"/>
    <mergeCell ref="V15:X15"/>
    <mergeCell ref="B27:X27"/>
    <mergeCell ref="B28:X28"/>
    <mergeCell ref="B25:X26"/>
    <mergeCell ref="B13:C14"/>
    <mergeCell ref="D13:F14"/>
    <mergeCell ref="G13:P14"/>
    <mergeCell ref="Q13:R14"/>
    <mergeCell ref="S13:U14"/>
    <mergeCell ref="V13:X14"/>
    <mergeCell ref="B15:C15"/>
    <mergeCell ref="D15:F15"/>
    <mergeCell ref="G15:P15"/>
    <mergeCell ref="Q15:R15"/>
    <mergeCell ref="S15:U15"/>
    <mergeCell ref="B22:X22"/>
    <mergeCell ref="V12:X12"/>
    <mergeCell ref="B10:D10"/>
    <mergeCell ref="E10:H10"/>
    <mergeCell ref="I10:K10"/>
    <mergeCell ref="L10:P10"/>
    <mergeCell ref="Q10:S10"/>
    <mergeCell ref="T10:X10"/>
    <mergeCell ref="B12:C12"/>
    <mergeCell ref="D12:F12"/>
    <mergeCell ref="G12:P12"/>
    <mergeCell ref="Q12:R12"/>
    <mergeCell ref="S12:U12"/>
    <mergeCell ref="B8:D8"/>
    <mergeCell ref="E8:P8"/>
    <mergeCell ref="Q8:S8"/>
    <mergeCell ref="T8:X8"/>
    <mergeCell ref="B9:D9"/>
    <mergeCell ref="E9:P9"/>
    <mergeCell ref="Q9:S9"/>
    <mergeCell ref="T9:X9"/>
    <mergeCell ref="B2:G6"/>
    <mergeCell ref="I2:X2"/>
    <mergeCell ref="I3:L3"/>
    <mergeCell ref="S3:U6"/>
    <mergeCell ref="V3:X6"/>
    <mergeCell ref="I4:L4"/>
    <mergeCell ref="M4:Q4"/>
    <mergeCell ref="I5:L5"/>
    <mergeCell ref="I6:L6"/>
    <mergeCell ref="M6:P6"/>
  </mergeCells>
  <hyperlinks>
    <hyperlink ref="B25" r:id="rId1" display="ecorisasrecreacion@gmail.com -- 3124065085"/>
  </hyperlinks>
  <printOptions horizontalCentered="1" verticalCentered="1"/>
  <pageMargins left="0.23622047244094491" right="0.23622047244094491" top="0.39370078740157483" bottom="0.74803149606299213" header="0.31496062992125984" footer="0.31496062992125984"/>
  <pageSetup scale="80" orientation="landscape"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REQUISICIÓN</vt:lpstr>
      <vt:lpstr>COTIZACIÓN</vt:lpstr>
      <vt:lpstr>CUENTA DE COBRO</vt:lpstr>
      <vt:lpstr>COTIZACIÓN!Área_de_impresión</vt:lpstr>
      <vt:lpstr>'CUENTA DE COBRO'!Área_de_impresión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DIAZ</dc:creator>
  <cp:lastModifiedBy>JAIME DIAZ</cp:lastModifiedBy>
  <cp:lastPrinted>2021-02-08T03:05:11Z</cp:lastPrinted>
  <dcterms:created xsi:type="dcterms:W3CDTF">2018-07-07T18:17:02Z</dcterms:created>
  <dcterms:modified xsi:type="dcterms:W3CDTF">2021-10-26T20:30:19Z</dcterms:modified>
</cp:coreProperties>
</file>