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ination Targets" sheetId="1" r:id="rId4"/>
    <sheet state="visible" name="MY TEAM" sheetId="2" r:id="rId5"/>
    <sheet state="visible" name="Bob" sheetId="3" r:id="rId6"/>
    <sheet state="visible" name="Christy" sheetId="4" r:id="rId7"/>
    <sheet state="visible" name="Pistilli" sheetId="5" r:id="rId8"/>
    <sheet state="visible" name="Rebecca" sheetId="6" r:id="rId9"/>
    <sheet state="visible" name="Rob" sheetId="7" r:id="rId10"/>
    <sheet state="visible" name="Steve" sheetId="8" r:id="rId11"/>
    <sheet state="visible" name="Massa" sheetId="9" r:id="rId12"/>
  </sheets>
  <definedNames/>
  <calcPr/>
</workbook>
</file>

<file path=xl/sharedStrings.xml><?xml version="1.0" encoding="utf-8"?>
<sst xmlns="http://schemas.openxmlformats.org/spreadsheetml/2006/main" count="377" uniqueCount="93">
  <si>
    <t>QB</t>
  </si>
  <si>
    <t>RB</t>
  </si>
  <si>
    <t>WR</t>
  </si>
  <si>
    <t>TE</t>
  </si>
  <si>
    <t>DIRECTIONAL BIDS</t>
  </si>
  <si>
    <t>Dak / Purdy</t>
  </si>
  <si>
    <t>Andrews</t>
  </si>
  <si>
    <t>Love / Daniels</t>
  </si>
  <si>
    <t>McBride</t>
  </si>
  <si>
    <t>Kyler / Tua</t>
  </si>
  <si>
    <t>Kincaid</t>
  </si>
  <si>
    <t>Lawrence / Goff</t>
  </si>
  <si>
    <t>Pitts</t>
  </si>
  <si>
    <t>Stafford</t>
  </si>
  <si>
    <t>PIW</t>
  </si>
  <si>
    <t>Geno</t>
  </si>
  <si>
    <t>Achane</t>
  </si>
  <si>
    <t>Waddle</t>
  </si>
  <si>
    <t>Taysom</t>
  </si>
  <si>
    <t>(players I want)</t>
  </si>
  <si>
    <t>Carr</t>
  </si>
  <si>
    <t>Javonte Williams</t>
  </si>
  <si>
    <t>Tee</t>
  </si>
  <si>
    <t>Ferguson</t>
  </si>
  <si>
    <t>Brian Robinson</t>
  </si>
  <si>
    <t>Rashee Rice</t>
  </si>
  <si>
    <t>JK Dobbins</t>
  </si>
  <si>
    <t>JSN</t>
  </si>
  <si>
    <t>Chase Brown</t>
  </si>
  <si>
    <t>Christian Watson</t>
  </si>
  <si>
    <t>Dowdle</t>
  </si>
  <si>
    <t>PIDW</t>
  </si>
  <si>
    <t>Richardson</t>
  </si>
  <si>
    <t>Rhomandre</t>
  </si>
  <si>
    <t>London</t>
  </si>
  <si>
    <t>Kittle</t>
  </si>
  <si>
    <t>(players I don't want)</t>
  </si>
  <si>
    <t>Rodgers</t>
  </si>
  <si>
    <t>Aaron Jones</t>
  </si>
  <si>
    <t>Adams</t>
  </si>
  <si>
    <t>Engram</t>
  </si>
  <si>
    <t>Cousins</t>
  </si>
  <si>
    <t>Nick Chubb</t>
  </si>
  <si>
    <t>Pittman</t>
  </si>
  <si>
    <t>Njoku</t>
  </si>
  <si>
    <t>DWatson</t>
  </si>
  <si>
    <t>Swift</t>
  </si>
  <si>
    <t>Ladd McConkey</t>
  </si>
  <si>
    <t>Goedert</t>
  </si>
  <si>
    <t>Travis Etienne</t>
  </si>
  <si>
    <t>Keenan Allen</t>
  </si>
  <si>
    <t>Hockenson</t>
  </si>
  <si>
    <t>Rachaad White</t>
  </si>
  <si>
    <t>Keon Coleman</t>
  </si>
  <si>
    <t>Dalton Schultz</t>
  </si>
  <si>
    <t>Jordan Addison</t>
  </si>
  <si>
    <t>q</t>
  </si>
  <si>
    <t>Draft Overview</t>
  </si>
  <si>
    <t>Teams</t>
  </si>
  <si>
    <t>QBs</t>
  </si>
  <si>
    <t>RBs</t>
  </si>
  <si>
    <t>WRs</t>
  </si>
  <si>
    <t>TEs</t>
  </si>
  <si>
    <t>$$ Remaining</t>
  </si>
  <si>
    <t>Max Bid</t>
  </si>
  <si>
    <t>Players Remaining</t>
  </si>
  <si>
    <t>My Team</t>
  </si>
  <si>
    <t>Christy</t>
  </si>
  <si>
    <t>r</t>
  </si>
  <si>
    <t>Rebecca</t>
  </si>
  <si>
    <t>Steve</t>
  </si>
  <si>
    <t>Bob</t>
  </si>
  <si>
    <t>Pistilli</t>
  </si>
  <si>
    <t>Rob</t>
  </si>
  <si>
    <t>Players Remaining:</t>
  </si>
  <si>
    <t>Massa</t>
  </si>
  <si>
    <t>Money Remaining:</t>
  </si>
  <si>
    <t>Max Bid:</t>
  </si>
  <si>
    <t>w</t>
  </si>
  <si>
    <t>Avg Bid:</t>
  </si>
  <si>
    <t>Total Draft Dollars:</t>
  </si>
  <si>
    <t>My Percentage:</t>
  </si>
  <si>
    <t>POS.</t>
  </si>
  <si>
    <t>COST</t>
  </si>
  <si>
    <t>NAME</t>
  </si>
  <si>
    <t>budget</t>
  </si>
  <si>
    <t>t</t>
  </si>
  <si>
    <t>FLEX</t>
  </si>
  <si>
    <t>SFLX</t>
  </si>
  <si>
    <t>BN</t>
  </si>
  <si>
    <t>NOMINATIONS</t>
  </si>
  <si>
    <t>ACTIVE?</t>
  </si>
  <si>
    <t>Nomination Activity: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</si>
</sst>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-409]#,##0_);\([$$-409]#,##0\)"/>
    <numFmt numFmtId="165" formatCode="&quot;$&quot;#,##0"/>
    <numFmt numFmtId="166" formatCode="[$$]#,##0"/>
    <numFmt numFmtId="167" formatCode="&quot;$&quot;#,##0_);[Red]\(&quot;$&quot;#,##0\)"/>
  </numFmts>
  <fonts count="1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7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sz val="17.0"/>
      <color rgb="FF000000"/>
      <name val="Calibri"/>
    </font>
    <font>
      <sz val="16.0"/>
      <color rgb="FF000000"/>
      <name val="Calibri"/>
    </font>
    <font>
      <b/>
      <color theme="1"/>
      <name val="Calibri"/>
    </font>
    <font>
      <color theme="1"/>
      <name val="Calibri"/>
    </font>
    <font>
      <sz val="17.0"/>
      <color theme="1"/>
      <name val="Calibri"/>
    </font>
    <font>
      <sz val="16.0"/>
      <color theme="1"/>
      <name val="Helvetica Neue"/>
    </font>
    <font>
      <sz val="16.0"/>
      <color rgb="FF000000"/>
      <name val="Helvetica Neue"/>
    </font>
    <font>
      <sz val="17.0"/>
      <color rgb="FF000000"/>
      <name val="Helvetica Neue"/>
    </font>
    <font>
      <sz val="12.0"/>
      <color rgb="FF000000"/>
      <name val="Helvetica Neue"/>
    </font>
    <font>
      <sz val="17.0"/>
      <color theme="1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FF4D4B"/>
        <bgColor rgb="FFFF4D4B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3" numFmtId="0" xfId="0" applyAlignment="1" applyBorder="1" applyFont="1">
      <alignment horizontal="center"/>
    </xf>
    <xf borderId="5" fillId="0" fontId="4" numFmtId="0" xfId="0" applyBorder="1" applyFont="1"/>
    <xf borderId="6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6" fontId="5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  <xf borderId="0" fillId="2" fontId="2" numFmtId="0" xfId="0" applyAlignment="1" applyFont="1">
      <alignment horizontal="left"/>
    </xf>
    <xf borderId="0" fillId="2" fontId="2" numFmtId="165" xfId="0" applyAlignment="1" applyFont="1" applyNumberFormat="1">
      <alignment horizontal="center"/>
    </xf>
    <xf borderId="0" fillId="3" fontId="2" numFmtId="0" xfId="0" applyAlignment="1" applyFont="1">
      <alignment horizontal="left"/>
    </xf>
    <xf borderId="0" fillId="3" fontId="2" numFmtId="165" xfId="0" applyAlignment="1" applyFont="1" applyNumberFormat="1">
      <alignment horizontal="center"/>
    </xf>
    <xf borderId="0" fillId="4" fontId="2" numFmtId="0" xfId="0" applyAlignment="1" applyFont="1">
      <alignment horizontal="left"/>
    </xf>
    <xf borderId="0" fillId="4" fontId="2" numFmtId="165" xfId="0" applyAlignment="1" applyFont="1" applyNumberFormat="1">
      <alignment horizontal="center"/>
    </xf>
    <xf borderId="0" fillId="5" fontId="2" numFmtId="0" xfId="0" applyAlignment="1" applyFont="1">
      <alignment horizontal="left"/>
    </xf>
    <xf borderId="0" fillId="5" fontId="2" numFmtId="165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6" fontId="6" numFmtId="0" xfId="0" applyAlignment="1" applyFont="1">
      <alignment horizontal="left"/>
    </xf>
    <xf borderId="0" fillId="6" fontId="7" numFmtId="0" xfId="0" applyFont="1"/>
    <xf borderId="0" fillId="6" fontId="8" numFmtId="0" xfId="0" applyFont="1"/>
    <xf borderId="0" fillId="0" fontId="9" numFmtId="0" xfId="0" applyAlignment="1" applyFont="1">
      <alignment horizontal="center"/>
    </xf>
    <xf borderId="7" fillId="0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7" fillId="4" fontId="9" numFmtId="0" xfId="0" applyAlignment="1" applyBorder="1" applyFont="1">
      <alignment horizontal="center"/>
    </xf>
    <xf borderId="7" fillId="5" fontId="9" numFmtId="0" xfId="0" applyAlignment="1" applyBorder="1" applyFont="1">
      <alignment horizontal="center"/>
    </xf>
    <xf quotePrefix="1" borderId="7" fillId="0" fontId="9" numFmtId="0" xfId="0" applyAlignment="1" applyBorder="1" applyFont="1">
      <alignment horizontal="center"/>
    </xf>
    <xf borderId="7" fillId="0" fontId="9" numFmtId="0" xfId="0" applyBorder="1" applyFont="1"/>
    <xf borderId="0" fillId="0" fontId="9" numFmtId="0" xfId="0" applyFont="1"/>
    <xf borderId="0" fillId="2" fontId="10" numFmtId="0" xfId="0" applyAlignment="1" applyFont="1">
      <alignment horizontal="center"/>
    </xf>
    <xf borderId="0" fillId="3" fontId="10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0" numFmtId="0" xfId="0" applyFont="1"/>
    <xf borderId="0" fillId="0" fontId="10" numFmtId="165" xfId="0" applyFont="1" applyNumberFormat="1"/>
    <xf borderId="0" fillId="0" fontId="10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0" fillId="0" fontId="9" numFmtId="0" xfId="0" applyAlignment="1" applyFont="1">
      <alignment horizontal="right"/>
    </xf>
    <xf borderId="0" fillId="6" fontId="11" numFmtId="0" xfId="0" applyFont="1"/>
    <xf borderId="0" fillId="6" fontId="6" numFmtId="0" xfId="0" applyFont="1"/>
    <xf borderId="0" fillId="0" fontId="2" numFmtId="165" xfId="0" applyAlignment="1" applyFont="1" applyNumberFormat="1">
      <alignment horizontal="left"/>
    </xf>
    <xf borderId="0" fillId="0" fontId="2" numFmtId="10" xfId="0" applyAlignment="1" applyFont="1" applyNumberFormat="1">
      <alignment horizontal="left"/>
    </xf>
    <xf borderId="8" fillId="0" fontId="5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8" fillId="2" fontId="12" numFmtId="166" xfId="0" applyAlignment="1" applyBorder="1" applyFont="1" applyNumberFormat="1">
      <alignment horizontal="center"/>
    </xf>
    <xf borderId="8" fillId="2" fontId="13" numFmtId="167" xfId="0" applyAlignment="1" applyBorder="1" applyFont="1" applyNumberFormat="1">
      <alignment horizontal="center"/>
    </xf>
    <xf borderId="8" fillId="2" fontId="14" numFmtId="167" xfId="0" applyBorder="1" applyFont="1" applyNumberFormat="1"/>
    <xf borderId="0" fillId="0" fontId="15" numFmtId="167" xfId="0" applyAlignment="1" applyFont="1" applyNumberFormat="1">
      <alignment horizontal="center"/>
    </xf>
    <xf borderId="8" fillId="3" fontId="5" numFmtId="0" xfId="0" applyAlignment="1" applyBorder="1" applyFont="1">
      <alignment horizontal="center"/>
    </xf>
    <xf borderId="8" fillId="3" fontId="16" numFmtId="166" xfId="0" applyAlignment="1" applyBorder="1" applyFont="1" applyNumberFormat="1">
      <alignment horizontal="center"/>
    </xf>
    <xf borderId="8" fillId="3" fontId="14" numFmtId="167" xfId="0" applyAlignment="1" applyBorder="1" applyFont="1" applyNumberFormat="1">
      <alignment horizontal="center"/>
    </xf>
    <xf borderId="8" fillId="3" fontId="14" numFmtId="167" xfId="0" applyBorder="1" applyFont="1" applyNumberFormat="1"/>
    <xf borderId="8" fillId="3" fontId="12" numFmtId="166" xfId="0" applyAlignment="1" applyBorder="1" applyFont="1" applyNumberFormat="1">
      <alignment horizontal="center"/>
    </xf>
    <xf borderId="8" fillId="3" fontId="13" numFmtId="167" xfId="0" applyAlignment="1" applyBorder="1" applyFont="1" applyNumberFormat="1">
      <alignment horizontal="center"/>
    </xf>
    <xf borderId="8" fillId="4" fontId="5" numFmtId="0" xfId="0" applyAlignment="1" applyBorder="1" applyFont="1">
      <alignment horizontal="center"/>
    </xf>
    <xf borderId="8" fillId="4" fontId="12" numFmtId="166" xfId="0" applyAlignment="1" applyBorder="1" applyFont="1" applyNumberFormat="1">
      <alignment horizontal="center"/>
    </xf>
    <xf borderId="8" fillId="4" fontId="13" numFmtId="167" xfId="0" applyAlignment="1" applyBorder="1" applyFont="1" applyNumberFormat="1">
      <alignment horizontal="center"/>
    </xf>
    <xf borderId="8" fillId="4" fontId="14" numFmtId="167" xfId="0" applyBorder="1" applyFont="1" applyNumberFormat="1"/>
    <xf borderId="8" fillId="5" fontId="5" numFmtId="0" xfId="0" applyAlignment="1" applyBorder="1" applyFont="1">
      <alignment horizontal="center"/>
    </xf>
    <xf borderId="8" fillId="5" fontId="16" numFmtId="166" xfId="0" applyAlignment="1" applyBorder="1" applyFont="1" applyNumberFormat="1">
      <alignment horizontal="center"/>
    </xf>
    <xf borderId="8" fillId="5" fontId="14" numFmtId="167" xfId="0" applyAlignment="1" applyBorder="1" applyFont="1" applyNumberFormat="1">
      <alignment horizontal="center"/>
    </xf>
    <xf borderId="8" fillId="5" fontId="14" numFmtId="167" xfId="0" applyBorder="1" applyFont="1" applyNumberFormat="1"/>
    <xf borderId="8" fillId="5" fontId="12" numFmtId="166" xfId="0" applyAlignment="1" applyBorder="1" applyFont="1" applyNumberFormat="1">
      <alignment horizontal="center"/>
    </xf>
    <xf borderId="8" fillId="5" fontId="13" numFmtId="167" xfId="0" applyAlignment="1" applyBorder="1" applyFont="1" applyNumberFormat="1">
      <alignment horizontal="center"/>
    </xf>
    <xf borderId="8" fillId="7" fontId="5" numFmtId="0" xfId="0" applyAlignment="1" applyBorder="1" applyFill="1" applyFont="1">
      <alignment horizontal="center"/>
    </xf>
    <xf borderId="8" fillId="7" fontId="12" numFmtId="166" xfId="0" applyAlignment="1" applyBorder="1" applyFont="1" applyNumberFormat="1">
      <alignment horizontal="center"/>
    </xf>
    <xf borderId="8" fillId="7" fontId="13" numFmtId="167" xfId="0" applyAlignment="1" applyBorder="1" applyFont="1" applyNumberFormat="1">
      <alignment horizontal="center"/>
    </xf>
    <xf borderId="8" fillId="7" fontId="14" numFmtId="167" xfId="0" applyBorder="1" applyFont="1" applyNumberFormat="1"/>
    <xf borderId="0" fillId="8" fontId="10" numFmtId="0" xfId="0" applyFill="1" applyFont="1"/>
    <xf borderId="0" fillId="8" fontId="2" numFmtId="0" xfId="0" applyAlignment="1" applyFont="1">
      <alignment horizontal="right"/>
    </xf>
    <xf borderId="0" fillId="8" fontId="2" numFmtId="164" xfId="0" applyAlignment="1" applyFont="1" applyNumberFormat="1">
      <alignment horizontal="left"/>
    </xf>
    <xf borderId="8" fillId="8" fontId="5" numFmtId="0" xfId="0" applyAlignment="1" applyBorder="1" applyFont="1">
      <alignment horizontal="center"/>
    </xf>
    <xf borderId="8" fillId="8" fontId="12" numFmtId="166" xfId="0" applyAlignment="1" applyBorder="1" applyFont="1" applyNumberFormat="1">
      <alignment horizontal="center"/>
    </xf>
    <xf borderId="8" fillId="8" fontId="13" numFmtId="167" xfId="0" applyAlignment="1" applyBorder="1" applyFont="1" applyNumberFormat="1">
      <alignment horizontal="center"/>
    </xf>
    <xf borderId="8" fillId="8" fontId="14" numFmtId="167" xfId="0" applyBorder="1" applyFont="1" applyNumberFormat="1"/>
    <xf borderId="0" fillId="8" fontId="2" numFmtId="0" xfId="0" applyAlignment="1" applyFont="1">
      <alignment horizontal="center"/>
    </xf>
    <xf borderId="0" fillId="8" fontId="6" numFmtId="0" xfId="0" applyFont="1"/>
    <xf borderId="8" fillId="0" fontId="12" numFmtId="166" xfId="0" applyAlignment="1" applyBorder="1" applyFont="1" applyNumberFormat="1">
      <alignment horizontal="center"/>
    </xf>
    <xf borderId="8" fillId="0" fontId="13" numFmtId="167" xfId="0" applyAlignment="1" applyBorder="1" applyFont="1" applyNumberFormat="1">
      <alignment horizontal="center"/>
    </xf>
    <xf borderId="8" fillId="0" fontId="14" numFmtId="167" xfId="0" applyBorder="1" applyFont="1" applyNumberFormat="1"/>
    <xf borderId="8" fillId="0" fontId="16" numFmtId="166" xfId="0" applyAlignment="1" applyBorder="1" applyFont="1" applyNumberFormat="1">
      <alignment horizontal="center"/>
    </xf>
    <xf borderId="8" fillId="0" fontId="14" numFmtId="167" xfId="0" applyAlignment="1" applyBorder="1" applyFont="1" applyNumberFormat="1">
      <alignment horizontal="center"/>
    </xf>
    <xf borderId="0" fillId="0" fontId="1" numFmtId="0" xfId="0" applyFont="1"/>
    <xf borderId="0" fillId="0" fontId="1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Remaining Money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'MY TEAM'!$N$5:$N$12</c:f>
            </c:strRef>
          </c:cat>
          <c:val>
            <c:numRef>
              <c:f>'MY TEAM'!$S$5:$S$12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17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5" width="26.78"/>
    <col customWidth="1" min="6" max="25" width="10.56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4</v>
      </c>
      <c r="B2" s="7" t="s">
        <v>5</v>
      </c>
      <c r="C2" s="8"/>
      <c r="D2" s="9"/>
      <c r="E2" s="10" t="s">
        <v>6</v>
      </c>
    </row>
    <row r="3" ht="15.75" customHeight="1">
      <c r="A3" s="6"/>
      <c r="B3" s="7" t="s">
        <v>7</v>
      </c>
      <c r="C3" s="8"/>
      <c r="D3" s="9"/>
      <c r="E3" s="10" t="s">
        <v>8</v>
      </c>
    </row>
    <row r="4" ht="15.75" customHeight="1">
      <c r="A4" s="6"/>
      <c r="B4" s="7" t="s">
        <v>9</v>
      </c>
      <c r="C4" s="8"/>
      <c r="D4" s="9"/>
      <c r="E4" s="10" t="s">
        <v>10</v>
      </c>
    </row>
    <row r="5" ht="15.75" customHeight="1">
      <c r="A5" s="6"/>
      <c r="B5" s="7" t="s">
        <v>11</v>
      </c>
      <c r="C5" s="8"/>
      <c r="D5" s="9"/>
      <c r="E5" s="10" t="s">
        <v>12</v>
      </c>
    </row>
    <row r="6" ht="15.75" customHeight="1">
      <c r="A6" s="6"/>
      <c r="B6" s="7" t="s">
        <v>13</v>
      </c>
      <c r="C6" s="8"/>
      <c r="D6" s="9"/>
      <c r="E6" s="10"/>
    </row>
    <row r="7" ht="15.75" customHeight="1">
      <c r="A7" s="6"/>
      <c r="B7" s="7"/>
      <c r="C7" s="8"/>
      <c r="D7" s="9"/>
      <c r="E7" s="10"/>
    </row>
    <row r="8" ht="15.75" customHeight="1">
      <c r="A8" s="6"/>
      <c r="B8" s="7"/>
      <c r="C8" s="8"/>
      <c r="D8" s="9"/>
      <c r="E8" s="10"/>
    </row>
    <row r="9" ht="15.75" customHeight="1">
      <c r="A9" s="6" t="s">
        <v>14</v>
      </c>
      <c r="B9" s="7" t="s">
        <v>15</v>
      </c>
      <c r="C9" s="8" t="s">
        <v>16</v>
      </c>
      <c r="D9" s="9" t="s">
        <v>17</v>
      </c>
      <c r="E9" s="10" t="s">
        <v>18</v>
      </c>
    </row>
    <row r="10" ht="15.75" customHeight="1">
      <c r="A10" s="6" t="s">
        <v>19</v>
      </c>
      <c r="B10" s="7" t="s">
        <v>20</v>
      </c>
      <c r="C10" s="8" t="s">
        <v>21</v>
      </c>
      <c r="D10" s="9" t="s">
        <v>22</v>
      </c>
      <c r="E10" s="10" t="s">
        <v>23</v>
      </c>
    </row>
    <row r="11" ht="15.75" customHeight="1">
      <c r="A11" s="6"/>
      <c r="B11" s="7"/>
      <c r="C11" s="8" t="s">
        <v>24</v>
      </c>
      <c r="D11" s="9" t="s">
        <v>25</v>
      </c>
      <c r="E11" s="10"/>
    </row>
    <row r="12" ht="15.75" customHeight="1">
      <c r="A12" s="6"/>
      <c r="B12" s="7"/>
      <c r="C12" s="8" t="s">
        <v>26</v>
      </c>
      <c r="D12" s="9" t="s">
        <v>27</v>
      </c>
      <c r="E12" s="10"/>
    </row>
    <row r="13" ht="15.75" customHeight="1">
      <c r="A13" s="6"/>
      <c r="B13" s="7"/>
      <c r="C13" s="8" t="s">
        <v>28</v>
      </c>
      <c r="D13" s="9" t="s">
        <v>29</v>
      </c>
      <c r="E13" s="10"/>
    </row>
    <row r="14" ht="15.75" customHeight="1">
      <c r="A14" s="6"/>
      <c r="B14" s="7"/>
      <c r="C14" s="8" t="s">
        <v>30</v>
      </c>
      <c r="D14" s="9"/>
      <c r="E14" s="10"/>
    </row>
    <row r="15" ht="15.75" customHeight="1">
      <c r="A15" s="6"/>
      <c r="B15" s="7"/>
      <c r="C15" s="8"/>
      <c r="D15" s="9"/>
      <c r="E15" s="10"/>
    </row>
    <row r="16" ht="15.75" customHeight="1">
      <c r="A16" s="6"/>
      <c r="B16" s="7"/>
      <c r="C16" s="8"/>
      <c r="D16" s="9"/>
      <c r="E16" s="10"/>
    </row>
    <row r="17" ht="15.75" customHeight="1">
      <c r="A17" s="6"/>
      <c r="B17" s="7"/>
      <c r="C17" s="8"/>
      <c r="D17" s="9"/>
      <c r="E17" s="10"/>
    </row>
    <row r="18" ht="15.75" customHeight="1">
      <c r="A18" s="6" t="s">
        <v>31</v>
      </c>
      <c r="B18" s="7" t="s">
        <v>32</v>
      </c>
      <c r="C18" s="8" t="s">
        <v>33</v>
      </c>
      <c r="D18" s="9" t="s">
        <v>34</v>
      </c>
      <c r="E18" s="10" t="s">
        <v>35</v>
      </c>
    </row>
    <row r="19" ht="15.75" customHeight="1">
      <c r="A19" s="6" t="s">
        <v>36</v>
      </c>
      <c r="B19" s="7" t="s">
        <v>37</v>
      </c>
      <c r="C19" s="8" t="s">
        <v>38</v>
      </c>
      <c r="D19" s="9" t="s">
        <v>39</v>
      </c>
      <c r="E19" s="10" t="s">
        <v>40</v>
      </c>
    </row>
    <row r="20" ht="15.75" customHeight="1">
      <c r="A20" s="6"/>
      <c r="B20" s="7" t="s">
        <v>41</v>
      </c>
      <c r="C20" s="8" t="s">
        <v>42</v>
      </c>
      <c r="D20" s="9" t="s">
        <v>43</v>
      </c>
      <c r="E20" s="10" t="s">
        <v>44</v>
      </c>
    </row>
    <row r="21" ht="15.75" customHeight="1">
      <c r="A21" s="6"/>
      <c r="B21" s="7" t="s">
        <v>45</v>
      </c>
      <c r="C21" s="8" t="s">
        <v>46</v>
      </c>
      <c r="D21" s="9" t="s">
        <v>47</v>
      </c>
      <c r="E21" s="10" t="s">
        <v>48</v>
      </c>
    </row>
    <row r="22" ht="15.75" customHeight="1">
      <c r="A22" s="6"/>
      <c r="B22" s="7"/>
      <c r="C22" s="8" t="s">
        <v>49</v>
      </c>
      <c r="D22" s="9" t="s">
        <v>50</v>
      </c>
      <c r="E22" s="10" t="s">
        <v>51</v>
      </c>
    </row>
    <row r="23" ht="15.75" customHeight="1">
      <c r="A23" s="6"/>
      <c r="B23" s="7"/>
      <c r="C23" s="8" t="s">
        <v>52</v>
      </c>
      <c r="D23" s="9" t="s">
        <v>53</v>
      </c>
      <c r="E23" s="10" t="s">
        <v>54</v>
      </c>
    </row>
    <row r="24" ht="15.75" customHeight="1">
      <c r="A24" s="6"/>
      <c r="B24" s="7"/>
      <c r="C24" s="8"/>
      <c r="D24" s="9" t="s">
        <v>55</v>
      </c>
      <c r="E24" s="10"/>
    </row>
    <row r="25" ht="15.75" customHeight="1">
      <c r="A25" s="6"/>
      <c r="B25" s="7"/>
      <c r="C25" s="8"/>
      <c r="D25" s="9"/>
      <c r="E25" s="10"/>
    </row>
    <row r="26" ht="15.75" customHeight="1">
      <c r="A26" s="6"/>
      <c r="B26" s="6"/>
      <c r="C26" s="6"/>
      <c r="D26" s="6"/>
      <c r="E26" s="6"/>
    </row>
    <row r="27" ht="15.75" customHeight="1">
      <c r="A27" s="6"/>
      <c r="B27" s="6"/>
      <c r="C27" s="6"/>
      <c r="D27" s="6"/>
      <c r="E27" s="6"/>
    </row>
    <row r="28" ht="15.75" customHeight="1">
      <c r="A28" s="6"/>
      <c r="B28" s="6"/>
      <c r="C28" s="6"/>
      <c r="D28" s="6"/>
      <c r="E28" s="6"/>
    </row>
    <row r="29" ht="15.75" customHeight="1">
      <c r="A29" s="6"/>
      <c r="B29" s="6"/>
      <c r="C29" s="6"/>
      <c r="D29" s="6"/>
      <c r="E29" s="6"/>
    </row>
    <row r="30" ht="15.75" customHeight="1">
      <c r="A30" s="6"/>
      <c r="B30" s="6"/>
      <c r="C30" s="6"/>
      <c r="D30" s="6"/>
      <c r="E30" s="6"/>
    </row>
    <row r="31" ht="15.75" customHeight="1">
      <c r="A31" s="6"/>
      <c r="B31" s="6"/>
      <c r="C31" s="6"/>
      <c r="D31" s="6"/>
      <c r="E31" s="6"/>
    </row>
    <row r="32" ht="15.75" customHeight="1">
      <c r="A32" s="6"/>
      <c r="B32" s="6"/>
      <c r="C32" s="6"/>
      <c r="D32" s="6"/>
      <c r="E32" s="6"/>
    </row>
    <row r="33" ht="15.75" customHeight="1">
      <c r="A33" s="6"/>
      <c r="B33" s="6"/>
      <c r="C33" s="6"/>
      <c r="D33" s="6"/>
      <c r="E33" s="6"/>
    </row>
    <row r="34" ht="15.75" customHeight="1">
      <c r="A34" s="6"/>
      <c r="B34" s="6"/>
      <c r="C34" s="6"/>
      <c r="D34" s="6"/>
      <c r="E34" s="6"/>
    </row>
    <row r="35" ht="15.75" customHeight="1">
      <c r="A35" s="6"/>
      <c r="B35" s="6"/>
      <c r="C35" s="6"/>
      <c r="D35" s="6"/>
      <c r="E35" s="6"/>
    </row>
    <row r="36" ht="15.75" customHeight="1">
      <c r="A36" s="6"/>
      <c r="B36" s="6"/>
      <c r="C36" s="6"/>
      <c r="D36" s="6"/>
      <c r="E36" s="6"/>
    </row>
    <row r="37" ht="15.75" customHeight="1">
      <c r="A37" s="6"/>
      <c r="B37" s="6"/>
      <c r="C37" s="6"/>
      <c r="D37" s="6"/>
      <c r="E37" s="6"/>
    </row>
    <row r="38" ht="15.75" customHeight="1">
      <c r="A38" s="6"/>
      <c r="B38" s="6"/>
      <c r="C38" s="6"/>
      <c r="D38" s="6"/>
      <c r="E38" s="6"/>
    </row>
    <row r="39" ht="15.75" customHeight="1">
      <c r="A39" s="6"/>
      <c r="B39" s="6"/>
      <c r="C39" s="6"/>
      <c r="D39" s="6"/>
      <c r="E39" s="6"/>
    </row>
    <row r="40" ht="15.75" customHeight="1">
      <c r="A40" s="6"/>
      <c r="B40" s="6"/>
      <c r="C40" s="6"/>
      <c r="D40" s="6"/>
      <c r="E40" s="6"/>
    </row>
    <row r="41" ht="15.75" customHeight="1">
      <c r="A41" s="6"/>
      <c r="B41" s="6"/>
      <c r="C41" s="6"/>
      <c r="D41" s="6"/>
      <c r="E41" s="6"/>
    </row>
    <row r="42" ht="15.75" customHeight="1">
      <c r="A42" s="6"/>
      <c r="B42" s="6"/>
      <c r="C42" s="6"/>
      <c r="D42" s="6"/>
      <c r="E42" s="6"/>
    </row>
    <row r="43" ht="15.75" customHeight="1">
      <c r="A43" s="6"/>
      <c r="B43" s="6"/>
      <c r="C43" s="6"/>
      <c r="D43" s="6"/>
      <c r="E43" s="6"/>
    </row>
    <row r="44" ht="15.75" customHeight="1">
      <c r="A44" s="6"/>
      <c r="B44" s="6"/>
      <c r="C44" s="6"/>
      <c r="D44" s="6"/>
      <c r="E44" s="6"/>
    </row>
    <row r="45" ht="15.75" customHeight="1">
      <c r="A45" s="6"/>
      <c r="B45" s="6"/>
      <c r="C45" s="6"/>
      <c r="D45" s="6"/>
      <c r="E45" s="6"/>
    </row>
    <row r="46" ht="15.75" customHeight="1">
      <c r="A46" s="6"/>
      <c r="B46" s="6"/>
      <c r="C46" s="6"/>
      <c r="D46" s="6"/>
      <c r="E46" s="6"/>
    </row>
    <row r="47" ht="15.75" customHeight="1">
      <c r="A47" s="6"/>
      <c r="B47" s="6"/>
      <c r="C47" s="6"/>
      <c r="D47" s="6"/>
      <c r="E47" s="6"/>
    </row>
    <row r="48" ht="15.75" customHeight="1">
      <c r="A48" s="6"/>
      <c r="B48" s="6"/>
      <c r="C48" s="6"/>
      <c r="D48" s="6"/>
      <c r="E48" s="6"/>
    </row>
    <row r="49" ht="15.75" customHeight="1">
      <c r="A49" s="6"/>
      <c r="B49" s="6"/>
      <c r="C49" s="6"/>
      <c r="D49" s="6"/>
      <c r="E49" s="6"/>
    </row>
    <row r="50" ht="15.75" customHeight="1">
      <c r="A50" s="6"/>
      <c r="B50" s="6"/>
      <c r="C50" s="6"/>
      <c r="D50" s="6"/>
      <c r="E50" s="6"/>
    </row>
    <row r="51" ht="15.75" customHeight="1">
      <c r="A51" s="6"/>
      <c r="B51" s="6"/>
      <c r="C51" s="6"/>
      <c r="D51" s="6"/>
      <c r="E51" s="6"/>
    </row>
    <row r="52" ht="15.75" customHeight="1">
      <c r="A52" s="6"/>
      <c r="B52" s="6"/>
      <c r="C52" s="6"/>
      <c r="D52" s="6"/>
      <c r="E52" s="6"/>
    </row>
    <row r="53" ht="15.75" customHeight="1">
      <c r="A53" s="6"/>
      <c r="B53" s="6"/>
      <c r="C53" s="6"/>
      <c r="D53" s="6"/>
      <c r="E53" s="6"/>
    </row>
    <row r="54" ht="15.75" customHeight="1">
      <c r="A54" s="6"/>
      <c r="B54" s="6"/>
      <c r="C54" s="6"/>
      <c r="D54" s="6"/>
      <c r="E54" s="6"/>
    </row>
    <row r="55" ht="15.75" customHeight="1">
      <c r="A55" s="6"/>
      <c r="B55" s="6"/>
      <c r="C55" s="6"/>
      <c r="D55" s="6"/>
      <c r="E55" s="6"/>
    </row>
    <row r="56" ht="15.75" customHeight="1">
      <c r="A56" s="6"/>
      <c r="B56" s="6"/>
      <c r="C56" s="6"/>
      <c r="D56" s="6"/>
      <c r="E56" s="6"/>
    </row>
    <row r="57" ht="15.75" customHeight="1">
      <c r="A57" s="6"/>
      <c r="B57" s="6"/>
      <c r="C57" s="6"/>
      <c r="D57" s="6"/>
      <c r="E57" s="6"/>
    </row>
    <row r="58" ht="15.75" customHeight="1">
      <c r="A58" s="6"/>
      <c r="B58" s="6"/>
      <c r="C58" s="6"/>
      <c r="D58" s="6"/>
      <c r="E58" s="6"/>
    </row>
    <row r="59" ht="15.75" customHeight="1">
      <c r="A59" s="6"/>
      <c r="B59" s="6"/>
      <c r="C59" s="6"/>
      <c r="D59" s="6"/>
      <c r="E59" s="6"/>
    </row>
    <row r="60" ht="15.75" customHeight="1">
      <c r="A60" s="6"/>
      <c r="B60" s="6"/>
      <c r="C60" s="6"/>
      <c r="D60" s="6"/>
      <c r="E60" s="6"/>
    </row>
    <row r="61" ht="15.75" customHeight="1">
      <c r="A61" s="6"/>
      <c r="B61" s="6"/>
      <c r="C61" s="6"/>
      <c r="D61" s="6"/>
      <c r="E61" s="6"/>
    </row>
    <row r="62" ht="15.75" customHeight="1">
      <c r="A62" s="6"/>
      <c r="B62" s="6"/>
      <c r="C62" s="6"/>
      <c r="D62" s="6"/>
      <c r="E62" s="6"/>
    </row>
    <row r="63" ht="15.75" customHeight="1">
      <c r="A63" s="6"/>
      <c r="B63" s="6"/>
      <c r="C63" s="6"/>
      <c r="D63" s="6"/>
      <c r="E63" s="6"/>
    </row>
    <row r="64" ht="15.75" customHeight="1">
      <c r="A64" s="6"/>
      <c r="B64" s="6"/>
      <c r="C64" s="6"/>
      <c r="D64" s="6"/>
      <c r="E64" s="6"/>
    </row>
    <row r="65" ht="15.75" customHeight="1">
      <c r="A65" s="6"/>
      <c r="B65" s="6"/>
      <c r="C65" s="6"/>
      <c r="D65" s="6"/>
      <c r="E65" s="6"/>
    </row>
    <row r="66" ht="15.75" customHeight="1">
      <c r="A66" s="6"/>
      <c r="B66" s="6"/>
      <c r="C66" s="6"/>
      <c r="D66" s="6"/>
      <c r="E66" s="6"/>
    </row>
    <row r="67" ht="15.75" customHeight="1">
      <c r="A67" s="6"/>
      <c r="B67" s="6"/>
      <c r="C67" s="6"/>
      <c r="D67" s="6"/>
      <c r="E67" s="6"/>
    </row>
    <row r="68" ht="15.75" customHeight="1">
      <c r="A68" s="6"/>
      <c r="B68" s="6"/>
      <c r="C68" s="6"/>
      <c r="D68" s="6"/>
      <c r="E68" s="6"/>
    </row>
    <row r="69" ht="15.75" customHeight="1">
      <c r="A69" s="6"/>
      <c r="B69" s="6"/>
      <c r="C69" s="6"/>
      <c r="D69" s="6"/>
      <c r="E69" s="6"/>
    </row>
    <row r="70" ht="15.75" customHeight="1">
      <c r="A70" s="6"/>
      <c r="B70" s="6"/>
      <c r="C70" s="6"/>
      <c r="D70" s="6"/>
      <c r="E70" s="6"/>
    </row>
    <row r="71" ht="15.75" customHeight="1">
      <c r="A71" s="6"/>
      <c r="B71" s="6"/>
      <c r="C71" s="6"/>
      <c r="D71" s="6"/>
      <c r="E71" s="6"/>
    </row>
    <row r="72" ht="15.75" customHeight="1">
      <c r="A72" s="6"/>
      <c r="B72" s="6"/>
      <c r="C72" s="6"/>
      <c r="D72" s="6"/>
      <c r="E72" s="6"/>
    </row>
    <row r="73" ht="15.75" customHeight="1">
      <c r="A73" s="6"/>
      <c r="B73" s="6"/>
      <c r="C73" s="6"/>
      <c r="D73" s="6"/>
      <c r="E73" s="6"/>
    </row>
    <row r="74" ht="15.75" customHeight="1">
      <c r="A74" s="6"/>
      <c r="B74" s="6"/>
      <c r="C74" s="6"/>
      <c r="D74" s="6"/>
      <c r="E74" s="6"/>
    </row>
    <row r="75" ht="15.75" customHeight="1">
      <c r="A75" s="6"/>
      <c r="B75" s="6"/>
      <c r="C75" s="6"/>
      <c r="D75" s="6"/>
      <c r="E75" s="6"/>
    </row>
    <row r="76" ht="15.75" customHeight="1">
      <c r="A76" s="6"/>
      <c r="B76" s="6"/>
      <c r="C76" s="6"/>
      <c r="D76" s="6"/>
      <c r="E76" s="6"/>
    </row>
    <row r="77" ht="15.75" customHeight="1">
      <c r="A77" s="6"/>
      <c r="B77" s="6"/>
      <c r="C77" s="6"/>
      <c r="D77" s="6"/>
      <c r="E77" s="6"/>
    </row>
    <row r="78" ht="15.75" customHeight="1">
      <c r="A78" s="6"/>
      <c r="B78" s="6"/>
      <c r="C78" s="6"/>
      <c r="D78" s="6"/>
      <c r="E78" s="6"/>
    </row>
    <row r="79" ht="15.75" customHeight="1">
      <c r="A79" s="6"/>
      <c r="B79" s="6"/>
      <c r="C79" s="6"/>
      <c r="D79" s="6"/>
      <c r="E79" s="6"/>
    </row>
    <row r="80" ht="15.75" customHeight="1">
      <c r="A80" s="6"/>
      <c r="B80" s="6"/>
      <c r="C80" s="6"/>
      <c r="D80" s="6"/>
      <c r="E80" s="6"/>
    </row>
    <row r="81" ht="15.75" customHeight="1">
      <c r="A81" s="6"/>
      <c r="B81" s="6"/>
      <c r="C81" s="6"/>
      <c r="D81" s="6"/>
      <c r="E81" s="6"/>
    </row>
    <row r="82" ht="15.75" customHeight="1">
      <c r="A82" s="6"/>
      <c r="B82" s="6"/>
      <c r="C82" s="6"/>
      <c r="D82" s="6"/>
      <c r="E82" s="6"/>
    </row>
    <row r="83" ht="15.75" customHeight="1">
      <c r="A83" s="6"/>
      <c r="B83" s="6"/>
      <c r="C83" s="6"/>
      <c r="D83" s="6"/>
      <c r="E83" s="6"/>
    </row>
    <row r="84" ht="15.75" customHeight="1">
      <c r="A84" s="6"/>
      <c r="B84" s="6"/>
      <c r="C84" s="6"/>
      <c r="D84" s="6"/>
      <c r="E84" s="6"/>
    </row>
    <row r="85" ht="15.75" customHeight="1">
      <c r="A85" s="6"/>
      <c r="B85" s="6"/>
      <c r="C85" s="6"/>
      <c r="D85" s="6"/>
      <c r="E85" s="6"/>
    </row>
    <row r="86" ht="15.75" customHeight="1">
      <c r="A86" s="6"/>
      <c r="B86" s="6"/>
      <c r="C86" s="6"/>
      <c r="D86" s="6"/>
      <c r="E86" s="6"/>
    </row>
    <row r="87" ht="15.75" customHeight="1">
      <c r="A87" s="6"/>
      <c r="B87" s="6"/>
      <c r="C87" s="6"/>
      <c r="D87" s="6"/>
      <c r="E87" s="6"/>
    </row>
    <row r="88" ht="15.75" customHeight="1">
      <c r="A88" s="6"/>
      <c r="B88" s="6"/>
      <c r="C88" s="6"/>
      <c r="D88" s="6"/>
      <c r="E88" s="6"/>
    </row>
    <row r="89" ht="15.75" customHeight="1">
      <c r="A89" s="6"/>
      <c r="B89" s="6"/>
      <c r="C89" s="6"/>
      <c r="D89" s="6"/>
      <c r="E89" s="6"/>
    </row>
    <row r="90" ht="15.75" customHeight="1">
      <c r="A90" s="6"/>
      <c r="B90" s="6"/>
      <c r="C90" s="6"/>
      <c r="D90" s="6"/>
      <c r="E90" s="6"/>
    </row>
    <row r="91" ht="15.75" customHeight="1">
      <c r="A91" s="6"/>
      <c r="B91" s="6"/>
      <c r="C91" s="6"/>
      <c r="D91" s="6"/>
      <c r="E91" s="6"/>
    </row>
    <row r="92" ht="15.75" customHeight="1">
      <c r="A92" s="6"/>
      <c r="B92" s="6"/>
      <c r="C92" s="6"/>
      <c r="D92" s="6"/>
      <c r="E92" s="6"/>
    </row>
    <row r="93" ht="15.75" customHeight="1">
      <c r="A93" s="6"/>
      <c r="B93" s="6"/>
      <c r="C93" s="6"/>
      <c r="D93" s="6"/>
      <c r="E93" s="6"/>
    </row>
    <row r="94" ht="15.75" customHeight="1">
      <c r="A94" s="6"/>
      <c r="B94" s="6"/>
      <c r="C94" s="6"/>
      <c r="D94" s="6"/>
      <c r="E94" s="6"/>
    </row>
    <row r="95" ht="15.75" customHeight="1">
      <c r="A95" s="6"/>
      <c r="B95" s="6"/>
      <c r="C95" s="6"/>
      <c r="D95" s="6"/>
      <c r="E95" s="6"/>
    </row>
    <row r="96" ht="15.75" customHeight="1">
      <c r="A96" s="6"/>
      <c r="B96" s="6"/>
      <c r="C96" s="6"/>
      <c r="D96" s="6"/>
      <c r="E96" s="6"/>
    </row>
    <row r="97" ht="15.75" customHeight="1">
      <c r="A97" s="6"/>
      <c r="B97" s="6"/>
      <c r="C97" s="6"/>
      <c r="D97" s="6"/>
      <c r="E97" s="6"/>
    </row>
    <row r="98" ht="15.75" customHeight="1">
      <c r="A98" s="6"/>
      <c r="B98" s="6"/>
      <c r="C98" s="6"/>
      <c r="D98" s="6"/>
      <c r="E98" s="6"/>
    </row>
    <row r="99" ht="15.75" customHeight="1">
      <c r="A99" s="6"/>
      <c r="B99" s="6"/>
      <c r="C99" s="6"/>
      <c r="D99" s="6"/>
      <c r="E99" s="6"/>
    </row>
    <row r="100" ht="15.75" customHeight="1">
      <c r="A100" s="6"/>
      <c r="B100" s="6"/>
      <c r="C100" s="6"/>
      <c r="D100" s="6"/>
      <c r="E100" s="6"/>
    </row>
    <row r="101" ht="15.75" customHeight="1">
      <c r="A101" s="6"/>
      <c r="B101" s="6"/>
      <c r="C101" s="6"/>
      <c r="D101" s="6"/>
      <c r="E101" s="6"/>
    </row>
    <row r="102" ht="15.75" customHeight="1">
      <c r="A102" s="6"/>
      <c r="B102" s="6"/>
      <c r="C102" s="6"/>
      <c r="D102" s="6"/>
      <c r="E102" s="6"/>
    </row>
    <row r="103" ht="15.75" customHeight="1">
      <c r="A103" s="6"/>
      <c r="B103" s="6"/>
      <c r="C103" s="6"/>
      <c r="D103" s="6"/>
      <c r="E103" s="6"/>
    </row>
    <row r="104" ht="15.75" customHeight="1">
      <c r="A104" s="6"/>
      <c r="B104" s="6"/>
      <c r="C104" s="6"/>
      <c r="D104" s="6"/>
      <c r="E104" s="6"/>
    </row>
    <row r="105" ht="15.75" customHeight="1">
      <c r="A105" s="6"/>
      <c r="B105" s="6"/>
      <c r="C105" s="6"/>
      <c r="D105" s="6"/>
      <c r="E105" s="6"/>
    </row>
    <row r="106" ht="15.75" customHeight="1">
      <c r="A106" s="6"/>
      <c r="B106" s="6"/>
      <c r="C106" s="6"/>
      <c r="D106" s="6"/>
      <c r="E106" s="6"/>
    </row>
    <row r="107" ht="15.75" customHeight="1">
      <c r="A107" s="6"/>
      <c r="B107" s="6"/>
      <c r="C107" s="6"/>
      <c r="D107" s="6"/>
      <c r="E107" s="6"/>
    </row>
    <row r="108" ht="15.75" customHeight="1">
      <c r="A108" s="6"/>
      <c r="B108" s="6"/>
      <c r="C108" s="6"/>
      <c r="D108" s="6"/>
      <c r="E108" s="6"/>
    </row>
    <row r="109" ht="15.75" customHeight="1">
      <c r="A109" s="6"/>
      <c r="B109" s="6"/>
      <c r="C109" s="6"/>
      <c r="D109" s="6"/>
      <c r="E109" s="6"/>
    </row>
    <row r="110" ht="15.75" customHeight="1">
      <c r="A110" s="6"/>
      <c r="B110" s="6"/>
      <c r="C110" s="6"/>
      <c r="D110" s="6"/>
      <c r="E110" s="6"/>
    </row>
    <row r="111" ht="15.75" customHeight="1">
      <c r="A111" s="6"/>
      <c r="B111" s="6"/>
      <c r="C111" s="6"/>
      <c r="D111" s="6"/>
      <c r="E111" s="6"/>
    </row>
    <row r="112" ht="15.75" customHeight="1">
      <c r="A112" s="6"/>
      <c r="B112" s="6"/>
      <c r="C112" s="6"/>
      <c r="D112" s="6"/>
      <c r="E112" s="6"/>
    </row>
    <row r="113" ht="15.75" customHeight="1">
      <c r="A113" s="6"/>
      <c r="B113" s="6"/>
      <c r="C113" s="6"/>
      <c r="D113" s="6"/>
      <c r="E113" s="6"/>
    </row>
    <row r="114" ht="15.75" customHeight="1">
      <c r="A114" s="6"/>
      <c r="B114" s="6"/>
      <c r="C114" s="6"/>
      <c r="D114" s="6"/>
      <c r="E114" s="6"/>
    </row>
    <row r="115" ht="15.75" customHeight="1">
      <c r="A115" s="6"/>
      <c r="B115" s="6"/>
      <c r="C115" s="6"/>
      <c r="D115" s="6"/>
      <c r="E115" s="6"/>
    </row>
    <row r="116" ht="15.75" customHeight="1">
      <c r="A116" s="6"/>
      <c r="B116" s="6"/>
      <c r="C116" s="6"/>
      <c r="D116" s="6"/>
      <c r="E116" s="6"/>
    </row>
    <row r="117" ht="15.75" customHeight="1">
      <c r="A117" s="6"/>
      <c r="B117" s="6"/>
      <c r="C117" s="6"/>
      <c r="D117" s="6"/>
      <c r="E117" s="6"/>
    </row>
    <row r="118" ht="15.75" customHeight="1">
      <c r="A118" s="6"/>
      <c r="B118" s="6"/>
      <c r="C118" s="6"/>
      <c r="D118" s="6"/>
      <c r="E118" s="6"/>
    </row>
    <row r="119" ht="15.75" customHeight="1">
      <c r="A119" s="6"/>
      <c r="B119" s="6"/>
      <c r="C119" s="6"/>
      <c r="D119" s="6"/>
      <c r="E119" s="6"/>
    </row>
    <row r="120" ht="15.75" customHeight="1">
      <c r="A120" s="6"/>
      <c r="B120" s="6"/>
      <c r="C120" s="6"/>
      <c r="D120" s="6"/>
      <c r="E120" s="6"/>
    </row>
    <row r="121" ht="15.75" customHeight="1">
      <c r="A121" s="6"/>
      <c r="B121" s="6"/>
      <c r="C121" s="6"/>
      <c r="D121" s="6"/>
      <c r="E121" s="6"/>
    </row>
    <row r="122" ht="15.75" customHeight="1">
      <c r="A122" s="6"/>
      <c r="B122" s="6"/>
      <c r="C122" s="6"/>
      <c r="D122" s="6"/>
      <c r="E122" s="6"/>
    </row>
    <row r="123" ht="15.75" customHeight="1">
      <c r="A123" s="6"/>
      <c r="B123" s="6"/>
      <c r="C123" s="6"/>
      <c r="D123" s="6"/>
      <c r="E123" s="6"/>
    </row>
    <row r="124" ht="15.75" customHeight="1">
      <c r="A124" s="6"/>
      <c r="B124" s="6"/>
      <c r="C124" s="6"/>
      <c r="D124" s="6"/>
      <c r="E124" s="6"/>
    </row>
    <row r="125" ht="15.75" customHeight="1">
      <c r="A125" s="6"/>
      <c r="B125" s="6"/>
      <c r="C125" s="6"/>
      <c r="D125" s="6"/>
      <c r="E125" s="6"/>
    </row>
    <row r="126" ht="15.75" customHeight="1">
      <c r="A126" s="6"/>
      <c r="B126" s="6"/>
      <c r="C126" s="6"/>
      <c r="D126" s="6"/>
      <c r="E126" s="6"/>
    </row>
    <row r="127" ht="15.75" customHeight="1">
      <c r="A127" s="6"/>
      <c r="B127" s="6"/>
      <c r="C127" s="6"/>
      <c r="D127" s="6"/>
      <c r="E127" s="6"/>
    </row>
    <row r="128" ht="15.75" customHeight="1">
      <c r="A128" s="6"/>
      <c r="B128" s="6"/>
      <c r="C128" s="6"/>
      <c r="D128" s="6"/>
      <c r="E128" s="6"/>
    </row>
    <row r="129" ht="15.75" customHeight="1">
      <c r="A129" s="6"/>
      <c r="B129" s="6"/>
      <c r="C129" s="6"/>
      <c r="D129" s="6"/>
      <c r="E129" s="6"/>
    </row>
    <row r="130" ht="15.75" customHeight="1">
      <c r="A130" s="6"/>
      <c r="B130" s="6"/>
      <c r="C130" s="6"/>
      <c r="D130" s="6"/>
      <c r="E130" s="6"/>
    </row>
    <row r="131" ht="15.75" customHeight="1">
      <c r="A131" s="6"/>
      <c r="B131" s="6"/>
      <c r="C131" s="6"/>
      <c r="D131" s="6"/>
      <c r="E131" s="6"/>
    </row>
    <row r="132" ht="15.75" customHeight="1">
      <c r="A132" s="6"/>
      <c r="B132" s="6"/>
      <c r="C132" s="6"/>
      <c r="D132" s="6"/>
      <c r="E132" s="6"/>
    </row>
    <row r="133" ht="15.75" customHeight="1">
      <c r="A133" s="6"/>
      <c r="B133" s="6"/>
      <c r="C133" s="6"/>
      <c r="D133" s="6"/>
      <c r="E133" s="6"/>
    </row>
    <row r="134" ht="15.75" customHeight="1">
      <c r="A134" s="6"/>
      <c r="B134" s="6"/>
      <c r="C134" s="6"/>
      <c r="D134" s="6"/>
      <c r="E134" s="6"/>
    </row>
    <row r="135" ht="15.75" customHeight="1">
      <c r="A135" s="6"/>
      <c r="B135" s="6"/>
      <c r="C135" s="6"/>
      <c r="D135" s="6"/>
      <c r="E135" s="6"/>
    </row>
    <row r="136" ht="15.75" customHeight="1">
      <c r="A136" s="6"/>
      <c r="B136" s="6"/>
      <c r="C136" s="6"/>
      <c r="D136" s="6"/>
      <c r="E136" s="6"/>
    </row>
    <row r="137" ht="15.75" customHeight="1">
      <c r="A137" s="6"/>
      <c r="B137" s="6"/>
      <c r="C137" s="6"/>
      <c r="D137" s="6"/>
      <c r="E137" s="6"/>
    </row>
    <row r="138" ht="15.75" customHeight="1">
      <c r="A138" s="6"/>
      <c r="B138" s="6"/>
      <c r="C138" s="6"/>
      <c r="D138" s="6"/>
      <c r="E138" s="6"/>
    </row>
    <row r="139" ht="15.75" customHeight="1">
      <c r="A139" s="6"/>
      <c r="B139" s="6"/>
      <c r="C139" s="6"/>
      <c r="D139" s="6"/>
      <c r="E139" s="6"/>
    </row>
    <row r="140" ht="15.75" customHeight="1">
      <c r="A140" s="6"/>
      <c r="B140" s="6"/>
      <c r="C140" s="6"/>
      <c r="D140" s="6"/>
      <c r="E140" s="6"/>
    </row>
    <row r="141" ht="15.75" customHeight="1">
      <c r="A141" s="6"/>
      <c r="B141" s="6"/>
      <c r="C141" s="6"/>
      <c r="D141" s="6"/>
      <c r="E141" s="6"/>
    </row>
    <row r="142" ht="15.75" customHeight="1">
      <c r="A142" s="6"/>
      <c r="B142" s="6"/>
      <c r="C142" s="6"/>
      <c r="D142" s="6"/>
      <c r="E142" s="6"/>
    </row>
    <row r="143" ht="15.75" customHeight="1">
      <c r="A143" s="6"/>
      <c r="B143" s="6"/>
      <c r="C143" s="6"/>
      <c r="D143" s="6"/>
      <c r="E143" s="6"/>
    </row>
    <row r="144" ht="15.75" customHeight="1">
      <c r="A144" s="6"/>
      <c r="B144" s="6"/>
      <c r="C144" s="6"/>
      <c r="D144" s="6"/>
      <c r="E144" s="6"/>
    </row>
    <row r="145" ht="15.75" customHeight="1">
      <c r="A145" s="6"/>
      <c r="B145" s="6"/>
      <c r="C145" s="6"/>
      <c r="D145" s="6"/>
      <c r="E145" s="6"/>
    </row>
    <row r="146" ht="15.75" customHeight="1">
      <c r="A146" s="6"/>
      <c r="B146" s="6"/>
      <c r="C146" s="6"/>
      <c r="D146" s="6"/>
      <c r="E146" s="6"/>
    </row>
    <row r="147" ht="15.75" customHeight="1">
      <c r="A147" s="6"/>
      <c r="B147" s="6"/>
      <c r="C147" s="6"/>
      <c r="D147" s="6"/>
      <c r="E147" s="6"/>
    </row>
    <row r="148" ht="15.75" customHeight="1">
      <c r="A148" s="6"/>
      <c r="B148" s="6"/>
      <c r="C148" s="6"/>
      <c r="D148" s="6"/>
      <c r="E148" s="6"/>
    </row>
    <row r="149" ht="15.75" customHeight="1">
      <c r="A149" s="6"/>
      <c r="B149" s="6"/>
      <c r="C149" s="6"/>
      <c r="D149" s="6"/>
      <c r="E149" s="6"/>
    </row>
    <row r="150" ht="15.75" customHeight="1">
      <c r="A150" s="6"/>
      <c r="B150" s="6"/>
      <c r="C150" s="6"/>
      <c r="D150" s="6"/>
      <c r="E150" s="6"/>
    </row>
    <row r="151" ht="15.75" customHeight="1">
      <c r="A151" s="6"/>
      <c r="B151" s="6"/>
      <c r="C151" s="6"/>
      <c r="D151" s="6"/>
      <c r="E151" s="6"/>
    </row>
    <row r="152" ht="15.75" customHeight="1">
      <c r="A152" s="6"/>
      <c r="B152" s="6"/>
      <c r="C152" s="6"/>
      <c r="D152" s="6"/>
      <c r="E152" s="6"/>
    </row>
    <row r="153" ht="15.75" customHeight="1">
      <c r="A153" s="6"/>
      <c r="B153" s="6"/>
      <c r="C153" s="6"/>
      <c r="D153" s="6"/>
      <c r="E153" s="6"/>
    </row>
    <row r="154" ht="15.75" customHeight="1">
      <c r="A154" s="6"/>
      <c r="B154" s="6"/>
      <c r="C154" s="6"/>
      <c r="D154" s="6"/>
      <c r="E154" s="6"/>
    </row>
    <row r="155" ht="15.75" customHeight="1">
      <c r="A155" s="6"/>
      <c r="B155" s="6"/>
      <c r="C155" s="6"/>
      <c r="D155" s="6"/>
      <c r="E155" s="6"/>
    </row>
    <row r="156" ht="15.75" customHeight="1">
      <c r="A156" s="6"/>
      <c r="B156" s="6"/>
      <c r="C156" s="6"/>
      <c r="D156" s="6"/>
      <c r="E156" s="6"/>
    </row>
    <row r="157" ht="15.75" customHeight="1">
      <c r="A157" s="6"/>
      <c r="B157" s="6"/>
      <c r="C157" s="6"/>
      <c r="D157" s="6"/>
      <c r="E157" s="6"/>
    </row>
    <row r="158" ht="15.75" customHeight="1">
      <c r="A158" s="6"/>
      <c r="B158" s="6"/>
      <c r="C158" s="6"/>
      <c r="D158" s="6"/>
      <c r="E158" s="6"/>
    </row>
    <row r="159" ht="15.75" customHeight="1">
      <c r="A159" s="6"/>
      <c r="B159" s="6"/>
      <c r="C159" s="6"/>
      <c r="D159" s="6"/>
      <c r="E159" s="6"/>
    </row>
    <row r="160" ht="15.75" customHeight="1">
      <c r="A160" s="6"/>
      <c r="B160" s="6"/>
      <c r="C160" s="6"/>
      <c r="D160" s="6"/>
      <c r="E160" s="6"/>
    </row>
    <row r="161" ht="15.75" customHeight="1">
      <c r="A161" s="6"/>
      <c r="B161" s="6"/>
      <c r="C161" s="6"/>
      <c r="D161" s="6"/>
      <c r="E161" s="6"/>
    </row>
    <row r="162" ht="15.75" customHeight="1">
      <c r="A162" s="6"/>
      <c r="B162" s="6"/>
      <c r="C162" s="6"/>
      <c r="D162" s="6"/>
      <c r="E162" s="6"/>
    </row>
    <row r="163" ht="15.75" customHeight="1">
      <c r="A163" s="6"/>
      <c r="B163" s="6"/>
      <c r="C163" s="6"/>
      <c r="D163" s="6"/>
      <c r="E163" s="6"/>
    </row>
    <row r="164" ht="15.75" customHeight="1">
      <c r="A164" s="6"/>
      <c r="B164" s="6"/>
      <c r="C164" s="6"/>
      <c r="D164" s="6"/>
      <c r="E164" s="6"/>
    </row>
    <row r="165" ht="15.75" customHeight="1">
      <c r="A165" s="6"/>
      <c r="B165" s="6"/>
      <c r="C165" s="6"/>
      <c r="D165" s="6"/>
      <c r="E165" s="6"/>
    </row>
    <row r="166" ht="15.75" customHeight="1">
      <c r="A166" s="6"/>
      <c r="B166" s="6"/>
      <c r="C166" s="6"/>
      <c r="D166" s="6"/>
      <c r="E166" s="6"/>
    </row>
    <row r="167" ht="15.75" customHeight="1">
      <c r="A167" s="6"/>
      <c r="B167" s="6"/>
      <c r="C167" s="6"/>
      <c r="D167" s="6"/>
      <c r="E167" s="6"/>
    </row>
    <row r="168" ht="15.75" customHeight="1">
      <c r="A168" s="6"/>
      <c r="B168" s="6"/>
      <c r="C168" s="6"/>
      <c r="D168" s="6"/>
      <c r="E168" s="6"/>
    </row>
    <row r="169" ht="15.75" customHeight="1">
      <c r="A169" s="6"/>
      <c r="B169" s="6"/>
      <c r="C169" s="6"/>
      <c r="D169" s="6"/>
      <c r="E169" s="6"/>
    </row>
    <row r="170" ht="15.75" customHeight="1">
      <c r="A170" s="6"/>
      <c r="B170" s="6"/>
      <c r="C170" s="6"/>
      <c r="D170" s="6"/>
      <c r="E170" s="6"/>
    </row>
    <row r="171" ht="15.75" customHeight="1">
      <c r="A171" s="6"/>
      <c r="B171" s="6"/>
      <c r="C171" s="6"/>
      <c r="D171" s="6"/>
      <c r="E171" s="6"/>
    </row>
    <row r="172" ht="15.75" customHeight="1">
      <c r="A172" s="6"/>
      <c r="B172" s="6"/>
      <c r="C172" s="6"/>
      <c r="D172" s="6"/>
      <c r="E172" s="6"/>
    </row>
    <row r="173" ht="15.75" customHeight="1">
      <c r="A173" s="6"/>
      <c r="B173" s="6"/>
      <c r="C173" s="6"/>
      <c r="D173" s="6"/>
      <c r="E173" s="6"/>
    </row>
    <row r="174" ht="15.75" customHeight="1">
      <c r="A174" s="6"/>
      <c r="B174" s="6"/>
      <c r="C174" s="6"/>
      <c r="D174" s="6"/>
      <c r="E174" s="6"/>
    </row>
    <row r="175" ht="15.75" customHeight="1">
      <c r="A175" s="6"/>
      <c r="B175" s="6"/>
      <c r="C175" s="6"/>
      <c r="D175" s="6"/>
      <c r="E175" s="6"/>
    </row>
    <row r="176" ht="15.75" customHeight="1">
      <c r="A176" s="6"/>
      <c r="B176" s="6"/>
      <c r="C176" s="6"/>
      <c r="D176" s="6"/>
      <c r="E176" s="6"/>
    </row>
    <row r="177" ht="15.75" customHeight="1">
      <c r="A177" s="6"/>
      <c r="B177" s="6"/>
      <c r="C177" s="6"/>
      <c r="D177" s="6"/>
      <c r="E177" s="6"/>
    </row>
    <row r="178" ht="15.75" customHeight="1">
      <c r="A178" s="6"/>
      <c r="B178" s="6"/>
      <c r="C178" s="6"/>
      <c r="D178" s="6"/>
      <c r="E178" s="6"/>
    </row>
    <row r="179" ht="15.75" customHeight="1">
      <c r="A179" s="6"/>
      <c r="B179" s="6"/>
      <c r="C179" s="6"/>
      <c r="D179" s="6"/>
      <c r="E179" s="6"/>
    </row>
    <row r="180" ht="15.75" customHeight="1">
      <c r="A180" s="6"/>
      <c r="B180" s="6"/>
      <c r="C180" s="6"/>
      <c r="D180" s="6"/>
      <c r="E180" s="6"/>
    </row>
    <row r="181" ht="15.75" customHeight="1">
      <c r="A181" s="6"/>
      <c r="B181" s="6"/>
      <c r="C181" s="6"/>
      <c r="D181" s="6"/>
      <c r="E181" s="6"/>
    </row>
    <row r="182" ht="15.75" customHeight="1">
      <c r="A182" s="6"/>
      <c r="B182" s="6"/>
      <c r="C182" s="6"/>
      <c r="D182" s="6"/>
      <c r="E182" s="6"/>
    </row>
    <row r="183" ht="15.75" customHeight="1">
      <c r="A183" s="6"/>
      <c r="B183" s="6"/>
      <c r="C183" s="6"/>
      <c r="D183" s="6"/>
      <c r="E183" s="6"/>
    </row>
    <row r="184" ht="15.75" customHeight="1">
      <c r="A184" s="6"/>
      <c r="B184" s="6"/>
      <c r="C184" s="6"/>
      <c r="D184" s="6"/>
      <c r="E184" s="6"/>
    </row>
    <row r="185" ht="15.75" customHeight="1">
      <c r="A185" s="6"/>
      <c r="B185" s="6"/>
      <c r="C185" s="6"/>
      <c r="D185" s="6"/>
      <c r="E185" s="6"/>
    </row>
    <row r="186" ht="15.75" customHeight="1">
      <c r="A186" s="6"/>
      <c r="B186" s="6"/>
      <c r="C186" s="6"/>
      <c r="D186" s="6"/>
      <c r="E186" s="6"/>
    </row>
    <row r="187" ht="15.75" customHeight="1">
      <c r="A187" s="6"/>
      <c r="B187" s="6"/>
      <c r="C187" s="6"/>
      <c r="D187" s="6"/>
      <c r="E187" s="6"/>
    </row>
    <row r="188" ht="15.75" customHeight="1">
      <c r="A188" s="6"/>
      <c r="B188" s="6"/>
      <c r="C188" s="6"/>
      <c r="D188" s="6"/>
      <c r="E188" s="6"/>
    </row>
    <row r="189" ht="15.75" customHeight="1">
      <c r="A189" s="6"/>
      <c r="B189" s="6"/>
      <c r="C189" s="6"/>
      <c r="D189" s="6"/>
      <c r="E189" s="6"/>
    </row>
    <row r="190" ht="15.75" customHeight="1">
      <c r="A190" s="6"/>
      <c r="B190" s="6"/>
      <c r="C190" s="6"/>
      <c r="D190" s="6"/>
      <c r="E190" s="6"/>
    </row>
    <row r="191" ht="15.75" customHeight="1">
      <c r="A191" s="6"/>
      <c r="B191" s="6"/>
      <c r="C191" s="6"/>
      <c r="D191" s="6"/>
      <c r="E191" s="6"/>
    </row>
    <row r="192" ht="15.75" customHeight="1">
      <c r="A192" s="6"/>
      <c r="B192" s="6"/>
      <c r="C192" s="6"/>
      <c r="D192" s="6"/>
      <c r="E192" s="6"/>
    </row>
    <row r="193" ht="15.75" customHeight="1">
      <c r="A193" s="6"/>
      <c r="B193" s="6"/>
      <c r="C193" s="6"/>
      <c r="D193" s="6"/>
      <c r="E193" s="6"/>
    </row>
    <row r="194" ht="15.75" customHeight="1">
      <c r="A194" s="6"/>
      <c r="B194" s="6"/>
      <c r="C194" s="6"/>
      <c r="D194" s="6"/>
      <c r="E194" s="6"/>
    </row>
    <row r="195" ht="15.75" customHeight="1">
      <c r="A195" s="6"/>
      <c r="B195" s="6"/>
      <c r="C195" s="6"/>
      <c r="D195" s="6"/>
      <c r="E195" s="6"/>
    </row>
    <row r="196" ht="15.75" customHeight="1">
      <c r="A196" s="6"/>
      <c r="B196" s="6"/>
      <c r="C196" s="6"/>
      <c r="D196" s="6"/>
      <c r="E196" s="6"/>
    </row>
    <row r="197" ht="15.75" customHeight="1">
      <c r="A197" s="6"/>
      <c r="B197" s="6"/>
      <c r="C197" s="6"/>
      <c r="D197" s="6"/>
      <c r="E197" s="6"/>
    </row>
    <row r="198" ht="15.75" customHeight="1">
      <c r="A198" s="6"/>
      <c r="B198" s="6"/>
      <c r="C198" s="6"/>
      <c r="D198" s="6"/>
      <c r="E198" s="6"/>
    </row>
    <row r="199" ht="15.75" customHeight="1">
      <c r="A199" s="6"/>
      <c r="B199" s="6"/>
      <c r="C199" s="6"/>
      <c r="D199" s="6"/>
      <c r="E199" s="6"/>
    </row>
    <row r="200" ht="15.75" customHeight="1">
      <c r="A200" s="6"/>
      <c r="B200" s="6"/>
      <c r="C200" s="6"/>
      <c r="D200" s="6"/>
      <c r="E200" s="6"/>
    </row>
    <row r="201" ht="15.75" customHeight="1">
      <c r="A201" s="6"/>
      <c r="B201" s="6"/>
      <c r="C201" s="6"/>
      <c r="D201" s="6"/>
      <c r="E201" s="6"/>
    </row>
    <row r="202" ht="15.75" customHeight="1">
      <c r="A202" s="6"/>
      <c r="B202" s="6"/>
      <c r="C202" s="6"/>
      <c r="D202" s="6"/>
      <c r="E202" s="6"/>
    </row>
    <row r="203" ht="15.75" customHeight="1">
      <c r="A203" s="6"/>
      <c r="B203" s="6"/>
      <c r="C203" s="6"/>
      <c r="D203" s="6"/>
      <c r="E203" s="6"/>
    </row>
    <row r="204" ht="15.75" customHeight="1">
      <c r="A204" s="6"/>
      <c r="B204" s="6"/>
      <c r="C204" s="6"/>
      <c r="D204" s="6"/>
      <c r="E204" s="6"/>
    </row>
    <row r="205" ht="15.75" customHeight="1">
      <c r="A205" s="6"/>
      <c r="B205" s="6"/>
      <c r="C205" s="6"/>
      <c r="D205" s="6"/>
      <c r="E205" s="6"/>
    </row>
    <row r="206" ht="15.75" customHeight="1">
      <c r="A206" s="6"/>
      <c r="B206" s="6"/>
      <c r="C206" s="6"/>
      <c r="D206" s="6"/>
      <c r="E206" s="6"/>
    </row>
    <row r="207" ht="15.75" customHeight="1">
      <c r="A207" s="6"/>
      <c r="B207" s="6"/>
      <c r="C207" s="6"/>
      <c r="D207" s="6"/>
      <c r="E207" s="6"/>
    </row>
    <row r="208" ht="15.75" customHeight="1">
      <c r="A208" s="6"/>
      <c r="B208" s="6"/>
      <c r="C208" s="6"/>
      <c r="D208" s="6"/>
      <c r="E208" s="6"/>
    </row>
    <row r="209" ht="15.75" customHeight="1">
      <c r="A209" s="6"/>
      <c r="B209" s="6"/>
      <c r="C209" s="6"/>
      <c r="D209" s="6"/>
      <c r="E209" s="6"/>
    </row>
    <row r="210" ht="15.75" customHeight="1">
      <c r="A210" s="6"/>
      <c r="B210" s="6"/>
      <c r="C210" s="6"/>
      <c r="D210" s="6"/>
      <c r="E210" s="6"/>
    </row>
    <row r="211" ht="15.75" customHeight="1">
      <c r="A211" s="6"/>
      <c r="B211" s="6"/>
      <c r="C211" s="6"/>
      <c r="D211" s="6"/>
      <c r="E211" s="6"/>
    </row>
    <row r="212" ht="15.75" customHeight="1">
      <c r="A212" s="6"/>
      <c r="B212" s="6"/>
      <c r="C212" s="6"/>
      <c r="D212" s="6"/>
      <c r="E212" s="6"/>
    </row>
    <row r="213" ht="15.75" customHeight="1">
      <c r="A213" s="6"/>
      <c r="B213" s="6"/>
      <c r="C213" s="6"/>
      <c r="D213" s="6"/>
      <c r="E213" s="6"/>
    </row>
    <row r="214" ht="15.75" customHeight="1">
      <c r="A214" s="6"/>
      <c r="B214" s="6"/>
      <c r="C214" s="6"/>
      <c r="D214" s="6"/>
      <c r="E214" s="6"/>
    </row>
    <row r="215" ht="15.75" customHeight="1">
      <c r="A215" s="6"/>
      <c r="B215" s="6"/>
      <c r="C215" s="6"/>
      <c r="D215" s="6"/>
      <c r="E215" s="6"/>
    </row>
    <row r="216" ht="15.75" customHeight="1">
      <c r="A216" s="6"/>
      <c r="B216" s="6"/>
      <c r="C216" s="6"/>
      <c r="D216" s="6"/>
      <c r="E216" s="6"/>
    </row>
    <row r="217" ht="15.75" customHeight="1">
      <c r="A217" s="6"/>
      <c r="B217" s="6"/>
      <c r="C217" s="6"/>
      <c r="D217" s="6"/>
      <c r="E217" s="6"/>
    </row>
    <row r="218" ht="15.75" customHeight="1">
      <c r="A218" s="6"/>
      <c r="B218" s="6"/>
      <c r="C218" s="6"/>
      <c r="D218" s="6"/>
      <c r="E218" s="6"/>
    </row>
    <row r="219" ht="15.75" customHeight="1">
      <c r="A219" s="6"/>
      <c r="B219" s="6"/>
      <c r="C219" s="6"/>
      <c r="D219" s="6"/>
      <c r="E219" s="6"/>
    </row>
    <row r="220" ht="15.75" customHeight="1">
      <c r="A220" s="6"/>
      <c r="B220" s="6"/>
      <c r="C220" s="6"/>
      <c r="D220" s="6"/>
      <c r="E220" s="6"/>
    </row>
    <row r="221" ht="15.75" customHeight="1">
      <c r="A221" s="6"/>
      <c r="B221" s="6"/>
      <c r="C221" s="6"/>
      <c r="D221" s="6"/>
      <c r="E221" s="6"/>
    </row>
    <row r="222" ht="15.75" customHeight="1">
      <c r="A222" s="6"/>
      <c r="B222" s="6"/>
      <c r="C222" s="6"/>
      <c r="D222" s="6"/>
      <c r="E222" s="6"/>
    </row>
    <row r="223" ht="15.75" customHeight="1">
      <c r="A223" s="6"/>
      <c r="B223" s="6"/>
      <c r="C223" s="6"/>
      <c r="D223" s="6"/>
      <c r="E223" s="6"/>
    </row>
    <row r="224" ht="15.75" customHeight="1">
      <c r="A224" s="6"/>
      <c r="B224" s="6"/>
      <c r="C224" s="6"/>
      <c r="D224" s="6"/>
      <c r="E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6.56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20" width="10.56"/>
    <col customWidth="1" min="21" max="21" width="15.0"/>
    <col customWidth="1" min="22" max="30" width="10.56"/>
  </cols>
  <sheetData>
    <row r="1" ht="21.0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  <c r="N3" s="32" t="s">
        <v>57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  <c r="N4" s="33" t="s">
        <v>58</v>
      </c>
      <c r="O4" s="34" t="s">
        <v>59</v>
      </c>
      <c r="P4" s="35" t="s">
        <v>60</v>
      </c>
      <c r="Q4" s="36" t="s">
        <v>61</v>
      </c>
      <c r="R4" s="37" t="s">
        <v>62</v>
      </c>
      <c r="S4" s="38" t="s">
        <v>63</v>
      </c>
      <c r="T4" s="33" t="s">
        <v>64</v>
      </c>
      <c r="U4" s="39" t="s">
        <v>65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  <c r="N5" s="40" t="s">
        <v>66</v>
      </c>
      <c r="O5" s="41">
        <f>sum(K3:K6)</f>
        <v>0</v>
      </c>
      <c r="P5" s="42">
        <f>sum(K7:K14)</f>
        <v>0</v>
      </c>
      <c r="Q5" s="43">
        <f>sum(K15:K22)</f>
        <v>0</v>
      </c>
      <c r="R5" s="44">
        <f>sum(K23:K26)</f>
        <v>0</v>
      </c>
      <c r="S5" s="45">
        <f>D13</f>
        <v>200</v>
      </c>
      <c r="T5" s="45">
        <f>D15</f>
        <v>181</v>
      </c>
      <c r="U5" s="46">
        <f>D12</f>
        <v>20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  <c r="N6" s="40" t="s">
        <v>67</v>
      </c>
      <c r="O6" s="41">
        <f>sum(Christy!K3:K6)</f>
        <v>0</v>
      </c>
      <c r="P6" s="42">
        <f>sum(Christy!K7:K14)</f>
        <v>0</v>
      </c>
      <c r="Q6" s="43">
        <f>sum(Christy!K15:K22)</f>
        <v>0</v>
      </c>
      <c r="R6" s="44">
        <f>sum(Christy!K23:K26)</f>
        <v>0</v>
      </c>
      <c r="S6" s="45">
        <f>Christy!D15</f>
        <v>200</v>
      </c>
      <c r="T6" s="45">
        <f>Christy!D17</f>
        <v>181</v>
      </c>
      <c r="U6" s="46">
        <f>Christy!D14</f>
        <v>20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  <c r="N7" s="40" t="s">
        <v>69</v>
      </c>
      <c r="O7" s="41">
        <f>sum(Rebecca!K3:K6)</f>
        <v>0</v>
      </c>
      <c r="P7" s="42">
        <f>sum(Rebecca!K7:K14)</f>
        <v>0</v>
      </c>
      <c r="Q7" s="43">
        <f>sum(Rebecca!K15:K22)</f>
        <v>0</v>
      </c>
      <c r="R7" s="44">
        <f>sum(Rebecca!K23:K26)</f>
        <v>0</v>
      </c>
      <c r="S7" s="45">
        <f>Rebecca!D15</f>
        <v>200</v>
      </c>
      <c r="T7" s="45">
        <f>Rebecca!D17</f>
        <v>181</v>
      </c>
      <c r="U7" s="46">
        <f>Rebecca!D14</f>
        <v>20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  <c r="N8" s="40" t="s">
        <v>70</v>
      </c>
      <c r="O8" s="41">
        <f>sum(Steve!K3:K6)</f>
        <v>0</v>
      </c>
      <c r="P8" s="42">
        <f>sum(Steve!K7:K14)</f>
        <v>0</v>
      </c>
      <c r="Q8" s="43">
        <f>sum(Steve!K15:K22)</f>
        <v>0</v>
      </c>
      <c r="R8" s="44">
        <f>sum(Steve!K23:K26)</f>
        <v>0</v>
      </c>
      <c r="S8" s="45">
        <f>Steve!D15</f>
        <v>200</v>
      </c>
      <c r="T8" s="45">
        <f>Steve!D17</f>
        <v>181</v>
      </c>
      <c r="U8" s="46">
        <f>Steve!D14</f>
        <v>20</v>
      </c>
    </row>
    <row r="9" ht="15.75" customHeight="1">
      <c r="C9" s="22"/>
      <c r="D9" s="23"/>
      <c r="E9" s="24"/>
      <c r="F9" s="25"/>
      <c r="I9" s="28"/>
      <c r="J9" s="30" t="s">
        <v>68</v>
      </c>
      <c r="K9" s="31">
        <f t="shared" si="2"/>
        <v>0</v>
      </c>
      <c r="N9" s="40" t="s">
        <v>71</v>
      </c>
      <c r="O9" s="41">
        <f>sum(Bob!K3:K6)</f>
        <v>0</v>
      </c>
      <c r="P9" s="42">
        <f>sum(Bob!K7:K14)</f>
        <v>0</v>
      </c>
      <c r="Q9" s="43">
        <f>sum(Bob!K15:K22)</f>
        <v>0</v>
      </c>
      <c r="R9" s="44">
        <f>sum(Bob!K23:K26)</f>
        <v>0</v>
      </c>
      <c r="S9" s="45">
        <f>Bob!D15</f>
        <v>200</v>
      </c>
      <c r="T9" s="45">
        <f>Bob!D17</f>
        <v>181</v>
      </c>
      <c r="U9" s="46">
        <f>Bob!D14</f>
        <v>20</v>
      </c>
    </row>
    <row r="10" ht="15.75" customHeight="1">
      <c r="I10" s="28"/>
      <c r="J10" s="30" t="s">
        <v>68</v>
      </c>
      <c r="K10" s="31">
        <f t="shared" si="2"/>
        <v>0</v>
      </c>
      <c r="N10" s="40" t="s">
        <v>72</v>
      </c>
      <c r="O10" s="41">
        <f>sum(Pistilli!K3:K6)</f>
        <v>0</v>
      </c>
      <c r="P10" s="42">
        <f>sum(Pistilli!K7:K14)</f>
        <v>0</v>
      </c>
      <c r="Q10" s="43">
        <f>sum(Pistilli!K15:K22)</f>
        <v>0</v>
      </c>
      <c r="R10" s="44">
        <f>sum(Pistilli!K23:K26)</f>
        <v>0</v>
      </c>
      <c r="S10" s="45">
        <f>Pistilli!D15</f>
        <v>200</v>
      </c>
      <c r="T10" s="45">
        <f>Pistilli!D17</f>
        <v>181</v>
      </c>
      <c r="U10" s="46">
        <f>Pistilli!D14</f>
        <v>20</v>
      </c>
    </row>
    <row r="11" ht="15.75" customHeight="1">
      <c r="I11" s="28"/>
      <c r="J11" s="30" t="s">
        <v>68</v>
      </c>
      <c r="K11" s="31">
        <f t="shared" si="2"/>
        <v>0</v>
      </c>
      <c r="N11" s="40" t="s">
        <v>73</v>
      </c>
      <c r="O11" s="41">
        <f>sum(Rob!K3:K6)</f>
        <v>0</v>
      </c>
      <c r="P11" s="42">
        <f>sum(Rob!K7:K14)</f>
        <v>0</v>
      </c>
      <c r="Q11" s="43">
        <f>sum(Rob!K15:K22)</f>
        <v>0</v>
      </c>
      <c r="R11" s="44">
        <f>sum(Rob!K23:K26)</f>
        <v>0</v>
      </c>
      <c r="S11" s="45">
        <f>Rob!D15</f>
        <v>200</v>
      </c>
      <c r="T11" s="45">
        <f>Rob!D17</f>
        <v>181</v>
      </c>
      <c r="U11" s="46">
        <f>Rob!D14</f>
        <v>20</v>
      </c>
    </row>
    <row r="12" ht="15.75" customHeight="1">
      <c r="C12" s="49" t="s">
        <v>74</v>
      </c>
      <c r="D12" s="47">
        <f>20-L6</f>
        <v>20</v>
      </c>
      <c r="I12" s="28"/>
      <c r="J12" s="30" t="s">
        <v>68</v>
      </c>
      <c r="K12" s="31">
        <f t="shared" si="2"/>
        <v>0</v>
      </c>
      <c r="N12" s="40" t="s">
        <v>75</v>
      </c>
      <c r="O12" s="41">
        <f>sum(Massa!K3:K6)</f>
        <v>0</v>
      </c>
      <c r="P12" s="42">
        <f>sum(Massa!K7:K14)</f>
        <v>0</v>
      </c>
      <c r="Q12" s="43">
        <f>sum(Massa!K15:K22)</f>
        <v>0</v>
      </c>
      <c r="R12" s="44">
        <f>sum(Bob!K23:K26)</f>
        <v>0</v>
      </c>
      <c r="S12" s="45">
        <f>Massa!D15</f>
        <v>200</v>
      </c>
      <c r="T12" s="45">
        <f>Massa!D17</f>
        <v>181</v>
      </c>
      <c r="U12" s="46">
        <f>Massa!D14</f>
        <v>20</v>
      </c>
    </row>
    <row r="13" ht="15.75" customHeight="1">
      <c r="C13" s="49" t="s">
        <v>76</v>
      </c>
      <c r="D13" s="48">
        <f>200-M8</f>
        <v>200</v>
      </c>
      <c r="J13" s="30" t="s">
        <v>68</v>
      </c>
      <c r="K13" s="31">
        <f t="shared" si="2"/>
        <v>0</v>
      </c>
    </row>
    <row r="14" ht="15.75" customHeight="1">
      <c r="C14" s="49"/>
      <c r="J14" s="30" t="s">
        <v>68</v>
      </c>
      <c r="K14" s="31">
        <f t="shared" si="2"/>
        <v>0</v>
      </c>
      <c r="O14" s="28"/>
      <c r="P14" s="50"/>
    </row>
    <row r="15" ht="15.75" customHeight="1">
      <c r="C15" s="51" t="s">
        <v>77</v>
      </c>
      <c r="D15" s="48">
        <f>200-M8-D12+1</f>
        <v>181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51" t="s">
        <v>79</v>
      </c>
      <c r="D16" s="48">
        <f>D13/D12</f>
        <v>10</v>
      </c>
      <c r="J16" s="52" t="s">
        <v>78</v>
      </c>
      <c r="K16" s="53">
        <f t="shared" si="3"/>
        <v>0</v>
      </c>
      <c r="N16" s="51" t="s">
        <v>80</v>
      </c>
      <c r="P16" s="54">
        <f>sum(S5:S12)</f>
        <v>1600</v>
      </c>
    </row>
    <row r="17" ht="15.75" customHeight="1">
      <c r="C17" s="51"/>
      <c r="J17" s="52" t="s">
        <v>78</v>
      </c>
      <c r="K17" s="53">
        <f t="shared" si="3"/>
        <v>0</v>
      </c>
      <c r="N17" s="51" t="s">
        <v>81</v>
      </c>
      <c r="P17" s="55">
        <f>D13/P16</f>
        <v>0.125</v>
      </c>
    </row>
    <row r="18" ht="15.75" customHeight="1">
      <c r="J18" s="52" t="s">
        <v>78</v>
      </c>
      <c r="K18" s="53">
        <f t="shared" si="3"/>
        <v>0</v>
      </c>
      <c r="O18" s="28"/>
      <c r="P18" s="50"/>
    </row>
    <row r="19" ht="15.75" customHeight="1">
      <c r="A19" s="56" t="s">
        <v>82</v>
      </c>
      <c r="B19" s="57" t="s">
        <v>83</v>
      </c>
      <c r="C19" s="57" t="s">
        <v>84</v>
      </c>
      <c r="D19" s="56" t="s">
        <v>85</v>
      </c>
      <c r="E19" s="1"/>
      <c r="F19" s="6"/>
      <c r="G19" s="6"/>
      <c r="H19" s="46"/>
      <c r="J19" s="52" t="s">
        <v>78</v>
      </c>
      <c r="K19" s="53">
        <f t="shared" si="3"/>
        <v>0</v>
      </c>
      <c r="O19" s="28"/>
      <c r="P19" s="50"/>
    </row>
    <row r="20" ht="15.75" customHeight="1">
      <c r="A20" s="58" t="s">
        <v>0</v>
      </c>
      <c r="B20" s="59"/>
      <c r="C20" s="60"/>
      <c r="D20" s="61">
        <v>18.0</v>
      </c>
      <c r="E20" s="62"/>
      <c r="F20" s="6"/>
      <c r="G20" s="6"/>
      <c r="H20" s="46"/>
      <c r="J20" s="52" t="s">
        <v>78</v>
      </c>
      <c r="K20" s="53">
        <f t="shared" si="3"/>
        <v>0</v>
      </c>
      <c r="O20" s="28"/>
      <c r="P20" s="50"/>
    </row>
    <row r="21" ht="15.75" customHeight="1">
      <c r="A21" s="63" t="s">
        <v>1</v>
      </c>
      <c r="B21" s="64"/>
      <c r="C21" s="65"/>
      <c r="D21" s="66">
        <v>41.0</v>
      </c>
      <c r="E21" s="62"/>
      <c r="F21" s="6"/>
      <c r="G21" s="6"/>
      <c r="H21" s="46"/>
      <c r="J21" s="52" t="s">
        <v>78</v>
      </c>
      <c r="K21" s="53">
        <f t="shared" si="3"/>
        <v>0</v>
      </c>
      <c r="O21" s="28"/>
      <c r="P21" s="50"/>
    </row>
    <row r="22" ht="15.75" customHeight="1">
      <c r="A22" s="63" t="s">
        <v>1</v>
      </c>
      <c r="B22" s="67"/>
      <c r="C22" s="68"/>
      <c r="D22" s="66">
        <v>4.0</v>
      </c>
      <c r="E22" s="62"/>
      <c r="F22" s="6"/>
      <c r="G22" s="1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69" t="s">
        <v>2</v>
      </c>
      <c r="B23" s="70"/>
      <c r="C23" s="71"/>
      <c r="D23" s="72">
        <v>16.0</v>
      </c>
      <c r="E23" s="62"/>
      <c r="F23" s="6"/>
      <c r="G23" s="6"/>
      <c r="H23" s="6"/>
      <c r="J23" s="52" t="s">
        <v>86</v>
      </c>
      <c r="K23" s="53">
        <f t="shared" ref="K23:K27" si="4">IF(G2="",0,1)</f>
        <v>0</v>
      </c>
      <c r="O23" s="28"/>
      <c r="P23" s="50"/>
    </row>
    <row r="24" ht="15.75" customHeight="1">
      <c r="A24" s="69" t="s">
        <v>2</v>
      </c>
      <c r="B24" s="70"/>
      <c r="C24" s="71"/>
      <c r="D24" s="72">
        <v>17.0</v>
      </c>
      <c r="E24" s="62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69" t="s">
        <v>2</v>
      </c>
      <c r="B25" s="70"/>
      <c r="C25" s="71"/>
      <c r="D25" s="72">
        <v>17.0</v>
      </c>
      <c r="E25" s="62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73" t="s">
        <v>3</v>
      </c>
      <c r="B26" s="74"/>
      <c r="C26" s="75"/>
      <c r="D26" s="76">
        <v>30.0</v>
      </c>
      <c r="E26" s="62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73" t="s">
        <v>3</v>
      </c>
      <c r="B27" s="77"/>
      <c r="C27" s="78"/>
      <c r="D27" s="76">
        <v>4.0</v>
      </c>
      <c r="E27" s="62"/>
      <c r="F27" s="6"/>
      <c r="G27" s="6"/>
      <c r="H27" s="6"/>
      <c r="J27" s="52" t="s">
        <v>86</v>
      </c>
      <c r="K27" s="53">
        <f t="shared" si="4"/>
        <v>0</v>
      </c>
      <c r="O27" s="28"/>
      <c r="P27" s="50"/>
    </row>
    <row r="28" ht="15.75" customHeight="1">
      <c r="A28" s="79" t="s">
        <v>87</v>
      </c>
      <c r="B28" s="80"/>
      <c r="C28" s="81"/>
      <c r="D28" s="82">
        <v>11.0</v>
      </c>
      <c r="E28" s="62"/>
      <c r="F28" s="6"/>
      <c r="G28" s="6"/>
      <c r="H28" s="6"/>
      <c r="J28" s="53"/>
      <c r="K28" s="53"/>
      <c r="O28" s="28"/>
      <c r="P28" s="50"/>
    </row>
    <row r="29" ht="15.75" customHeight="1">
      <c r="A29" s="79" t="s">
        <v>87</v>
      </c>
      <c r="B29" s="80"/>
      <c r="C29" s="81"/>
      <c r="D29" s="82">
        <v>2.0</v>
      </c>
      <c r="E29" s="62"/>
      <c r="F29" s="6"/>
      <c r="G29" s="6"/>
      <c r="H29" s="6"/>
      <c r="J29" s="53"/>
      <c r="K29" s="53"/>
      <c r="N29" s="83"/>
      <c r="O29" s="84"/>
      <c r="P29" s="85"/>
      <c r="Q29" s="83"/>
      <c r="R29" s="83"/>
      <c r="S29" s="83"/>
      <c r="T29" s="83"/>
      <c r="U29" s="83"/>
    </row>
    <row r="30" ht="15.75" customHeight="1">
      <c r="A30" s="58" t="s">
        <v>88</v>
      </c>
      <c r="B30" s="59"/>
      <c r="C30" s="60"/>
      <c r="D30" s="61">
        <v>6.0</v>
      </c>
      <c r="E30" s="62"/>
      <c r="F30" s="6"/>
      <c r="G30" s="6"/>
      <c r="H30" s="6"/>
      <c r="J30" s="53"/>
      <c r="K30" s="53"/>
      <c r="O30" s="28"/>
      <c r="P30" s="50"/>
    </row>
    <row r="31" ht="15.75" customHeight="1">
      <c r="A31" s="86" t="s">
        <v>89</v>
      </c>
      <c r="B31" s="87"/>
      <c r="C31" s="88"/>
      <c r="D31" s="89">
        <v>17.0</v>
      </c>
      <c r="E31" s="62"/>
      <c r="F31" s="90"/>
      <c r="G31" s="90"/>
      <c r="H31" s="90"/>
      <c r="I31" s="83"/>
      <c r="J31" s="91"/>
      <c r="K31" s="91"/>
      <c r="L31" s="83"/>
      <c r="M31" s="83"/>
      <c r="O31" s="28"/>
      <c r="P31" s="50"/>
      <c r="V31" s="83"/>
      <c r="W31" s="83"/>
      <c r="X31" s="83"/>
      <c r="Y31" s="83"/>
      <c r="Z31" s="83"/>
      <c r="AA31" s="83"/>
      <c r="AB31" s="83"/>
      <c r="AC31" s="83"/>
      <c r="AD31" s="83"/>
    </row>
    <row r="32" ht="15.75" customHeight="1">
      <c r="A32" s="56" t="s">
        <v>89</v>
      </c>
      <c r="B32" s="92"/>
      <c r="C32" s="93"/>
      <c r="D32" s="94">
        <v>3.0</v>
      </c>
      <c r="E32" s="62"/>
      <c r="F32" s="6"/>
      <c r="G32" s="6"/>
      <c r="H32" s="6"/>
      <c r="J32" s="53"/>
      <c r="K32" s="53"/>
      <c r="O32" s="28"/>
      <c r="P32" s="50"/>
    </row>
    <row r="33" ht="15.75" customHeight="1">
      <c r="A33" s="56" t="s">
        <v>89</v>
      </c>
      <c r="B33" s="92"/>
      <c r="C33" s="93"/>
      <c r="D33" s="94">
        <v>2.0</v>
      </c>
      <c r="E33" s="62"/>
      <c r="F33" s="6"/>
      <c r="G33" s="6"/>
      <c r="H33" s="6"/>
      <c r="J33" s="53"/>
      <c r="K33" s="53"/>
      <c r="O33" s="28"/>
      <c r="P33" s="50"/>
    </row>
    <row r="34" ht="15.75" customHeight="1">
      <c r="A34" s="56" t="s">
        <v>89</v>
      </c>
      <c r="B34" s="92"/>
      <c r="C34" s="93"/>
      <c r="D34" s="94">
        <v>2.0</v>
      </c>
      <c r="E34" s="62"/>
      <c r="F34" s="6"/>
      <c r="G34" s="6"/>
      <c r="H34" s="6"/>
      <c r="J34" s="53"/>
      <c r="K34" s="53"/>
      <c r="O34" s="28"/>
      <c r="P34" s="50"/>
    </row>
    <row r="35" ht="15.75" customHeight="1">
      <c r="A35" s="56" t="s">
        <v>89</v>
      </c>
      <c r="B35" s="95"/>
      <c r="C35" s="96"/>
      <c r="D35" s="94">
        <v>4.0</v>
      </c>
      <c r="E35" s="62"/>
      <c r="F35" s="6"/>
      <c r="G35" s="6"/>
      <c r="H35" s="6"/>
      <c r="J35" s="53"/>
      <c r="K35" s="53"/>
      <c r="O35" s="28"/>
      <c r="P35" s="50"/>
    </row>
    <row r="36" ht="15.75" customHeight="1">
      <c r="A36" s="56" t="s">
        <v>89</v>
      </c>
      <c r="B36" s="95"/>
      <c r="C36" s="96"/>
      <c r="D36" s="94">
        <v>3.0</v>
      </c>
      <c r="E36" s="62"/>
      <c r="F36" s="6"/>
      <c r="G36" s="6"/>
      <c r="H36" s="6"/>
      <c r="J36" s="53"/>
      <c r="K36" s="53"/>
      <c r="O36" s="28"/>
      <c r="P36" s="50"/>
    </row>
    <row r="37" ht="15.75" customHeight="1">
      <c r="A37" s="56" t="s">
        <v>89</v>
      </c>
      <c r="B37" s="95"/>
      <c r="C37" s="96"/>
      <c r="D37" s="94">
        <v>1.0</v>
      </c>
      <c r="E37" s="62"/>
      <c r="F37" s="6"/>
      <c r="G37" s="6"/>
      <c r="H37" s="6"/>
      <c r="J37" s="53"/>
      <c r="K37" s="53"/>
      <c r="O37" s="28"/>
      <c r="P37" s="50"/>
    </row>
    <row r="38" ht="15.75" customHeight="1">
      <c r="A38" s="56" t="s">
        <v>89</v>
      </c>
      <c r="B38" s="95"/>
      <c r="C38" s="96"/>
      <c r="D38" s="94">
        <v>1.0</v>
      </c>
      <c r="E38" s="62"/>
      <c r="F38" s="6"/>
      <c r="G38" s="6"/>
      <c r="H38" s="6"/>
      <c r="J38" s="53"/>
      <c r="K38" s="53"/>
      <c r="O38" s="28"/>
      <c r="P38" s="50"/>
    </row>
    <row r="39" ht="15.75" customHeight="1">
      <c r="A39" s="56" t="s">
        <v>89</v>
      </c>
      <c r="B39" s="95"/>
      <c r="C39" s="96"/>
      <c r="D39" s="94">
        <v>1.0</v>
      </c>
      <c r="E39" s="62"/>
      <c r="F39" s="6"/>
      <c r="G39" s="6"/>
      <c r="H39" s="6"/>
      <c r="J39" s="53"/>
      <c r="K39" s="53"/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/>
      <c r="K40" s="53"/>
    </row>
    <row r="41" ht="15.75" customHeight="1">
      <c r="A41" s="97"/>
      <c r="B41" s="97"/>
      <c r="E41" s="6"/>
      <c r="F41" s="6"/>
      <c r="G41" s="6"/>
      <c r="H41" s="6"/>
      <c r="J41" s="53"/>
      <c r="K41" s="53"/>
    </row>
    <row r="42" ht="15.75" customHeight="1">
      <c r="A42" s="6"/>
      <c r="C42" s="53"/>
      <c r="D42" s="53"/>
      <c r="H42" s="28"/>
      <c r="I42" s="50"/>
    </row>
    <row r="43" ht="15.75" customHeight="1">
      <c r="A43" s="6"/>
      <c r="C43" s="53"/>
      <c r="D43" s="53"/>
      <c r="H43" s="28"/>
      <c r="I43" s="50"/>
    </row>
    <row r="44" ht="15.75" customHeight="1">
      <c r="A44" s="6"/>
      <c r="C44" s="53"/>
      <c r="D44" s="53"/>
      <c r="H44" s="28"/>
      <c r="I44" s="50"/>
    </row>
    <row r="45" ht="15.75" customHeight="1">
      <c r="A45" s="6"/>
      <c r="C45" s="53"/>
      <c r="D45" s="53"/>
      <c r="H45" s="28"/>
      <c r="I45" s="50"/>
    </row>
    <row r="46" ht="15.75" customHeight="1">
      <c r="A46" s="6"/>
      <c r="C46" s="53"/>
      <c r="D46" s="53"/>
      <c r="H46" s="28"/>
      <c r="I46" s="50"/>
    </row>
    <row r="47" ht="15.75" customHeight="1">
      <c r="A47" s="6"/>
      <c r="C47" s="53"/>
      <c r="D47" s="53"/>
      <c r="H47" s="28"/>
      <c r="I47" s="50"/>
    </row>
    <row r="48" ht="15.75" customHeight="1">
      <c r="A48" s="6"/>
      <c r="C48" s="53"/>
      <c r="D48" s="53"/>
      <c r="H48" s="28"/>
      <c r="I48" s="50"/>
    </row>
    <row r="49" ht="15.75" customHeight="1">
      <c r="A49" s="6"/>
      <c r="C49" s="53"/>
      <c r="D49" s="53"/>
      <c r="H49" s="28"/>
      <c r="I49" s="50"/>
    </row>
    <row r="50" ht="15.75" customHeight="1">
      <c r="A50" s="6"/>
      <c r="C50" s="53"/>
      <c r="D50" s="53"/>
      <c r="H50" s="28"/>
      <c r="I50" s="50"/>
    </row>
    <row r="51" ht="15.75" customHeight="1">
      <c r="A51" s="6"/>
      <c r="C51" s="53"/>
      <c r="D51" s="53"/>
      <c r="H51" s="28"/>
      <c r="I51" s="50"/>
    </row>
    <row r="52" ht="15.75" customHeight="1">
      <c r="A52" s="6"/>
      <c r="C52" s="53"/>
      <c r="D52" s="53"/>
      <c r="H52" s="28"/>
      <c r="I52" s="50"/>
    </row>
    <row r="53" ht="15.75" customHeight="1">
      <c r="A53" s="6"/>
      <c r="C53" s="53"/>
      <c r="D53" s="53"/>
      <c r="H53" s="28"/>
      <c r="I53" s="50"/>
    </row>
    <row r="54" ht="15.75" customHeight="1">
      <c r="A54" s="6"/>
      <c r="C54" s="53"/>
      <c r="D54" s="53"/>
      <c r="H54" s="28"/>
      <c r="I54" s="50"/>
    </row>
    <row r="55" ht="15.75" customHeight="1">
      <c r="A55" s="6"/>
      <c r="C55" s="53"/>
      <c r="D55" s="53"/>
      <c r="H55" s="28"/>
      <c r="I55" s="50"/>
    </row>
    <row r="56" ht="15.75" customHeight="1">
      <c r="A56" s="6"/>
      <c r="C56" s="53"/>
      <c r="D56" s="53"/>
      <c r="H56" s="28"/>
      <c r="I56" s="50"/>
    </row>
    <row r="57" ht="15.75" customHeight="1">
      <c r="A57" s="6"/>
      <c r="C57" s="53"/>
      <c r="D57" s="53"/>
      <c r="H57" s="28"/>
      <c r="I57" s="50"/>
    </row>
    <row r="58" ht="15.75" customHeight="1">
      <c r="A58" s="6"/>
      <c r="C58" s="53"/>
      <c r="D58" s="53"/>
      <c r="H58" s="28"/>
      <c r="I58" s="50"/>
    </row>
    <row r="59" ht="15.75" customHeight="1">
      <c r="A59" s="6"/>
      <c r="C59" s="53"/>
      <c r="D59" s="53"/>
      <c r="H59" s="28"/>
      <c r="I59" s="50"/>
    </row>
    <row r="60" ht="15.75" customHeight="1">
      <c r="A60" s="6"/>
      <c r="C60" s="53"/>
      <c r="D60" s="53"/>
      <c r="H60" s="28"/>
      <c r="I60" s="50"/>
    </row>
    <row r="61" ht="15.75" customHeight="1">
      <c r="A61" s="6"/>
      <c r="C61" s="53"/>
      <c r="D61" s="53"/>
      <c r="H61" s="28"/>
      <c r="I61" s="50"/>
    </row>
    <row r="62" ht="15.75" customHeight="1">
      <c r="A62" s="6"/>
      <c r="C62" s="53"/>
      <c r="D62" s="53"/>
      <c r="H62" s="28"/>
      <c r="I62" s="50"/>
    </row>
    <row r="63" ht="15.75" customHeight="1">
      <c r="A63" s="6"/>
      <c r="C63" s="53"/>
      <c r="D63" s="53"/>
      <c r="H63" s="28"/>
      <c r="I63" s="50"/>
    </row>
    <row r="64" ht="15.75" customHeight="1">
      <c r="A64" s="6"/>
      <c r="C64" s="53"/>
      <c r="D64" s="53"/>
      <c r="H64" s="28"/>
      <c r="I64" s="50"/>
    </row>
    <row r="65" ht="15.75" customHeight="1">
      <c r="A65" s="6"/>
      <c r="C65" s="53"/>
      <c r="D65" s="53"/>
      <c r="H65" s="28"/>
      <c r="I65" s="50"/>
    </row>
    <row r="66" ht="15.75" customHeight="1">
      <c r="A66" s="6"/>
      <c r="C66" s="53"/>
      <c r="D66" s="53"/>
      <c r="H66" s="28"/>
      <c r="I66" s="50"/>
    </row>
    <row r="67" ht="15.75" customHeight="1">
      <c r="A67" s="6"/>
      <c r="C67" s="53"/>
      <c r="D67" s="53"/>
      <c r="H67" s="28"/>
      <c r="I67" s="50"/>
    </row>
    <row r="68" ht="15.75" customHeight="1">
      <c r="A68" s="6"/>
      <c r="C68" s="53"/>
      <c r="D68" s="53"/>
      <c r="H68" s="28"/>
      <c r="I68" s="50"/>
    </row>
    <row r="69" ht="15.75" customHeight="1">
      <c r="A69" s="6"/>
      <c r="C69" s="53"/>
      <c r="D69" s="53"/>
      <c r="H69" s="28"/>
      <c r="I69" s="50"/>
    </row>
    <row r="70" ht="15.75" customHeight="1">
      <c r="A70" s="6"/>
      <c r="C70" s="53"/>
      <c r="D70" s="53"/>
      <c r="H70" s="28"/>
      <c r="I70" s="50"/>
    </row>
    <row r="71" ht="15.75" customHeight="1">
      <c r="A71" s="6"/>
      <c r="C71" s="53"/>
      <c r="D71" s="53"/>
      <c r="H71" s="28"/>
      <c r="I71" s="50"/>
    </row>
    <row r="72" ht="15.75" customHeight="1">
      <c r="A72" s="6"/>
      <c r="C72" s="53"/>
      <c r="D72" s="53"/>
      <c r="H72" s="28"/>
      <c r="I72" s="50"/>
    </row>
    <row r="73" ht="15.75" customHeight="1">
      <c r="A73" s="6"/>
      <c r="C73" s="53"/>
      <c r="D73" s="53"/>
      <c r="H73" s="28"/>
      <c r="I73" s="50"/>
    </row>
    <row r="74" ht="15.75" customHeight="1">
      <c r="A74" s="6"/>
      <c r="C74" s="53"/>
      <c r="D74" s="53"/>
      <c r="H74" s="28"/>
      <c r="I74" s="50"/>
    </row>
    <row r="75" ht="15.75" customHeight="1">
      <c r="A75" s="6"/>
      <c r="C75" s="53"/>
      <c r="D75" s="53"/>
      <c r="H75" s="28"/>
      <c r="I75" s="50"/>
    </row>
    <row r="76" ht="15.75" customHeight="1">
      <c r="A76" s="6"/>
      <c r="C76" s="53"/>
      <c r="D76" s="53"/>
      <c r="H76" s="28"/>
      <c r="I76" s="50"/>
    </row>
    <row r="77" ht="15.75" customHeight="1">
      <c r="A77" s="6"/>
      <c r="C77" s="53"/>
      <c r="D77" s="53"/>
      <c r="H77" s="28"/>
      <c r="I77" s="50"/>
    </row>
    <row r="78" ht="15.75" customHeight="1">
      <c r="A78" s="6"/>
      <c r="C78" s="53"/>
      <c r="D78" s="53"/>
      <c r="H78" s="28"/>
      <c r="I78" s="50"/>
    </row>
    <row r="79" ht="15.75" customHeight="1">
      <c r="A79" s="6"/>
      <c r="C79" s="53"/>
      <c r="D79" s="53"/>
      <c r="H79" s="28"/>
      <c r="I79" s="50"/>
    </row>
    <row r="80" ht="15.75" customHeight="1">
      <c r="A80" s="6"/>
      <c r="C80" s="53"/>
      <c r="D80" s="53"/>
      <c r="H80" s="28"/>
      <c r="I80" s="50"/>
    </row>
    <row r="81" ht="15.75" customHeight="1">
      <c r="A81" s="6"/>
      <c r="C81" s="53"/>
      <c r="D81" s="53"/>
      <c r="H81" s="28"/>
      <c r="I81" s="50"/>
    </row>
    <row r="82" ht="15.75" customHeight="1">
      <c r="A82" s="6"/>
      <c r="C82" s="53"/>
      <c r="D82" s="53"/>
      <c r="H82" s="28"/>
      <c r="I82" s="50"/>
    </row>
    <row r="83" ht="15.75" customHeight="1">
      <c r="A83" s="6"/>
      <c r="C83" s="53"/>
      <c r="D83" s="53"/>
      <c r="H83" s="28"/>
      <c r="I83" s="50"/>
    </row>
    <row r="84" ht="15.75" customHeight="1">
      <c r="A84" s="6"/>
      <c r="C84" s="53"/>
      <c r="D84" s="53"/>
      <c r="H84" s="28"/>
      <c r="I84" s="50"/>
    </row>
    <row r="85" ht="15.75" customHeight="1">
      <c r="A85" s="6"/>
      <c r="C85" s="53"/>
      <c r="D85" s="53"/>
      <c r="H85" s="28"/>
      <c r="I85" s="50"/>
      <c r="O85" s="28"/>
      <c r="P85" s="50"/>
    </row>
    <row r="86" ht="15.75" customHeight="1">
      <c r="A86" s="6"/>
      <c r="C86" s="53"/>
      <c r="D86" s="53"/>
      <c r="H86" s="28"/>
      <c r="I86" s="50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C1:D1"/>
    <mergeCell ref="E1:F1"/>
    <mergeCell ref="G1:H1"/>
    <mergeCell ref="N3:T3"/>
    <mergeCell ref="N16:O16"/>
    <mergeCell ref="N17:O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1" t="s">
        <v>0</v>
      </c>
      <c r="B1" s="12"/>
      <c r="C1" s="13" t="s">
        <v>1</v>
      </c>
      <c r="D1" s="14"/>
      <c r="E1" s="15" t="s">
        <v>2</v>
      </c>
      <c r="F1" s="14"/>
      <c r="G1" s="15" t="s">
        <v>3</v>
      </c>
      <c r="H1" s="12"/>
      <c r="I1" s="16"/>
      <c r="J1" s="17"/>
      <c r="K1" s="17"/>
      <c r="L1" s="1"/>
      <c r="M1" s="1"/>
      <c r="N1" s="1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0"/>
      <c r="B2" s="21"/>
      <c r="C2" s="22"/>
      <c r="D2" s="23"/>
      <c r="E2" s="24"/>
      <c r="F2" s="25"/>
      <c r="G2" s="26"/>
      <c r="H2" s="27"/>
      <c r="I2" s="28"/>
      <c r="J2" s="29"/>
      <c r="K2" s="29"/>
    </row>
    <row r="3" ht="15.75" customHeight="1">
      <c r="A3" s="20"/>
      <c r="B3" s="21"/>
      <c r="C3" s="22"/>
      <c r="D3" s="23"/>
      <c r="E3" s="24"/>
      <c r="F3" s="25"/>
      <c r="G3" s="26"/>
      <c r="H3" s="27"/>
      <c r="I3" s="28"/>
      <c r="J3" s="30" t="s">
        <v>56</v>
      </c>
      <c r="K3" s="31">
        <f t="shared" ref="K3:K6" si="1">IF(A2="",0,1)</f>
        <v>0</v>
      </c>
    </row>
    <row r="4" ht="15.75" customHeight="1">
      <c r="A4" s="20"/>
      <c r="B4" s="21"/>
      <c r="C4" s="22"/>
      <c r="D4" s="23"/>
      <c r="E4" s="24"/>
      <c r="F4" s="25"/>
      <c r="G4" s="26"/>
      <c r="H4" s="27"/>
      <c r="I4" s="28"/>
      <c r="J4" s="30" t="s">
        <v>56</v>
      </c>
      <c r="K4" s="31">
        <f t="shared" si="1"/>
        <v>0</v>
      </c>
    </row>
    <row r="5" ht="15.75" customHeight="1">
      <c r="A5" s="20"/>
      <c r="B5" s="21"/>
      <c r="C5" s="22"/>
      <c r="D5" s="23"/>
      <c r="E5" s="24"/>
      <c r="F5" s="25"/>
      <c r="G5" s="26"/>
      <c r="H5" s="27"/>
      <c r="I5" s="28"/>
      <c r="J5" s="30" t="s">
        <v>56</v>
      </c>
      <c r="K5" s="31">
        <f t="shared" si="1"/>
        <v>0</v>
      </c>
    </row>
    <row r="6" ht="15.75" customHeight="1">
      <c r="C6" s="22"/>
      <c r="D6" s="23"/>
      <c r="E6" s="24"/>
      <c r="F6" s="25"/>
      <c r="I6" s="28"/>
      <c r="J6" s="30" t="s">
        <v>56</v>
      </c>
      <c r="K6" s="31">
        <f t="shared" si="1"/>
        <v>0</v>
      </c>
      <c r="L6" s="47">
        <f>sum(K3:K26)</f>
        <v>0</v>
      </c>
    </row>
    <row r="7" ht="15.75" customHeight="1">
      <c r="C7" s="22"/>
      <c r="D7" s="23"/>
      <c r="E7" s="24"/>
      <c r="F7" s="25"/>
      <c r="I7" s="28"/>
      <c r="J7" s="30" t="s">
        <v>68</v>
      </c>
      <c r="K7" s="31">
        <f t="shared" ref="K7:K14" si="2">IF(C2="",0,1)</f>
        <v>0</v>
      </c>
    </row>
    <row r="8" ht="15.75" customHeight="1">
      <c r="C8" s="22"/>
      <c r="D8" s="23"/>
      <c r="E8" s="24"/>
      <c r="F8" s="25"/>
      <c r="I8" s="28"/>
      <c r="J8" s="30" t="s">
        <v>68</v>
      </c>
      <c r="K8" s="31">
        <f t="shared" si="2"/>
        <v>0</v>
      </c>
      <c r="M8" s="48">
        <f>sum(B2:B5,D2:D9,F2:F9,H2:H5)</f>
        <v>0</v>
      </c>
    </row>
    <row r="9" ht="15.75" customHeight="1">
      <c r="A9" s="32" t="s">
        <v>90</v>
      </c>
      <c r="B9" s="32" t="s">
        <v>91</v>
      </c>
      <c r="C9" s="22"/>
      <c r="D9" s="23"/>
      <c r="E9" s="24"/>
      <c r="F9" s="25"/>
      <c r="I9" s="28"/>
      <c r="J9" s="30" t="s">
        <v>68</v>
      </c>
      <c r="K9" s="31">
        <f t="shared" si="2"/>
        <v>0</v>
      </c>
    </row>
    <row r="10" ht="15.75" customHeight="1">
      <c r="I10" s="28"/>
      <c r="J10" s="30" t="s">
        <v>68</v>
      </c>
      <c r="K10" s="31">
        <f t="shared" si="2"/>
        <v>0</v>
      </c>
    </row>
    <row r="11" ht="15.75" customHeight="1">
      <c r="I11" s="28"/>
      <c r="J11" s="30" t="s">
        <v>68</v>
      </c>
      <c r="K11" s="31">
        <f t="shared" si="2"/>
        <v>0</v>
      </c>
    </row>
    <row r="12" ht="15.75" customHeight="1">
      <c r="I12" s="28"/>
      <c r="J12" s="30" t="s">
        <v>68</v>
      </c>
      <c r="K12" s="31">
        <f t="shared" si="2"/>
        <v>0</v>
      </c>
    </row>
    <row r="13" ht="15.75" customHeight="1">
      <c r="J13" s="30" t="s">
        <v>68</v>
      </c>
      <c r="K13" s="31">
        <f t="shared" si="2"/>
        <v>0</v>
      </c>
      <c r="O13" s="28"/>
      <c r="P13" s="50"/>
    </row>
    <row r="14" ht="15.75" customHeight="1">
      <c r="C14" s="49" t="s">
        <v>74</v>
      </c>
      <c r="D14" s="47">
        <f>20-L6</f>
        <v>20</v>
      </c>
      <c r="J14" s="30" t="s">
        <v>68</v>
      </c>
      <c r="K14" s="31">
        <f t="shared" si="2"/>
        <v>0</v>
      </c>
      <c r="O14" s="28"/>
      <c r="P14" s="50"/>
    </row>
    <row r="15" ht="15.75" customHeight="1">
      <c r="C15" s="49" t="s">
        <v>76</v>
      </c>
      <c r="D15" s="48">
        <f>200-M8</f>
        <v>200</v>
      </c>
      <c r="J15" s="52" t="s">
        <v>78</v>
      </c>
      <c r="K15" s="53">
        <f t="shared" ref="K15:K22" si="3">IF(E2="",0,1)</f>
        <v>0</v>
      </c>
      <c r="O15" s="28"/>
      <c r="P15" s="50"/>
    </row>
    <row r="16" ht="15.75" customHeight="1">
      <c r="C16" s="49"/>
      <c r="J16" s="52" t="s">
        <v>78</v>
      </c>
      <c r="K16" s="53">
        <f t="shared" si="3"/>
        <v>0</v>
      </c>
      <c r="O16" s="28"/>
      <c r="P16" s="50"/>
    </row>
    <row r="17" ht="15.75" customHeight="1">
      <c r="C17" s="51" t="s">
        <v>77</v>
      </c>
      <c r="D17" s="48">
        <f>200-M8-D14+1</f>
        <v>181</v>
      </c>
      <c r="J17" s="52" t="s">
        <v>78</v>
      </c>
      <c r="K17" s="53">
        <f t="shared" si="3"/>
        <v>0</v>
      </c>
      <c r="O17" s="28"/>
      <c r="P17" s="50"/>
    </row>
    <row r="18" ht="15.75" customHeight="1">
      <c r="C18" s="51" t="s">
        <v>79</v>
      </c>
      <c r="D18" s="48">
        <f>D15/D14</f>
        <v>10</v>
      </c>
      <c r="J18" s="52" t="s">
        <v>78</v>
      </c>
      <c r="K18" s="53">
        <f t="shared" si="3"/>
        <v>0</v>
      </c>
      <c r="O18" s="28"/>
      <c r="P18" s="50"/>
    </row>
    <row r="19" ht="15.75" customHeight="1">
      <c r="C19" s="51"/>
      <c r="J19" s="52" t="s">
        <v>78</v>
      </c>
      <c r="K19" s="53">
        <f t="shared" si="3"/>
        <v>0</v>
      </c>
      <c r="O19" s="28"/>
      <c r="P19" s="50"/>
    </row>
    <row r="20" ht="15.75" customHeight="1">
      <c r="C20" s="51" t="s">
        <v>92</v>
      </c>
      <c r="D20" s="98" t="str">
        <f>L28/L29</f>
        <v>#DIV/0!</v>
      </c>
      <c r="J20" s="52" t="s">
        <v>78</v>
      </c>
      <c r="K20" s="53">
        <f t="shared" si="3"/>
        <v>0</v>
      </c>
      <c r="O20" s="28"/>
      <c r="P20" s="50"/>
    </row>
    <row r="21" ht="15.75" customHeight="1">
      <c r="J21" s="52" t="s">
        <v>78</v>
      </c>
      <c r="K21" s="53">
        <f t="shared" si="3"/>
        <v>0</v>
      </c>
      <c r="O21" s="28"/>
      <c r="P21" s="50"/>
    </row>
    <row r="22" ht="15.75" customHeight="1">
      <c r="A22" s="97"/>
      <c r="B22" s="97"/>
      <c r="E22" s="6"/>
      <c r="F22" s="6"/>
      <c r="G22" s="6"/>
      <c r="H22" s="6"/>
      <c r="J22" s="52" t="s">
        <v>78</v>
      </c>
      <c r="K22" s="53">
        <f t="shared" si="3"/>
        <v>0</v>
      </c>
      <c r="O22" s="28"/>
      <c r="P22" s="50"/>
    </row>
    <row r="23" ht="15.75" customHeight="1">
      <c r="A23" s="97"/>
      <c r="B23" s="97"/>
      <c r="E23" s="6"/>
      <c r="F23" s="6"/>
      <c r="G23" s="6"/>
      <c r="H23" s="6"/>
      <c r="J23" s="52" t="s">
        <v>86</v>
      </c>
      <c r="K23" s="53">
        <f t="shared" ref="K23:K26" si="4">IF(G2="",0,1)</f>
        <v>0</v>
      </c>
      <c r="O23" s="28"/>
      <c r="P23" s="50"/>
    </row>
    <row r="24" ht="15.75" customHeight="1">
      <c r="A24" s="97"/>
      <c r="B24" s="97"/>
      <c r="E24" s="6"/>
      <c r="F24" s="6"/>
      <c r="G24" s="6"/>
      <c r="H24" s="6"/>
      <c r="J24" s="52" t="s">
        <v>86</v>
      </c>
      <c r="K24" s="53">
        <f t="shared" si="4"/>
        <v>0</v>
      </c>
      <c r="O24" s="28"/>
      <c r="P24" s="50"/>
    </row>
    <row r="25" ht="15.75" customHeight="1">
      <c r="A25" s="97"/>
      <c r="B25" s="97"/>
      <c r="E25" s="6"/>
      <c r="F25" s="6"/>
      <c r="G25" s="6"/>
      <c r="H25" s="6"/>
      <c r="J25" s="52" t="s">
        <v>86</v>
      </c>
      <c r="K25" s="53">
        <f t="shared" si="4"/>
        <v>0</v>
      </c>
      <c r="O25" s="28"/>
      <c r="P25" s="50"/>
    </row>
    <row r="26" ht="15.75" customHeight="1">
      <c r="A26" s="97"/>
      <c r="B26" s="97"/>
      <c r="E26" s="6"/>
      <c r="F26" s="6"/>
      <c r="G26" s="6"/>
      <c r="H26" s="6"/>
      <c r="J26" s="52" t="s">
        <v>86</v>
      </c>
      <c r="K26" s="53">
        <f t="shared" si="4"/>
        <v>0</v>
      </c>
      <c r="O26" s="28"/>
      <c r="P26" s="50"/>
    </row>
    <row r="27" ht="15.75" customHeight="1">
      <c r="A27" s="97"/>
      <c r="B27" s="97"/>
      <c r="E27" s="6"/>
      <c r="F27" s="6"/>
      <c r="G27" s="6"/>
      <c r="H27" s="6"/>
      <c r="J27" s="53"/>
      <c r="K27" s="53"/>
      <c r="O27" s="28"/>
      <c r="P27" s="50"/>
    </row>
    <row r="28" ht="15.75" customHeight="1">
      <c r="A28" s="97"/>
      <c r="B28" s="97"/>
      <c r="E28" s="6"/>
      <c r="F28" s="6"/>
      <c r="G28" s="6"/>
      <c r="H28" s="6"/>
      <c r="J28" s="53">
        <f t="shared" ref="J28:J56" si="5">IF(B10="",0,1)</f>
        <v>0</v>
      </c>
      <c r="K28" s="53">
        <f t="shared" ref="K28:K56" si="6">IF(A10="",0,1)</f>
        <v>0</v>
      </c>
      <c r="L28" s="47">
        <f>sum(J28:J56)</f>
        <v>0</v>
      </c>
      <c r="O28" s="28"/>
      <c r="P28" s="50"/>
    </row>
    <row r="29" ht="15.75" customHeight="1">
      <c r="A29" s="97"/>
      <c r="B29" s="97"/>
      <c r="E29" s="6"/>
      <c r="F29" s="6"/>
      <c r="G29" s="6"/>
      <c r="H29" s="6"/>
      <c r="J29" s="53">
        <f t="shared" si="5"/>
        <v>0</v>
      </c>
      <c r="K29" s="53">
        <f t="shared" si="6"/>
        <v>0</v>
      </c>
      <c r="L29" s="47">
        <f>sum(K28:K56)</f>
        <v>0</v>
      </c>
      <c r="O29" s="28"/>
      <c r="P29" s="50"/>
    </row>
    <row r="30" ht="15.75" customHeight="1">
      <c r="A30" s="97"/>
      <c r="B30" s="97"/>
      <c r="E30" s="6"/>
      <c r="F30" s="6"/>
      <c r="G30" s="6"/>
      <c r="H30" s="6"/>
      <c r="J30" s="53">
        <f t="shared" si="5"/>
        <v>0</v>
      </c>
      <c r="K30" s="53">
        <f t="shared" si="6"/>
        <v>0</v>
      </c>
      <c r="O30" s="28"/>
      <c r="P30" s="50"/>
    </row>
    <row r="31" ht="15.75" customHeight="1">
      <c r="A31" s="97"/>
      <c r="B31" s="97"/>
      <c r="E31" s="6"/>
      <c r="F31" s="6"/>
      <c r="G31" s="6"/>
      <c r="H31" s="6"/>
      <c r="J31" s="53">
        <f t="shared" si="5"/>
        <v>0</v>
      </c>
      <c r="K31" s="53">
        <f t="shared" si="6"/>
        <v>0</v>
      </c>
      <c r="O31" s="28"/>
      <c r="P31" s="50"/>
    </row>
    <row r="32" ht="15.75" customHeight="1">
      <c r="A32" s="97"/>
      <c r="B32" s="97"/>
      <c r="E32" s="6"/>
      <c r="F32" s="6"/>
      <c r="G32" s="6"/>
      <c r="H32" s="6"/>
      <c r="J32" s="53">
        <f t="shared" si="5"/>
        <v>0</v>
      </c>
      <c r="K32" s="53">
        <f t="shared" si="6"/>
        <v>0</v>
      </c>
      <c r="O32" s="28"/>
      <c r="P32" s="50"/>
    </row>
    <row r="33" ht="15.75" customHeight="1">
      <c r="A33" s="97"/>
      <c r="B33" s="97"/>
      <c r="E33" s="6"/>
      <c r="F33" s="6"/>
      <c r="G33" s="6"/>
      <c r="H33" s="6"/>
      <c r="J33" s="53">
        <f t="shared" si="5"/>
        <v>0</v>
      </c>
      <c r="K33" s="53">
        <f t="shared" si="6"/>
        <v>0</v>
      </c>
      <c r="O33" s="28"/>
      <c r="P33" s="50"/>
    </row>
    <row r="34" ht="15.75" customHeight="1">
      <c r="A34" s="97"/>
      <c r="B34" s="97"/>
      <c r="E34" s="6"/>
      <c r="F34" s="6"/>
      <c r="G34" s="6"/>
      <c r="H34" s="6"/>
      <c r="J34" s="53">
        <f t="shared" si="5"/>
        <v>0</v>
      </c>
      <c r="K34" s="53">
        <f t="shared" si="6"/>
        <v>0</v>
      </c>
      <c r="O34" s="28"/>
      <c r="P34" s="50"/>
    </row>
    <row r="35" ht="15.75" customHeight="1">
      <c r="A35" s="97"/>
      <c r="B35" s="97"/>
      <c r="E35" s="6"/>
      <c r="F35" s="6"/>
      <c r="G35" s="6"/>
      <c r="H35" s="6"/>
      <c r="J35" s="53">
        <f t="shared" si="5"/>
        <v>0</v>
      </c>
      <c r="K35" s="53">
        <f t="shared" si="6"/>
        <v>0</v>
      </c>
      <c r="O35" s="28"/>
      <c r="P35" s="50"/>
    </row>
    <row r="36" ht="15.75" customHeight="1">
      <c r="A36" s="97"/>
      <c r="B36" s="97"/>
      <c r="E36" s="6"/>
      <c r="F36" s="6"/>
      <c r="G36" s="6"/>
      <c r="H36" s="6"/>
      <c r="J36" s="53">
        <f t="shared" si="5"/>
        <v>0</v>
      </c>
      <c r="K36" s="53">
        <f t="shared" si="6"/>
        <v>0</v>
      </c>
      <c r="O36" s="28"/>
      <c r="P36" s="50"/>
    </row>
    <row r="37" ht="15.75" customHeight="1">
      <c r="A37" s="97"/>
      <c r="B37" s="97"/>
      <c r="E37" s="6"/>
      <c r="F37" s="6"/>
      <c r="G37" s="6"/>
      <c r="H37" s="6"/>
      <c r="J37" s="53">
        <f t="shared" si="5"/>
        <v>0</v>
      </c>
      <c r="K37" s="53">
        <f t="shared" si="6"/>
        <v>0</v>
      </c>
      <c r="O37" s="28"/>
      <c r="P37" s="50"/>
    </row>
    <row r="38" ht="15.75" customHeight="1">
      <c r="A38" s="97"/>
      <c r="B38" s="97"/>
      <c r="E38" s="6"/>
      <c r="F38" s="6"/>
      <c r="G38" s="6"/>
      <c r="H38" s="6"/>
      <c r="J38" s="53">
        <f t="shared" si="5"/>
        <v>0</v>
      </c>
      <c r="K38" s="53">
        <f t="shared" si="6"/>
        <v>0</v>
      </c>
      <c r="O38" s="28"/>
      <c r="P38" s="50"/>
    </row>
    <row r="39" ht="15.75" customHeight="1">
      <c r="A39" s="97"/>
      <c r="B39" s="97"/>
      <c r="E39" s="6"/>
      <c r="F39" s="6"/>
      <c r="G39" s="6"/>
      <c r="H39" s="6"/>
      <c r="J39" s="53">
        <f t="shared" si="5"/>
        <v>0</v>
      </c>
      <c r="K39" s="53">
        <f t="shared" si="6"/>
        <v>0</v>
      </c>
      <c r="O39" s="28"/>
      <c r="P39" s="50"/>
    </row>
    <row r="40" ht="15.75" customHeight="1">
      <c r="A40" s="97"/>
      <c r="B40" s="97"/>
      <c r="E40" s="6"/>
      <c r="F40" s="6"/>
      <c r="G40" s="6"/>
      <c r="H40" s="6"/>
      <c r="J40" s="53">
        <f t="shared" si="5"/>
        <v>0</v>
      </c>
      <c r="K40" s="53">
        <f t="shared" si="6"/>
        <v>0</v>
      </c>
      <c r="O40" s="28"/>
      <c r="P40" s="50"/>
    </row>
    <row r="41" ht="15.75" customHeight="1">
      <c r="A41" s="97"/>
      <c r="B41" s="97"/>
      <c r="E41" s="6"/>
      <c r="F41" s="6"/>
      <c r="G41" s="6"/>
      <c r="H41" s="6"/>
      <c r="J41" s="53">
        <f t="shared" si="5"/>
        <v>0</v>
      </c>
      <c r="K41" s="53">
        <f t="shared" si="6"/>
        <v>0</v>
      </c>
      <c r="O41" s="28"/>
      <c r="P41" s="50"/>
    </row>
    <row r="42" ht="15.75" customHeight="1">
      <c r="A42" s="97"/>
      <c r="B42" s="97"/>
      <c r="E42" s="6"/>
      <c r="F42" s="6"/>
      <c r="G42" s="6"/>
      <c r="H42" s="6"/>
      <c r="J42" s="53">
        <f t="shared" si="5"/>
        <v>0</v>
      </c>
      <c r="K42" s="53">
        <f t="shared" si="6"/>
        <v>0</v>
      </c>
      <c r="O42" s="28"/>
      <c r="P42" s="50"/>
    </row>
    <row r="43" ht="15.75" customHeight="1">
      <c r="A43" s="97"/>
      <c r="B43" s="97"/>
      <c r="E43" s="6"/>
      <c r="F43" s="6"/>
      <c r="G43" s="6"/>
      <c r="H43" s="6"/>
      <c r="J43" s="53">
        <f t="shared" si="5"/>
        <v>0</v>
      </c>
      <c r="K43" s="53">
        <f t="shared" si="6"/>
        <v>0</v>
      </c>
      <c r="O43" s="28"/>
      <c r="P43" s="50"/>
    </row>
    <row r="44" ht="15.75" customHeight="1">
      <c r="A44" s="97"/>
      <c r="B44" s="97"/>
      <c r="E44" s="6"/>
      <c r="F44" s="6"/>
      <c r="G44" s="6"/>
      <c r="H44" s="6"/>
      <c r="J44" s="53">
        <f t="shared" si="5"/>
        <v>0</v>
      </c>
      <c r="K44" s="53">
        <f t="shared" si="6"/>
        <v>0</v>
      </c>
      <c r="O44" s="28"/>
      <c r="P44" s="50"/>
    </row>
    <row r="45" ht="15.75" customHeight="1">
      <c r="A45" s="97"/>
      <c r="B45" s="97"/>
      <c r="E45" s="6"/>
      <c r="F45" s="6"/>
      <c r="G45" s="6"/>
      <c r="H45" s="6"/>
      <c r="J45" s="53">
        <f t="shared" si="5"/>
        <v>0</v>
      </c>
      <c r="K45" s="53">
        <f t="shared" si="6"/>
        <v>0</v>
      </c>
      <c r="O45" s="28"/>
      <c r="P45" s="50"/>
    </row>
    <row r="46" ht="15.75" customHeight="1">
      <c r="A46" s="97"/>
      <c r="B46" s="97"/>
      <c r="E46" s="6"/>
      <c r="F46" s="6"/>
      <c r="G46" s="6"/>
      <c r="H46" s="6"/>
      <c r="J46" s="53">
        <f t="shared" si="5"/>
        <v>0</v>
      </c>
      <c r="K46" s="53">
        <f t="shared" si="6"/>
        <v>0</v>
      </c>
      <c r="O46" s="28"/>
      <c r="P46" s="50"/>
    </row>
    <row r="47" ht="15.75" customHeight="1">
      <c r="A47" s="97"/>
      <c r="B47" s="97"/>
      <c r="E47" s="6"/>
      <c r="F47" s="6"/>
      <c r="G47" s="6"/>
      <c r="H47" s="6"/>
      <c r="J47" s="53">
        <f t="shared" si="5"/>
        <v>0</v>
      </c>
      <c r="K47" s="53">
        <f t="shared" si="6"/>
        <v>0</v>
      </c>
      <c r="O47" s="28"/>
      <c r="P47" s="50"/>
    </row>
    <row r="48" ht="15.75" customHeight="1">
      <c r="A48" s="97"/>
      <c r="B48" s="97"/>
      <c r="E48" s="6"/>
      <c r="F48" s="6"/>
      <c r="G48" s="6"/>
      <c r="H48" s="6"/>
      <c r="J48" s="53">
        <f t="shared" si="5"/>
        <v>0</v>
      </c>
      <c r="K48" s="53">
        <f t="shared" si="6"/>
        <v>0</v>
      </c>
      <c r="O48" s="28"/>
      <c r="P48" s="50"/>
    </row>
    <row r="49" ht="15.75" customHeight="1">
      <c r="A49" s="97"/>
      <c r="B49" s="97"/>
      <c r="E49" s="6"/>
      <c r="F49" s="6"/>
      <c r="G49" s="6"/>
      <c r="H49" s="6"/>
      <c r="J49" s="53">
        <f t="shared" si="5"/>
        <v>0</v>
      </c>
      <c r="K49" s="53">
        <f t="shared" si="6"/>
        <v>0</v>
      </c>
      <c r="O49" s="28"/>
      <c r="P49" s="50"/>
    </row>
    <row r="50" ht="15.75" customHeight="1">
      <c r="A50" s="97"/>
      <c r="B50" s="97"/>
      <c r="E50" s="6"/>
      <c r="F50" s="6"/>
      <c r="G50" s="6"/>
      <c r="H50" s="6"/>
      <c r="J50" s="53">
        <f t="shared" si="5"/>
        <v>0</v>
      </c>
      <c r="K50" s="53">
        <f t="shared" si="6"/>
        <v>0</v>
      </c>
      <c r="O50" s="28"/>
      <c r="P50" s="50"/>
    </row>
    <row r="51" ht="15.75" customHeight="1">
      <c r="A51" s="97"/>
      <c r="B51" s="97"/>
      <c r="E51" s="6"/>
      <c r="F51" s="6"/>
      <c r="G51" s="6"/>
      <c r="H51" s="6"/>
      <c r="J51" s="53">
        <f t="shared" si="5"/>
        <v>0</v>
      </c>
      <c r="K51" s="53">
        <f t="shared" si="6"/>
        <v>0</v>
      </c>
      <c r="O51" s="28"/>
      <c r="P51" s="50"/>
    </row>
    <row r="52" ht="15.75" customHeight="1">
      <c r="A52" s="97"/>
      <c r="B52" s="97"/>
      <c r="E52" s="6"/>
      <c r="F52" s="6"/>
      <c r="G52" s="6"/>
      <c r="H52" s="6"/>
      <c r="J52" s="53">
        <f t="shared" si="5"/>
        <v>0</v>
      </c>
      <c r="K52" s="53">
        <f t="shared" si="6"/>
        <v>0</v>
      </c>
      <c r="O52" s="28"/>
      <c r="P52" s="50"/>
    </row>
    <row r="53" ht="15.75" customHeight="1">
      <c r="A53" s="97"/>
      <c r="B53" s="97"/>
      <c r="E53" s="6"/>
      <c r="F53" s="6"/>
      <c r="G53" s="6"/>
      <c r="H53" s="6"/>
      <c r="J53" s="53">
        <f t="shared" si="5"/>
        <v>0</v>
      </c>
      <c r="K53" s="53">
        <f t="shared" si="6"/>
        <v>0</v>
      </c>
      <c r="O53" s="28"/>
      <c r="P53" s="50"/>
    </row>
    <row r="54" ht="15.75" customHeight="1">
      <c r="A54" s="97"/>
      <c r="B54" s="97"/>
      <c r="E54" s="6"/>
      <c r="F54" s="6"/>
      <c r="G54" s="6"/>
      <c r="H54" s="6"/>
      <c r="J54" s="53">
        <f t="shared" si="5"/>
        <v>0</v>
      </c>
      <c r="K54" s="53">
        <f t="shared" si="6"/>
        <v>0</v>
      </c>
      <c r="O54" s="28"/>
      <c r="P54" s="50"/>
    </row>
    <row r="55" ht="15.75" customHeight="1">
      <c r="A55" s="97"/>
      <c r="B55" s="97"/>
      <c r="E55" s="6"/>
      <c r="F55" s="6"/>
      <c r="G55" s="6"/>
      <c r="H55" s="6"/>
      <c r="J55" s="53">
        <f t="shared" si="5"/>
        <v>0</v>
      </c>
      <c r="K55" s="53">
        <f t="shared" si="6"/>
        <v>0</v>
      </c>
      <c r="O55" s="28"/>
      <c r="P55" s="50"/>
    </row>
    <row r="56" ht="15.75" customHeight="1">
      <c r="A56" s="97"/>
      <c r="B56" s="97"/>
      <c r="E56" s="6"/>
      <c r="F56" s="6"/>
      <c r="G56" s="6"/>
      <c r="H56" s="6"/>
      <c r="J56" s="53">
        <f t="shared" si="5"/>
        <v>0</v>
      </c>
      <c r="K56" s="53">
        <f t="shared" si="6"/>
        <v>0</v>
      </c>
      <c r="O56" s="28"/>
      <c r="P56" s="50"/>
    </row>
    <row r="57" ht="15.75" customHeight="1">
      <c r="A57" s="97"/>
      <c r="B57" s="97"/>
      <c r="E57" s="6"/>
      <c r="F57" s="6"/>
      <c r="G57" s="6"/>
      <c r="H57" s="6"/>
      <c r="J57" s="53"/>
      <c r="K57" s="53"/>
      <c r="O57" s="28"/>
      <c r="P57" s="50"/>
    </row>
    <row r="58" ht="15.75" customHeight="1">
      <c r="A58" s="97"/>
      <c r="B58" s="97"/>
      <c r="E58" s="6"/>
      <c r="F58" s="6"/>
      <c r="G58" s="6"/>
      <c r="H58" s="6"/>
      <c r="J58" s="53"/>
      <c r="K58" s="53"/>
      <c r="O58" s="28"/>
      <c r="P58" s="50"/>
    </row>
    <row r="59" ht="15.75" customHeight="1">
      <c r="A59" s="97"/>
      <c r="B59" s="97"/>
      <c r="E59" s="6"/>
      <c r="F59" s="6"/>
      <c r="G59" s="6"/>
      <c r="H59" s="6"/>
      <c r="J59" s="53"/>
      <c r="K59" s="53"/>
      <c r="O59" s="28"/>
      <c r="P59" s="50"/>
    </row>
    <row r="60" ht="15.75" customHeight="1">
      <c r="A60" s="97"/>
      <c r="B60" s="97"/>
      <c r="E60" s="6"/>
      <c r="F60" s="6"/>
      <c r="G60" s="6"/>
      <c r="H60" s="6"/>
      <c r="J60" s="53"/>
      <c r="K60" s="53"/>
      <c r="O60" s="28"/>
      <c r="P60" s="50"/>
    </row>
    <row r="61" ht="15.75" customHeight="1">
      <c r="A61" s="97"/>
      <c r="B61" s="97"/>
      <c r="E61" s="6"/>
      <c r="F61" s="6"/>
      <c r="G61" s="6"/>
      <c r="H61" s="6"/>
      <c r="J61" s="53"/>
      <c r="K61" s="53"/>
      <c r="O61" s="28"/>
      <c r="P61" s="50"/>
    </row>
    <row r="62" ht="15.75" customHeight="1">
      <c r="A62" s="97"/>
      <c r="B62" s="97"/>
      <c r="E62" s="6"/>
      <c r="F62" s="6"/>
      <c r="G62" s="6"/>
      <c r="H62" s="6"/>
      <c r="J62" s="53"/>
      <c r="K62" s="53"/>
      <c r="O62" s="28"/>
      <c r="P62" s="50"/>
    </row>
    <row r="63" ht="15.75" customHeight="1">
      <c r="A63" s="97"/>
      <c r="B63" s="97"/>
      <c r="E63" s="6"/>
      <c r="F63" s="6"/>
      <c r="G63" s="6"/>
      <c r="H63" s="6"/>
      <c r="J63" s="53"/>
      <c r="K63" s="53"/>
      <c r="O63" s="28"/>
      <c r="P63" s="50"/>
    </row>
    <row r="64" ht="15.75" customHeight="1">
      <c r="A64" s="97"/>
      <c r="B64" s="97"/>
      <c r="E64" s="6"/>
      <c r="F64" s="6"/>
      <c r="G64" s="6"/>
      <c r="H64" s="6"/>
      <c r="J64" s="53"/>
      <c r="K64" s="53"/>
      <c r="O64" s="28"/>
      <c r="P64" s="50"/>
    </row>
    <row r="65" ht="15.75" customHeight="1">
      <c r="A65" s="97"/>
      <c r="B65" s="97"/>
      <c r="E65" s="6"/>
      <c r="F65" s="6"/>
      <c r="G65" s="6"/>
      <c r="H65" s="6"/>
      <c r="J65" s="53"/>
      <c r="K65" s="53"/>
      <c r="O65" s="28"/>
      <c r="P65" s="50"/>
    </row>
    <row r="66" ht="15.75" customHeight="1">
      <c r="A66" s="97"/>
      <c r="B66" s="97"/>
      <c r="E66" s="6"/>
      <c r="F66" s="6"/>
      <c r="G66" s="6"/>
      <c r="H66" s="6"/>
      <c r="J66" s="53"/>
      <c r="K66" s="53"/>
      <c r="O66" s="28"/>
      <c r="P66" s="50"/>
    </row>
    <row r="67" ht="15.75" customHeight="1">
      <c r="A67" s="97"/>
      <c r="B67" s="97"/>
      <c r="E67" s="6"/>
      <c r="F67" s="6"/>
      <c r="G67" s="6"/>
      <c r="H67" s="6"/>
      <c r="J67" s="53"/>
      <c r="K67" s="53"/>
      <c r="O67" s="28"/>
      <c r="P67" s="50"/>
    </row>
    <row r="68" ht="15.75" customHeight="1">
      <c r="A68" s="97"/>
      <c r="B68" s="97"/>
      <c r="E68" s="6"/>
      <c r="F68" s="6"/>
      <c r="G68" s="6"/>
      <c r="H68" s="6"/>
      <c r="J68" s="53"/>
      <c r="K68" s="53"/>
      <c r="O68" s="28"/>
      <c r="P68" s="50"/>
    </row>
    <row r="69" ht="15.75" customHeight="1">
      <c r="A69" s="97"/>
      <c r="B69" s="97"/>
      <c r="E69" s="6"/>
      <c r="F69" s="6"/>
      <c r="G69" s="6"/>
      <c r="H69" s="6"/>
      <c r="J69" s="53"/>
      <c r="K69" s="53"/>
      <c r="O69" s="28"/>
      <c r="P69" s="50"/>
    </row>
    <row r="70" ht="15.75" customHeight="1">
      <c r="A70" s="97"/>
      <c r="B70" s="97"/>
      <c r="E70" s="6"/>
      <c r="F70" s="6"/>
      <c r="G70" s="6"/>
      <c r="H70" s="6"/>
      <c r="J70" s="53"/>
      <c r="K70" s="53"/>
      <c r="O70" s="28"/>
      <c r="P70" s="50"/>
    </row>
    <row r="71" ht="15.75" customHeight="1">
      <c r="A71" s="97"/>
      <c r="B71" s="97"/>
      <c r="E71" s="6"/>
      <c r="F71" s="6"/>
      <c r="G71" s="6"/>
      <c r="H71" s="6"/>
      <c r="J71" s="53"/>
      <c r="K71" s="53"/>
      <c r="O71" s="28"/>
      <c r="P71" s="50"/>
    </row>
    <row r="72" ht="15.75" customHeight="1">
      <c r="A72" s="97"/>
      <c r="B72" s="97"/>
      <c r="E72" s="6"/>
      <c r="F72" s="6"/>
      <c r="G72" s="6"/>
      <c r="H72" s="6"/>
      <c r="J72" s="53"/>
      <c r="K72" s="53"/>
      <c r="O72" s="28"/>
      <c r="P72" s="50"/>
    </row>
    <row r="73" ht="15.75" customHeight="1">
      <c r="A73" s="97"/>
      <c r="B73" s="97"/>
      <c r="E73" s="6"/>
      <c r="F73" s="6"/>
      <c r="G73" s="6"/>
      <c r="H73" s="6"/>
      <c r="J73" s="53"/>
      <c r="K73" s="53"/>
      <c r="O73" s="28"/>
      <c r="P73" s="50"/>
    </row>
    <row r="74" ht="15.75" customHeight="1">
      <c r="A74" s="97"/>
      <c r="B74" s="97"/>
      <c r="E74" s="6"/>
      <c r="F74" s="6"/>
      <c r="G74" s="6"/>
      <c r="H74" s="6"/>
      <c r="J74" s="53"/>
      <c r="K74" s="53"/>
      <c r="O74" s="28"/>
      <c r="P74" s="50"/>
    </row>
    <row r="75" ht="15.75" customHeight="1">
      <c r="A75" s="97"/>
      <c r="B75" s="97"/>
      <c r="E75" s="6"/>
      <c r="F75" s="6"/>
      <c r="G75" s="6"/>
      <c r="H75" s="6"/>
      <c r="J75" s="53"/>
      <c r="K75" s="53"/>
      <c r="O75" s="28"/>
      <c r="P75" s="50"/>
    </row>
    <row r="76" ht="15.75" customHeight="1">
      <c r="A76" s="97"/>
      <c r="B76" s="97"/>
      <c r="E76" s="6"/>
      <c r="F76" s="6"/>
      <c r="G76" s="6"/>
      <c r="H76" s="6"/>
      <c r="J76" s="53"/>
      <c r="K76" s="53"/>
      <c r="O76" s="28"/>
      <c r="P76" s="50"/>
    </row>
    <row r="77" ht="15.75" customHeight="1">
      <c r="A77" s="97"/>
      <c r="B77" s="97"/>
      <c r="E77" s="6"/>
      <c r="F77" s="6"/>
      <c r="G77" s="6"/>
      <c r="H77" s="6"/>
      <c r="J77" s="53"/>
      <c r="K77" s="53"/>
      <c r="O77" s="28"/>
      <c r="P77" s="50"/>
    </row>
    <row r="78" ht="15.75" customHeight="1">
      <c r="A78" s="97"/>
      <c r="B78" s="97"/>
      <c r="E78" s="6"/>
      <c r="F78" s="6"/>
      <c r="G78" s="6"/>
      <c r="H78" s="6"/>
      <c r="J78" s="53"/>
      <c r="K78" s="53"/>
      <c r="O78" s="28"/>
      <c r="P78" s="50"/>
    </row>
    <row r="79" ht="15.75" customHeight="1">
      <c r="A79" s="97"/>
      <c r="B79" s="97"/>
      <c r="E79" s="6"/>
      <c r="F79" s="6"/>
      <c r="G79" s="6"/>
      <c r="H79" s="6"/>
      <c r="J79" s="53"/>
      <c r="K79" s="53"/>
      <c r="O79" s="28"/>
      <c r="P79" s="50"/>
    </row>
    <row r="80" ht="15.75" customHeight="1">
      <c r="A80" s="97"/>
      <c r="B80" s="97"/>
      <c r="E80" s="6"/>
      <c r="F80" s="6"/>
      <c r="G80" s="6"/>
      <c r="H80" s="6"/>
      <c r="J80" s="53"/>
      <c r="K80" s="53"/>
      <c r="O80" s="28"/>
      <c r="P80" s="50"/>
    </row>
    <row r="81" ht="15.75" customHeight="1">
      <c r="A81" s="97"/>
      <c r="B81" s="97"/>
      <c r="E81" s="6"/>
      <c r="F81" s="6"/>
      <c r="G81" s="6"/>
      <c r="H81" s="6"/>
      <c r="J81" s="53"/>
      <c r="K81" s="53"/>
      <c r="O81" s="28"/>
      <c r="P81" s="50"/>
    </row>
    <row r="82" ht="15.75" customHeight="1">
      <c r="A82" s="97"/>
      <c r="B82" s="97"/>
      <c r="E82" s="6"/>
      <c r="F82" s="6"/>
      <c r="G82" s="6"/>
      <c r="H82" s="6"/>
      <c r="J82" s="53"/>
      <c r="K82" s="53"/>
      <c r="O82" s="28"/>
      <c r="P82" s="50"/>
    </row>
    <row r="83" ht="15.75" customHeight="1">
      <c r="A83" s="97"/>
      <c r="B83" s="97"/>
      <c r="E83" s="6"/>
      <c r="F83" s="6"/>
      <c r="G83" s="6"/>
      <c r="H83" s="6"/>
      <c r="J83" s="53"/>
      <c r="K83" s="53"/>
      <c r="O83" s="28"/>
      <c r="P83" s="50"/>
    </row>
    <row r="84" ht="15.75" customHeight="1">
      <c r="A84" s="97"/>
      <c r="B84" s="97"/>
      <c r="E84" s="6"/>
      <c r="F84" s="6"/>
      <c r="G84" s="6"/>
      <c r="H84" s="6"/>
      <c r="J84" s="53"/>
      <c r="K84" s="53"/>
      <c r="O84" s="28"/>
      <c r="P84" s="50"/>
    </row>
    <row r="85" ht="15.75" customHeight="1">
      <c r="A85" s="97"/>
      <c r="B85" s="97"/>
      <c r="E85" s="6"/>
      <c r="F85" s="6"/>
      <c r="G85" s="6"/>
      <c r="H85" s="6"/>
      <c r="J85" s="53"/>
      <c r="K85" s="53"/>
      <c r="O85" s="28"/>
      <c r="P85" s="50"/>
    </row>
    <row r="86" ht="15.75" customHeight="1">
      <c r="A86" s="97"/>
      <c r="B86" s="97"/>
      <c r="E86" s="6"/>
      <c r="F86" s="6"/>
      <c r="G86" s="6"/>
      <c r="H86" s="6"/>
      <c r="J86" s="53"/>
      <c r="K86" s="53"/>
      <c r="O86" s="28"/>
      <c r="P86" s="50"/>
    </row>
    <row r="87" ht="15.75" customHeight="1">
      <c r="A87" s="97"/>
      <c r="B87" s="97"/>
      <c r="E87" s="6"/>
      <c r="F87" s="6"/>
      <c r="G87" s="6"/>
      <c r="H87" s="6"/>
      <c r="J87" s="53"/>
      <c r="K87" s="53"/>
      <c r="O87" s="28"/>
      <c r="P87" s="50"/>
    </row>
    <row r="88" ht="15.75" customHeight="1">
      <c r="A88" s="97"/>
      <c r="B88" s="97"/>
      <c r="E88" s="6"/>
      <c r="F88" s="6"/>
      <c r="G88" s="6"/>
      <c r="H88" s="6"/>
      <c r="J88" s="53"/>
      <c r="K88" s="53"/>
      <c r="O88" s="28"/>
      <c r="P88" s="50"/>
    </row>
    <row r="89" ht="15.75" customHeight="1">
      <c r="A89" s="97"/>
      <c r="B89" s="97"/>
      <c r="E89" s="6"/>
      <c r="F89" s="6"/>
      <c r="G89" s="6"/>
      <c r="H89" s="6"/>
      <c r="J89" s="53"/>
      <c r="K89" s="53"/>
      <c r="O89" s="28"/>
      <c r="P89" s="50"/>
    </row>
    <row r="90" ht="15.75" customHeight="1">
      <c r="A90" s="97"/>
      <c r="B90" s="97"/>
      <c r="E90" s="6"/>
      <c r="F90" s="6"/>
      <c r="G90" s="6"/>
      <c r="H90" s="6"/>
      <c r="J90" s="53"/>
      <c r="K90" s="53"/>
      <c r="O90" s="28"/>
      <c r="P90" s="50"/>
    </row>
    <row r="91" ht="15.75" customHeight="1">
      <c r="A91" s="97"/>
      <c r="B91" s="97"/>
      <c r="E91" s="6"/>
      <c r="F91" s="6"/>
      <c r="G91" s="6"/>
      <c r="H91" s="6"/>
      <c r="J91" s="53"/>
      <c r="K91" s="53"/>
      <c r="O91" s="28"/>
      <c r="P91" s="50"/>
    </row>
    <row r="92" ht="15.75" customHeight="1">
      <c r="A92" s="97"/>
      <c r="B92" s="97"/>
      <c r="E92" s="6"/>
      <c r="F92" s="6"/>
      <c r="G92" s="6"/>
      <c r="H92" s="6"/>
      <c r="J92" s="53"/>
      <c r="K92" s="53"/>
      <c r="O92" s="28"/>
      <c r="P92" s="50"/>
    </row>
    <row r="93" ht="15.75" customHeight="1">
      <c r="A93" s="97"/>
      <c r="B93" s="97"/>
      <c r="E93" s="6"/>
      <c r="F93" s="6"/>
      <c r="G93" s="6"/>
      <c r="H93" s="6"/>
      <c r="J93" s="53"/>
      <c r="K93" s="53"/>
      <c r="O93" s="28"/>
      <c r="P93" s="50"/>
    </row>
    <row r="94" ht="15.75" customHeight="1">
      <c r="A94" s="97"/>
      <c r="B94" s="97"/>
      <c r="E94" s="6"/>
      <c r="F94" s="6"/>
      <c r="G94" s="6"/>
      <c r="H94" s="6"/>
      <c r="J94" s="53"/>
      <c r="K94" s="53"/>
      <c r="O94" s="28"/>
      <c r="P94" s="50"/>
    </row>
    <row r="95" ht="15.75" customHeight="1">
      <c r="A95" s="97"/>
      <c r="B95" s="97"/>
      <c r="E95" s="6"/>
      <c r="F95" s="6"/>
      <c r="G95" s="6"/>
      <c r="H95" s="6"/>
      <c r="J95" s="53"/>
      <c r="K95" s="53"/>
      <c r="O95" s="28"/>
      <c r="P95" s="50"/>
    </row>
    <row r="96" ht="15.75" customHeight="1">
      <c r="A96" s="97"/>
      <c r="B96" s="97"/>
      <c r="E96" s="6"/>
      <c r="F96" s="6"/>
      <c r="G96" s="6"/>
      <c r="H96" s="6"/>
      <c r="J96" s="53"/>
      <c r="K96" s="53"/>
      <c r="O96" s="28"/>
      <c r="P96" s="50"/>
    </row>
    <row r="97" ht="15.75" customHeight="1">
      <c r="A97" s="97"/>
      <c r="B97" s="97"/>
      <c r="E97" s="6"/>
      <c r="F97" s="6"/>
      <c r="G97" s="6"/>
      <c r="H97" s="6"/>
      <c r="J97" s="53"/>
      <c r="K97" s="53"/>
      <c r="O97" s="28"/>
      <c r="P97" s="50"/>
    </row>
    <row r="98" ht="15.75" customHeight="1">
      <c r="A98" s="97"/>
      <c r="B98" s="97"/>
      <c r="E98" s="6"/>
      <c r="F98" s="6"/>
      <c r="G98" s="6"/>
      <c r="H98" s="6"/>
      <c r="J98" s="53"/>
      <c r="K98" s="53"/>
      <c r="O98" s="28"/>
      <c r="P98" s="50"/>
    </row>
    <row r="99" ht="15.75" customHeight="1">
      <c r="A99" s="97"/>
      <c r="B99" s="97"/>
      <c r="E99" s="6"/>
      <c r="F99" s="6"/>
      <c r="G99" s="6"/>
      <c r="H99" s="6"/>
      <c r="J99" s="53"/>
      <c r="K99" s="53"/>
      <c r="O99" s="28"/>
      <c r="P99" s="50"/>
    </row>
    <row r="100" ht="15.75" customHeight="1">
      <c r="A100" s="97"/>
      <c r="B100" s="97"/>
      <c r="E100" s="6"/>
      <c r="F100" s="6"/>
      <c r="G100" s="6"/>
      <c r="H100" s="6"/>
      <c r="J100" s="53"/>
      <c r="K100" s="53"/>
      <c r="O100" s="28"/>
      <c r="P100" s="50"/>
    </row>
    <row r="101" ht="15.75" customHeight="1">
      <c r="A101" s="97"/>
      <c r="B101" s="97"/>
      <c r="E101" s="6"/>
      <c r="F101" s="6"/>
      <c r="G101" s="6"/>
      <c r="H101" s="6"/>
      <c r="J101" s="53"/>
      <c r="K101" s="53"/>
      <c r="O101" s="28"/>
      <c r="P101" s="50"/>
    </row>
    <row r="102" ht="15.75" customHeight="1">
      <c r="A102" s="97"/>
      <c r="B102" s="97"/>
      <c r="E102" s="6"/>
      <c r="F102" s="6"/>
      <c r="G102" s="6"/>
      <c r="H102" s="6"/>
      <c r="J102" s="53"/>
      <c r="K102" s="53"/>
      <c r="O102" s="28"/>
      <c r="P102" s="50"/>
    </row>
    <row r="103" ht="15.75" customHeight="1">
      <c r="A103" s="97"/>
      <c r="B103" s="97"/>
      <c r="E103" s="6"/>
      <c r="F103" s="6"/>
      <c r="G103" s="6"/>
      <c r="H103" s="6"/>
      <c r="J103" s="53"/>
      <c r="K103" s="53"/>
      <c r="O103" s="28"/>
      <c r="P103" s="50"/>
    </row>
    <row r="104" ht="15.75" customHeight="1">
      <c r="A104" s="97"/>
      <c r="B104" s="97"/>
      <c r="E104" s="6"/>
      <c r="F104" s="6"/>
      <c r="G104" s="6"/>
      <c r="H104" s="6"/>
      <c r="J104" s="53"/>
      <c r="K104" s="53"/>
      <c r="O104" s="28"/>
      <c r="P104" s="50"/>
    </row>
    <row r="105" ht="15.75" customHeight="1">
      <c r="A105" s="97"/>
      <c r="B105" s="97"/>
      <c r="E105" s="6"/>
      <c r="F105" s="6"/>
      <c r="G105" s="6"/>
      <c r="H105" s="6"/>
      <c r="J105" s="53"/>
      <c r="K105" s="53"/>
      <c r="O105" s="28"/>
      <c r="P105" s="50"/>
    </row>
    <row r="106" ht="15.75" customHeight="1">
      <c r="A106" s="97"/>
      <c r="B106" s="97"/>
      <c r="E106" s="6"/>
      <c r="F106" s="6"/>
      <c r="G106" s="6"/>
      <c r="H106" s="6"/>
      <c r="J106" s="53"/>
      <c r="K106" s="53"/>
      <c r="O106" s="28"/>
      <c r="P106" s="50"/>
    </row>
    <row r="107" ht="15.75" customHeight="1">
      <c r="A107" s="97"/>
      <c r="B107" s="97"/>
      <c r="E107" s="6"/>
      <c r="F107" s="6"/>
      <c r="G107" s="6"/>
      <c r="H107" s="6"/>
      <c r="J107" s="53"/>
      <c r="K107" s="53"/>
      <c r="O107" s="28"/>
      <c r="P107" s="50"/>
    </row>
    <row r="108" ht="15.75" customHeight="1">
      <c r="A108" s="97"/>
      <c r="B108" s="97"/>
      <c r="E108" s="6"/>
      <c r="F108" s="6"/>
      <c r="G108" s="6"/>
      <c r="H108" s="6"/>
      <c r="J108" s="53"/>
      <c r="K108" s="53"/>
      <c r="O108" s="28"/>
      <c r="P108" s="50"/>
    </row>
    <row r="109" ht="15.75" customHeight="1">
      <c r="A109" s="97"/>
      <c r="B109" s="97"/>
      <c r="E109" s="6"/>
      <c r="F109" s="6"/>
      <c r="G109" s="6"/>
      <c r="H109" s="6"/>
      <c r="J109" s="53"/>
      <c r="K109" s="53"/>
      <c r="O109" s="28"/>
      <c r="P109" s="50"/>
    </row>
    <row r="110" ht="15.75" customHeight="1">
      <c r="A110" s="97"/>
      <c r="B110" s="97"/>
      <c r="E110" s="6"/>
      <c r="F110" s="6"/>
      <c r="G110" s="6"/>
      <c r="H110" s="6"/>
      <c r="J110" s="53"/>
      <c r="K110" s="53"/>
      <c r="O110" s="28"/>
      <c r="P110" s="50"/>
    </row>
    <row r="111" ht="15.75" customHeight="1">
      <c r="A111" s="97"/>
      <c r="B111" s="97"/>
      <c r="E111" s="6"/>
      <c r="F111" s="6"/>
      <c r="G111" s="6"/>
      <c r="H111" s="6"/>
      <c r="J111" s="53"/>
      <c r="K111" s="53"/>
      <c r="O111" s="28"/>
      <c r="P111" s="50"/>
    </row>
    <row r="112" ht="15.75" customHeight="1">
      <c r="A112" s="97"/>
      <c r="B112" s="97"/>
      <c r="E112" s="6"/>
      <c r="F112" s="6"/>
      <c r="G112" s="6"/>
      <c r="H112" s="6"/>
      <c r="J112" s="53"/>
      <c r="K112" s="53"/>
      <c r="O112" s="28"/>
      <c r="P112" s="50"/>
    </row>
    <row r="113" ht="15.75" customHeight="1">
      <c r="A113" s="97"/>
      <c r="B113" s="97"/>
      <c r="E113" s="6"/>
      <c r="F113" s="6"/>
      <c r="G113" s="6"/>
      <c r="H113" s="6"/>
      <c r="J113" s="53"/>
      <c r="K113" s="53"/>
      <c r="O113" s="28"/>
      <c r="P113" s="50"/>
    </row>
    <row r="114" ht="15.75" customHeight="1">
      <c r="A114" s="97"/>
      <c r="B114" s="97"/>
      <c r="E114" s="6"/>
      <c r="F114" s="6"/>
      <c r="G114" s="6"/>
      <c r="H114" s="6"/>
      <c r="J114" s="53"/>
      <c r="K114" s="53"/>
      <c r="O114" s="28"/>
      <c r="P114" s="50"/>
    </row>
    <row r="115" ht="15.75" customHeight="1">
      <c r="A115" s="97"/>
      <c r="B115" s="97"/>
      <c r="E115" s="6"/>
      <c r="F115" s="6"/>
      <c r="G115" s="6"/>
      <c r="H115" s="6"/>
      <c r="J115" s="53"/>
      <c r="K115" s="53"/>
      <c r="O115" s="28"/>
      <c r="P115" s="50"/>
    </row>
    <row r="116" ht="15.75" customHeight="1">
      <c r="A116" s="97"/>
      <c r="B116" s="97"/>
      <c r="E116" s="6"/>
      <c r="F116" s="6"/>
      <c r="G116" s="6"/>
      <c r="H116" s="6"/>
      <c r="J116" s="53"/>
      <c r="K116" s="53"/>
      <c r="O116" s="28"/>
      <c r="P116" s="50"/>
    </row>
    <row r="117" ht="15.75" customHeight="1">
      <c r="A117" s="97"/>
      <c r="B117" s="97"/>
      <c r="E117" s="6"/>
      <c r="F117" s="6"/>
      <c r="G117" s="6"/>
      <c r="H117" s="6"/>
      <c r="J117" s="53"/>
      <c r="K117" s="53"/>
      <c r="O117" s="28"/>
      <c r="P117" s="50"/>
    </row>
    <row r="118" ht="15.75" customHeight="1">
      <c r="A118" s="97"/>
      <c r="B118" s="97"/>
      <c r="E118" s="6"/>
      <c r="F118" s="6"/>
      <c r="G118" s="6"/>
      <c r="H118" s="6"/>
      <c r="J118" s="53"/>
      <c r="K118" s="53"/>
      <c r="O118" s="28"/>
      <c r="P118" s="50"/>
    </row>
    <row r="119" ht="15.75" customHeight="1">
      <c r="A119" s="97"/>
      <c r="B119" s="97"/>
      <c r="E119" s="6"/>
      <c r="F119" s="6"/>
      <c r="G119" s="6"/>
      <c r="H119" s="6"/>
      <c r="J119" s="53"/>
      <c r="K119" s="53"/>
      <c r="O119" s="28"/>
      <c r="P119" s="50"/>
    </row>
    <row r="120" ht="15.75" customHeight="1">
      <c r="A120" s="97"/>
      <c r="B120" s="97"/>
      <c r="E120" s="6"/>
      <c r="F120" s="6"/>
      <c r="G120" s="6"/>
      <c r="H120" s="6"/>
      <c r="J120" s="53"/>
      <c r="K120" s="53"/>
      <c r="O120" s="28"/>
      <c r="P120" s="50"/>
    </row>
    <row r="121" ht="15.75" customHeight="1">
      <c r="A121" s="97"/>
      <c r="B121" s="97"/>
      <c r="E121" s="6"/>
      <c r="F121" s="6"/>
      <c r="G121" s="6"/>
      <c r="H121" s="6"/>
      <c r="J121" s="53"/>
      <c r="K121" s="53"/>
      <c r="O121" s="28"/>
      <c r="P121" s="50"/>
    </row>
    <row r="122" ht="15.75" customHeight="1">
      <c r="A122" s="97"/>
      <c r="B122" s="97"/>
      <c r="E122" s="6"/>
      <c r="F122" s="6"/>
      <c r="G122" s="6"/>
      <c r="H122" s="6"/>
      <c r="J122" s="53"/>
      <c r="K122" s="53"/>
      <c r="O122" s="28"/>
      <c r="P122" s="50"/>
    </row>
    <row r="123" ht="15.75" customHeight="1">
      <c r="A123" s="97"/>
      <c r="B123" s="97"/>
      <c r="E123" s="6"/>
      <c r="F123" s="6"/>
      <c r="G123" s="6"/>
      <c r="H123" s="6"/>
      <c r="J123" s="53"/>
      <c r="K123" s="53"/>
      <c r="O123" s="28"/>
      <c r="P123" s="50"/>
    </row>
    <row r="124" ht="15.75" customHeight="1">
      <c r="A124" s="97"/>
      <c r="B124" s="97"/>
      <c r="E124" s="6"/>
      <c r="F124" s="6"/>
      <c r="G124" s="6"/>
      <c r="H124" s="6"/>
      <c r="J124" s="53"/>
      <c r="K124" s="53"/>
      <c r="O124" s="28"/>
      <c r="P124" s="50"/>
    </row>
    <row r="125" ht="15.75" customHeight="1">
      <c r="A125" s="97"/>
      <c r="B125" s="97"/>
      <c r="E125" s="6"/>
      <c r="F125" s="6"/>
      <c r="G125" s="6"/>
      <c r="H125" s="6"/>
      <c r="J125" s="53"/>
      <c r="K125" s="53"/>
      <c r="O125" s="28"/>
      <c r="P125" s="50"/>
    </row>
    <row r="126" ht="15.75" customHeight="1">
      <c r="A126" s="97"/>
      <c r="B126" s="97"/>
      <c r="E126" s="6"/>
      <c r="F126" s="6"/>
      <c r="G126" s="6"/>
      <c r="H126" s="6"/>
      <c r="J126" s="53"/>
      <c r="K126" s="53"/>
      <c r="O126" s="28"/>
      <c r="P126" s="50"/>
    </row>
    <row r="127" ht="15.75" customHeight="1">
      <c r="A127" s="97"/>
      <c r="B127" s="97"/>
      <c r="E127" s="6"/>
      <c r="F127" s="6"/>
      <c r="G127" s="6"/>
      <c r="H127" s="6"/>
      <c r="J127" s="53"/>
      <c r="K127" s="53"/>
      <c r="O127" s="28"/>
      <c r="P127" s="50"/>
    </row>
    <row r="128" ht="15.75" customHeight="1">
      <c r="A128" s="97"/>
      <c r="B128" s="97"/>
      <c r="E128" s="6"/>
      <c r="F128" s="6"/>
      <c r="G128" s="6"/>
      <c r="H128" s="6"/>
      <c r="J128" s="53"/>
      <c r="K128" s="53"/>
      <c r="O128" s="28"/>
      <c r="P128" s="50"/>
    </row>
    <row r="129" ht="15.75" customHeight="1">
      <c r="A129" s="97"/>
      <c r="B129" s="97"/>
      <c r="E129" s="6"/>
      <c r="F129" s="6"/>
      <c r="G129" s="6"/>
      <c r="H129" s="6"/>
      <c r="J129" s="53"/>
      <c r="K129" s="53"/>
      <c r="O129" s="28"/>
      <c r="P129" s="50"/>
    </row>
    <row r="130" ht="15.75" customHeight="1">
      <c r="A130" s="97"/>
      <c r="B130" s="97"/>
      <c r="E130" s="6"/>
      <c r="F130" s="6"/>
      <c r="G130" s="6"/>
      <c r="H130" s="6"/>
      <c r="J130" s="53"/>
      <c r="K130" s="53"/>
      <c r="O130" s="28"/>
      <c r="P130" s="50"/>
    </row>
    <row r="131" ht="15.75" customHeight="1">
      <c r="A131" s="97"/>
      <c r="B131" s="97"/>
      <c r="E131" s="6"/>
      <c r="F131" s="6"/>
      <c r="G131" s="6"/>
      <c r="H131" s="6"/>
      <c r="J131" s="53"/>
      <c r="K131" s="53"/>
      <c r="O131" s="28"/>
      <c r="P131" s="50"/>
    </row>
    <row r="132" ht="15.75" customHeight="1">
      <c r="A132" s="97"/>
      <c r="B132" s="97"/>
      <c r="E132" s="6"/>
      <c r="F132" s="6"/>
      <c r="G132" s="6"/>
      <c r="H132" s="6"/>
      <c r="J132" s="53"/>
      <c r="K132" s="53"/>
      <c r="O132" s="28"/>
      <c r="P132" s="50"/>
    </row>
    <row r="133" ht="15.75" customHeight="1">
      <c r="A133" s="97"/>
      <c r="B133" s="97"/>
      <c r="E133" s="6"/>
      <c r="F133" s="6"/>
      <c r="G133" s="6"/>
      <c r="H133" s="6"/>
      <c r="J133" s="53"/>
      <c r="K133" s="53"/>
      <c r="O133" s="28"/>
      <c r="P133" s="50"/>
    </row>
    <row r="134" ht="15.75" customHeight="1">
      <c r="A134" s="97"/>
      <c r="B134" s="97"/>
      <c r="E134" s="6"/>
      <c r="F134" s="6"/>
      <c r="G134" s="6"/>
      <c r="H134" s="6"/>
      <c r="J134" s="53"/>
      <c r="K134" s="53"/>
      <c r="O134" s="28"/>
      <c r="P134" s="50"/>
    </row>
    <row r="135" ht="15.75" customHeight="1">
      <c r="A135" s="97"/>
      <c r="B135" s="97"/>
      <c r="E135" s="6"/>
      <c r="F135" s="6"/>
      <c r="G135" s="6"/>
      <c r="H135" s="6"/>
      <c r="J135" s="53"/>
      <c r="K135" s="53"/>
      <c r="O135" s="28"/>
      <c r="P135" s="50"/>
    </row>
    <row r="136" ht="15.75" customHeight="1">
      <c r="A136" s="97"/>
      <c r="B136" s="97"/>
      <c r="E136" s="6"/>
      <c r="F136" s="6"/>
      <c r="G136" s="6"/>
      <c r="H136" s="6"/>
      <c r="J136" s="53"/>
      <c r="K136" s="53"/>
      <c r="O136" s="28"/>
      <c r="P136" s="50"/>
    </row>
    <row r="137" ht="15.75" customHeight="1">
      <c r="A137" s="97"/>
      <c r="B137" s="97"/>
      <c r="E137" s="6"/>
      <c r="F137" s="6"/>
      <c r="G137" s="6"/>
      <c r="H137" s="6"/>
      <c r="J137" s="53"/>
      <c r="K137" s="53"/>
      <c r="O137" s="28"/>
      <c r="P137" s="50"/>
    </row>
    <row r="138" ht="15.75" customHeight="1">
      <c r="A138" s="97"/>
      <c r="B138" s="97"/>
      <c r="E138" s="6"/>
      <c r="F138" s="6"/>
      <c r="G138" s="6"/>
      <c r="H138" s="6"/>
      <c r="J138" s="53"/>
      <c r="K138" s="53"/>
      <c r="O138" s="28"/>
      <c r="P138" s="50"/>
    </row>
    <row r="139" ht="15.75" customHeight="1">
      <c r="A139" s="97"/>
      <c r="B139" s="97"/>
      <c r="E139" s="6"/>
      <c r="F139" s="6"/>
      <c r="G139" s="6"/>
      <c r="H139" s="6"/>
      <c r="J139" s="53"/>
      <c r="K139" s="53"/>
      <c r="O139" s="28"/>
      <c r="P139" s="50"/>
    </row>
    <row r="140" ht="15.75" customHeight="1">
      <c r="A140" s="97"/>
      <c r="B140" s="97"/>
      <c r="E140" s="6"/>
      <c r="F140" s="6"/>
      <c r="G140" s="6"/>
      <c r="H140" s="6"/>
      <c r="J140" s="53"/>
      <c r="K140" s="53"/>
      <c r="O140" s="28"/>
      <c r="P140" s="50"/>
    </row>
    <row r="141" ht="15.75" customHeight="1">
      <c r="A141" s="97"/>
      <c r="B141" s="97"/>
      <c r="E141" s="6"/>
      <c r="F141" s="6"/>
      <c r="G141" s="6"/>
      <c r="H141" s="6"/>
      <c r="J141" s="53"/>
      <c r="K141" s="53"/>
      <c r="O141" s="28"/>
      <c r="P141" s="50"/>
    </row>
    <row r="142" ht="15.75" customHeight="1">
      <c r="A142" s="97"/>
      <c r="B142" s="97"/>
      <c r="E142" s="6"/>
      <c r="F142" s="6"/>
      <c r="G142" s="6"/>
      <c r="H142" s="6"/>
      <c r="J142" s="53"/>
      <c r="K142" s="53"/>
      <c r="O142" s="28"/>
      <c r="P142" s="50"/>
    </row>
    <row r="143" ht="15.75" customHeight="1">
      <c r="A143" s="97"/>
      <c r="B143" s="97"/>
      <c r="E143" s="6"/>
      <c r="F143" s="6"/>
      <c r="G143" s="6"/>
      <c r="H143" s="6"/>
      <c r="J143" s="53"/>
      <c r="K143" s="53"/>
      <c r="O143" s="28"/>
      <c r="P143" s="50"/>
    </row>
    <row r="144" ht="15.75" customHeight="1">
      <c r="A144" s="97"/>
      <c r="B144" s="97"/>
      <c r="E144" s="6"/>
      <c r="F144" s="6"/>
      <c r="G144" s="6"/>
      <c r="H144" s="6"/>
      <c r="J144" s="53"/>
      <c r="K144" s="53"/>
      <c r="O144" s="28"/>
      <c r="P144" s="50"/>
    </row>
    <row r="145" ht="15.75" customHeight="1">
      <c r="A145" s="97"/>
      <c r="B145" s="97"/>
      <c r="E145" s="6"/>
      <c r="F145" s="6"/>
      <c r="G145" s="6"/>
      <c r="H145" s="6"/>
      <c r="J145" s="53"/>
      <c r="K145" s="53"/>
      <c r="O145" s="28"/>
      <c r="P145" s="50"/>
    </row>
    <row r="146" ht="15.75" customHeight="1">
      <c r="A146" s="97"/>
      <c r="B146" s="97"/>
      <c r="E146" s="6"/>
      <c r="F146" s="6"/>
      <c r="G146" s="6"/>
      <c r="H146" s="6"/>
      <c r="J146" s="53"/>
      <c r="K146" s="53"/>
      <c r="O146" s="28"/>
      <c r="P146" s="50"/>
    </row>
    <row r="147" ht="15.75" customHeight="1">
      <c r="A147" s="97"/>
      <c r="B147" s="97"/>
      <c r="E147" s="6"/>
      <c r="F147" s="6"/>
      <c r="G147" s="6"/>
      <c r="H147" s="6"/>
      <c r="J147" s="53"/>
      <c r="K147" s="53"/>
      <c r="O147" s="28"/>
      <c r="P147" s="50"/>
    </row>
    <row r="148" ht="15.75" customHeight="1">
      <c r="A148" s="97"/>
      <c r="B148" s="97"/>
      <c r="E148" s="6"/>
      <c r="F148" s="6"/>
      <c r="G148" s="6"/>
      <c r="H148" s="6"/>
      <c r="J148" s="53"/>
      <c r="K148" s="53"/>
      <c r="O148" s="28"/>
      <c r="P148" s="50"/>
    </row>
    <row r="149" ht="15.75" customHeight="1">
      <c r="A149" s="97"/>
      <c r="B149" s="97"/>
      <c r="E149" s="6"/>
      <c r="F149" s="6"/>
      <c r="G149" s="6"/>
      <c r="H149" s="6"/>
      <c r="J149" s="53"/>
      <c r="K149" s="53"/>
      <c r="O149" s="28"/>
      <c r="P149" s="50"/>
    </row>
    <row r="150" ht="15.75" customHeight="1">
      <c r="A150" s="97"/>
      <c r="B150" s="97"/>
      <c r="E150" s="6"/>
      <c r="F150" s="6"/>
      <c r="G150" s="6"/>
      <c r="H150" s="6"/>
      <c r="J150" s="53"/>
      <c r="K150" s="53"/>
      <c r="O150" s="28"/>
      <c r="P150" s="50"/>
    </row>
    <row r="151" ht="15.75" customHeight="1">
      <c r="A151" s="97"/>
      <c r="B151" s="97"/>
      <c r="E151" s="6"/>
      <c r="F151" s="6"/>
      <c r="G151" s="6"/>
      <c r="H151" s="6"/>
      <c r="J151" s="53"/>
      <c r="K151" s="53"/>
      <c r="O151" s="28"/>
      <c r="P151" s="50"/>
    </row>
    <row r="152" ht="15.75" customHeight="1">
      <c r="A152" s="97"/>
      <c r="B152" s="97"/>
      <c r="E152" s="6"/>
      <c r="F152" s="6"/>
      <c r="G152" s="6"/>
      <c r="H152" s="6"/>
      <c r="J152" s="53"/>
      <c r="K152" s="53"/>
      <c r="O152" s="28"/>
      <c r="P152" s="50"/>
    </row>
    <row r="153" ht="15.75" customHeight="1">
      <c r="A153" s="97"/>
      <c r="B153" s="97"/>
      <c r="E153" s="6"/>
      <c r="F153" s="6"/>
      <c r="G153" s="6"/>
      <c r="H153" s="6"/>
      <c r="J153" s="53"/>
      <c r="K153" s="53"/>
      <c r="O153" s="28"/>
      <c r="P153" s="50"/>
    </row>
    <row r="154" ht="15.75" customHeight="1">
      <c r="A154" s="97"/>
      <c r="B154" s="97"/>
      <c r="E154" s="6"/>
      <c r="F154" s="6"/>
      <c r="G154" s="6"/>
      <c r="H154" s="6"/>
      <c r="J154" s="53"/>
      <c r="K154" s="53"/>
      <c r="O154" s="28"/>
      <c r="P154" s="50"/>
    </row>
    <row r="155" ht="15.75" customHeight="1">
      <c r="A155" s="97"/>
      <c r="B155" s="97"/>
      <c r="E155" s="6"/>
      <c r="F155" s="6"/>
      <c r="G155" s="6"/>
      <c r="H155" s="6"/>
      <c r="J155" s="53"/>
      <c r="K155" s="53"/>
      <c r="O155" s="28"/>
      <c r="P155" s="50"/>
    </row>
    <row r="156" ht="15.75" customHeight="1">
      <c r="A156" s="97"/>
      <c r="B156" s="97"/>
      <c r="E156" s="6"/>
      <c r="F156" s="6"/>
      <c r="G156" s="6"/>
      <c r="H156" s="6"/>
      <c r="J156" s="53"/>
      <c r="K156" s="53"/>
      <c r="O156" s="28"/>
      <c r="P156" s="50"/>
    </row>
    <row r="157" ht="15.75" customHeight="1">
      <c r="A157" s="97"/>
      <c r="B157" s="97"/>
      <c r="E157" s="6"/>
      <c r="F157" s="6"/>
      <c r="G157" s="6"/>
      <c r="H157" s="6"/>
      <c r="J157" s="53"/>
      <c r="K157" s="53"/>
      <c r="O157" s="28"/>
      <c r="P157" s="50"/>
    </row>
    <row r="158" ht="15.75" customHeight="1">
      <c r="A158" s="97"/>
      <c r="B158" s="97"/>
      <c r="E158" s="6"/>
      <c r="F158" s="6"/>
      <c r="G158" s="6"/>
      <c r="H158" s="6"/>
      <c r="J158" s="53"/>
      <c r="K158" s="53"/>
      <c r="O158" s="28"/>
      <c r="P158" s="50"/>
    </row>
    <row r="159" ht="15.75" customHeight="1">
      <c r="A159" s="97"/>
      <c r="B159" s="97"/>
      <c r="E159" s="6"/>
      <c r="F159" s="6"/>
      <c r="G159" s="6"/>
      <c r="H159" s="6"/>
      <c r="J159" s="53"/>
      <c r="K159" s="53"/>
      <c r="O159" s="28"/>
      <c r="P159" s="50"/>
    </row>
    <row r="160" ht="15.75" customHeight="1">
      <c r="A160" s="97"/>
      <c r="B160" s="97"/>
      <c r="E160" s="6"/>
      <c r="F160" s="6"/>
      <c r="G160" s="6"/>
      <c r="H160" s="6"/>
      <c r="J160" s="53"/>
      <c r="K160" s="53"/>
      <c r="O160" s="28"/>
      <c r="P160" s="50"/>
    </row>
    <row r="161" ht="15.75" customHeight="1">
      <c r="A161" s="97"/>
      <c r="B161" s="97"/>
      <c r="E161" s="6"/>
      <c r="F161" s="6"/>
      <c r="G161" s="6"/>
      <c r="H161" s="6"/>
      <c r="J161" s="53"/>
      <c r="K161" s="53"/>
      <c r="O161" s="28"/>
      <c r="P161" s="50"/>
    </row>
    <row r="162" ht="15.75" customHeight="1">
      <c r="A162" s="97"/>
      <c r="B162" s="97"/>
      <c r="E162" s="6"/>
      <c r="F162" s="6"/>
      <c r="G162" s="6"/>
      <c r="H162" s="6"/>
      <c r="J162" s="53"/>
      <c r="K162" s="53"/>
      <c r="O162" s="28"/>
      <c r="P162" s="50"/>
    </row>
    <row r="163" ht="15.75" customHeight="1">
      <c r="A163" s="97"/>
      <c r="B163" s="97"/>
      <c r="E163" s="6"/>
      <c r="F163" s="6"/>
      <c r="G163" s="6"/>
      <c r="H163" s="6"/>
      <c r="J163" s="53"/>
      <c r="K163" s="53"/>
      <c r="O163" s="28"/>
      <c r="P163" s="50"/>
    </row>
    <row r="164" ht="15.75" customHeight="1">
      <c r="A164" s="97"/>
      <c r="B164" s="97"/>
      <c r="E164" s="6"/>
      <c r="F164" s="6"/>
      <c r="G164" s="6"/>
      <c r="H164" s="6"/>
      <c r="J164" s="53"/>
      <c r="K164" s="53"/>
      <c r="O164" s="28"/>
      <c r="P164" s="50"/>
    </row>
    <row r="165" ht="15.75" customHeight="1">
      <c r="A165" s="97"/>
      <c r="B165" s="97"/>
      <c r="E165" s="6"/>
      <c r="F165" s="6"/>
      <c r="G165" s="6"/>
      <c r="H165" s="6"/>
      <c r="J165" s="53"/>
      <c r="K165" s="53"/>
      <c r="O165" s="28"/>
      <c r="P165" s="50"/>
    </row>
    <row r="166" ht="15.75" customHeight="1">
      <c r="A166" s="97"/>
      <c r="B166" s="97"/>
      <c r="E166" s="6"/>
      <c r="F166" s="6"/>
      <c r="G166" s="6"/>
      <c r="H166" s="6"/>
      <c r="J166" s="53"/>
      <c r="K166" s="53"/>
      <c r="O166" s="28"/>
      <c r="P166" s="50"/>
    </row>
    <row r="167" ht="15.75" customHeight="1">
      <c r="A167" s="97"/>
      <c r="B167" s="97"/>
      <c r="E167" s="6"/>
      <c r="F167" s="6"/>
      <c r="G167" s="6"/>
      <c r="H167" s="6"/>
      <c r="J167" s="53"/>
      <c r="K167" s="53"/>
      <c r="O167" s="28"/>
      <c r="P167" s="50"/>
    </row>
    <row r="168" ht="15.75" customHeight="1">
      <c r="A168" s="97"/>
      <c r="B168" s="97"/>
      <c r="E168" s="6"/>
      <c r="F168" s="6"/>
      <c r="G168" s="6"/>
      <c r="H168" s="6"/>
      <c r="J168" s="53"/>
      <c r="K168" s="53"/>
      <c r="O168" s="28"/>
      <c r="P168" s="50"/>
    </row>
    <row r="169" ht="15.75" customHeight="1">
      <c r="A169" s="97"/>
      <c r="B169" s="97"/>
      <c r="E169" s="6"/>
      <c r="F169" s="6"/>
      <c r="G169" s="6"/>
      <c r="H169" s="6"/>
      <c r="J169" s="53"/>
      <c r="K169" s="53"/>
      <c r="O169" s="28"/>
      <c r="P169" s="50"/>
    </row>
    <row r="170" ht="15.75" customHeight="1">
      <c r="A170" s="97"/>
      <c r="B170" s="97"/>
      <c r="E170" s="6"/>
      <c r="F170" s="6"/>
      <c r="G170" s="6"/>
      <c r="H170" s="6"/>
      <c r="J170" s="53"/>
      <c r="K170" s="53"/>
      <c r="O170" s="28"/>
      <c r="P170" s="50"/>
    </row>
    <row r="171" ht="15.75" customHeight="1">
      <c r="A171" s="97"/>
      <c r="B171" s="97"/>
      <c r="E171" s="6"/>
      <c r="F171" s="6"/>
      <c r="G171" s="6"/>
      <c r="H171" s="6"/>
      <c r="J171" s="53"/>
      <c r="K171" s="53"/>
      <c r="O171" s="28"/>
      <c r="P171" s="50"/>
    </row>
    <row r="172" ht="15.75" customHeight="1">
      <c r="A172" s="97"/>
      <c r="B172" s="97"/>
      <c r="E172" s="6"/>
      <c r="F172" s="6"/>
      <c r="G172" s="6"/>
      <c r="H172" s="6"/>
      <c r="J172" s="53"/>
      <c r="K172" s="53"/>
      <c r="O172" s="28"/>
      <c r="P172" s="50"/>
    </row>
    <row r="173" ht="15.75" customHeight="1">
      <c r="A173" s="97"/>
      <c r="B173" s="97"/>
      <c r="E173" s="6"/>
      <c r="F173" s="6"/>
      <c r="G173" s="6"/>
      <c r="H173" s="6"/>
      <c r="J173" s="53"/>
      <c r="K173" s="53"/>
      <c r="O173" s="28"/>
      <c r="P173" s="50"/>
    </row>
    <row r="174" ht="15.75" customHeight="1">
      <c r="A174" s="97"/>
      <c r="B174" s="97"/>
      <c r="E174" s="6"/>
      <c r="F174" s="6"/>
      <c r="G174" s="6"/>
      <c r="H174" s="6"/>
      <c r="J174" s="53"/>
      <c r="K174" s="53"/>
      <c r="O174" s="28"/>
      <c r="P174" s="50"/>
    </row>
    <row r="175" ht="15.75" customHeight="1">
      <c r="A175" s="97"/>
      <c r="B175" s="97"/>
      <c r="E175" s="6"/>
      <c r="F175" s="6"/>
      <c r="G175" s="6"/>
      <c r="H175" s="6"/>
      <c r="J175" s="53"/>
      <c r="K175" s="53"/>
      <c r="O175" s="28"/>
      <c r="P175" s="50"/>
    </row>
    <row r="176" ht="15.75" customHeight="1">
      <c r="A176" s="97"/>
      <c r="B176" s="97"/>
      <c r="E176" s="6"/>
      <c r="F176" s="6"/>
      <c r="G176" s="6"/>
      <c r="H176" s="6"/>
      <c r="J176" s="53"/>
      <c r="K176" s="53"/>
      <c r="O176" s="28"/>
      <c r="P176" s="50"/>
    </row>
    <row r="177" ht="15.75" customHeight="1">
      <c r="A177" s="97"/>
      <c r="B177" s="97"/>
      <c r="E177" s="6"/>
      <c r="F177" s="6"/>
      <c r="G177" s="6"/>
      <c r="H177" s="6"/>
      <c r="J177" s="53"/>
      <c r="K177" s="53"/>
      <c r="O177" s="28"/>
      <c r="P177" s="50"/>
    </row>
    <row r="178" ht="15.75" customHeight="1">
      <c r="A178" s="97"/>
      <c r="B178" s="97"/>
      <c r="E178" s="6"/>
      <c r="F178" s="6"/>
      <c r="G178" s="6"/>
      <c r="H178" s="6"/>
      <c r="J178" s="53"/>
      <c r="K178" s="53"/>
      <c r="O178" s="28"/>
      <c r="P178" s="50"/>
    </row>
    <row r="179" ht="15.75" customHeight="1">
      <c r="A179" s="97"/>
      <c r="B179" s="97"/>
      <c r="E179" s="6"/>
      <c r="F179" s="6"/>
      <c r="G179" s="6"/>
      <c r="H179" s="6"/>
      <c r="J179" s="53"/>
      <c r="K179" s="53"/>
      <c r="O179" s="28"/>
      <c r="P179" s="50"/>
    </row>
    <row r="180" ht="15.75" customHeight="1">
      <c r="A180" s="97"/>
      <c r="B180" s="97"/>
      <c r="E180" s="6"/>
      <c r="F180" s="6"/>
      <c r="G180" s="6"/>
      <c r="H180" s="6"/>
      <c r="J180" s="53"/>
      <c r="K180" s="53"/>
      <c r="O180" s="28"/>
      <c r="P180" s="50"/>
    </row>
    <row r="181" ht="15.75" customHeight="1">
      <c r="A181" s="97"/>
      <c r="B181" s="97"/>
      <c r="E181" s="6"/>
      <c r="F181" s="6"/>
      <c r="G181" s="6"/>
      <c r="H181" s="6"/>
      <c r="J181" s="53"/>
      <c r="K181" s="53"/>
      <c r="O181" s="28"/>
      <c r="P181" s="50"/>
    </row>
    <row r="182" ht="15.75" customHeight="1">
      <c r="A182" s="97"/>
      <c r="B182" s="97"/>
      <c r="E182" s="6"/>
      <c r="F182" s="6"/>
      <c r="G182" s="6"/>
      <c r="H182" s="6"/>
      <c r="J182" s="53"/>
      <c r="K182" s="53"/>
      <c r="O182" s="28"/>
      <c r="P182" s="50"/>
    </row>
    <row r="183" ht="15.75" customHeight="1">
      <c r="A183" s="97"/>
      <c r="B183" s="97"/>
      <c r="E183" s="6"/>
      <c r="F183" s="6"/>
      <c r="G183" s="6"/>
      <c r="H183" s="6"/>
      <c r="J183" s="53"/>
      <c r="K183" s="53"/>
      <c r="O183" s="28"/>
      <c r="P183" s="50"/>
    </row>
    <row r="184" ht="15.75" customHeight="1">
      <c r="A184" s="97"/>
      <c r="B184" s="97"/>
      <c r="E184" s="6"/>
      <c r="F184" s="6"/>
      <c r="G184" s="6"/>
      <c r="H184" s="6"/>
      <c r="J184" s="53"/>
      <c r="K184" s="53"/>
      <c r="O184" s="28"/>
      <c r="P184" s="50"/>
    </row>
    <row r="185" ht="15.75" customHeight="1">
      <c r="A185" s="97"/>
      <c r="B185" s="97"/>
      <c r="E185" s="6"/>
      <c r="F185" s="6"/>
      <c r="G185" s="6"/>
      <c r="H185" s="6"/>
      <c r="J185" s="53"/>
      <c r="K185" s="53"/>
      <c r="O185" s="28"/>
      <c r="P185" s="50"/>
    </row>
    <row r="186" ht="15.75" customHeight="1">
      <c r="A186" s="97"/>
      <c r="B186" s="97"/>
      <c r="E186" s="6"/>
      <c r="F186" s="6"/>
      <c r="G186" s="6"/>
      <c r="H186" s="6"/>
      <c r="J186" s="53"/>
      <c r="K186" s="53"/>
      <c r="O186" s="28"/>
      <c r="P186" s="50"/>
    </row>
    <row r="187" ht="15.75" customHeight="1">
      <c r="A187" s="97"/>
      <c r="B187" s="97"/>
      <c r="E187" s="6"/>
      <c r="F187" s="6"/>
      <c r="G187" s="6"/>
      <c r="H187" s="6"/>
      <c r="J187" s="53"/>
      <c r="K187" s="53"/>
      <c r="O187" s="28"/>
      <c r="P187" s="50"/>
    </row>
    <row r="188" ht="15.75" customHeight="1">
      <c r="A188" s="97"/>
      <c r="B188" s="97"/>
      <c r="E188" s="6"/>
      <c r="F188" s="6"/>
      <c r="G188" s="6"/>
      <c r="H188" s="6"/>
      <c r="J188" s="53"/>
      <c r="K188" s="53"/>
      <c r="O188" s="28"/>
      <c r="P188" s="50"/>
    </row>
    <row r="189" ht="15.75" customHeight="1">
      <c r="A189" s="97"/>
      <c r="B189" s="97"/>
      <c r="E189" s="6"/>
      <c r="F189" s="6"/>
      <c r="G189" s="6"/>
      <c r="H189" s="6"/>
      <c r="J189" s="53"/>
      <c r="K189" s="53"/>
      <c r="O189" s="28"/>
      <c r="P189" s="50"/>
    </row>
    <row r="190" ht="15.75" customHeight="1">
      <c r="A190" s="97"/>
      <c r="B190" s="97"/>
      <c r="E190" s="6"/>
      <c r="F190" s="6"/>
      <c r="G190" s="6"/>
      <c r="H190" s="6"/>
      <c r="J190" s="53"/>
      <c r="K190" s="53"/>
      <c r="O190" s="28"/>
      <c r="P190" s="50"/>
    </row>
    <row r="191" ht="15.75" customHeight="1">
      <c r="A191" s="97"/>
      <c r="B191" s="97"/>
      <c r="E191" s="6"/>
      <c r="F191" s="6"/>
      <c r="G191" s="6"/>
      <c r="H191" s="6"/>
      <c r="J191" s="53"/>
      <c r="K191" s="53"/>
      <c r="O191" s="28"/>
      <c r="P191" s="50"/>
    </row>
    <row r="192" ht="15.75" customHeight="1">
      <c r="A192" s="97"/>
      <c r="B192" s="97"/>
      <c r="E192" s="6"/>
      <c r="F192" s="6"/>
      <c r="G192" s="6"/>
      <c r="H192" s="6"/>
      <c r="J192" s="53"/>
      <c r="K192" s="53"/>
      <c r="O192" s="28"/>
      <c r="P192" s="50"/>
    </row>
    <row r="193" ht="15.75" customHeight="1">
      <c r="A193" s="97"/>
      <c r="B193" s="97"/>
      <c r="E193" s="6"/>
      <c r="F193" s="6"/>
      <c r="G193" s="6"/>
      <c r="H193" s="6"/>
      <c r="J193" s="53"/>
      <c r="K193" s="53"/>
      <c r="O193" s="28"/>
      <c r="P193" s="50"/>
    </row>
    <row r="194" ht="15.75" customHeight="1">
      <c r="A194" s="97"/>
      <c r="B194" s="97"/>
      <c r="E194" s="6"/>
      <c r="F194" s="6"/>
      <c r="G194" s="6"/>
      <c r="H194" s="6"/>
      <c r="J194" s="53"/>
      <c r="K194" s="53"/>
      <c r="O194" s="28"/>
      <c r="P194" s="50"/>
    </row>
    <row r="195" ht="15.75" customHeight="1">
      <c r="A195" s="97"/>
      <c r="B195" s="97"/>
      <c r="E195" s="6"/>
      <c r="F195" s="6"/>
      <c r="G195" s="6"/>
      <c r="H195" s="6"/>
      <c r="J195" s="53"/>
      <c r="K195" s="53"/>
      <c r="O195" s="28"/>
      <c r="P195" s="50"/>
    </row>
    <row r="196" ht="15.75" customHeight="1">
      <c r="A196" s="97"/>
      <c r="B196" s="97"/>
      <c r="E196" s="6"/>
      <c r="F196" s="6"/>
      <c r="G196" s="6"/>
      <c r="H196" s="6"/>
      <c r="J196" s="53"/>
      <c r="K196" s="53"/>
      <c r="O196" s="28"/>
      <c r="P196" s="50"/>
    </row>
    <row r="197" ht="15.75" customHeight="1">
      <c r="A197" s="97"/>
      <c r="B197" s="97"/>
      <c r="E197" s="6"/>
      <c r="F197" s="6"/>
      <c r="G197" s="6"/>
      <c r="H197" s="6"/>
      <c r="J197" s="53"/>
      <c r="K197" s="53"/>
      <c r="O197" s="28"/>
      <c r="P197" s="50"/>
    </row>
    <row r="198" ht="15.75" customHeight="1">
      <c r="A198" s="97"/>
      <c r="B198" s="97"/>
      <c r="E198" s="6"/>
      <c r="F198" s="6"/>
      <c r="G198" s="6"/>
      <c r="H198" s="6"/>
      <c r="J198" s="53"/>
      <c r="K198" s="53"/>
      <c r="O198" s="28"/>
      <c r="P198" s="50"/>
    </row>
    <row r="199" ht="15.75" customHeight="1">
      <c r="A199" s="97"/>
      <c r="B199" s="97"/>
      <c r="E199" s="6"/>
      <c r="F199" s="6"/>
      <c r="G199" s="6"/>
      <c r="H199" s="6"/>
      <c r="J199" s="53"/>
      <c r="K199" s="53"/>
      <c r="O199" s="28"/>
      <c r="P199" s="50"/>
    </row>
    <row r="200" ht="15.75" customHeight="1">
      <c r="A200" s="97"/>
      <c r="B200" s="97"/>
      <c r="E200" s="6"/>
      <c r="F200" s="6"/>
      <c r="G200" s="6"/>
      <c r="H200" s="6"/>
      <c r="J200" s="53"/>
      <c r="K200" s="53"/>
      <c r="O200" s="28"/>
      <c r="P200" s="50"/>
    </row>
    <row r="201" ht="15.75" customHeight="1">
      <c r="A201" s="97"/>
      <c r="B201" s="97"/>
      <c r="E201" s="6"/>
      <c r="F201" s="6"/>
      <c r="G201" s="6"/>
      <c r="H201" s="6"/>
      <c r="J201" s="53"/>
      <c r="K201" s="53"/>
      <c r="O201" s="28"/>
      <c r="P201" s="50"/>
    </row>
    <row r="202" ht="15.75" customHeight="1">
      <c r="A202" s="97"/>
      <c r="B202" s="97"/>
      <c r="E202" s="6"/>
      <c r="F202" s="6"/>
      <c r="G202" s="6"/>
      <c r="H202" s="6"/>
      <c r="J202" s="53"/>
      <c r="K202" s="53"/>
      <c r="O202" s="28"/>
      <c r="P202" s="50"/>
    </row>
    <row r="203" ht="15.75" customHeight="1">
      <c r="A203" s="97"/>
      <c r="B203" s="97"/>
      <c r="E203" s="6"/>
      <c r="F203" s="6"/>
      <c r="G203" s="6"/>
      <c r="H203" s="6"/>
      <c r="J203" s="53"/>
      <c r="K203" s="53"/>
      <c r="O203" s="28"/>
      <c r="P203" s="50"/>
    </row>
    <row r="204" ht="15.75" customHeight="1">
      <c r="A204" s="97"/>
      <c r="B204" s="97"/>
      <c r="E204" s="6"/>
      <c r="F204" s="6"/>
      <c r="G204" s="6"/>
      <c r="H204" s="6"/>
      <c r="J204" s="53"/>
      <c r="K204" s="53"/>
      <c r="O204" s="28"/>
      <c r="P204" s="50"/>
    </row>
    <row r="205" ht="15.75" customHeight="1">
      <c r="A205" s="97"/>
      <c r="B205" s="97"/>
      <c r="E205" s="6"/>
      <c r="F205" s="6"/>
      <c r="G205" s="6"/>
      <c r="H205" s="6"/>
      <c r="J205" s="53"/>
      <c r="K205" s="53"/>
      <c r="O205" s="28"/>
      <c r="P205" s="50"/>
    </row>
    <row r="206" ht="15.75" customHeight="1">
      <c r="A206" s="97"/>
      <c r="B206" s="97"/>
      <c r="E206" s="6"/>
      <c r="F206" s="6"/>
      <c r="G206" s="6"/>
      <c r="H206" s="6"/>
      <c r="J206" s="53"/>
      <c r="K206" s="53"/>
      <c r="O206" s="28"/>
      <c r="P206" s="50"/>
    </row>
    <row r="207" ht="15.75" customHeight="1">
      <c r="A207" s="97"/>
      <c r="B207" s="97"/>
      <c r="E207" s="6"/>
      <c r="F207" s="6"/>
      <c r="G207" s="6"/>
      <c r="H207" s="6"/>
      <c r="J207" s="53"/>
      <c r="K207" s="53"/>
      <c r="O207" s="28"/>
      <c r="P207" s="50"/>
    </row>
    <row r="208" ht="15.75" customHeight="1">
      <c r="A208" s="97"/>
      <c r="B208" s="97"/>
      <c r="E208" s="6"/>
      <c r="F208" s="6"/>
      <c r="G208" s="6"/>
      <c r="H208" s="6"/>
      <c r="J208" s="53"/>
      <c r="K208" s="53"/>
      <c r="O208" s="28"/>
      <c r="P208" s="50"/>
    </row>
    <row r="209" ht="15.75" customHeight="1">
      <c r="A209" s="97"/>
      <c r="B209" s="97"/>
      <c r="E209" s="6"/>
      <c r="F209" s="6"/>
      <c r="G209" s="6"/>
      <c r="H209" s="6"/>
      <c r="J209" s="53"/>
      <c r="K209" s="53"/>
      <c r="O209" s="28"/>
      <c r="P209" s="50"/>
    </row>
    <row r="210" ht="15.75" customHeight="1">
      <c r="A210" s="97"/>
      <c r="B210" s="97"/>
      <c r="E210" s="6"/>
      <c r="F210" s="6"/>
      <c r="G210" s="6"/>
      <c r="H210" s="6"/>
      <c r="J210" s="53"/>
      <c r="K210" s="53"/>
      <c r="O210" s="28"/>
      <c r="P210" s="50"/>
    </row>
    <row r="211" ht="15.75" customHeight="1">
      <c r="A211" s="97"/>
      <c r="B211" s="97"/>
      <c r="E211" s="6"/>
      <c r="F211" s="6"/>
      <c r="G211" s="6"/>
      <c r="H211" s="6"/>
      <c r="J211" s="53"/>
      <c r="K211" s="53"/>
      <c r="O211" s="28"/>
      <c r="P211" s="50"/>
    </row>
    <row r="212" ht="15.75" customHeight="1">
      <c r="A212" s="97"/>
      <c r="B212" s="97"/>
      <c r="E212" s="6"/>
      <c r="F212" s="6"/>
      <c r="G212" s="6"/>
      <c r="H212" s="6"/>
      <c r="J212" s="53"/>
      <c r="K212" s="53"/>
      <c r="O212" s="28"/>
      <c r="P212" s="50"/>
    </row>
    <row r="213" ht="15.75" customHeight="1">
      <c r="A213" s="97"/>
      <c r="B213" s="97"/>
      <c r="E213" s="6"/>
      <c r="F213" s="6"/>
      <c r="G213" s="6"/>
      <c r="H213" s="6"/>
      <c r="J213" s="53"/>
      <c r="K213" s="53"/>
      <c r="O213" s="28"/>
      <c r="P213" s="50"/>
    </row>
    <row r="214" ht="15.75" customHeight="1">
      <c r="A214" s="97"/>
      <c r="B214" s="97"/>
      <c r="E214" s="6"/>
      <c r="F214" s="6"/>
      <c r="G214" s="6"/>
      <c r="H214" s="6"/>
      <c r="J214" s="53"/>
      <c r="K214" s="53"/>
      <c r="O214" s="28"/>
      <c r="P214" s="50"/>
    </row>
    <row r="215" ht="15.75" customHeight="1">
      <c r="A215" s="97"/>
      <c r="B215" s="97"/>
      <c r="E215" s="6"/>
      <c r="F215" s="6"/>
      <c r="G215" s="6"/>
      <c r="H215" s="6"/>
      <c r="J215" s="53"/>
      <c r="K215" s="53"/>
      <c r="O215" s="28"/>
      <c r="P215" s="50"/>
    </row>
    <row r="216" ht="15.75" customHeight="1">
      <c r="A216" s="97"/>
      <c r="B216" s="97"/>
      <c r="E216" s="6"/>
      <c r="F216" s="6"/>
      <c r="G216" s="6"/>
      <c r="H216" s="6"/>
      <c r="J216" s="53"/>
      <c r="K216" s="53"/>
      <c r="O216" s="28"/>
      <c r="P216" s="50"/>
    </row>
    <row r="217" ht="15.75" customHeight="1">
      <c r="A217" s="97"/>
      <c r="B217" s="97"/>
      <c r="E217" s="6"/>
      <c r="F217" s="6"/>
      <c r="G217" s="6"/>
      <c r="H217" s="6"/>
      <c r="J217" s="53"/>
      <c r="K217" s="53"/>
      <c r="O217" s="28"/>
      <c r="P217" s="50"/>
    </row>
    <row r="218" ht="15.75" customHeight="1">
      <c r="A218" s="97"/>
      <c r="B218" s="97"/>
      <c r="E218" s="6"/>
      <c r="F218" s="6"/>
      <c r="G218" s="6"/>
      <c r="H218" s="6"/>
      <c r="J218" s="53"/>
      <c r="K218" s="53"/>
      <c r="O218" s="28"/>
      <c r="P218" s="50"/>
    </row>
    <row r="219" ht="15.75" customHeight="1">
      <c r="A219" s="97"/>
      <c r="B219" s="97"/>
      <c r="E219" s="6"/>
      <c r="F219" s="6"/>
      <c r="G219" s="6"/>
      <c r="H219" s="6"/>
      <c r="J219" s="53"/>
      <c r="K219" s="53"/>
      <c r="O219" s="28"/>
      <c r="P219" s="50"/>
    </row>
    <row r="220" ht="15.75" customHeight="1">
      <c r="A220" s="97"/>
      <c r="B220" s="97"/>
      <c r="E220" s="6"/>
      <c r="F220" s="6"/>
      <c r="G220" s="6"/>
      <c r="H220" s="6"/>
      <c r="J220" s="53"/>
      <c r="K220" s="53"/>
      <c r="O220" s="28"/>
      <c r="P220" s="50"/>
    </row>
    <row r="221" ht="15.75" customHeight="1">
      <c r="A221" s="97"/>
      <c r="B221" s="97"/>
      <c r="E221" s="6"/>
      <c r="F221" s="6"/>
      <c r="G221" s="6"/>
      <c r="H221" s="6"/>
      <c r="J221" s="53"/>
      <c r="K221" s="53"/>
      <c r="O221" s="28"/>
      <c r="P221" s="50"/>
    </row>
    <row r="222" ht="15.75" customHeight="1">
      <c r="A222" s="97"/>
      <c r="B222" s="97"/>
      <c r="E222" s="6"/>
      <c r="F222" s="6"/>
      <c r="G222" s="6"/>
      <c r="H222" s="6"/>
      <c r="J222" s="53"/>
      <c r="K222" s="53"/>
      <c r="O222" s="28"/>
      <c r="P222" s="50"/>
    </row>
    <row r="223" ht="15.75" customHeight="1">
      <c r="A223" s="97"/>
      <c r="B223" s="97"/>
      <c r="E223" s="6"/>
      <c r="F223" s="6"/>
      <c r="G223" s="6"/>
      <c r="H223" s="6"/>
      <c r="J223" s="53"/>
      <c r="K223" s="53"/>
      <c r="O223" s="28"/>
      <c r="P223" s="50"/>
    </row>
    <row r="224" ht="15.75" customHeight="1">
      <c r="A224" s="97"/>
      <c r="B224" s="97"/>
      <c r="E224" s="6"/>
      <c r="F224" s="6"/>
      <c r="G224" s="6"/>
      <c r="H224" s="6"/>
      <c r="J224" s="53"/>
      <c r="K224" s="53"/>
      <c r="O224" s="28"/>
      <c r="P224" s="50"/>
    </row>
    <row r="225" ht="15.75" customHeight="1">
      <c r="A225" s="97"/>
      <c r="B225" s="97"/>
      <c r="E225" s="6"/>
      <c r="F225" s="6"/>
      <c r="G225" s="6"/>
      <c r="H225" s="6"/>
      <c r="J225" s="53"/>
      <c r="K225" s="53"/>
      <c r="O225" s="28"/>
      <c r="P225" s="50"/>
    </row>
    <row r="226" ht="15.75" customHeight="1">
      <c r="A226" s="97"/>
      <c r="B226" s="97"/>
      <c r="E226" s="6"/>
      <c r="F226" s="6"/>
      <c r="G226" s="6"/>
      <c r="H226" s="6"/>
      <c r="J226" s="53"/>
      <c r="K226" s="53"/>
      <c r="O226" s="28"/>
      <c r="P226" s="50"/>
    </row>
    <row r="227" ht="15.75" customHeight="1">
      <c r="A227" s="97"/>
      <c r="B227" s="97"/>
      <c r="E227" s="6"/>
      <c r="F227" s="6"/>
      <c r="G227" s="6"/>
      <c r="H227" s="6"/>
      <c r="J227" s="53"/>
      <c r="K227" s="53"/>
      <c r="O227" s="28"/>
      <c r="P227" s="50"/>
    </row>
    <row r="228" ht="15.75" customHeight="1">
      <c r="A228" s="97"/>
      <c r="B228" s="97"/>
      <c r="E228" s="6"/>
      <c r="F228" s="6"/>
      <c r="G228" s="6"/>
      <c r="H228" s="6"/>
      <c r="J228" s="53"/>
      <c r="K228" s="53"/>
      <c r="O228" s="28"/>
      <c r="P228" s="50"/>
    </row>
    <row r="229" ht="15.75" customHeight="1">
      <c r="A229" s="97"/>
      <c r="B229" s="97"/>
      <c r="E229" s="6"/>
      <c r="F229" s="6"/>
      <c r="G229" s="6"/>
      <c r="H229" s="6"/>
      <c r="J229" s="53"/>
      <c r="K229" s="53"/>
      <c r="O229" s="28"/>
      <c r="P229" s="50"/>
    </row>
    <row r="230" ht="15.75" customHeight="1">
      <c r="A230" s="97"/>
      <c r="B230" s="97"/>
      <c r="E230" s="6"/>
      <c r="F230" s="6"/>
      <c r="G230" s="6"/>
      <c r="H230" s="6"/>
      <c r="J230" s="53"/>
      <c r="K230" s="53"/>
      <c r="O230" s="28"/>
      <c r="P230" s="50"/>
    </row>
    <row r="231" ht="15.75" customHeight="1">
      <c r="A231" s="97"/>
      <c r="B231" s="97"/>
      <c r="E231" s="6"/>
      <c r="F231" s="6"/>
      <c r="G231" s="6"/>
      <c r="H231" s="6"/>
      <c r="J231" s="53"/>
      <c r="K231" s="53"/>
      <c r="O231" s="28"/>
      <c r="P231" s="50"/>
    </row>
    <row r="232" ht="15.75" customHeight="1">
      <c r="A232" s="97"/>
      <c r="B232" s="97"/>
      <c r="E232" s="6"/>
      <c r="F232" s="6"/>
      <c r="G232" s="6"/>
      <c r="H232" s="6"/>
      <c r="J232" s="53"/>
      <c r="K232" s="53"/>
      <c r="O232" s="28"/>
      <c r="P232" s="50"/>
    </row>
    <row r="233" ht="15.75" customHeight="1">
      <c r="A233" s="97"/>
      <c r="B233" s="97"/>
      <c r="E233" s="6"/>
      <c r="F233" s="6"/>
      <c r="G233" s="6"/>
      <c r="H233" s="6"/>
      <c r="J233" s="53"/>
      <c r="K233" s="53"/>
      <c r="O233" s="28"/>
      <c r="P233" s="50"/>
    </row>
    <row r="234" ht="15.75" customHeight="1">
      <c r="A234" s="97"/>
      <c r="B234" s="97"/>
      <c r="E234" s="6"/>
      <c r="F234" s="6"/>
      <c r="G234" s="6"/>
      <c r="H234" s="6"/>
      <c r="J234" s="53"/>
      <c r="K234" s="53"/>
      <c r="O234" s="28"/>
      <c r="P234" s="50"/>
    </row>
    <row r="235" ht="15.75" customHeight="1">
      <c r="A235" s="97"/>
      <c r="B235" s="97"/>
      <c r="E235" s="6"/>
      <c r="F235" s="6"/>
      <c r="G235" s="6"/>
      <c r="H235" s="6"/>
      <c r="J235" s="53"/>
      <c r="K235" s="53"/>
      <c r="O235" s="28"/>
      <c r="P235" s="50"/>
    </row>
    <row r="236" ht="15.75" customHeight="1">
      <c r="A236" s="97"/>
      <c r="B236" s="97"/>
      <c r="E236" s="6"/>
      <c r="F236" s="6"/>
      <c r="G236" s="6"/>
      <c r="H236" s="6"/>
      <c r="J236" s="53"/>
      <c r="K236" s="53"/>
      <c r="O236" s="28"/>
      <c r="P236" s="50"/>
    </row>
    <row r="237" ht="15.75" customHeight="1">
      <c r="A237" s="97"/>
      <c r="B237" s="97"/>
      <c r="E237" s="6"/>
      <c r="F237" s="6"/>
      <c r="G237" s="6"/>
      <c r="H237" s="6"/>
      <c r="J237" s="53"/>
      <c r="K237" s="53"/>
      <c r="O237" s="28"/>
      <c r="P237" s="50"/>
    </row>
    <row r="238" ht="15.75" customHeight="1">
      <c r="A238" s="97"/>
      <c r="B238" s="97"/>
      <c r="E238" s="6"/>
      <c r="F238" s="6"/>
      <c r="G238" s="6"/>
      <c r="H238" s="6"/>
      <c r="J238" s="53"/>
      <c r="K238" s="53"/>
      <c r="O238" s="28"/>
      <c r="P238" s="50"/>
    </row>
    <row r="239" ht="15.75" customHeight="1">
      <c r="A239" s="97"/>
      <c r="B239" s="97"/>
      <c r="E239" s="6"/>
      <c r="F239" s="6"/>
      <c r="G239" s="6"/>
      <c r="H239" s="6"/>
      <c r="J239" s="53"/>
      <c r="K239" s="53"/>
      <c r="O239" s="28"/>
      <c r="P239" s="50"/>
    </row>
    <row r="240" ht="15.75" customHeight="1">
      <c r="A240" s="97"/>
      <c r="B240" s="97"/>
      <c r="E240" s="6"/>
      <c r="F240" s="6"/>
      <c r="G240" s="6"/>
      <c r="H240" s="6"/>
      <c r="J240" s="53"/>
      <c r="K240" s="53"/>
      <c r="O240" s="28"/>
      <c r="P240" s="50"/>
    </row>
    <row r="241" ht="15.75" customHeight="1">
      <c r="A241" s="97"/>
      <c r="B241" s="97"/>
      <c r="E241" s="6"/>
      <c r="F241" s="6"/>
      <c r="G241" s="6"/>
      <c r="H241" s="6"/>
      <c r="J241" s="53"/>
      <c r="K241" s="53"/>
      <c r="O241" s="28"/>
      <c r="P241" s="50"/>
    </row>
    <row r="242" ht="15.75" customHeight="1">
      <c r="A242" s="97"/>
      <c r="B242" s="97"/>
      <c r="E242" s="6"/>
      <c r="F242" s="6"/>
      <c r="G242" s="6"/>
      <c r="H242" s="6"/>
      <c r="J242" s="53"/>
      <c r="K242" s="53"/>
      <c r="O242" s="28"/>
      <c r="P242" s="50"/>
    </row>
    <row r="243" ht="15.75" customHeight="1">
      <c r="A243" s="97"/>
      <c r="B243" s="97"/>
      <c r="E243" s="6"/>
      <c r="F243" s="6"/>
      <c r="G243" s="6"/>
      <c r="H243" s="6"/>
      <c r="J243" s="53"/>
      <c r="K243" s="53"/>
      <c r="O243" s="28"/>
      <c r="P243" s="50"/>
    </row>
    <row r="244" ht="15.75" customHeight="1">
      <c r="A244" s="97"/>
      <c r="B244" s="97"/>
      <c r="E244" s="6"/>
      <c r="F244" s="6"/>
      <c r="G244" s="6"/>
      <c r="H244" s="6"/>
      <c r="J244" s="53"/>
      <c r="K244" s="53"/>
      <c r="O244" s="28"/>
      <c r="P244" s="50"/>
    </row>
    <row r="245" ht="15.75" customHeight="1">
      <c r="A245" s="97"/>
      <c r="B245" s="97"/>
      <c r="E245" s="6"/>
      <c r="F245" s="6"/>
      <c r="G245" s="6"/>
      <c r="H245" s="6"/>
      <c r="J245" s="53"/>
      <c r="K245" s="53"/>
      <c r="O245" s="28"/>
      <c r="P245" s="50"/>
    </row>
    <row r="246" ht="15.75" customHeight="1">
      <c r="A246" s="97"/>
      <c r="B246" s="97"/>
      <c r="E246" s="6"/>
      <c r="F246" s="6"/>
      <c r="G246" s="6"/>
      <c r="H246" s="6"/>
      <c r="J246" s="53"/>
      <c r="K246" s="53"/>
      <c r="O246" s="28"/>
      <c r="P246" s="50"/>
    </row>
    <row r="247" ht="15.75" customHeight="1">
      <c r="A247" s="97"/>
      <c r="B247" s="97"/>
      <c r="E247" s="6"/>
      <c r="F247" s="6"/>
      <c r="G247" s="6"/>
      <c r="H247" s="6"/>
      <c r="J247" s="53"/>
      <c r="K247" s="53"/>
      <c r="O247" s="28"/>
      <c r="P247" s="50"/>
    </row>
    <row r="248" ht="15.75" customHeight="1">
      <c r="A248" s="97"/>
      <c r="B248" s="97"/>
      <c r="E248" s="6"/>
      <c r="F248" s="6"/>
      <c r="G248" s="6"/>
      <c r="H248" s="6"/>
      <c r="J248" s="53"/>
      <c r="K248" s="53"/>
      <c r="O248" s="28"/>
      <c r="P248" s="50"/>
    </row>
    <row r="249" ht="15.75" customHeight="1">
      <c r="A249" s="97"/>
      <c r="B249" s="97"/>
      <c r="E249" s="6"/>
      <c r="F249" s="6"/>
      <c r="G249" s="6"/>
      <c r="H249" s="6"/>
      <c r="J249" s="53"/>
      <c r="K249" s="53"/>
      <c r="O249" s="28"/>
      <c r="P249" s="50"/>
    </row>
    <row r="250" ht="15.75" customHeight="1">
      <c r="A250" s="97"/>
      <c r="B250" s="97"/>
      <c r="E250" s="6"/>
      <c r="F250" s="6"/>
      <c r="G250" s="6"/>
      <c r="H250" s="6"/>
      <c r="J250" s="53"/>
      <c r="K250" s="53"/>
      <c r="O250" s="28"/>
      <c r="P250" s="50"/>
    </row>
    <row r="251" ht="15.75" customHeight="1">
      <c r="A251" s="97"/>
      <c r="B251" s="97"/>
      <c r="E251" s="6"/>
      <c r="F251" s="6"/>
      <c r="G251" s="6"/>
      <c r="H251" s="6"/>
      <c r="J251" s="53"/>
      <c r="K251" s="53"/>
      <c r="O251" s="28"/>
      <c r="P251" s="50"/>
    </row>
    <row r="252" ht="15.75" customHeight="1">
      <c r="A252" s="97"/>
      <c r="B252" s="97"/>
      <c r="E252" s="6"/>
      <c r="F252" s="6"/>
      <c r="G252" s="6"/>
      <c r="H252" s="6"/>
      <c r="J252" s="53"/>
      <c r="K252" s="53"/>
      <c r="O252" s="28"/>
      <c r="P252" s="50"/>
    </row>
    <row r="253" ht="15.75" customHeight="1">
      <c r="A253" s="97"/>
      <c r="B253" s="97"/>
      <c r="E253" s="6"/>
      <c r="F253" s="6"/>
      <c r="G253" s="6"/>
      <c r="H253" s="6"/>
      <c r="J253" s="53"/>
      <c r="K253" s="53"/>
      <c r="O253" s="28"/>
      <c r="P253" s="50"/>
    </row>
    <row r="254" ht="15.75" customHeight="1">
      <c r="A254" s="97"/>
      <c r="B254" s="97"/>
      <c r="E254" s="6"/>
      <c r="F254" s="6"/>
      <c r="G254" s="6"/>
      <c r="H254" s="6"/>
      <c r="J254" s="53"/>
      <c r="K254" s="53"/>
      <c r="O254" s="28"/>
      <c r="P254" s="50"/>
    </row>
    <row r="255" ht="15.75" customHeight="1">
      <c r="A255" s="97"/>
      <c r="B255" s="97"/>
      <c r="E255" s="6"/>
      <c r="F255" s="6"/>
      <c r="G255" s="6"/>
      <c r="H255" s="6"/>
      <c r="J255" s="53"/>
      <c r="K255" s="53"/>
      <c r="O255" s="28"/>
      <c r="P255" s="50"/>
    </row>
    <row r="256" ht="15.75" customHeight="1">
      <c r="A256" s="97"/>
      <c r="B256" s="97"/>
      <c r="E256" s="6"/>
      <c r="F256" s="6"/>
      <c r="G256" s="6"/>
      <c r="H256" s="6"/>
      <c r="J256" s="53"/>
      <c r="K256" s="53"/>
      <c r="O256" s="28"/>
      <c r="P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