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hamman/Dropbox/UW_RASM_shared/Land_Ocean_Coupling_Paper/Paper_repo/data/"/>
    </mc:Choice>
  </mc:AlternateContent>
  <bookViews>
    <workbookView xWindow="0" yWindow="460" windowWidth="51200" windowHeight="28260" tabRatio="500"/>
  </bookViews>
  <sheets>
    <sheet name="stations" sheetId="1" r:id="rId1"/>
    <sheet name="rvic_pour_points_to_export" sheetId="2" r:id="rId2"/>
  </sheets>
  <definedNames>
    <definedName name="_xlnm._FilterDatabase" localSheetId="0" hidden="1">stations!$A$1:$J$77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C2" i="2"/>
  <c r="B2" i="2"/>
  <c r="A2" i="2"/>
  <c r="F74" i="1"/>
  <c r="G74" i="1"/>
  <c r="F75" i="1"/>
  <c r="G75" i="1"/>
  <c r="F76" i="1"/>
  <c r="G76" i="1"/>
  <c r="F77" i="1"/>
  <c r="G77" i="1"/>
  <c r="F3" i="1"/>
  <c r="G3" i="1"/>
  <c r="F4" i="1"/>
  <c r="G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G2" i="1"/>
  <c r="F2" i="1"/>
</calcChain>
</file>

<file path=xl/sharedStrings.xml><?xml version="1.0" encoding="utf-8"?>
<sst xmlns="http://schemas.openxmlformats.org/spreadsheetml/2006/main" count="244" uniqueCount="231">
  <si>
    <t>lons</t>
  </si>
  <si>
    <t>lats</t>
  </si>
  <si>
    <t>River_Name</t>
  </si>
  <si>
    <t>Station_Name</t>
  </si>
  <si>
    <t>names</t>
  </si>
  <si>
    <t>Yenisey</t>
  </si>
  <si>
    <t>Igarka, Rus</t>
  </si>
  <si>
    <t>Yenisey at Igarka, Rus</t>
  </si>
  <si>
    <t>Lena</t>
  </si>
  <si>
    <t>Kusur, Russ</t>
  </si>
  <si>
    <t>Lena at Kusur, Russ</t>
  </si>
  <si>
    <t>Ob</t>
  </si>
  <si>
    <t>Salekhard,</t>
  </si>
  <si>
    <t>Ob at Salekhard,</t>
  </si>
  <si>
    <t>Amur</t>
  </si>
  <si>
    <t>Komsomolsk,</t>
  </si>
  <si>
    <t>Amur at Komsomolsk,</t>
  </si>
  <si>
    <t>Mackenzie</t>
  </si>
  <si>
    <t>Arctic Red,</t>
  </si>
  <si>
    <t>Mackenzie at Arctic Red,</t>
  </si>
  <si>
    <t>Yukon</t>
  </si>
  <si>
    <t>Pilot Stn,</t>
  </si>
  <si>
    <t>Yukon at Pilot Stn,</t>
  </si>
  <si>
    <t>Pechora</t>
  </si>
  <si>
    <t>Oksino, Rus</t>
  </si>
  <si>
    <t>Pechora at Oksino, Rus</t>
  </si>
  <si>
    <t>Nelson</t>
  </si>
  <si>
    <t>u/s Bladder</t>
  </si>
  <si>
    <t>Nelson at u/s Bladder</t>
  </si>
  <si>
    <t>Khatanga</t>
  </si>
  <si>
    <t>Khatanga, R</t>
  </si>
  <si>
    <t>Khatanga at Khatanga, R</t>
  </si>
  <si>
    <t>Kolyma</t>
  </si>
  <si>
    <t>Kolymskoye,</t>
  </si>
  <si>
    <t>Kolyma at Kolymskoye,</t>
  </si>
  <si>
    <t>Severnaya Dvina</t>
  </si>
  <si>
    <t>Ust Pinega,</t>
  </si>
  <si>
    <t>Severnaya Dvina at Ust Pinega,</t>
  </si>
  <si>
    <t>Caniapiscau</t>
  </si>
  <si>
    <t>Chute de la</t>
  </si>
  <si>
    <t>Caniapiscau at Chute de la</t>
  </si>
  <si>
    <t>Kuskokwim</t>
  </si>
  <si>
    <t>Crooked Ck,</t>
  </si>
  <si>
    <t>Kuskokwim at Crooked Ck,</t>
  </si>
  <si>
    <t>Albany</t>
  </si>
  <si>
    <t>nr Hat Isla</t>
  </si>
  <si>
    <t>Albany at nr Hat Isla</t>
  </si>
  <si>
    <t>Taz</t>
  </si>
  <si>
    <t>Sidorovsk,</t>
  </si>
  <si>
    <t>Taz at Sidorovsk,</t>
  </si>
  <si>
    <t>Indigirka</t>
  </si>
  <si>
    <t>Vorontsovo,</t>
  </si>
  <si>
    <t>Indigirka at Vorontsovo,</t>
  </si>
  <si>
    <t>Stikine</t>
  </si>
  <si>
    <t>nr Wrangell</t>
  </si>
  <si>
    <t>Stikine at nr Wrangell</t>
  </si>
  <si>
    <t>Eastmain</t>
  </si>
  <si>
    <t>tete de la,</t>
  </si>
  <si>
    <t>Eastmain at tete de la,</t>
  </si>
  <si>
    <t>Susitna</t>
  </si>
  <si>
    <t>Susitna Stn</t>
  </si>
  <si>
    <t>Susitna at Susitna Stn</t>
  </si>
  <si>
    <t>Moose</t>
  </si>
  <si>
    <t>Moose River</t>
  </si>
  <si>
    <t>Moose at Moose River</t>
  </si>
  <si>
    <t>Copper</t>
  </si>
  <si>
    <t>Chitina, AK</t>
  </si>
  <si>
    <t>Copper at Chitina, AK</t>
  </si>
  <si>
    <t>Olenek</t>
  </si>
  <si>
    <t>7.5 km d/s,</t>
  </si>
  <si>
    <t>Olenek at 7.5 km d/s,</t>
  </si>
  <si>
    <t>Rupert</t>
  </si>
  <si>
    <t>en aval du,</t>
  </si>
  <si>
    <t>Rupert at en aval du,</t>
  </si>
  <si>
    <t>Yana</t>
  </si>
  <si>
    <t>Ubileynaya,</t>
  </si>
  <si>
    <t>Yana at Ubileynaya,</t>
  </si>
  <si>
    <t>Severn-CA</t>
  </si>
  <si>
    <t>Limestone R</t>
  </si>
  <si>
    <t>Severn-CA at Limestone R</t>
  </si>
  <si>
    <t>Nushagak</t>
  </si>
  <si>
    <t>Ekwok, AK,</t>
  </si>
  <si>
    <t>Nushagak at Ekwok, AK,</t>
  </si>
  <si>
    <t>Pur</t>
  </si>
  <si>
    <t>Samburg, Ru</t>
  </si>
  <si>
    <t>Pur at Samburg, Ru</t>
  </si>
  <si>
    <t>Alsek</t>
  </si>
  <si>
    <t>nr Yakutat,</t>
  </si>
  <si>
    <t>Alsek at nr Yakutat,</t>
  </si>
  <si>
    <t>Mezen</t>
  </si>
  <si>
    <t>Malonisogor</t>
  </si>
  <si>
    <t>Mezen at Malonisogor</t>
  </si>
  <si>
    <t>Nadym</t>
  </si>
  <si>
    <t>Nadym, Russ</t>
  </si>
  <si>
    <t>Nadym at Nadym, Russ</t>
  </si>
  <si>
    <t>Hayes, MB</t>
  </si>
  <si>
    <t>d/s Gods Ri</t>
  </si>
  <si>
    <t>Hayes, MB at d/s Gods Ri</t>
  </si>
  <si>
    <t>GR Baleine</t>
  </si>
  <si>
    <t>BALEINE (GR</t>
  </si>
  <si>
    <t>GR Baleine at BALEINE (GR</t>
  </si>
  <si>
    <t>Feuilles (R aux</t>
  </si>
  <si>
    <t>en aval de,</t>
  </si>
  <si>
    <t>Feuilles (R aux at en aval de,</t>
  </si>
  <si>
    <t>Melezes (R aux)</t>
  </si>
  <si>
    <t>pres de la,</t>
  </si>
  <si>
    <t>Melezes (R aux) at pres de la,</t>
  </si>
  <si>
    <t>Churchill</t>
  </si>
  <si>
    <t>abv.RED HEA</t>
  </si>
  <si>
    <t>Churchill at abv.RED HEA</t>
  </si>
  <si>
    <t>Back</t>
  </si>
  <si>
    <t>u/s Hermann</t>
  </si>
  <si>
    <t>Back at u/s Hermann</t>
  </si>
  <si>
    <t>Anabar</t>
  </si>
  <si>
    <t>Saskylakh,</t>
  </si>
  <si>
    <t>Anabar at Saskylakh,</t>
  </si>
  <si>
    <t>Winisk</t>
  </si>
  <si>
    <t>d/s Ashewei</t>
  </si>
  <si>
    <t>Winisk at d/s Ashewei</t>
  </si>
  <si>
    <t>Coopermine</t>
  </si>
  <si>
    <t>COPPERMINE,</t>
  </si>
  <si>
    <t>Coopermine at COPPERMINE,</t>
  </si>
  <si>
    <t>Anderson</t>
  </si>
  <si>
    <t>d/s Carnwat</t>
  </si>
  <si>
    <t>Anderson at d/s Carnwat</t>
  </si>
  <si>
    <t>Baleine (R  la</t>
  </si>
  <si>
    <t>pres de l'e</t>
  </si>
  <si>
    <t>Baleine (R  la at pres de l'e</t>
  </si>
  <si>
    <t>Kobuk</t>
  </si>
  <si>
    <t>nr Kiana, A</t>
  </si>
  <si>
    <t>Kobuk at nr Kiana, A</t>
  </si>
  <si>
    <t>Hvita (Olfusa)</t>
  </si>
  <si>
    <t>Selfoss</t>
  </si>
  <si>
    <t>Hvita (Olfusa) at Selfoss</t>
  </si>
  <si>
    <t>Attawapiskat</t>
  </si>
  <si>
    <t>d/s Attawap</t>
  </si>
  <si>
    <t>Attawapiskat at d/s Attawap</t>
  </si>
  <si>
    <t>Nastapoca</t>
  </si>
  <si>
    <t>Nastapoca at pres de l'e</t>
  </si>
  <si>
    <t>Tay</t>
  </si>
  <si>
    <t>Ballathie</t>
  </si>
  <si>
    <t>Tay at Ballathie</t>
  </si>
  <si>
    <t>Tana (Teno)</t>
  </si>
  <si>
    <t>Polmak</t>
  </si>
  <si>
    <t>Tana (Teno) at Polmak</t>
  </si>
  <si>
    <t>Poluy</t>
  </si>
  <si>
    <t>Poluy at Poluy</t>
  </si>
  <si>
    <t>Hayes</t>
  </si>
  <si>
    <t>u/s Chantre</t>
  </si>
  <si>
    <t>Hayes at u/s Chantre</t>
  </si>
  <si>
    <t>Burnside</t>
  </si>
  <si>
    <t>nr mouth</t>
  </si>
  <si>
    <t>Burnside at nr mouth</t>
  </si>
  <si>
    <t>Peza</t>
  </si>
  <si>
    <t>Igumnovo</t>
  </si>
  <si>
    <t>Peza at Igumnovo</t>
  </si>
  <si>
    <t>Talkeetna</t>
  </si>
  <si>
    <t>Talkeetna R</t>
  </si>
  <si>
    <t>Talkeetna at Talkeetna R</t>
  </si>
  <si>
    <t>Lagarfljot</t>
  </si>
  <si>
    <t>Lagarfoss</t>
  </si>
  <si>
    <t>Lagarfljot at Lagarfoss</t>
  </si>
  <si>
    <t>Shuch'ya</t>
  </si>
  <si>
    <t>Shchuch'ye</t>
  </si>
  <si>
    <t>Shuch'ya at Shchuch'ye</t>
  </si>
  <si>
    <t>Voroniya</t>
  </si>
  <si>
    <t>Serebryansk</t>
  </si>
  <si>
    <t>Voroniya at Serebryansk</t>
  </si>
  <si>
    <t>Ekwan</t>
  </si>
  <si>
    <t>d/s North W</t>
  </si>
  <si>
    <t>Ekwan at d/s North W</t>
  </si>
  <si>
    <t>Ellice</t>
  </si>
  <si>
    <t>Ellice at nr mouth</t>
  </si>
  <si>
    <t>Lorillard</t>
  </si>
  <si>
    <t>u/s Daly Ba</t>
  </si>
  <si>
    <t>Lorillard at u/s Daly Ba</t>
  </si>
  <si>
    <t>Ferguson</t>
  </si>
  <si>
    <t>d/s O'Neil</t>
  </si>
  <si>
    <t>Ferguson at d/s O'Neil</t>
  </si>
  <si>
    <t>Umba</t>
  </si>
  <si>
    <t>Payalka</t>
  </si>
  <si>
    <t>Umba at Payalka</t>
  </si>
  <si>
    <t>Varzuga</t>
  </si>
  <si>
    <t>Varzuga at Varzuga</t>
  </si>
  <si>
    <t>Alazeya</t>
  </si>
  <si>
    <t>Andrushkino</t>
  </si>
  <si>
    <t>Alazeya at Andrushkino</t>
  </si>
  <si>
    <t>Farragut</t>
  </si>
  <si>
    <t>nr Petersbu</t>
  </si>
  <si>
    <t>Farragut at nr Petersbu</t>
  </si>
  <si>
    <t>Kola</t>
  </si>
  <si>
    <t>Oktyabrsky</t>
  </si>
  <si>
    <t>Kola at Oktyabrsky</t>
  </si>
  <si>
    <t>Palyavaam</t>
  </si>
  <si>
    <t>Palyavaam at Palyavaam</t>
  </si>
  <si>
    <t>Kuparuk</t>
  </si>
  <si>
    <t>nr Deadhors</t>
  </si>
  <si>
    <t>Kuparuk at nr Deadhors</t>
  </si>
  <si>
    <t>Firth</t>
  </si>
  <si>
    <t>Firth at nr mouth</t>
  </si>
  <si>
    <t>Omoloy</t>
  </si>
  <si>
    <t>Namy</t>
  </si>
  <si>
    <t>Omoloy at Namy</t>
  </si>
  <si>
    <t>Bruara</t>
  </si>
  <si>
    <t>Efstidalur</t>
  </si>
  <si>
    <t>Bruara at Efstidalur</t>
  </si>
  <si>
    <t>Tree</t>
  </si>
  <si>
    <t>Tree at nr mouth</t>
  </si>
  <si>
    <t>Kuloy</t>
  </si>
  <si>
    <t>Kuloy at Kuloy</t>
  </si>
  <si>
    <t>Pesha</t>
  </si>
  <si>
    <t>Volokovaya</t>
  </si>
  <si>
    <t>Pesha at Volokovaya</t>
  </si>
  <si>
    <t>Fish C Nr Ketch</t>
  </si>
  <si>
    <t>AK</t>
  </si>
  <si>
    <t>Fish C Nr Ketch at AK</t>
  </si>
  <si>
    <t>Svarta</t>
  </si>
  <si>
    <t>Reykjafoss</t>
  </si>
  <si>
    <t>Svarta at Reykjafoss</t>
  </si>
  <si>
    <t>Gordon</t>
  </si>
  <si>
    <t>Gordon at nr mouth</t>
  </si>
  <si>
    <t>Sosnovka</t>
  </si>
  <si>
    <t>Sosnovka at Sosnovka</t>
  </si>
  <si>
    <t>ranet_lats</t>
  </si>
  <si>
    <t>ranet_lons</t>
  </si>
  <si>
    <t>ranet_pointID</t>
  </si>
  <si>
    <t>diff_lat</t>
  </si>
  <si>
    <t>diff_lon</t>
  </si>
  <si>
    <t>used dai coordinates</t>
  </si>
  <si>
    <t>http://www.proc-iahs.net/367/193/2015/piahs-367-193-2015.pdf</t>
  </si>
  <si>
    <t>grdc lat/lon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</si>
</sst>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21" workbookViewId="0">
      <selection activeCell="G62" sqref="G62"/>
    </sheetView>
  </sheetViews>
  <sheetFormatPr baseColWidth="10" defaultRowHeight="16" x14ac:dyDescent="0.2"/>
  <cols>
    <col min="3" max="3" width="12.5" bestFit="1" customWidth="1"/>
    <col min="4" max="4" width="12.83203125" bestFit="1" customWidth="1"/>
    <col min="8" max="8" width="26.33203125" bestFit="1" customWidth="1"/>
    <col min="9" max="9" width="14.5" bestFit="1" customWidth="1"/>
    <col min="10" max="10" width="12.6640625" bestFit="1" customWidth="1"/>
  </cols>
  <sheetData>
    <row r="1" spans="1:11" x14ac:dyDescent="0.2">
      <c r="A1" t="s">
        <v>1</v>
      </c>
      <c r="B1" t="s">
        <v>0</v>
      </c>
      <c r="C1" t="s">
        <v>225</v>
      </c>
      <c r="D1" t="s">
        <v>223</v>
      </c>
      <c r="E1" t="s">
        <v>224</v>
      </c>
      <c r="F1" t="s">
        <v>226</v>
      </c>
      <c r="G1" t="s">
        <v>227</v>
      </c>
      <c r="H1" t="s">
        <v>4</v>
      </c>
      <c r="I1" t="s">
        <v>2</v>
      </c>
      <c r="J1" t="s">
        <v>3</v>
      </c>
    </row>
    <row r="2" spans="1:11" ht="17" x14ac:dyDescent="0.25">
      <c r="A2">
        <v>70.75</v>
      </c>
      <c r="B2">
        <v>83.25</v>
      </c>
      <c r="C2" s="1">
        <v>6656</v>
      </c>
      <c r="D2">
        <v>67.430000000000007</v>
      </c>
      <c r="E2">
        <v>86.48</v>
      </c>
      <c r="F2" s="2">
        <f>ABS(A2-D2)</f>
        <v>3.3199999999999932</v>
      </c>
      <c r="G2" s="2">
        <f>ABS(B2-E2)</f>
        <v>3.230000000000004</v>
      </c>
      <c r="H2" t="s">
        <v>7</v>
      </c>
      <c r="I2" t="s">
        <v>5</v>
      </c>
      <c r="J2" t="s">
        <v>6</v>
      </c>
    </row>
    <row r="3" spans="1:11" ht="17" x14ac:dyDescent="0.25">
      <c r="A3">
        <v>72.75</v>
      </c>
      <c r="B3">
        <v>126.75</v>
      </c>
      <c r="C3" s="1">
        <v>6342</v>
      </c>
      <c r="D3">
        <v>70.680000000000007</v>
      </c>
      <c r="E3">
        <v>127.39</v>
      </c>
      <c r="F3" s="2">
        <f t="shared" ref="F3:F47" si="0">ABS(A3-D3)</f>
        <v>2.0699999999999932</v>
      </c>
      <c r="G3" s="2">
        <f t="shared" ref="G3:G47" si="1">ABS(B3-E3)</f>
        <v>0.64000000000000057</v>
      </c>
      <c r="H3" t="s">
        <v>10</v>
      </c>
      <c r="I3" t="s">
        <v>8</v>
      </c>
      <c r="J3" t="s">
        <v>9</v>
      </c>
    </row>
    <row r="4" spans="1:11" ht="17" x14ac:dyDescent="0.25">
      <c r="A4">
        <v>66.75</v>
      </c>
      <c r="B4">
        <v>69.25</v>
      </c>
      <c r="C4" s="1">
        <v>7142</v>
      </c>
      <c r="D4">
        <v>66.63</v>
      </c>
      <c r="E4">
        <v>66.599999999999994</v>
      </c>
      <c r="F4" s="2">
        <f t="shared" si="0"/>
        <v>0.12000000000000455</v>
      </c>
      <c r="G4" s="2">
        <f t="shared" si="1"/>
        <v>2.6500000000000057</v>
      </c>
      <c r="H4" t="s">
        <v>13</v>
      </c>
      <c r="I4" t="s">
        <v>11</v>
      </c>
      <c r="J4" t="s">
        <v>12</v>
      </c>
    </row>
    <row r="5" spans="1:11" ht="17" x14ac:dyDescent="0.25">
      <c r="A5">
        <v>51.75</v>
      </c>
      <c r="B5">
        <v>140.25</v>
      </c>
      <c r="C5" s="3"/>
      <c r="D5">
        <v>51.85</v>
      </c>
      <c r="E5">
        <v>140.22</v>
      </c>
      <c r="F5" s="2">
        <f t="shared" ref="F5" si="2">ABS(A5-D5)</f>
        <v>0.10000000000000142</v>
      </c>
      <c r="G5" s="2">
        <f t="shared" ref="G5" si="3">ABS(B5-E5)</f>
        <v>3.0000000000001137E-2</v>
      </c>
      <c r="H5" t="s">
        <v>16</v>
      </c>
      <c r="I5" t="s">
        <v>14</v>
      </c>
      <c r="J5" t="s">
        <v>15</v>
      </c>
      <c r="K5" t="s">
        <v>230</v>
      </c>
    </row>
    <row r="6" spans="1:11" ht="17" x14ac:dyDescent="0.25">
      <c r="A6">
        <v>68.75</v>
      </c>
      <c r="B6">
        <v>-134.25</v>
      </c>
      <c r="C6" s="1">
        <v>3660</v>
      </c>
      <c r="D6">
        <v>67.45</v>
      </c>
      <c r="E6">
        <v>-133.74</v>
      </c>
      <c r="F6" s="2">
        <f t="shared" si="0"/>
        <v>1.2999999999999972</v>
      </c>
      <c r="G6" s="2">
        <f t="shared" si="1"/>
        <v>0.50999999999999091</v>
      </c>
      <c r="H6" t="s">
        <v>19</v>
      </c>
      <c r="I6" t="s">
        <v>17</v>
      </c>
      <c r="J6" t="s">
        <v>18</v>
      </c>
    </row>
    <row r="7" spans="1:11" ht="17" x14ac:dyDescent="0.25">
      <c r="A7">
        <v>62.75</v>
      </c>
      <c r="B7">
        <v>-164.25</v>
      </c>
      <c r="C7" s="1">
        <v>7709</v>
      </c>
      <c r="D7">
        <v>61.93</v>
      </c>
      <c r="E7">
        <v>-162.88</v>
      </c>
      <c r="F7" s="2">
        <f t="shared" si="0"/>
        <v>0.82000000000000028</v>
      </c>
      <c r="G7" s="2">
        <f t="shared" si="1"/>
        <v>1.3700000000000045</v>
      </c>
      <c r="H7" t="s">
        <v>22</v>
      </c>
      <c r="I7" t="s">
        <v>20</v>
      </c>
      <c r="J7" t="s">
        <v>21</v>
      </c>
    </row>
    <row r="8" spans="1:11" ht="17" x14ac:dyDescent="0.25">
      <c r="A8">
        <v>67.75</v>
      </c>
      <c r="B8">
        <v>53.25</v>
      </c>
      <c r="C8" s="1">
        <v>7565</v>
      </c>
      <c r="D8">
        <v>67.63</v>
      </c>
      <c r="E8">
        <v>52.18</v>
      </c>
      <c r="F8" s="2">
        <f t="shared" si="0"/>
        <v>0.12000000000000455</v>
      </c>
      <c r="G8" s="2">
        <f t="shared" si="1"/>
        <v>1.0700000000000003</v>
      </c>
      <c r="H8" t="s">
        <v>25</v>
      </c>
      <c r="I8" t="s">
        <v>23</v>
      </c>
      <c r="J8" t="s">
        <v>24</v>
      </c>
    </row>
    <row r="9" spans="1:11" ht="17" x14ac:dyDescent="0.25">
      <c r="A9">
        <v>57.25</v>
      </c>
      <c r="B9">
        <v>-92.75</v>
      </c>
      <c r="C9" s="4">
        <v>3110</v>
      </c>
      <c r="D9" s="2">
        <v>54.77</v>
      </c>
      <c r="E9" s="2">
        <v>-97.93</v>
      </c>
      <c r="F9" s="2">
        <f t="shared" si="0"/>
        <v>2.4799999999999969</v>
      </c>
      <c r="G9" s="2">
        <f t="shared" si="1"/>
        <v>5.1800000000000068</v>
      </c>
      <c r="H9" t="s">
        <v>28</v>
      </c>
      <c r="I9" t="s">
        <v>26</v>
      </c>
      <c r="J9" t="s">
        <v>27</v>
      </c>
    </row>
    <row r="10" spans="1:11" ht="17" x14ac:dyDescent="0.25">
      <c r="A10">
        <v>73.25</v>
      </c>
      <c r="B10">
        <v>106.75</v>
      </c>
      <c r="C10" s="3">
        <v>6339</v>
      </c>
      <c r="D10" s="2">
        <v>71.98</v>
      </c>
      <c r="E10" s="2">
        <v>102.47</v>
      </c>
      <c r="F10" s="2">
        <f t="shared" si="0"/>
        <v>1.269999999999996</v>
      </c>
      <c r="G10" s="2">
        <f t="shared" si="1"/>
        <v>4.2800000000000011</v>
      </c>
      <c r="H10" t="s">
        <v>31</v>
      </c>
      <c r="I10" t="s">
        <v>29</v>
      </c>
      <c r="J10" t="s">
        <v>30</v>
      </c>
    </row>
    <row r="11" spans="1:11" ht="17" x14ac:dyDescent="0.25">
      <c r="A11">
        <v>68.75</v>
      </c>
      <c r="B11">
        <v>160.75</v>
      </c>
      <c r="C11" s="4">
        <v>5952</v>
      </c>
      <c r="D11" s="2">
        <v>68.73</v>
      </c>
      <c r="E11" s="2">
        <v>158.72</v>
      </c>
      <c r="F11" s="2">
        <f t="shared" si="0"/>
        <v>1.9999999999996021E-2</v>
      </c>
      <c r="G11" s="2">
        <f t="shared" si="1"/>
        <v>2.0300000000000011</v>
      </c>
      <c r="H11" t="s">
        <v>34</v>
      </c>
      <c r="I11" t="s">
        <v>32</v>
      </c>
      <c r="J11" t="s">
        <v>33</v>
      </c>
    </row>
    <row r="12" spans="1:11" ht="17" x14ac:dyDescent="0.25">
      <c r="A12">
        <v>64.75</v>
      </c>
      <c r="B12">
        <v>40.25</v>
      </c>
      <c r="C12" s="4">
        <v>7564</v>
      </c>
      <c r="D12" s="2">
        <v>64.13</v>
      </c>
      <c r="E12" s="2">
        <v>41.92</v>
      </c>
      <c r="F12" s="2">
        <f t="shared" si="0"/>
        <v>0.62000000000000455</v>
      </c>
      <c r="G12" s="2">
        <f t="shared" si="1"/>
        <v>1.6700000000000017</v>
      </c>
      <c r="H12" t="s">
        <v>37</v>
      </c>
      <c r="I12" t="s">
        <v>35</v>
      </c>
      <c r="J12" t="s">
        <v>36</v>
      </c>
    </row>
    <row r="13" spans="1:11" ht="17" x14ac:dyDescent="0.25">
      <c r="A13">
        <v>58.25</v>
      </c>
      <c r="B13">
        <v>-68.25</v>
      </c>
      <c r="C13" s="4">
        <v>5179</v>
      </c>
      <c r="D13" s="2">
        <v>57.42</v>
      </c>
      <c r="E13" s="2">
        <v>-69.25</v>
      </c>
      <c r="F13" s="2">
        <f t="shared" si="0"/>
        <v>0.82999999999999829</v>
      </c>
      <c r="G13" s="2">
        <f t="shared" si="1"/>
        <v>1</v>
      </c>
      <c r="H13" t="s">
        <v>40</v>
      </c>
      <c r="I13" t="s">
        <v>38</v>
      </c>
      <c r="J13" t="s">
        <v>39</v>
      </c>
    </row>
    <row r="14" spans="1:11" ht="17" x14ac:dyDescent="0.25">
      <c r="A14">
        <v>60.25</v>
      </c>
      <c r="B14">
        <v>-162.25</v>
      </c>
      <c r="C14" s="4">
        <v>9345</v>
      </c>
      <c r="D14" s="2">
        <v>61.87</v>
      </c>
      <c r="E14" s="2">
        <v>-158.1</v>
      </c>
      <c r="F14" s="2">
        <f t="shared" si="0"/>
        <v>1.6199999999999974</v>
      </c>
      <c r="G14" s="2">
        <f t="shared" si="1"/>
        <v>4.1500000000000057</v>
      </c>
      <c r="H14" t="s">
        <v>43</v>
      </c>
      <c r="I14" t="s">
        <v>41</v>
      </c>
      <c r="J14" t="s">
        <v>42</v>
      </c>
    </row>
    <row r="15" spans="1:11" ht="17" x14ac:dyDescent="0.25">
      <c r="A15">
        <v>52.25</v>
      </c>
      <c r="B15">
        <v>-81.75</v>
      </c>
      <c r="C15" s="4">
        <v>4347</v>
      </c>
      <c r="D15" s="2">
        <v>51.33</v>
      </c>
      <c r="E15" s="2">
        <v>-83.83</v>
      </c>
      <c r="F15" s="2">
        <f t="shared" si="0"/>
        <v>0.92000000000000171</v>
      </c>
      <c r="G15" s="2">
        <f t="shared" si="1"/>
        <v>2.0799999999999983</v>
      </c>
      <c r="H15" t="s">
        <v>46</v>
      </c>
      <c r="I15" t="s">
        <v>44</v>
      </c>
      <c r="J15" t="s">
        <v>45</v>
      </c>
    </row>
    <row r="16" spans="1:11" ht="17" x14ac:dyDescent="0.25">
      <c r="A16">
        <v>67.25</v>
      </c>
      <c r="B16">
        <v>78.75</v>
      </c>
      <c r="C16" s="4">
        <v>7145</v>
      </c>
      <c r="D16" s="2">
        <v>66.599999999999994</v>
      </c>
      <c r="E16" s="2">
        <v>82.28</v>
      </c>
      <c r="F16" s="2">
        <f t="shared" si="0"/>
        <v>0.65000000000000568</v>
      </c>
      <c r="G16" s="2">
        <f t="shared" si="1"/>
        <v>3.5300000000000011</v>
      </c>
      <c r="H16" t="s">
        <v>49</v>
      </c>
      <c r="I16" t="s">
        <v>47</v>
      </c>
      <c r="J16" t="s">
        <v>48</v>
      </c>
    </row>
    <row r="17" spans="1:10" ht="17" x14ac:dyDescent="0.25">
      <c r="A17">
        <v>71.25</v>
      </c>
      <c r="B17">
        <v>149.75</v>
      </c>
      <c r="C17" s="4">
        <v>6353</v>
      </c>
      <c r="D17" s="2">
        <v>69.569999999999993</v>
      </c>
      <c r="E17" s="2">
        <v>147.53</v>
      </c>
      <c r="F17" s="2">
        <f t="shared" si="0"/>
        <v>1.6800000000000068</v>
      </c>
      <c r="G17" s="2">
        <f t="shared" si="1"/>
        <v>2.2199999999999989</v>
      </c>
      <c r="H17" t="s">
        <v>52</v>
      </c>
      <c r="I17" t="s">
        <v>50</v>
      </c>
      <c r="J17" t="s">
        <v>51</v>
      </c>
    </row>
    <row r="18" spans="1:10" ht="17" x14ac:dyDescent="0.25">
      <c r="A18">
        <v>56.75</v>
      </c>
      <c r="B18">
        <v>-132.25</v>
      </c>
      <c r="C18" s="4">
        <v>9279</v>
      </c>
      <c r="D18" s="2">
        <v>56.7</v>
      </c>
      <c r="E18" s="2">
        <v>-132.13</v>
      </c>
      <c r="F18" s="2">
        <f t="shared" si="0"/>
        <v>4.9999999999997158E-2</v>
      </c>
      <c r="G18" s="2">
        <f t="shared" si="1"/>
        <v>0.12000000000000455</v>
      </c>
      <c r="H18" t="s">
        <v>55</v>
      </c>
      <c r="I18" t="s">
        <v>53</v>
      </c>
      <c r="J18" t="s">
        <v>54</v>
      </c>
    </row>
    <row r="19" spans="1:10" ht="17" x14ac:dyDescent="0.25">
      <c r="A19">
        <v>52.25</v>
      </c>
      <c r="B19">
        <v>-78.25</v>
      </c>
      <c r="C19" s="4">
        <v>5106</v>
      </c>
      <c r="D19" s="2">
        <v>52.24</v>
      </c>
      <c r="E19" s="2">
        <v>-78.069999999999993</v>
      </c>
      <c r="F19" s="2">
        <f t="shared" si="0"/>
        <v>9.9999999999980105E-3</v>
      </c>
      <c r="G19" s="2">
        <f t="shared" si="1"/>
        <v>0.18000000000000682</v>
      </c>
      <c r="H19" t="s">
        <v>58</v>
      </c>
      <c r="I19" t="s">
        <v>56</v>
      </c>
      <c r="J19" t="s">
        <v>57</v>
      </c>
    </row>
    <row r="20" spans="1:10" ht="17" x14ac:dyDescent="0.25">
      <c r="A20">
        <v>61.75</v>
      </c>
      <c r="B20">
        <v>-150.25</v>
      </c>
      <c r="C20" s="4">
        <v>9480</v>
      </c>
      <c r="D20" s="2">
        <v>61.54</v>
      </c>
      <c r="E20" s="2">
        <v>-150.51</v>
      </c>
      <c r="F20" s="2">
        <f t="shared" si="0"/>
        <v>0.21000000000000085</v>
      </c>
      <c r="G20" s="2">
        <f t="shared" si="1"/>
        <v>0.25999999999999091</v>
      </c>
      <c r="H20" t="s">
        <v>61</v>
      </c>
      <c r="I20" t="s">
        <v>59</v>
      </c>
      <c r="J20" t="s">
        <v>60</v>
      </c>
    </row>
    <row r="21" spans="1:10" ht="17" x14ac:dyDescent="0.25">
      <c r="A21">
        <v>51.75</v>
      </c>
      <c r="B21">
        <v>-80.75</v>
      </c>
      <c r="C21" s="4">
        <v>4367</v>
      </c>
      <c r="D21" s="2">
        <v>50.74</v>
      </c>
      <c r="E21" s="2">
        <v>-81.45</v>
      </c>
      <c r="F21" s="2">
        <f t="shared" si="0"/>
        <v>1.009999999999998</v>
      </c>
      <c r="G21" s="2">
        <f t="shared" si="1"/>
        <v>0.70000000000000284</v>
      </c>
      <c r="H21" t="s">
        <v>64</v>
      </c>
      <c r="I21" t="s">
        <v>62</v>
      </c>
      <c r="J21" t="s">
        <v>63</v>
      </c>
    </row>
    <row r="22" spans="1:10" ht="17" x14ac:dyDescent="0.25">
      <c r="A22">
        <v>60.25</v>
      </c>
      <c r="B22">
        <v>-144.75</v>
      </c>
      <c r="C22" s="4">
        <v>9224</v>
      </c>
      <c r="D22" s="2">
        <v>61.46</v>
      </c>
      <c r="E22" s="2">
        <v>-144.44999999999999</v>
      </c>
      <c r="F22" s="2">
        <f t="shared" si="0"/>
        <v>1.2100000000000009</v>
      </c>
      <c r="G22" s="2">
        <f t="shared" si="1"/>
        <v>0.30000000000001137</v>
      </c>
      <c r="H22" t="s">
        <v>67</v>
      </c>
      <c r="I22" t="s">
        <v>65</v>
      </c>
      <c r="J22" t="s">
        <v>66</v>
      </c>
    </row>
    <row r="23" spans="1:10" ht="17" x14ac:dyDescent="0.25">
      <c r="A23">
        <v>72.75</v>
      </c>
      <c r="B23">
        <v>122.25</v>
      </c>
      <c r="C23" s="4">
        <v>6341</v>
      </c>
      <c r="D23" s="2">
        <v>71.849999999999994</v>
      </c>
      <c r="E23" s="2">
        <v>123.65</v>
      </c>
      <c r="F23" s="2">
        <f t="shared" si="0"/>
        <v>0.90000000000000568</v>
      </c>
      <c r="G23" s="2">
        <f t="shared" si="1"/>
        <v>1.4000000000000057</v>
      </c>
      <c r="H23" t="s">
        <v>70</v>
      </c>
      <c r="I23" t="s">
        <v>68</v>
      </c>
      <c r="J23" t="s">
        <v>69</v>
      </c>
    </row>
    <row r="24" spans="1:10" ht="17" x14ac:dyDescent="0.25">
      <c r="A24">
        <v>51.75</v>
      </c>
      <c r="B24">
        <v>-78.75</v>
      </c>
      <c r="C24" s="4">
        <v>5096</v>
      </c>
      <c r="D24" s="2">
        <v>51.44</v>
      </c>
      <c r="E24" s="2">
        <v>-76.87</v>
      </c>
      <c r="F24" s="2">
        <f t="shared" si="0"/>
        <v>0.31000000000000227</v>
      </c>
      <c r="G24" s="2">
        <f t="shared" si="1"/>
        <v>1.8799999999999955</v>
      </c>
      <c r="H24" t="s">
        <v>73</v>
      </c>
      <c r="I24" t="s">
        <v>71</v>
      </c>
      <c r="J24" t="s">
        <v>72</v>
      </c>
    </row>
    <row r="25" spans="1:10" ht="17" x14ac:dyDescent="0.25">
      <c r="A25">
        <v>71.25</v>
      </c>
      <c r="B25">
        <v>135.75</v>
      </c>
      <c r="C25" s="4">
        <v>6352</v>
      </c>
      <c r="D25" s="2">
        <v>70.77</v>
      </c>
      <c r="E25" s="2">
        <v>136.08000000000001</v>
      </c>
      <c r="F25" s="2">
        <f t="shared" si="0"/>
        <v>0.48000000000000398</v>
      </c>
      <c r="G25" s="2">
        <f t="shared" si="1"/>
        <v>0.33000000000001251</v>
      </c>
      <c r="H25" t="s">
        <v>76</v>
      </c>
      <c r="I25" t="s">
        <v>74</v>
      </c>
      <c r="J25" t="s">
        <v>75</v>
      </c>
    </row>
    <row r="26" spans="1:10" ht="17" x14ac:dyDescent="0.25">
      <c r="A26">
        <v>56.25</v>
      </c>
      <c r="B26">
        <v>-87.75</v>
      </c>
      <c r="C26" s="1">
        <v>4322</v>
      </c>
      <c r="D26" s="1">
        <v>55.37</v>
      </c>
      <c r="E26" s="1">
        <v>-88.32</v>
      </c>
      <c r="F26" s="2">
        <f t="shared" si="0"/>
        <v>0.88000000000000256</v>
      </c>
      <c r="G26" s="2">
        <f t="shared" si="1"/>
        <v>0.56999999999999318</v>
      </c>
      <c r="H26" t="s">
        <v>79</v>
      </c>
      <c r="I26" t="s">
        <v>77</v>
      </c>
      <c r="J26" t="s">
        <v>78</v>
      </c>
    </row>
    <row r="27" spans="1:10" ht="17" x14ac:dyDescent="0.25">
      <c r="A27">
        <v>58.75</v>
      </c>
      <c r="B27">
        <v>-158.25</v>
      </c>
      <c r="C27" s="1">
        <v>9368</v>
      </c>
      <c r="D27" s="1">
        <v>59.34</v>
      </c>
      <c r="E27" s="1">
        <v>-157.47</v>
      </c>
      <c r="F27" s="2">
        <f t="shared" si="0"/>
        <v>0.59000000000000341</v>
      </c>
      <c r="G27" s="2">
        <f t="shared" si="1"/>
        <v>0.78000000000000114</v>
      </c>
      <c r="H27" t="s">
        <v>82</v>
      </c>
      <c r="I27" t="s">
        <v>80</v>
      </c>
      <c r="J27" t="s">
        <v>81</v>
      </c>
    </row>
    <row r="28" spans="1:10" ht="17" x14ac:dyDescent="0.25">
      <c r="A28">
        <v>68.75</v>
      </c>
      <c r="B28">
        <v>74.75</v>
      </c>
      <c r="C28" s="1">
        <v>7144</v>
      </c>
      <c r="D28" s="1">
        <v>67</v>
      </c>
      <c r="E28">
        <v>78.22</v>
      </c>
      <c r="F28" s="2">
        <f t="shared" si="0"/>
        <v>1.75</v>
      </c>
      <c r="G28" s="2">
        <f t="shared" si="1"/>
        <v>3.4699999999999989</v>
      </c>
      <c r="H28" t="s">
        <v>85</v>
      </c>
      <c r="I28" t="s">
        <v>83</v>
      </c>
      <c r="J28" t="s">
        <v>84</v>
      </c>
    </row>
    <row r="29" spans="1:10" ht="17" x14ac:dyDescent="0.25">
      <c r="A29">
        <v>59.25</v>
      </c>
      <c r="B29">
        <v>-138.25</v>
      </c>
      <c r="C29" s="1">
        <v>9161</v>
      </c>
      <c r="D29" s="1">
        <v>59.39</v>
      </c>
      <c r="E29" s="1">
        <v>-138.08000000000001</v>
      </c>
      <c r="F29" s="2">
        <f t="shared" si="0"/>
        <v>0.14000000000000057</v>
      </c>
      <c r="G29" s="2">
        <f t="shared" si="1"/>
        <v>0.16999999999998749</v>
      </c>
      <c r="H29" t="s">
        <v>88</v>
      </c>
      <c r="I29" t="s">
        <v>86</v>
      </c>
      <c r="J29" t="s">
        <v>87</v>
      </c>
    </row>
    <row r="30" spans="1:10" ht="17" x14ac:dyDescent="0.25">
      <c r="A30">
        <v>66.25</v>
      </c>
      <c r="B30">
        <v>43.75</v>
      </c>
      <c r="C30" s="1">
        <v>7567</v>
      </c>
      <c r="D30" s="1">
        <v>65</v>
      </c>
      <c r="E30" s="1">
        <v>45.62</v>
      </c>
      <c r="F30" s="2">
        <f t="shared" si="0"/>
        <v>1.25</v>
      </c>
      <c r="G30" s="2">
        <f t="shared" si="1"/>
        <v>1.8699999999999974</v>
      </c>
      <c r="H30" t="s">
        <v>91</v>
      </c>
      <c r="I30" t="s">
        <v>89</v>
      </c>
      <c r="J30" t="s">
        <v>90</v>
      </c>
    </row>
    <row r="31" spans="1:10" ht="17" x14ac:dyDescent="0.25">
      <c r="A31">
        <v>66.25</v>
      </c>
      <c r="B31">
        <v>71.75</v>
      </c>
      <c r="C31" s="1">
        <v>7143</v>
      </c>
      <c r="D31" s="1">
        <v>65.62</v>
      </c>
      <c r="E31" s="1">
        <v>72.67</v>
      </c>
      <c r="F31" s="2">
        <f t="shared" si="0"/>
        <v>0.62999999999999545</v>
      </c>
      <c r="G31" s="2">
        <f t="shared" si="1"/>
        <v>0.92000000000000171</v>
      </c>
      <c r="H31" t="s">
        <v>94</v>
      </c>
      <c r="I31" t="s">
        <v>92</v>
      </c>
      <c r="J31" t="s">
        <v>93</v>
      </c>
    </row>
    <row r="32" spans="1:10" ht="17" x14ac:dyDescent="0.25">
      <c r="A32">
        <v>56.75</v>
      </c>
      <c r="B32">
        <v>-92.75</v>
      </c>
      <c r="C32" s="1">
        <v>2786</v>
      </c>
      <c r="D32" s="1">
        <v>56.43</v>
      </c>
      <c r="E32" s="1">
        <v>-92.78</v>
      </c>
      <c r="F32" s="2">
        <f t="shared" si="0"/>
        <v>0.32000000000000028</v>
      </c>
      <c r="G32" s="2">
        <f t="shared" si="1"/>
        <v>3.0000000000001137E-2</v>
      </c>
      <c r="H32" t="s">
        <v>97</v>
      </c>
      <c r="I32" t="s">
        <v>95</v>
      </c>
      <c r="J32" t="s">
        <v>96</v>
      </c>
    </row>
    <row r="33" spans="1:11" ht="17" x14ac:dyDescent="0.25">
      <c r="A33">
        <v>55.23</v>
      </c>
      <c r="B33">
        <v>-76.989999999999995</v>
      </c>
      <c r="C33" s="1">
        <v>5138</v>
      </c>
      <c r="D33" s="1">
        <v>55.28</v>
      </c>
      <c r="E33" s="1">
        <v>-77.58</v>
      </c>
      <c r="F33" s="2">
        <f t="shared" si="0"/>
        <v>5.0000000000004263E-2</v>
      </c>
      <c r="G33" s="2">
        <f t="shared" si="1"/>
        <v>0.59000000000000341</v>
      </c>
      <c r="H33" t="s">
        <v>100</v>
      </c>
      <c r="I33" t="s">
        <v>98</v>
      </c>
      <c r="J33" t="s">
        <v>99</v>
      </c>
    </row>
    <row r="34" spans="1:11" ht="17" x14ac:dyDescent="0.25">
      <c r="A34">
        <v>58.75</v>
      </c>
      <c r="B34">
        <v>-69.75</v>
      </c>
      <c r="C34" s="1">
        <v>5168</v>
      </c>
      <c r="D34" s="1">
        <v>58.64</v>
      </c>
      <c r="E34" s="1">
        <v>-70.42</v>
      </c>
      <c r="F34" s="2">
        <f t="shared" si="0"/>
        <v>0.10999999999999943</v>
      </c>
      <c r="G34" s="2">
        <f t="shared" si="1"/>
        <v>0.67000000000000171</v>
      </c>
      <c r="H34" t="s">
        <v>103</v>
      </c>
      <c r="I34" t="s">
        <v>101</v>
      </c>
      <c r="J34" t="s">
        <v>102</v>
      </c>
    </row>
    <row r="35" spans="1:11" ht="17" x14ac:dyDescent="0.25">
      <c r="A35">
        <v>57.75</v>
      </c>
      <c r="B35">
        <v>-69.75</v>
      </c>
      <c r="C35" s="1">
        <v>5172</v>
      </c>
      <c r="D35" s="1">
        <v>57.67</v>
      </c>
      <c r="E35" s="1">
        <v>-69.61</v>
      </c>
      <c r="F35" s="2">
        <f t="shared" si="0"/>
        <v>7.9999999999998295E-2</v>
      </c>
      <c r="G35" s="2">
        <f t="shared" si="1"/>
        <v>0.14000000000000057</v>
      </c>
      <c r="H35" t="s">
        <v>106</v>
      </c>
      <c r="I35" t="s">
        <v>104</v>
      </c>
      <c r="J35" t="s">
        <v>105</v>
      </c>
    </row>
    <row r="36" spans="1:11" ht="17" x14ac:dyDescent="0.25">
      <c r="A36">
        <v>58.75</v>
      </c>
      <c r="B36">
        <v>-94.25</v>
      </c>
      <c r="C36" s="1">
        <v>3131</v>
      </c>
      <c r="D36" s="1">
        <v>58.12</v>
      </c>
      <c r="E36" s="1">
        <v>-94.62</v>
      </c>
      <c r="F36" s="2">
        <f t="shared" si="0"/>
        <v>0.63000000000000256</v>
      </c>
      <c r="G36" s="2">
        <f t="shared" si="1"/>
        <v>0.37000000000000455</v>
      </c>
      <c r="H36" t="s">
        <v>109</v>
      </c>
      <c r="I36" t="s">
        <v>107</v>
      </c>
      <c r="J36" t="s">
        <v>108</v>
      </c>
    </row>
    <row r="37" spans="1:11" ht="17" x14ac:dyDescent="0.25">
      <c r="A37">
        <v>67.25</v>
      </c>
      <c r="B37">
        <v>-95.75</v>
      </c>
      <c r="C37" s="1">
        <v>3686</v>
      </c>
      <c r="D37" s="1">
        <v>66.08</v>
      </c>
      <c r="E37" s="1">
        <v>-96.51</v>
      </c>
      <c r="F37" s="2">
        <f t="shared" si="0"/>
        <v>1.1700000000000017</v>
      </c>
      <c r="G37" s="2">
        <f t="shared" si="1"/>
        <v>0.76000000000000512</v>
      </c>
      <c r="H37" t="s">
        <v>112</v>
      </c>
      <c r="I37" t="s">
        <v>110</v>
      </c>
      <c r="J37" t="s">
        <v>111</v>
      </c>
    </row>
    <row r="38" spans="1:11" ht="17" x14ac:dyDescent="0.25">
      <c r="A38">
        <v>73.25</v>
      </c>
      <c r="B38">
        <v>113.75</v>
      </c>
      <c r="C38" s="1"/>
      <c r="D38" s="1">
        <v>71.97</v>
      </c>
      <c r="E38" s="1">
        <v>114.18</v>
      </c>
      <c r="F38" s="2">
        <f t="shared" si="0"/>
        <v>1.2800000000000011</v>
      </c>
      <c r="G38" s="2">
        <f t="shared" si="1"/>
        <v>0.43000000000000682</v>
      </c>
      <c r="H38" t="s">
        <v>115</v>
      </c>
      <c r="I38" t="s">
        <v>113</v>
      </c>
      <c r="J38" t="s">
        <v>114</v>
      </c>
      <c r="K38" t="s">
        <v>229</v>
      </c>
    </row>
    <row r="39" spans="1:11" ht="17" x14ac:dyDescent="0.25">
      <c r="A39">
        <v>55.25</v>
      </c>
      <c r="B39">
        <v>-85.25</v>
      </c>
      <c r="C39">
        <v>4330</v>
      </c>
      <c r="D39" s="1">
        <v>54.51</v>
      </c>
      <c r="E39" s="1">
        <v>-87.23</v>
      </c>
      <c r="F39" s="2">
        <f t="shared" si="0"/>
        <v>0.74000000000000199</v>
      </c>
      <c r="G39" s="2">
        <f t="shared" si="1"/>
        <v>1.980000000000004</v>
      </c>
      <c r="H39" t="s">
        <v>118</v>
      </c>
      <c r="I39" t="s">
        <v>116</v>
      </c>
      <c r="J39" t="s">
        <v>117</v>
      </c>
    </row>
    <row r="40" spans="1:11" ht="17" x14ac:dyDescent="0.25">
      <c r="A40">
        <v>67.75</v>
      </c>
      <c r="B40">
        <v>-115.25</v>
      </c>
      <c r="C40" s="1">
        <v>3679</v>
      </c>
      <c r="D40" s="1">
        <v>67.22</v>
      </c>
      <c r="E40" s="1">
        <v>-115.88</v>
      </c>
      <c r="F40" s="2">
        <f t="shared" si="0"/>
        <v>0.53000000000000114</v>
      </c>
      <c r="G40" s="2">
        <f t="shared" si="1"/>
        <v>0.62999999999999545</v>
      </c>
      <c r="H40" t="s">
        <v>121</v>
      </c>
      <c r="I40" t="s">
        <v>119</v>
      </c>
      <c r="J40" t="s">
        <v>120</v>
      </c>
    </row>
    <row r="41" spans="1:11" ht="17" x14ac:dyDescent="0.25">
      <c r="A41">
        <v>69.75</v>
      </c>
      <c r="B41">
        <v>-129.25</v>
      </c>
      <c r="C41" s="1">
        <v>3668</v>
      </c>
      <c r="D41" s="1">
        <v>68.63</v>
      </c>
      <c r="E41" s="1">
        <v>-128.41</v>
      </c>
      <c r="F41" s="2">
        <f t="shared" si="0"/>
        <v>1.1200000000000045</v>
      </c>
      <c r="G41" s="2">
        <f t="shared" si="1"/>
        <v>0.84000000000000341</v>
      </c>
      <c r="H41" t="s">
        <v>124</v>
      </c>
      <c r="I41" t="s">
        <v>122</v>
      </c>
      <c r="J41" t="s">
        <v>123</v>
      </c>
    </row>
    <row r="42" spans="1:11" ht="17" x14ac:dyDescent="0.25">
      <c r="A42">
        <v>57.88</v>
      </c>
      <c r="B42">
        <v>-67.58</v>
      </c>
      <c r="C42" s="1">
        <v>5138</v>
      </c>
      <c r="D42" s="1">
        <v>55.28</v>
      </c>
      <c r="E42" s="1">
        <v>-77.58</v>
      </c>
      <c r="F42" s="2">
        <f t="shared" si="0"/>
        <v>2.6000000000000014</v>
      </c>
      <c r="G42" s="2">
        <f t="shared" si="1"/>
        <v>10</v>
      </c>
      <c r="H42" t="s">
        <v>127</v>
      </c>
      <c r="I42" t="s">
        <v>125</v>
      </c>
      <c r="J42" t="s">
        <v>126</v>
      </c>
    </row>
    <row r="43" spans="1:11" ht="17" x14ac:dyDescent="0.25">
      <c r="A43">
        <v>66.97</v>
      </c>
      <c r="B43">
        <v>-160.13</v>
      </c>
      <c r="C43" s="1">
        <v>7688</v>
      </c>
      <c r="D43" s="1">
        <v>66.97</v>
      </c>
      <c r="E43" s="1">
        <v>-160.13</v>
      </c>
      <c r="F43" s="2">
        <f t="shared" si="0"/>
        <v>0</v>
      </c>
      <c r="G43" s="2">
        <f t="shared" si="1"/>
        <v>0</v>
      </c>
      <c r="H43" t="s">
        <v>130</v>
      </c>
      <c r="I43" t="s">
        <v>128</v>
      </c>
      <c r="J43" t="s">
        <v>129</v>
      </c>
    </row>
    <row r="44" spans="1:11" ht="17" x14ac:dyDescent="0.25">
      <c r="A44">
        <v>63.94</v>
      </c>
      <c r="B44">
        <v>-21</v>
      </c>
      <c r="C44" s="1">
        <v>7723</v>
      </c>
      <c r="D44">
        <v>64.28</v>
      </c>
      <c r="E44">
        <v>-20.170000000000002</v>
      </c>
      <c r="F44" s="2">
        <f t="shared" si="0"/>
        <v>0.34000000000000341</v>
      </c>
      <c r="G44" s="2">
        <f t="shared" si="1"/>
        <v>0.82999999999999829</v>
      </c>
      <c r="H44" t="s">
        <v>133</v>
      </c>
      <c r="I44" t="s">
        <v>131</v>
      </c>
      <c r="J44" t="s">
        <v>132</v>
      </c>
    </row>
    <row r="45" spans="1:11" ht="17" x14ac:dyDescent="0.25">
      <c r="A45">
        <v>53.25</v>
      </c>
      <c r="B45">
        <v>-82.25</v>
      </c>
      <c r="C45" s="1">
        <v>4336</v>
      </c>
      <c r="D45">
        <v>52.08</v>
      </c>
      <c r="E45">
        <v>-87.07</v>
      </c>
      <c r="F45" s="2">
        <f t="shared" si="0"/>
        <v>1.1700000000000017</v>
      </c>
      <c r="G45" s="2">
        <f t="shared" si="1"/>
        <v>4.8199999999999932</v>
      </c>
      <c r="H45" t="s">
        <v>136</v>
      </c>
      <c r="I45" t="s">
        <v>134</v>
      </c>
      <c r="J45" t="s">
        <v>135</v>
      </c>
    </row>
    <row r="46" spans="1:11" ht="17" x14ac:dyDescent="0.25">
      <c r="A46">
        <v>56.86</v>
      </c>
      <c r="B46">
        <v>-76.2</v>
      </c>
      <c r="C46" s="1">
        <v>5143</v>
      </c>
      <c r="D46">
        <v>56.86</v>
      </c>
      <c r="E46">
        <v>-76.2</v>
      </c>
      <c r="F46" s="2">
        <f t="shared" si="0"/>
        <v>0</v>
      </c>
      <c r="G46" s="2">
        <f t="shared" si="1"/>
        <v>0</v>
      </c>
      <c r="H46" t="s">
        <v>138</v>
      </c>
      <c r="I46" t="s">
        <v>137</v>
      </c>
      <c r="J46" t="s">
        <v>126</v>
      </c>
    </row>
    <row r="47" spans="1:11" ht="17" x14ac:dyDescent="0.25">
      <c r="A47">
        <v>56.52</v>
      </c>
      <c r="B47">
        <v>-3.39</v>
      </c>
      <c r="C47" s="1"/>
      <c r="D47">
        <v>56.52</v>
      </c>
      <c r="E47">
        <v>-3.39</v>
      </c>
      <c r="F47" s="2">
        <f t="shared" si="0"/>
        <v>0</v>
      </c>
      <c r="G47" s="2">
        <f t="shared" si="1"/>
        <v>0</v>
      </c>
      <c r="H47" t="s">
        <v>141</v>
      </c>
      <c r="I47" t="s">
        <v>139</v>
      </c>
      <c r="J47" t="s">
        <v>140</v>
      </c>
      <c r="K47" t="s">
        <v>228</v>
      </c>
    </row>
    <row r="48" spans="1:11" ht="17" x14ac:dyDescent="0.25">
      <c r="A48">
        <v>70.11</v>
      </c>
      <c r="B48">
        <v>28.08</v>
      </c>
      <c r="C48" s="1">
        <v>7676</v>
      </c>
      <c r="D48">
        <v>70.11</v>
      </c>
      <c r="E48">
        <v>28.08</v>
      </c>
      <c r="F48" s="2">
        <f t="shared" ref="F48:F73" si="4">ABS(A48-D48)</f>
        <v>0</v>
      </c>
      <c r="G48" s="2">
        <f t="shared" ref="G48:G73" si="5">ABS(B48-E48)</f>
        <v>0</v>
      </c>
      <c r="H48" t="s">
        <v>144</v>
      </c>
      <c r="I48" t="s">
        <v>142</v>
      </c>
      <c r="J48" t="s">
        <v>143</v>
      </c>
    </row>
    <row r="49" spans="1:10" ht="17" x14ac:dyDescent="0.25">
      <c r="A49">
        <v>66.03</v>
      </c>
      <c r="B49">
        <v>68.73</v>
      </c>
      <c r="C49" s="1">
        <v>7112</v>
      </c>
      <c r="D49">
        <v>66.03</v>
      </c>
      <c r="E49">
        <v>68.73</v>
      </c>
      <c r="F49" s="2">
        <f t="shared" si="4"/>
        <v>0</v>
      </c>
      <c r="G49" s="2">
        <f t="shared" si="5"/>
        <v>0</v>
      </c>
      <c r="H49" t="s">
        <v>146</v>
      </c>
      <c r="I49" t="s">
        <v>145</v>
      </c>
      <c r="J49" t="s">
        <v>145</v>
      </c>
    </row>
    <row r="50" spans="1:10" ht="17" x14ac:dyDescent="0.25">
      <c r="A50">
        <v>67.52</v>
      </c>
      <c r="B50">
        <v>-94.05</v>
      </c>
      <c r="C50" s="1">
        <v>3687</v>
      </c>
      <c r="D50">
        <v>67.52</v>
      </c>
      <c r="E50">
        <v>-94.05</v>
      </c>
      <c r="F50" s="2">
        <f t="shared" si="4"/>
        <v>0</v>
      </c>
      <c r="G50" s="2">
        <f t="shared" si="5"/>
        <v>0</v>
      </c>
      <c r="H50" t="s">
        <v>149</v>
      </c>
      <c r="I50" t="s">
        <v>147</v>
      </c>
      <c r="J50" t="s">
        <v>148</v>
      </c>
    </row>
    <row r="51" spans="1:10" ht="17" x14ac:dyDescent="0.25">
      <c r="A51">
        <v>66.739999999999995</v>
      </c>
      <c r="B51">
        <v>-108.82</v>
      </c>
      <c r="C51" s="1">
        <v>3681</v>
      </c>
      <c r="D51">
        <v>66.73</v>
      </c>
      <c r="E51">
        <v>-108.8</v>
      </c>
      <c r="F51" s="2">
        <f t="shared" si="4"/>
        <v>9.9999999999909051E-3</v>
      </c>
      <c r="G51" s="2">
        <f t="shared" si="5"/>
        <v>1.9999999999996021E-2</v>
      </c>
      <c r="H51" t="s">
        <v>152</v>
      </c>
      <c r="I51" t="s">
        <v>150</v>
      </c>
      <c r="J51" t="s">
        <v>151</v>
      </c>
    </row>
    <row r="52" spans="1:10" ht="17" x14ac:dyDescent="0.25">
      <c r="A52">
        <v>65.819999999999993</v>
      </c>
      <c r="B52">
        <v>45.1</v>
      </c>
      <c r="C52" s="1">
        <v>7477</v>
      </c>
      <c r="D52">
        <v>65.819999999999993</v>
      </c>
      <c r="E52">
        <v>45.1</v>
      </c>
      <c r="F52" s="2">
        <f t="shared" si="4"/>
        <v>0</v>
      </c>
      <c r="G52" s="2">
        <f t="shared" si="5"/>
        <v>0</v>
      </c>
      <c r="H52" t="s">
        <v>155</v>
      </c>
      <c r="I52" t="s">
        <v>153</v>
      </c>
      <c r="J52" t="s">
        <v>154</v>
      </c>
    </row>
    <row r="53" spans="1:10" ht="17" x14ac:dyDescent="0.25">
      <c r="A53">
        <v>62.33</v>
      </c>
      <c r="B53">
        <v>-150.02000000000001</v>
      </c>
      <c r="C53" s="1">
        <v>9140</v>
      </c>
      <c r="D53">
        <v>62.34</v>
      </c>
      <c r="E53">
        <v>-150.01</v>
      </c>
      <c r="F53" s="2">
        <f t="shared" si="4"/>
        <v>1.0000000000005116E-2</v>
      </c>
      <c r="G53" s="2">
        <f t="shared" si="5"/>
        <v>1.0000000000019327E-2</v>
      </c>
      <c r="H53" t="s">
        <v>158</v>
      </c>
      <c r="I53" t="s">
        <v>156</v>
      </c>
      <c r="J53" t="s">
        <v>157</v>
      </c>
    </row>
    <row r="54" spans="1:10" ht="17" x14ac:dyDescent="0.25">
      <c r="A54">
        <v>65.5</v>
      </c>
      <c r="B54">
        <v>-14.37</v>
      </c>
      <c r="C54" s="1">
        <v>7720</v>
      </c>
      <c r="D54">
        <v>65.5</v>
      </c>
      <c r="E54">
        <v>-14.37</v>
      </c>
      <c r="F54" s="2">
        <f t="shared" si="4"/>
        <v>0</v>
      </c>
      <c r="G54" s="2">
        <f t="shared" si="5"/>
        <v>0</v>
      </c>
      <c r="H54" t="s">
        <v>161</v>
      </c>
      <c r="I54" t="s">
        <v>159</v>
      </c>
      <c r="J54" t="s">
        <v>160</v>
      </c>
    </row>
    <row r="55" spans="1:10" ht="17" x14ac:dyDescent="0.25">
      <c r="A55">
        <v>67.27</v>
      </c>
      <c r="B55">
        <v>68.67</v>
      </c>
      <c r="C55" s="1">
        <v>7114</v>
      </c>
      <c r="D55">
        <v>67.27</v>
      </c>
      <c r="E55">
        <v>68.67</v>
      </c>
      <c r="F55" s="2">
        <f t="shared" si="4"/>
        <v>0</v>
      </c>
      <c r="G55" s="2">
        <f t="shared" si="5"/>
        <v>0</v>
      </c>
      <c r="H55" t="s">
        <v>164</v>
      </c>
      <c r="I55" t="s">
        <v>162</v>
      </c>
      <c r="J55" t="s">
        <v>163</v>
      </c>
    </row>
    <row r="56" spans="1:10" ht="17" x14ac:dyDescent="0.25">
      <c r="A56">
        <v>68.45</v>
      </c>
      <c r="B56">
        <v>35.33</v>
      </c>
      <c r="C56" s="1">
        <v>7609</v>
      </c>
      <c r="D56">
        <v>68.45</v>
      </c>
      <c r="E56">
        <v>35.33</v>
      </c>
      <c r="F56" s="2">
        <f t="shared" si="4"/>
        <v>0</v>
      </c>
      <c r="G56" s="2">
        <f t="shared" si="5"/>
        <v>0</v>
      </c>
      <c r="H56" t="s">
        <v>167</v>
      </c>
      <c r="I56" t="s">
        <v>165</v>
      </c>
      <c r="J56" t="s">
        <v>166</v>
      </c>
    </row>
    <row r="57" spans="1:10" ht="17" x14ac:dyDescent="0.25">
      <c r="A57">
        <v>53.8</v>
      </c>
      <c r="B57">
        <v>-84.92</v>
      </c>
      <c r="C57" s="1">
        <v>4332</v>
      </c>
      <c r="D57">
        <v>53.8</v>
      </c>
      <c r="E57">
        <v>-84.92</v>
      </c>
      <c r="F57" s="2">
        <f t="shared" si="4"/>
        <v>0</v>
      </c>
      <c r="G57" s="2">
        <f t="shared" si="5"/>
        <v>0</v>
      </c>
      <c r="H57" t="s">
        <v>170</v>
      </c>
      <c r="I57" t="s">
        <v>168</v>
      </c>
      <c r="J57" t="s">
        <v>169</v>
      </c>
    </row>
    <row r="58" spans="1:10" ht="17" x14ac:dyDescent="0.25">
      <c r="A58">
        <v>67.7</v>
      </c>
      <c r="B58">
        <v>-104.14</v>
      </c>
      <c r="C58" s="1">
        <v>3683</v>
      </c>
      <c r="D58">
        <v>67.7</v>
      </c>
      <c r="E58">
        <v>-104.14</v>
      </c>
      <c r="F58" s="2">
        <f t="shared" si="4"/>
        <v>0</v>
      </c>
      <c r="G58" s="2">
        <f t="shared" si="5"/>
        <v>0</v>
      </c>
      <c r="H58" t="s">
        <v>172</v>
      </c>
      <c r="I58" t="s">
        <v>171</v>
      </c>
      <c r="J58" t="s">
        <v>151</v>
      </c>
    </row>
    <row r="59" spans="1:10" ht="17" x14ac:dyDescent="0.25">
      <c r="A59">
        <v>64.290000000000006</v>
      </c>
      <c r="B59">
        <v>-90.44</v>
      </c>
      <c r="C59" s="1">
        <v>3546</v>
      </c>
      <c r="D59">
        <v>64.290000000000006</v>
      </c>
      <c r="E59">
        <v>-90.44</v>
      </c>
      <c r="F59" s="2">
        <f t="shared" si="4"/>
        <v>0</v>
      </c>
      <c r="G59" s="2">
        <f t="shared" si="5"/>
        <v>0</v>
      </c>
      <c r="H59" t="s">
        <v>175</v>
      </c>
      <c r="I59" t="s">
        <v>173</v>
      </c>
      <c r="J59" t="s">
        <v>174</v>
      </c>
    </row>
    <row r="60" spans="1:10" ht="17" x14ac:dyDescent="0.25">
      <c r="A60">
        <v>62.47</v>
      </c>
      <c r="B60">
        <v>-95.05</v>
      </c>
      <c r="C60" s="1">
        <v>3544</v>
      </c>
      <c r="D60">
        <v>62.47</v>
      </c>
      <c r="E60">
        <v>-95.05</v>
      </c>
      <c r="F60" s="2">
        <f t="shared" si="4"/>
        <v>0</v>
      </c>
      <c r="G60" s="2">
        <f t="shared" si="5"/>
        <v>0</v>
      </c>
      <c r="H60" t="s">
        <v>178</v>
      </c>
      <c r="I60" t="s">
        <v>176</v>
      </c>
      <c r="J60" t="s">
        <v>177</v>
      </c>
    </row>
    <row r="61" spans="1:10" ht="17" x14ac:dyDescent="0.25">
      <c r="A61">
        <v>66.790000000000006</v>
      </c>
      <c r="B61">
        <v>34.14</v>
      </c>
      <c r="C61" s="1">
        <v>7643</v>
      </c>
      <c r="D61">
        <v>66.725838999999993</v>
      </c>
      <c r="E61">
        <v>34.292653000000001</v>
      </c>
      <c r="F61" s="2">
        <f t="shared" si="4"/>
        <v>6.4161000000012791E-2</v>
      </c>
      <c r="G61" s="2">
        <f t="shared" si="5"/>
        <v>0.15265300000000082</v>
      </c>
      <c r="H61" t="s">
        <v>181</v>
      </c>
      <c r="I61" t="s">
        <v>179</v>
      </c>
      <c r="J61" t="s">
        <v>180</v>
      </c>
    </row>
    <row r="62" spans="1:10" ht="17" x14ac:dyDescent="0.25">
      <c r="A62">
        <v>66.39</v>
      </c>
      <c r="B62">
        <v>36.6</v>
      </c>
      <c r="C62" s="1">
        <v>7639</v>
      </c>
      <c r="D62">
        <v>66.400000000000006</v>
      </c>
      <c r="E62">
        <v>36.299999999999997</v>
      </c>
      <c r="F62" s="2">
        <f t="shared" si="4"/>
        <v>1.0000000000005116E-2</v>
      </c>
      <c r="G62" s="2">
        <f t="shared" si="5"/>
        <v>0.30000000000000426</v>
      </c>
      <c r="H62" t="s">
        <v>183</v>
      </c>
      <c r="I62" t="s">
        <v>182</v>
      </c>
      <c r="J62" t="s">
        <v>182</v>
      </c>
    </row>
    <row r="63" spans="1:10" ht="17" x14ac:dyDescent="0.25">
      <c r="A63">
        <v>69.17</v>
      </c>
      <c r="B63">
        <v>154.5</v>
      </c>
      <c r="C63" s="1">
        <v>6355</v>
      </c>
      <c r="D63">
        <v>69.17</v>
      </c>
      <c r="E63">
        <v>154.5</v>
      </c>
      <c r="F63" s="2">
        <f t="shared" si="4"/>
        <v>0</v>
      </c>
      <c r="G63" s="2">
        <f t="shared" si="5"/>
        <v>0</v>
      </c>
      <c r="H63" t="s">
        <v>186</v>
      </c>
      <c r="I63" t="s">
        <v>184</v>
      </c>
      <c r="J63" t="s">
        <v>185</v>
      </c>
    </row>
    <row r="64" spans="1:10" ht="17" x14ac:dyDescent="0.25">
      <c r="A64">
        <v>57.17</v>
      </c>
      <c r="B64">
        <v>-133.11000000000001</v>
      </c>
      <c r="C64" s="1">
        <v>9282</v>
      </c>
      <c r="D64">
        <v>57.17</v>
      </c>
      <c r="E64">
        <v>-133.11000000000001</v>
      </c>
      <c r="F64" s="2">
        <f t="shared" si="4"/>
        <v>0</v>
      </c>
      <c r="G64" s="2">
        <f t="shared" si="5"/>
        <v>0</v>
      </c>
      <c r="H64" t="s">
        <v>189</v>
      </c>
      <c r="I64" t="s">
        <v>187</v>
      </c>
      <c r="J64" t="s">
        <v>188</v>
      </c>
    </row>
    <row r="65" spans="1:10" ht="17" x14ac:dyDescent="0.25">
      <c r="A65">
        <v>68.849999999999994</v>
      </c>
      <c r="B65">
        <v>33.08</v>
      </c>
      <c r="C65" s="1">
        <v>7600</v>
      </c>
      <c r="D65">
        <v>68.83</v>
      </c>
      <c r="E65">
        <v>30.8</v>
      </c>
      <c r="F65" s="2">
        <f t="shared" si="4"/>
        <v>1.9999999999996021E-2</v>
      </c>
      <c r="G65" s="2">
        <f t="shared" si="5"/>
        <v>2.2799999999999976</v>
      </c>
      <c r="H65" t="s">
        <v>192</v>
      </c>
      <c r="I65" t="s">
        <v>190</v>
      </c>
      <c r="J65" t="s">
        <v>191</v>
      </c>
    </row>
    <row r="66" spans="1:10" ht="17" x14ac:dyDescent="0.25">
      <c r="A66">
        <v>68.53</v>
      </c>
      <c r="B66">
        <v>174.15</v>
      </c>
      <c r="C66" s="1">
        <v>5912</v>
      </c>
      <c r="D66">
        <v>68.53</v>
      </c>
      <c r="E66">
        <v>174.15</v>
      </c>
      <c r="F66" s="2">
        <f t="shared" si="4"/>
        <v>0</v>
      </c>
      <c r="G66" s="2">
        <f t="shared" si="5"/>
        <v>0</v>
      </c>
      <c r="H66" t="s">
        <v>194</v>
      </c>
      <c r="I66" t="s">
        <v>193</v>
      </c>
      <c r="J66" t="s">
        <v>193</v>
      </c>
    </row>
    <row r="67" spans="1:10" ht="17" x14ac:dyDescent="0.25">
      <c r="A67">
        <v>70.28</v>
      </c>
      <c r="B67">
        <v>-148.96</v>
      </c>
      <c r="C67" s="1">
        <v>7690</v>
      </c>
      <c r="D67">
        <v>70.28</v>
      </c>
      <c r="E67">
        <v>-148.96</v>
      </c>
      <c r="F67" s="2">
        <f t="shared" si="4"/>
        <v>0</v>
      </c>
      <c r="G67" s="2">
        <f t="shared" si="5"/>
        <v>0</v>
      </c>
      <c r="H67" t="s">
        <v>197</v>
      </c>
      <c r="I67" t="s">
        <v>195</v>
      </c>
      <c r="J67" t="s">
        <v>196</v>
      </c>
    </row>
    <row r="68" spans="1:10" ht="17" x14ac:dyDescent="0.25">
      <c r="A68">
        <v>69.319999999999993</v>
      </c>
      <c r="B68">
        <v>-139.57</v>
      </c>
      <c r="C68" s="1">
        <v>5853</v>
      </c>
      <c r="D68">
        <v>69.31</v>
      </c>
      <c r="E68">
        <v>-139.56</v>
      </c>
      <c r="F68" s="2">
        <f t="shared" si="4"/>
        <v>9.9999999999909051E-3</v>
      </c>
      <c r="G68" s="2">
        <f t="shared" si="5"/>
        <v>9.9999999999909051E-3</v>
      </c>
      <c r="H68" t="s">
        <v>199</v>
      </c>
      <c r="I68" t="s">
        <v>198</v>
      </c>
      <c r="J68" t="s">
        <v>151</v>
      </c>
    </row>
    <row r="69" spans="1:10" ht="17" x14ac:dyDescent="0.25">
      <c r="A69">
        <v>69.53</v>
      </c>
      <c r="B69">
        <v>132.18</v>
      </c>
      <c r="C69" s="1">
        <v>6350</v>
      </c>
      <c r="D69">
        <v>69.38</v>
      </c>
      <c r="E69">
        <v>132.12</v>
      </c>
      <c r="F69" s="2">
        <f t="shared" si="4"/>
        <v>0.15000000000000568</v>
      </c>
      <c r="G69" s="2">
        <f t="shared" si="5"/>
        <v>6.0000000000002274E-2</v>
      </c>
      <c r="H69" t="s">
        <v>202</v>
      </c>
      <c r="I69" t="s">
        <v>200</v>
      </c>
      <c r="J69" t="s">
        <v>201</v>
      </c>
    </row>
    <row r="70" spans="1:10" ht="17" x14ac:dyDescent="0.25">
      <c r="A70">
        <v>64.25</v>
      </c>
      <c r="B70">
        <v>-20.52</v>
      </c>
      <c r="C70" s="1">
        <v>7721</v>
      </c>
      <c r="D70">
        <v>64.25</v>
      </c>
      <c r="E70">
        <v>-20.53</v>
      </c>
      <c r="F70" s="2">
        <f t="shared" si="4"/>
        <v>0</v>
      </c>
      <c r="G70" s="2">
        <f t="shared" si="5"/>
        <v>1.0000000000001563E-2</v>
      </c>
      <c r="H70" t="s">
        <v>205</v>
      </c>
      <c r="I70" t="s">
        <v>203</v>
      </c>
      <c r="J70" t="s">
        <v>204</v>
      </c>
    </row>
    <row r="71" spans="1:10" ht="17" x14ac:dyDescent="0.25">
      <c r="A71">
        <v>67.63</v>
      </c>
      <c r="B71">
        <v>-111.91</v>
      </c>
      <c r="C71" s="1">
        <v>3680</v>
      </c>
      <c r="D71">
        <v>67.63</v>
      </c>
      <c r="E71">
        <v>-111.9</v>
      </c>
      <c r="F71" s="2">
        <f t="shared" si="4"/>
        <v>0</v>
      </c>
      <c r="G71" s="2">
        <f t="shared" si="5"/>
        <v>9.9999999999909051E-3</v>
      </c>
      <c r="H71" t="s">
        <v>207</v>
      </c>
      <c r="I71" t="s">
        <v>206</v>
      </c>
      <c r="J71" t="s">
        <v>151</v>
      </c>
    </row>
    <row r="72" spans="1:10" ht="17" x14ac:dyDescent="0.25">
      <c r="A72">
        <v>64.97</v>
      </c>
      <c r="B72">
        <v>43.52</v>
      </c>
      <c r="C72" s="1">
        <v>7462</v>
      </c>
      <c r="D72">
        <v>64.97</v>
      </c>
      <c r="E72">
        <v>43.52</v>
      </c>
      <c r="F72" s="2">
        <f t="shared" si="4"/>
        <v>0</v>
      </c>
      <c r="G72" s="2">
        <f t="shared" si="5"/>
        <v>0</v>
      </c>
      <c r="H72" t="s">
        <v>209</v>
      </c>
      <c r="I72" t="s">
        <v>208</v>
      </c>
      <c r="J72" t="s">
        <v>208</v>
      </c>
    </row>
    <row r="73" spans="1:10" ht="17" x14ac:dyDescent="0.25">
      <c r="A73">
        <v>66.5</v>
      </c>
      <c r="B73">
        <v>48.25</v>
      </c>
      <c r="C73" s="1">
        <v>7479</v>
      </c>
      <c r="D73">
        <v>66.5</v>
      </c>
      <c r="E73">
        <v>48.25</v>
      </c>
      <c r="F73" s="2">
        <f t="shared" si="4"/>
        <v>0</v>
      </c>
      <c r="G73" s="2">
        <f t="shared" si="5"/>
        <v>0</v>
      </c>
      <c r="H73" t="s">
        <v>212</v>
      </c>
      <c r="I73" t="s">
        <v>210</v>
      </c>
      <c r="J73" t="s">
        <v>211</v>
      </c>
    </row>
    <row r="74" spans="1:10" ht="17" x14ac:dyDescent="0.25">
      <c r="A74">
        <v>55.38</v>
      </c>
      <c r="B74">
        <v>-131.18</v>
      </c>
      <c r="C74" s="1">
        <v>9297</v>
      </c>
      <c r="D74">
        <v>55.39</v>
      </c>
      <c r="E74">
        <v>-131.19</v>
      </c>
      <c r="F74" s="2">
        <f t="shared" ref="F74:F77" si="6">ABS(A74-D74)</f>
        <v>9.9999999999980105E-3</v>
      </c>
      <c r="G74" s="2">
        <f t="shared" ref="G74:G77" si="7">ABS(B74-E74)</f>
        <v>9.9999999999909051E-3</v>
      </c>
      <c r="H74" t="s">
        <v>215</v>
      </c>
      <c r="I74" t="s">
        <v>213</v>
      </c>
      <c r="J74" t="s">
        <v>214</v>
      </c>
    </row>
    <row r="75" spans="1:10" ht="17" x14ac:dyDescent="0.25">
      <c r="A75">
        <v>65.5</v>
      </c>
      <c r="B75">
        <v>-19.399999999999999</v>
      </c>
      <c r="C75" s="1">
        <v>7722</v>
      </c>
      <c r="D75">
        <v>65.5</v>
      </c>
      <c r="E75">
        <v>-19.399999999999999</v>
      </c>
      <c r="F75" s="2">
        <f t="shared" si="6"/>
        <v>0</v>
      </c>
      <c r="G75" s="2">
        <f t="shared" si="7"/>
        <v>0</v>
      </c>
      <c r="H75" t="s">
        <v>218</v>
      </c>
      <c r="I75" t="s">
        <v>216</v>
      </c>
      <c r="J75" t="s">
        <v>217</v>
      </c>
    </row>
    <row r="76" spans="1:10" ht="17" x14ac:dyDescent="0.25">
      <c r="A76">
        <v>66.81</v>
      </c>
      <c r="B76">
        <v>-107.1</v>
      </c>
      <c r="C76" s="1">
        <v>3682</v>
      </c>
      <c r="D76">
        <v>66.81</v>
      </c>
      <c r="E76">
        <v>-107.1</v>
      </c>
      <c r="F76" s="2">
        <f t="shared" si="6"/>
        <v>0</v>
      </c>
      <c r="G76" s="2">
        <f t="shared" si="7"/>
        <v>0</v>
      </c>
      <c r="H76" t="s">
        <v>220</v>
      </c>
      <c r="I76" t="s">
        <v>219</v>
      </c>
      <c r="J76" t="s">
        <v>151</v>
      </c>
    </row>
    <row r="77" spans="1:10" ht="17" x14ac:dyDescent="0.25">
      <c r="A77">
        <v>66.5</v>
      </c>
      <c r="B77">
        <v>40.57</v>
      </c>
      <c r="C77" s="1">
        <v>7632</v>
      </c>
      <c r="D77">
        <v>66.48</v>
      </c>
      <c r="E77">
        <v>45.5</v>
      </c>
      <c r="F77" s="2">
        <f t="shared" si="6"/>
        <v>1.9999999999996021E-2</v>
      </c>
      <c r="G77" s="2">
        <f t="shared" si="7"/>
        <v>4.93</v>
      </c>
      <c r="H77" t="s">
        <v>222</v>
      </c>
      <c r="I77" t="s">
        <v>221</v>
      </c>
      <c r="J77" t="s">
        <v>221</v>
      </c>
    </row>
  </sheetData>
  <autoFilter ref="A1:J77"/>
  <conditionalFormatting sqref="F1:G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G77">
    <cfRule type="colorScale" priority="127">
      <colorScale>
        <cfvo type="num" val="0"/>
        <cfvo type="num" val="10"/>
        <color theme="0"/>
        <color rgb="FFFF0000"/>
      </colorScale>
    </cfRule>
    <cfRule type="colorScale" priority="1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C60" sqref="C60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4</v>
      </c>
    </row>
    <row r="2" spans="1:3" x14ac:dyDescent="0.2">
      <c r="A2">
        <f>stations!D2</f>
        <v>67.430000000000007</v>
      </c>
      <c r="B2">
        <f>stations!E2</f>
        <v>86.48</v>
      </c>
      <c r="C2" t="str">
        <f>stations!H2</f>
        <v>Yenisey at Igarka, Rus</v>
      </c>
    </row>
    <row r="3" spans="1:3" x14ac:dyDescent="0.2">
      <c r="A3">
        <f>stations!D3</f>
        <v>70.680000000000007</v>
      </c>
      <c r="B3">
        <f>stations!E3</f>
        <v>127.39</v>
      </c>
      <c r="C3" t="str">
        <f>stations!H3</f>
        <v>Lena at Kusur, Russ</v>
      </c>
    </row>
    <row r="4" spans="1:3" x14ac:dyDescent="0.2">
      <c r="A4">
        <f>stations!D4</f>
        <v>66.63</v>
      </c>
      <c r="B4">
        <f>stations!E4</f>
        <v>66.599999999999994</v>
      </c>
      <c r="C4" t="str">
        <f>stations!H4</f>
        <v>Ob at Salekhard,</v>
      </c>
    </row>
    <row r="5" spans="1:3" x14ac:dyDescent="0.2">
      <c r="A5">
        <f>stations!D5</f>
        <v>51.85</v>
      </c>
      <c r="B5">
        <f>stations!E5</f>
        <v>140.22</v>
      </c>
      <c r="C5" t="str">
        <f>stations!H5</f>
        <v>Amur at Komsomolsk,</v>
      </c>
    </row>
    <row r="6" spans="1:3" x14ac:dyDescent="0.2">
      <c r="A6">
        <f>stations!D6</f>
        <v>67.45</v>
      </c>
      <c r="B6">
        <f>stations!E6</f>
        <v>-133.74</v>
      </c>
      <c r="C6" t="str">
        <f>stations!H6</f>
        <v>Mackenzie at Arctic Red,</v>
      </c>
    </row>
    <row r="7" spans="1:3" x14ac:dyDescent="0.2">
      <c r="A7">
        <f>stations!D7</f>
        <v>61.93</v>
      </c>
      <c r="B7">
        <f>stations!E7</f>
        <v>-162.88</v>
      </c>
      <c r="C7" t="str">
        <f>stations!H7</f>
        <v>Yukon at Pilot Stn,</v>
      </c>
    </row>
    <row r="8" spans="1:3" x14ac:dyDescent="0.2">
      <c r="A8">
        <f>stations!D8</f>
        <v>67.63</v>
      </c>
      <c r="B8">
        <f>stations!E8</f>
        <v>52.18</v>
      </c>
      <c r="C8" t="str">
        <f>stations!H8</f>
        <v>Pechora at Oksino, Rus</v>
      </c>
    </row>
    <row r="9" spans="1:3" x14ac:dyDescent="0.2">
      <c r="A9">
        <f>stations!D9</f>
        <v>54.77</v>
      </c>
      <c r="B9">
        <f>stations!E9</f>
        <v>-97.93</v>
      </c>
      <c r="C9" t="str">
        <f>stations!H9</f>
        <v>Nelson at u/s Bladder</v>
      </c>
    </row>
    <row r="10" spans="1:3" x14ac:dyDescent="0.2">
      <c r="A10">
        <f>stations!D10</f>
        <v>71.98</v>
      </c>
      <c r="B10">
        <f>stations!E10</f>
        <v>102.47</v>
      </c>
      <c r="C10" t="str">
        <f>stations!H10</f>
        <v>Khatanga at Khatanga, R</v>
      </c>
    </row>
    <row r="11" spans="1:3" x14ac:dyDescent="0.2">
      <c r="A11">
        <f>stations!D11</f>
        <v>68.73</v>
      </c>
      <c r="B11">
        <f>stations!E11</f>
        <v>158.72</v>
      </c>
      <c r="C11" t="str">
        <f>stations!H11</f>
        <v>Kolyma at Kolymskoye,</v>
      </c>
    </row>
    <row r="12" spans="1:3" x14ac:dyDescent="0.2">
      <c r="A12">
        <f>stations!D12</f>
        <v>64.13</v>
      </c>
      <c r="B12">
        <f>stations!E12</f>
        <v>41.92</v>
      </c>
      <c r="C12" t="str">
        <f>stations!H12</f>
        <v>Severnaya Dvina at Ust Pinega,</v>
      </c>
    </row>
    <row r="13" spans="1:3" x14ac:dyDescent="0.2">
      <c r="A13">
        <f>stations!D13</f>
        <v>57.42</v>
      </c>
      <c r="B13">
        <f>stations!E13</f>
        <v>-69.25</v>
      </c>
      <c r="C13" t="str">
        <f>stations!H13</f>
        <v>Caniapiscau at Chute de la</v>
      </c>
    </row>
    <row r="14" spans="1:3" x14ac:dyDescent="0.2">
      <c r="A14">
        <f>stations!D14</f>
        <v>61.87</v>
      </c>
      <c r="B14">
        <f>stations!E14</f>
        <v>-158.1</v>
      </c>
      <c r="C14" t="str">
        <f>stations!H14</f>
        <v>Kuskokwim at Crooked Ck,</v>
      </c>
    </row>
    <row r="15" spans="1:3" x14ac:dyDescent="0.2">
      <c r="A15">
        <f>stations!D15</f>
        <v>51.33</v>
      </c>
      <c r="B15">
        <f>stations!E15</f>
        <v>-83.83</v>
      </c>
      <c r="C15" t="str">
        <f>stations!H15</f>
        <v>Albany at nr Hat Isla</v>
      </c>
    </row>
    <row r="16" spans="1:3" x14ac:dyDescent="0.2">
      <c r="A16">
        <f>stations!D16</f>
        <v>66.599999999999994</v>
      </c>
      <c r="B16">
        <f>stations!E16</f>
        <v>82.28</v>
      </c>
      <c r="C16" t="str">
        <f>stations!H16</f>
        <v>Taz at Sidorovsk,</v>
      </c>
    </row>
    <row r="17" spans="1:3" x14ac:dyDescent="0.2">
      <c r="A17">
        <f>stations!D17</f>
        <v>69.569999999999993</v>
      </c>
      <c r="B17">
        <f>stations!E17</f>
        <v>147.53</v>
      </c>
      <c r="C17" t="str">
        <f>stations!H17</f>
        <v>Indigirka at Vorontsovo,</v>
      </c>
    </row>
    <row r="18" spans="1:3" x14ac:dyDescent="0.2">
      <c r="A18">
        <f>stations!D18</f>
        <v>56.7</v>
      </c>
      <c r="B18">
        <f>stations!E18</f>
        <v>-132.13</v>
      </c>
      <c r="C18" t="str">
        <f>stations!H18</f>
        <v>Stikine at nr Wrangell</v>
      </c>
    </row>
    <row r="19" spans="1:3" x14ac:dyDescent="0.2">
      <c r="A19">
        <f>stations!D19</f>
        <v>52.24</v>
      </c>
      <c r="B19">
        <f>stations!E19</f>
        <v>-78.069999999999993</v>
      </c>
      <c r="C19" t="str">
        <f>stations!H19</f>
        <v>Eastmain at tete de la,</v>
      </c>
    </row>
    <row r="20" spans="1:3" x14ac:dyDescent="0.2">
      <c r="A20">
        <f>stations!D20</f>
        <v>61.54</v>
      </c>
      <c r="B20">
        <f>stations!E20</f>
        <v>-150.51</v>
      </c>
      <c r="C20" t="str">
        <f>stations!H20</f>
        <v>Susitna at Susitna Stn</v>
      </c>
    </row>
    <row r="21" spans="1:3" x14ac:dyDescent="0.2">
      <c r="A21">
        <f>stations!D21</f>
        <v>50.74</v>
      </c>
      <c r="B21">
        <f>stations!E21</f>
        <v>-81.45</v>
      </c>
      <c r="C21" t="str">
        <f>stations!H21</f>
        <v>Moose at Moose River</v>
      </c>
    </row>
    <row r="22" spans="1:3" x14ac:dyDescent="0.2">
      <c r="A22">
        <f>stations!D22</f>
        <v>61.46</v>
      </c>
      <c r="B22">
        <f>stations!E22</f>
        <v>-144.44999999999999</v>
      </c>
      <c r="C22" t="str">
        <f>stations!H22</f>
        <v>Copper at Chitina, AK</v>
      </c>
    </row>
    <row r="23" spans="1:3" x14ac:dyDescent="0.2">
      <c r="A23">
        <f>stations!D23</f>
        <v>71.849999999999994</v>
      </c>
      <c r="B23">
        <f>stations!E23</f>
        <v>123.65</v>
      </c>
      <c r="C23" t="str">
        <f>stations!H23</f>
        <v>Olenek at 7.5 km d/s,</v>
      </c>
    </row>
    <row r="24" spans="1:3" x14ac:dyDescent="0.2">
      <c r="A24">
        <f>stations!D24</f>
        <v>51.44</v>
      </c>
      <c r="B24">
        <f>stations!E24</f>
        <v>-76.87</v>
      </c>
      <c r="C24" t="str">
        <f>stations!H24</f>
        <v>Rupert at en aval du,</v>
      </c>
    </row>
    <row r="25" spans="1:3" x14ac:dyDescent="0.2">
      <c r="A25">
        <f>stations!D25</f>
        <v>70.77</v>
      </c>
      <c r="B25">
        <f>stations!E25</f>
        <v>136.08000000000001</v>
      </c>
      <c r="C25" t="str">
        <f>stations!H25</f>
        <v>Yana at Ubileynaya,</v>
      </c>
    </row>
    <row r="26" spans="1:3" x14ac:dyDescent="0.2">
      <c r="A26">
        <f>stations!D26</f>
        <v>55.37</v>
      </c>
      <c r="B26">
        <f>stations!E26</f>
        <v>-88.32</v>
      </c>
      <c r="C26" t="str">
        <f>stations!H26</f>
        <v>Severn-CA at Limestone R</v>
      </c>
    </row>
    <row r="27" spans="1:3" x14ac:dyDescent="0.2">
      <c r="A27">
        <f>stations!D27</f>
        <v>59.34</v>
      </c>
      <c r="B27">
        <f>stations!E27</f>
        <v>-157.47</v>
      </c>
      <c r="C27" t="str">
        <f>stations!H27</f>
        <v>Nushagak at Ekwok, AK,</v>
      </c>
    </row>
    <row r="28" spans="1:3" x14ac:dyDescent="0.2">
      <c r="A28">
        <f>stations!D28</f>
        <v>67</v>
      </c>
      <c r="B28">
        <f>stations!E28</f>
        <v>78.22</v>
      </c>
      <c r="C28" t="str">
        <f>stations!H28</f>
        <v>Pur at Samburg, Ru</v>
      </c>
    </row>
    <row r="29" spans="1:3" x14ac:dyDescent="0.2">
      <c r="A29">
        <f>stations!D29</f>
        <v>59.39</v>
      </c>
      <c r="B29">
        <f>stations!E29</f>
        <v>-138.08000000000001</v>
      </c>
      <c r="C29" t="str">
        <f>stations!H29</f>
        <v>Alsek at nr Yakutat,</v>
      </c>
    </row>
    <row r="30" spans="1:3" x14ac:dyDescent="0.2">
      <c r="A30">
        <f>stations!D30</f>
        <v>65</v>
      </c>
      <c r="B30">
        <f>stations!E30</f>
        <v>45.62</v>
      </c>
      <c r="C30" t="str">
        <f>stations!H30</f>
        <v>Mezen at Malonisogor</v>
      </c>
    </row>
    <row r="31" spans="1:3" x14ac:dyDescent="0.2">
      <c r="A31">
        <f>stations!D31</f>
        <v>65.62</v>
      </c>
      <c r="B31">
        <f>stations!E31</f>
        <v>72.67</v>
      </c>
      <c r="C31" t="str">
        <f>stations!H31</f>
        <v>Nadym at Nadym, Russ</v>
      </c>
    </row>
    <row r="32" spans="1:3" x14ac:dyDescent="0.2">
      <c r="A32">
        <f>stations!D32</f>
        <v>56.43</v>
      </c>
      <c r="B32">
        <f>stations!E32</f>
        <v>-92.78</v>
      </c>
      <c r="C32" t="str">
        <f>stations!H32</f>
        <v>Hayes, MB at d/s Gods Ri</v>
      </c>
    </row>
    <row r="33" spans="1:3" x14ac:dyDescent="0.2">
      <c r="A33">
        <f>stations!D33</f>
        <v>55.28</v>
      </c>
      <c r="B33">
        <f>stations!E33</f>
        <v>-77.58</v>
      </c>
      <c r="C33" t="str">
        <f>stations!H33</f>
        <v>GR Baleine at BALEINE (GR</v>
      </c>
    </row>
    <row r="34" spans="1:3" x14ac:dyDescent="0.2">
      <c r="A34">
        <f>stations!D34</f>
        <v>58.64</v>
      </c>
      <c r="B34">
        <f>stations!E34</f>
        <v>-70.42</v>
      </c>
      <c r="C34" t="str">
        <f>stations!H34</f>
        <v>Feuilles (R aux at en aval de,</v>
      </c>
    </row>
    <row r="35" spans="1:3" x14ac:dyDescent="0.2">
      <c r="A35">
        <f>stations!D35</f>
        <v>57.67</v>
      </c>
      <c r="B35">
        <f>stations!E35</f>
        <v>-69.61</v>
      </c>
      <c r="C35" t="str">
        <f>stations!H35</f>
        <v>Melezes (R aux) at pres de la,</v>
      </c>
    </row>
    <row r="36" spans="1:3" x14ac:dyDescent="0.2">
      <c r="A36">
        <f>stations!D36</f>
        <v>58.12</v>
      </c>
      <c r="B36">
        <f>stations!E36</f>
        <v>-94.62</v>
      </c>
      <c r="C36" t="str">
        <f>stations!H36</f>
        <v>Churchill at abv.RED HEA</v>
      </c>
    </row>
    <row r="37" spans="1:3" x14ac:dyDescent="0.2">
      <c r="A37">
        <f>stations!D37</f>
        <v>66.08</v>
      </c>
      <c r="B37">
        <f>stations!E37</f>
        <v>-96.51</v>
      </c>
      <c r="C37" t="str">
        <f>stations!H37</f>
        <v>Back at u/s Hermann</v>
      </c>
    </row>
    <row r="38" spans="1:3" x14ac:dyDescent="0.2">
      <c r="A38">
        <f>stations!D38</f>
        <v>71.97</v>
      </c>
      <c r="B38">
        <f>stations!E38</f>
        <v>114.18</v>
      </c>
      <c r="C38" t="str">
        <f>stations!H38</f>
        <v>Anabar at Saskylakh,</v>
      </c>
    </row>
    <row r="39" spans="1:3" x14ac:dyDescent="0.2">
      <c r="A39">
        <f>stations!D39</f>
        <v>54.51</v>
      </c>
      <c r="B39">
        <f>stations!E39</f>
        <v>-87.23</v>
      </c>
      <c r="C39" t="str">
        <f>stations!H39</f>
        <v>Winisk at d/s Ashewei</v>
      </c>
    </row>
    <row r="40" spans="1:3" x14ac:dyDescent="0.2">
      <c r="A40">
        <f>stations!D40</f>
        <v>67.22</v>
      </c>
      <c r="B40">
        <f>stations!E40</f>
        <v>-115.88</v>
      </c>
      <c r="C40" t="str">
        <f>stations!H40</f>
        <v>Coopermine at COPPERMINE,</v>
      </c>
    </row>
    <row r="41" spans="1:3" x14ac:dyDescent="0.2">
      <c r="A41">
        <f>stations!D41</f>
        <v>68.63</v>
      </c>
      <c r="B41">
        <f>stations!E41</f>
        <v>-128.41</v>
      </c>
      <c r="C41" t="str">
        <f>stations!H41</f>
        <v>Anderson at d/s Carnwat</v>
      </c>
    </row>
    <row r="42" spans="1:3" x14ac:dyDescent="0.2">
      <c r="A42">
        <f>stations!D42</f>
        <v>55.28</v>
      </c>
      <c r="B42">
        <f>stations!E42</f>
        <v>-77.58</v>
      </c>
      <c r="C42" t="str">
        <f>stations!H42</f>
        <v>Baleine (R  la at pres de l'e</v>
      </c>
    </row>
    <row r="43" spans="1:3" x14ac:dyDescent="0.2">
      <c r="A43">
        <f>stations!D43</f>
        <v>66.97</v>
      </c>
      <c r="B43">
        <f>stations!E43</f>
        <v>-160.13</v>
      </c>
      <c r="C43" t="str">
        <f>stations!H43</f>
        <v>Kobuk at nr Kiana, A</v>
      </c>
    </row>
    <row r="44" spans="1:3" x14ac:dyDescent="0.2">
      <c r="A44">
        <f>stations!D44</f>
        <v>64.28</v>
      </c>
      <c r="B44">
        <f>stations!E44</f>
        <v>-20.170000000000002</v>
      </c>
      <c r="C44" t="str">
        <f>stations!H44</f>
        <v>Hvita (Olfusa) at Selfoss</v>
      </c>
    </row>
    <row r="45" spans="1:3" x14ac:dyDescent="0.2">
      <c r="A45">
        <f>stations!D45</f>
        <v>52.08</v>
      </c>
      <c r="B45">
        <f>stations!E45</f>
        <v>-87.07</v>
      </c>
      <c r="C45" t="str">
        <f>stations!H45</f>
        <v>Attawapiskat at d/s Attawap</v>
      </c>
    </row>
    <row r="46" spans="1:3" x14ac:dyDescent="0.2">
      <c r="A46">
        <f>stations!D46</f>
        <v>56.86</v>
      </c>
      <c r="B46">
        <f>stations!E46</f>
        <v>-76.2</v>
      </c>
      <c r="C46" t="str">
        <f>stations!H46</f>
        <v>Nastapoca at pres de l'e</v>
      </c>
    </row>
    <row r="47" spans="1:3" x14ac:dyDescent="0.2">
      <c r="A47">
        <f>stations!D47</f>
        <v>56.52</v>
      </c>
      <c r="B47">
        <f>stations!E47</f>
        <v>-3.39</v>
      </c>
      <c r="C47" t="str">
        <f>stations!H47</f>
        <v>Tay at Ballathie</v>
      </c>
    </row>
    <row r="48" spans="1:3" x14ac:dyDescent="0.2">
      <c r="A48">
        <f>stations!D48</f>
        <v>70.11</v>
      </c>
      <c r="B48">
        <f>stations!E48</f>
        <v>28.08</v>
      </c>
      <c r="C48" t="str">
        <f>stations!H48</f>
        <v>Tana (Teno) at Polmak</v>
      </c>
    </row>
    <row r="49" spans="1:3" x14ac:dyDescent="0.2">
      <c r="A49">
        <f>stations!D49</f>
        <v>66.03</v>
      </c>
      <c r="B49">
        <f>stations!E49</f>
        <v>68.73</v>
      </c>
      <c r="C49" t="str">
        <f>stations!H49</f>
        <v>Poluy at Poluy</v>
      </c>
    </row>
    <row r="50" spans="1:3" x14ac:dyDescent="0.2">
      <c r="A50">
        <f>stations!D50</f>
        <v>67.52</v>
      </c>
      <c r="B50">
        <f>stations!E50</f>
        <v>-94.05</v>
      </c>
      <c r="C50" t="str">
        <f>stations!H50</f>
        <v>Hayes at u/s Chantre</v>
      </c>
    </row>
    <row r="51" spans="1:3" x14ac:dyDescent="0.2">
      <c r="A51">
        <f>stations!D51</f>
        <v>66.73</v>
      </c>
      <c r="B51">
        <f>stations!E51</f>
        <v>-108.8</v>
      </c>
      <c r="C51" t="str">
        <f>stations!H51</f>
        <v>Burnside at nr mouth</v>
      </c>
    </row>
    <row r="52" spans="1:3" x14ac:dyDescent="0.2">
      <c r="A52">
        <f>stations!D52</f>
        <v>65.819999999999993</v>
      </c>
      <c r="B52">
        <f>stations!E52</f>
        <v>45.1</v>
      </c>
      <c r="C52" t="str">
        <f>stations!H52</f>
        <v>Peza at Igumnovo</v>
      </c>
    </row>
    <row r="53" spans="1:3" x14ac:dyDescent="0.2">
      <c r="A53">
        <f>stations!D53</f>
        <v>62.34</v>
      </c>
      <c r="B53">
        <f>stations!E53</f>
        <v>-150.01</v>
      </c>
      <c r="C53" t="str">
        <f>stations!H53</f>
        <v>Talkeetna at Talkeetna R</v>
      </c>
    </row>
    <row r="54" spans="1:3" x14ac:dyDescent="0.2">
      <c r="A54">
        <f>stations!D54</f>
        <v>65.5</v>
      </c>
      <c r="B54">
        <f>stations!E54</f>
        <v>-14.37</v>
      </c>
      <c r="C54" t="str">
        <f>stations!H54</f>
        <v>Lagarfljot at Lagarfoss</v>
      </c>
    </row>
    <row r="55" spans="1:3" x14ac:dyDescent="0.2">
      <c r="A55">
        <f>stations!D55</f>
        <v>67.27</v>
      </c>
      <c r="B55">
        <f>stations!E55</f>
        <v>68.67</v>
      </c>
      <c r="C55" t="str">
        <f>stations!H55</f>
        <v>Shuch'ya at Shchuch'ye</v>
      </c>
    </row>
    <row r="56" spans="1:3" x14ac:dyDescent="0.2">
      <c r="A56">
        <f>stations!D56</f>
        <v>68.45</v>
      </c>
      <c r="B56">
        <f>stations!E56</f>
        <v>35.33</v>
      </c>
      <c r="C56" t="str">
        <f>stations!H56</f>
        <v>Voroniya at Serebryansk</v>
      </c>
    </row>
    <row r="57" spans="1:3" x14ac:dyDescent="0.2">
      <c r="A57">
        <f>stations!D57</f>
        <v>53.8</v>
      </c>
      <c r="B57">
        <f>stations!E57</f>
        <v>-84.92</v>
      </c>
      <c r="C57" t="str">
        <f>stations!H57</f>
        <v>Ekwan at d/s North W</v>
      </c>
    </row>
    <row r="58" spans="1:3" x14ac:dyDescent="0.2">
      <c r="A58">
        <f>stations!D58</f>
        <v>67.7</v>
      </c>
      <c r="B58">
        <f>stations!E58</f>
        <v>-104.14</v>
      </c>
      <c r="C58" t="str">
        <f>stations!H58</f>
        <v>Ellice at nr mouth</v>
      </c>
    </row>
    <row r="59" spans="1:3" x14ac:dyDescent="0.2">
      <c r="A59">
        <f>stations!D59</f>
        <v>64.290000000000006</v>
      </c>
      <c r="B59">
        <f>stations!E59</f>
        <v>-90.44</v>
      </c>
      <c r="C59" t="str">
        <f>stations!H59</f>
        <v>Lorillard at u/s Daly Ba</v>
      </c>
    </row>
    <row r="60" spans="1:3" x14ac:dyDescent="0.2">
      <c r="A60">
        <f>stations!D60</f>
        <v>62.47</v>
      </c>
      <c r="B60">
        <f>stations!E60</f>
        <v>-95.05</v>
      </c>
      <c r="C60" t="str">
        <f>stations!H60</f>
        <v>Ferguson at d/s O'Neil</v>
      </c>
    </row>
    <row r="61" spans="1:3" x14ac:dyDescent="0.2">
      <c r="A61">
        <f>stations!D61</f>
        <v>66.725838999999993</v>
      </c>
      <c r="B61">
        <f>stations!E61</f>
        <v>34.292653000000001</v>
      </c>
      <c r="C61" t="str">
        <f>stations!H61</f>
        <v>Umba at Payalka</v>
      </c>
    </row>
    <row r="62" spans="1:3" x14ac:dyDescent="0.2">
      <c r="A62">
        <f>stations!D62</f>
        <v>66.400000000000006</v>
      </c>
      <c r="B62">
        <f>stations!E62</f>
        <v>36.299999999999997</v>
      </c>
      <c r="C62" t="str">
        <f>stations!H62</f>
        <v>Varzuga at Varzuga</v>
      </c>
    </row>
    <row r="63" spans="1:3" x14ac:dyDescent="0.2">
      <c r="A63">
        <f>stations!D63</f>
        <v>69.17</v>
      </c>
      <c r="B63">
        <f>stations!E63</f>
        <v>154.5</v>
      </c>
      <c r="C63" t="str">
        <f>stations!H63</f>
        <v>Alazeya at Andrushkino</v>
      </c>
    </row>
    <row r="64" spans="1:3" x14ac:dyDescent="0.2">
      <c r="A64">
        <f>stations!D64</f>
        <v>57.17</v>
      </c>
      <c r="B64">
        <f>stations!E64</f>
        <v>-133.11000000000001</v>
      </c>
      <c r="C64" t="str">
        <f>stations!H64</f>
        <v>Farragut at nr Petersbu</v>
      </c>
    </row>
    <row r="65" spans="1:3" x14ac:dyDescent="0.2">
      <c r="A65">
        <f>stations!D65</f>
        <v>68.83</v>
      </c>
      <c r="B65">
        <f>stations!E65</f>
        <v>30.8</v>
      </c>
      <c r="C65" t="str">
        <f>stations!H65</f>
        <v>Kola at Oktyabrsky</v>
      </c>
    </row>
    <row r="66" spans="1:3" x14ac:dyDescent="0.2">
      <c r="A66">
        <f>stations!D66</f>
        <v>68.53</v>
      </c>
      <c r="B66">
        <f>stations!E66</f>
        <v>174.15</v>
      </c>
      <c r="C66" t="str">
        <f>stations!H66</f>
        <v>Palyavaam at Palyavaam</v>
      </c>
    </row>
    <row r="67" spans="1:3" x14ac:dyDescent="0.2">
      <c r="A67">
        <f>stations!D67</f>
        <v>70.28</v>
      </c>
      <c r="B67">
        <f>stations!E67</f>
        <v>-148.96</v>
      </c>
      <c r="C67" t="str">
        <f>stations!H67</f>
        <v>Kuparuk at nr Deadhors</v>
      </c>
    </row>
    <row r="68" spans="1:3" x14ac:dyDescent="0.2">
      <c r="A68">
        <f>stations!D68</f>
        <v>69.31</v>
      </c>
      <c r="B68">
        <f>stations!E68</f>
        <v>-139.56</v>
      </c>
      <c r="C68" t="str">
        <f>stations!H68</f>
        <v>Firth at nr mouth</v>
      </c>
    </row>
    <row r="69" spans="1:3" x14ac:dyDescent="0.2">
      <c r="A69">
        <f>stations!D69</f>
        <v>69.38</v>
      </c>
      <c r="B69">
        <f>stations!E69</f>
        <v>132.12</v>
      </c>
      <c r="C69" t="str">
        <f>stations!H69</f>
        <v>Omoloy at Namy</v>
      </c>
    </row>
    <row r="70" spans="1:3" x14ac:dyDescent="0.2">
      <c r="A70">
        <f>stations!D70</f>
        <v>64.25</v>
      </c>
      <c r="B70">
        <f>stations!E70</f>
        <v>-20.53</v>
      </c>
      <c r="C70" t="str">
        <f>stations!H70</f>
        <v>Bruara at Efstidalur</v>
      </c>
    </row>
    <row r="71" spans="1:3" x14ac:dyDescent="0.2">
      <c r="A71">
        <f>stations!D71</f>
        <v>67.63</v>
      </c>
      <c r="B71">
        <f>stations!E71</f>
        <v>-111.9</v>
      </c>
      <c r="C71" t="str">
        <f>stations!H71</f>
        <v>Tree at nr mouth</v>
      </c>
    </row>
    <row r="72" spans="1:3" x14ac:dyDescent="0.2">
      <c r="A72">
        <f>stations!D72</f>
        <v>64.97</v>
      </c>
      <c r="B72">
        <f>stations!E72</f>
        <v>43.52</v>
      </c>
      <c r="C72" t="str">
        <f>stations!H72</f>
        <v>Kuloy at Kuloy</v>
      </c>
    </row>
    <row r="73" spans="1:3" x14ac:dyDescent="0.2">
      <c r="A73">
        <f>stations!D73</f>
        <v>66.5</v>
      </c>
      <c r="B73">
        <f>stations!E73</f>
        <v>48.25</v>
      </c>
      <c r="C73" t="str">
        <f>stations!H73</f>
        <v>Pesha at Volokovaya</v>
      </c>
    </row>
    <row r="74" spans="1:3" x14ac:dyDescent="0.2">
      <c r="A74">
        <f>stations!D74</f>
        <v>55.39</v>
      </c>
      <c r="B74">
        <f>stations!E74</f>
        <v>-131.19</v>
      </c>
      <c r="C74" t="str">
        <f>stations!H74</f>
        <v>Fish C Nr Ketch at AK</v>
      </c>
    </row>
    <row r="75" spans="1:3" x14ac:dyDescent="0.2">
      <c r="A75">
        <f>stations!D75</f>
        <v>65.5</v>
      </c>
      <c r="B75">
        <f>stations!E75</f>
        <v>-19.399999999999999</v>
      </c>
      <c r="C75" t="str">
        <f>stations!H75</f>
        <v>Svarta at Reykjafoss</v>
      </c>
    </row>
    <row r="76" spans="1:3" x14ac:dyDescent="0.2">
      <c r="A76">
        <f>stations!D76</f>
        <v>66.81</v>
      </c>
      <c r="B76">
        <f>stations!E76</f>
        <v>-107.1</v>
      </c>
      <c r="C76" t="str">
        <f>stations!H76</f>
        <v>Gordon at nr mouth</v>
      </c>
    </row>
    <row r="77" spans="1:3" x14ac:dyDescent="0.2">
      <c r="A77">
        <f>stations!D77</f>
        <v>66.48</v>
      </c>
      <c r="B77">
        <f>stations!E77</f>
        <v>45.5</v>
      </c>
      <c r="C77" t="str">
        <f>stations!H77</f>
        <v>Sosnovka at Sosnovka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stations</vt:lpstr>
      <vt:lpstr>rvic_pour_points_to_export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Hamman</dc:creator>
  <cp:lastModifiedBy>Joe Hamman</cp:lastModifiedBy>
  <dcterms:created xsi:type="dcterms:W3CDTF">2016-02-13T07:41:41Z</dcterms:created>
  <dcterms:modified xsi:type="dcterms:W3CDTF">2016-02-13T22:03:41Z</dcterms:modified>
</cp:coreProperties>
</file>