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an7\Desktop\준태병신장애잉ㄴ\"/>
    </mc:Choice>
  </mc:AlternateContent>
  <xr:revisionPtr revIDLastSave="0" documentId="13_ncr:1_{337E6A6E-D3FE-4EEC-982C-71C78F2B0ED0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2학년(27기)" sheetId="6" r:id="rId1"/>
    <sheet name="3학년(26기)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6" l="1"/>
  <c r="H21" i="6" s="1"/>
  <c r="I19" i="6"/>
  <c r="J19" i="6"/>
  <c r="K19" i="6"/>
  <c r="L19" i="6"/>
  <c r="H20" i="6"/>
  <c r="I20" i="6"/>
  <c r="J20" i="6"/>
  <c r="K20" i="6"/>
  <c r="L20" i="6"/>
  <c r="L21" i="6" l="1"/>
  <c r="K21" i="6"/>
  <c r="J21" i="6"/>
  <c r="I21" i="6"/>
  <c r="C24" i="7" l="1"/>
  <c r="D24" i="7"/>
  <c r="D23" i="7"/>
  <c r="C23" i="7"/>
  <c r="I23" i="7"/>
  <c r="J23" i="7"/>
  <c r="K23" i="7"/>
  <c r="L23" i="7"/>
  <c r="C25" i="7" l="1"/>
  <c r="D25" i="7"/>
  <c r="C26" i="7" s="1"/>
  <c r="C19" i="6"/>
  <c r="L24" i="7" l="1"/>
  <c r="L25" i="7" s="1"/>
  <c r="K24" i="7"/>
  <c r="K25" i="7" s="1"/>
  <c r="J24" i="7"/>
  <c r="J25" i="7" s="1"/>
  <c r="I24" i="7"/>
  <c r="I25" i="7" s="1"/>
  <c r="H24" i="7"/>
  <c r="G24" i="7"/>
  <c r="F24" i="7"/>
  <c r="E24" i="7"/>
  <c r="H23" i="7"/>
  <c r="G23" i="7"/>
  <c r="F23" i="7"/>
  <c r="F25" i="7" s="1"/>
  <c r="E23" i="7"/>
  <c r="G20" i="6"/>
  <c r="F20" i="6"/>
  <c r="E20" i="6"/>
  <c r="D20" i="6"/>
  <c r="C20" i="6"/>
  <c r="G19" i="6"/>
  <c r="G21" i="6" s="1"/>
  <c r="F19" i="6"/>
  <c r="E19" i="6"/>
  <c r="D19" i="6"/>
  <c r="I26" i="7" l="1"/>
  <c r="G25" i="7"/>
  <c r="H25" i="7"/>
  <c r="B23" i="7"/>
  <c r="E25" i="7"/>
  <c r="E21" i="6"/>
  <c r="D21" i="6"/>
  <c r="C21" i="6"/>
  <c r="B24" i="7"/>
  <c r="B20" i="6"/>
  <c r="B19" i="6"/>
  <c r="F21" i="6"/>
  <c r="E26" i="7" l="1"/>
  <c r="B25" i="7"/>
  <c r="B21" i="6"/>
</calcChain>
</file>

<file path=xl/sharedStrings.xml><?xml version="1.0" encoding="utf-8"?>
<sst xmlns="http://schemas.openxmlformats.org/spreadsheetml/2006/main" count="341" uniqueCount="333">
  <si>
    <t>김민재</t>
  </si>
  <si>
    <t>남자</t>
  </si>
  <si>
    <t>여자</t>
  </si>
  <si>
    <t>총</t>
  </si>
  <si>
    <t>남</t>
  </si>
  <si>
    <t>여</t>
  </si>
  <si>
    <t>국내자연</t>
    <phoneticPr fontId="2" type="noConversion"/>
  </si>
  <si>
    <t>국내인문</t>
    <phoneticPr fontId="2" type="noConversion"/>
  </si>
  <si>
    <t>국제</t>
    <phoneticPr fontId="2" type="noConversion"/>
  </si>
  <si>
    <t>행정반</t>
    <phoneticPr fontId="2" type="noConversion"/>
  </si>
  <si>
    <t>김민준</t>
  </si>
  <si>
    <t>남</t>
    <phoneticPr fontId="2" type="noConversion"/>
  </si>
  <si>
    <t>여</t>
    <phoneticPr fontId="2" type="noConversion"/>
  </si>
  <si>
    <t>어드바이저</t>
    <phoneticPr fontId="2" type="noConversion"/>
  </si>
  <si>
    <t>3학년</t>
    <phoneticPr fontId="2" type="noConversion"/>
  </si>
  <si>
    <t>최준호</t>
  </si>
  <si>
    <t>최윤서</t>
  </si>
  <si>
    <t>2학년
행정반</t>
    <phoneticPr fontId="2" type="noConversion"/>
  </si>
  <si>
    <t>고의현</t>
  </si>
  <si>
    <t>이민혁</t>
  </si>
  <si>
    <t>이현민</t>
  </si>
  <si>
    <t>장진원</t>
  </si>
  <si>
    <t>이중호</t>
  </si>
  <si>
    <t>노준영</t>
  </si>
  <si>
    <t>김남형</t>
  </si>
  <si>
    <t>서형우</t>
  </si>
  <si>
    <t>이준용</t>
  </si>
  <si>
    <t>윤찬식</t>
  </si>
  <si>
    <t>김수영</t>
  </si>
  <si>
    <t>조정민</t>
  </si>
  <si>
    <t>강준석</t>
  </si>
  <si>
    <t>김철연</t>
  </si>
  <si>
    <t>김현의</t>
  </si>
  <si>
    <t>신현호</t>
  </si>
  <si>
    <t>최준원</t>
  </si>
  <si>
    <t>최유하</t>
  </si>
  <si>
    <t>김서균</t>
  </si>
  <si>
    <t>김준범</t>
  </si>
  <si>
    <t>김용욱</t>
  </si>
  <si>
    <t>김유환</t>
  </si>
  <si>
    <t>유희태</t>
  </si>
  <si>
    <t>박승현</t>
  </si>
  <si>
    <t>성윤제</t>
  </si>
  <si>
    <t>김동건</t>
  </si>
  <si>
    <t>임정윤</t>
  </si>
  <si>
    <t>강근서</t>
  </si>
  <si>
    <t>천예준</t>
  </si>
  <si>
    <t>이준우</t>
  </si>
  <si>
    <t>최현준</t>
  </si>
  <si>
    <t>김해담</t>
  </si>
  <si>
    <t>황규빈</t>
  </si>
  <si>
    <t>김재민</t>
  </si>
  <si>
    <t>인선조</t>
  </si>
  <si>
    <t>이기원</t>
  </si>
  <si>
    <t>최재원</t>
  </si>
  <si>
    <t>심성현</t>
  </si>
  <si>
    <t>민성우</t>
  </si>
  <si>
    <t>박종우</t>
  </si>
  <si>
    <t>김태훈</t>
  </si>
  <si>
    <t>김솔</t>
  </si>
  <si>
    <t>임현진</t>
  </si>
  <si>
    <t>임기정</t>
  </si>
  <si>
    <t>권종구</t>
  </si>
  <si>
    <t>서재원</t>
  </si>
  <si>
    <t>채유찬</t>
  </si>
  <si>
    <t>장태형</t>
  </si>
  <si>
    <t>문재현</t>
  </si>
  <si>
    <t>설호준</t>
  </si>
  <si>
    <t>이윤호</t>
  </si>
  <si>
    <t>황은결</t>
  </si>
  <si>
    <t>나진영</t>
  </si>
  <si>
    <t>박성현</t>
  </si>
  <si>
    <t>김진호</t>
  </si>
  <si>
    <t>윤영준</t>
  </si>
  <si>
    <t>이상효</t>
  </si>
  <si>
    <t>이희준</t>
  </si>
  <si>
    <t>강도훈</t>
  </si>
  <si>
    <t>한승진</t>
  </si>
  <si>
    <t>김채운</t>
  </si>
  <si>
    <t>황준상</t>
  </si>
  <si>
    <t>임유진</t>
  </si>
  <si>
    <t>윤건</t>
  </si>
  <si>
    <t>이현준</t>
  </si>
  <si>
    <t>김준식</t>
  </si>
  <si>
    <t>임노현</t>
  </si>
  <si>
    <t>전상우</t>
  </si>
  <si>
    <t>유호권</t>
  </si>
  <si>
    <t>성종민</t>
  </si>
  <si>
    <t>박수혁</t>
  </si>
  <si>
    <t>서우찬</t>
  </si>
  <si>
    <t>진유림</t>
  </si>
  <si>
    <t>정다원</t>
  </si>
  <si>
    <t>김민소</t>
  </si>
  <si>
    <t>박희수</t>
  </si>
  <si>
    <t>서시현</t>
  </si>
  <si>
    <t>문채현</t>
  </si>
  <si>
    <t>하지원</t>
  </si>
  <si>
    <t>전서영</t>
  </si>
  <si>
    <t>명도연</t>
  </si>
  <si>
    <t>민규리</t>
  </si>
  <si>
    <t>최소현</t>
  </si>
  <si>
    <t>홍지우</t>
  </si>
  <si>
    <t>송예빈</t>
  </si>
  <si>
    <t>이은재</t>
  </si>
  <si>
    <t>권화이</t>
  </si>
  <si>
    <t>양지윤</t>
  </si>
  <si>
    <t>강나현</t>
  </si>
  <si>
    <t>윤다희</t>
  </si>
  <si>
    <t>이하은</t>
  </si>
  <si>
    <t>이들</t>
  </si>
  <si>
    <t>길채민</t>
  </si>
  <si>
    <t>윤예서</t>
  </si>
  <si>
    <t>신윤주</t>
  </si>
  <si>
    <t>지로아</t>
  </si>
  <si>
    <t>이세윤</t>
  </si>
  <si>
    <t>차유빈</t>
  </si>
  <si>
    <t>이서영</t>
  </si>
  <si>
    <t>박연우</t>
  </si>
  <si>
    <t>서초우</t>
  </si>
  <si>
    <t>최선우</t>
  </si>
  <si>
    <t>송은채</t>
  </si>
  <si>
    <t>황시연</t>
  </si>
  <si>
    <t>정민교</t>
  </si>
  <si>
    <t>양윤영</t>
  </si>
  <si>
    <t>권도윤</t>
  </si>
  <si>
    <t>곽도연</t>
  </si>
  <si>
    <t>이다솔</t>
  </si>
  <si>
    <t>강채원</t>
  </si>
  <si>
    <t>장지민</t>
  </si>
  <si>
    <t>석지민</t>
  </si>
  <si>
    <t>김상은</t>
  </si>
  <si>
    <t>최시현</t>
  </si>
  <si>
    <t>조현아</t>
  </si>
  <si>
    <t>채도윤</t>
  </si>
  <si>
    <t>함승윤</t>
  </si>
  <si>
    <t>하지민</t>
  </si>
  <si>
    <t>최한빈</t>
  </si>
  <si>
    <t>박세은</t>
  </si>
  <si>
    <t>김나영</t>
  </si>
  <si>
    <t>정유진</t>
  </si>
  <si>
    <t>이다인</t>
  </si>
  <si>
    <t>김서인</t>
  </si>
  <si>
    <t>김아현</t>
  </si>
  <si>
    <t>홍서연</t>
  </si>
  <si>
    <t>손예진A</t>
  </si>
  <si>
    <t>백채린</t>
  </si>
  <si>
    <t>김주현</t>
  </si>
  <si>
    <t>조재아</t>
  </si>
  <si>
    <t>박강빈</t>
  </si>
  <si>
    <t>송서진</t>
  </si>
  <si>
    <t>이채민</t>
  </si>
  <si>
    <t>박시연</t>
  </si>
  <si>
    <t>김예원</t>
  </si>
  <si>
    <t>이승현</t>
  </si>
  <si>
    <t>김민석</t>
  </si>
  <si>
    <t>이예준</t>
  </si>
  <si>
    <t>김인석</t>
  </si>
  <si>
    <t>인수연</t>
  </si>
  <si>
    <t>이양숙</t>
  </si>
  <si>
    <t>반창수</t>
    <phoneticPr fontId="13" type="noConversion"/>
  </si>
  <si>
    <t>이두현</t>
    <phoneticPr fontId="2" type="noConversion"/>
  </si>
  <si>
    <t>김정환</t>
    <phoneticPr fontId="2" type="noConversion"/>
  </si>
  <si>
    <t>김창환</t>
    <phoneticPr fontId="2" type="noConversion"/>
  </si>
  <si>
    <t>박영선</t>
    <phoneticPr fontId="2" type="noConversion"/>
  </si>
  <si>
    <t>성헌제</t>
    <phoneticPr fontId="13" type="noConversion"/>
  </si>
  <si>
    <t>김경주</t>
    <phoneticPr fontId="2" type="noConversion"/>
  </si>
  <si>
    <t>김대환</t>
    <phoneticPr fontId="2" type="noConversion"/>
  </si>
  <si>
    <t>정선희</t>
    <phoneticPr fontId="13" type="noConversion"/>
  </si>
  <si>
    <t>정유경</t>
    <phoneticPr fontId="13" type="noConversion"/>
  </si>
  <si>
    <t>김환</t>
  </si>
  <si>
    <t>김고경</t>
  </si>
  <si>
    <t>강호성</t>
  </si>
  <si>
    <t>강동혁</t>
  </si>
  <si>
    <t>김성주</t>
  </si>
  <si>
    <t>권강빈</t>
  </si>
  <si>
    <t>김강민</t>
  </si>
  <si>
    <t>김범</t>
  </si>
  <si>
    <t>박선우</t>
  </si>
  <si>
    <t>김규진</t>
  </si>
  <si>
    <t>김택헌</t>
  </si>
  <si>
    <t>김시후</t>
  </si>
  <si>
    <t>김유신</t>
  </si>
  <si>
    <t>김지민</t>
  </si>
  <si>
    <t>김준태</t>
  </si>
  <si>
    <t>김시언</t>
  </si>
  <si>
    <t>박지명</t>
  </si>
  <si>
    <t>라연준</t>
  </si>
  <si>
    <t>김헌</t>
  </si>
  <si>
    <t>서지원</t>
  </si>
  <si>
    <t>서인성</t>
  </si>
  <si>
    <t>박지원</t>
  </si>
  <si>
    <t>김재원</t>
  </si>
  <si>
    <t>김환희</t>
  </si>
  <si>
    <t>우지민</t>
  </si>
  <si>
    <t>박현준</t>
  </si>
  <si>
    <t>박현우</t>
  </si>
  <si>
    <t>김호성</t>
  </si>
  <si>
    <t>유상현</t>
  </si>
  <si>
    <t>양준원</t>
  </si>
  <si>
    <t>박세웅</t>
  </si>
  <si>
    <t>배근우</t>
  </si>
  <si>
    <t>유지환</t>
  </si>
  <si>
    <t>백서윤</t>
  </si>
  <si>
    <t>안현우</t>
  </si>
  <si>
    <t>박정빈</t>
  </si>
  <si>
    <t>박병준</t>
  </si>
  <si>
    <t>조항윤</t>
  </si>
  <si>
    <t>이재우</t>
  </si>
  <si>
    <t>박현빈</t>
  </si>
  <si>
    <t>임성준</t>
  </si>
  <si>
    <t>안준성</t>
  </si>
  <si>
    <t>오민준</t>
  </si>
  <si>
    <t>박현기</t>
  </si>
  <si>
    <t>배강민</t>
  </si>
  <si>
    <t>이창목</t>
  </si>
  <si>
    <t>최윤</t>
  </si>
  <si>
    <t>정지홍</t>
  </si>
  <si>
    <t>오지훈</t>
  </si>
  <si>
    <t>전준표</t>
  </si>
  <si>
    <t>이희찬</t>
  </si>
  <si>
    <t>오승찬</t>
  </si>
  <si>
    <t>이강혁</t>
  </si>
  <si>
    <t>우정원</t>
  </si>
  <si>
    <t>최수민</t>
  </si>
  <si>
    <t>허윤서</t>
  </si>
  <si>
    <t>정수찬</t>
  </si>
  <si>
    <t>정이안</t>
  </si>
  <si>
    <t>장승필</t>
  </si>
  <si>
    <t>주현규</t>
  </si>
  <si>
    <t>장영재</t>
  </si>
  <si>
    <t>이의진</t>
  </si>
  <si>
    <t>최준영</t>
  </si>
  <si>
    <t>홍승재</t>
  </si>
  <si>
    <t>황진경</t>
  </si>
  <si>
    <t>최성열</t>
  </si>
  <si>
    <t>조민건</t>
  </si>
  <si>
    <t>차민준</t>
  </si>
  <si>
    <t>한준희</t>
  </si>
  <si>
    <t>하재균</t>
  </si>
  <si>
    <t>정완석</t>
  </si>
  <si>
    <t>최승우</t>
  </si>
  <si>
    <t>김가영</t>
  </si>
  <si>
    <t>강희은</t>
  </si>
  <si>
    <t>김가은</t>
  </si>
  <si>
    <t>강서연</t>
  </si>
  <si>
    <t>김지안</t>
  </si>
  <si>
    <t>권예령</t>
  </si>
  <si>
    <t>권다인</t>
  </si>
  <si>
    <t>권나영</t>
  </si>
  <si>
    <t>구나윤</t>
  </si>
  <si>
    <t>박소현</t>
  </si>
  <si>
    <t>박내영</t>
  </si>
  <si>
    <t>김태희</t>
  </si>
  <si>
    <t>김문채</t>
  </si>
  <si>
    <t>류시호</t>
  </si>
  <si>
    <t>박서호</t>
  </si>
  <si>
    <t>박서정</t>
  </si>
  <si>
    <t>김도경</t>
  </si>
  <si>
    <t>서정현</t>
  </si>
  <si>
    <t>신정원</t>
  </si>
  <si>
    <t>변아진</t>
  </si>
  <si>
    <t>박예슬</t>
  </si>
  <si>
    <t>김세정</t>
  </si>
  <si>
    <t>서연우</t>
  </si>
  <si>
    <t>박지영</t>
  </si>
  <si>
    <t>박예은</t>
  </si>
  <si>
    <t>김민용</t>
  </si>
  <si>
    <t>신지원</t>
  </si>
  <si>
    <t>심민경</t>
  </si>
  <si>
    <t>송다현</t>
  </si>
  <si>
    <t>박지후</t>
  </si>
  <si>
    <t>이소명</t>
  </si>
  <si>
    <t>배서진</t>
  </si>
  <si>
    <t>유강은</t>
  </si>
  <si>
    <t>류의현</t>
  </si>
  <si>
    <t>정민서</t>
  </si>
  <si>
    <t>안보영</t>
  </si>
  <si>
    <t>이서진</t>
  </si>
  <si>
    <t>신이현</t>
  </si>
  <si>
    <t>박주현</t>
  </si>
  <si>
    <t>장환정</t>
  </si>
  <si>
    <t>이정민</t>
  </si>
  <si>
    <t>엄세아</t>
  </si>
  <si>
    <t>이경민</t>
  </si>
  <si>
    <t>이인영</t>
  </si>
  <si>
    <t>조채윤</t>
  </si>
  <si>
    <t>정재희</t>
  </si>
  <si>
    <t>임서진</t>
  </si>
  <si>
    <t>전정은</t>
  </si>
  <si>
    <t>조민아</t>
  </si>
  <si>
    <t>옥정인</t>
  </si>
  <si>
    <t>이예나</t>
  </si>
  <si>
    <t>이지후</t>
  </si>
  <si>
    <t>하지윤</t>
  </si>
  <si>
    <t>최세림</t>
  </si>
  <si>
    <t>정윤선</t>
  </si>
  <si>
    <t>진채은</t>
  </si>
  <si>
    <t>최지우</t>
  </si>
  <si>
    <t>정효원</t>
  </si>
  <si>
    <t>이다은</t>
  </si>
  <si>
    <t>이희원</t>
  </si>
  <si>
    <t>황나경</t>
  </si>
  <si>
    <t>김정우</t>
    <phoneticPr fontId="2" type="noConversion"/>
  </si>
  <si>
    <t>이해성</t>
  </si>
  <si>
    <t>박홍제</t>
    <phoneticPr fontId="2" type="noConversion"/>
  </si>
  <si>
    <t>박형종</t>
    <phoneticPr fontId="13" type="noConversion"/>
  </si>
  <si>
    <t>이예준</t>
    <phoneticPr fontId="13" type="noConversion"/>
  </si>
  <si>
    <t>이준석</t>
    <phoneticPr fontId="2" type="noConversion"/>
  </si>
  <si>
    <t>구준형</t>
    <phoneticPr fontId="13" type="noConversion"/>
  </si>
  <si>
    <t>손은주</t>
    <phoneticPr fontId="13" type="noConversion"/>
  </si>
  <si>
    <t>민소정</t>
    <phoneticPr fontId="13" type="noConversion"/>
  </si>
  <si>
    <t>정유찬A</t>
    <phoneticPr fontId="13" type="noConversion"/>
  </si>
  <si>
    <t>정유찬B</t>
    <phoneticPr fontId="13" type="noConversion"/>
  </si>
  <si>
    <t>조민서</t>
    <phoneticPr fontId="13" type="noConversion"/>
  </si>
  <si>
    <t>전민재</t>
    <phoneticPr fontId="13" type="noConversion"/>
  </si>
  <si>
    <t>허유진</t>
  </si>
  <si>
    <t>이가라시아이</t>
  </si>
  <si>
    <t>복학</t>
    <phoneticPr fontId="2" type="noConversion"/>
  </si>
  <si>
    <t>김서연A</t>
  </si>
  <si>
    <t>최유현</t>
  </si>
  <si>
    <t>박주연</t>
  </si>
  <si>
    <t>이채원B</t>
    <phoneticPr fontId="13" type="noConversion"/>
  </si>
  <si>
    <t>김나연B</t>
    <phoneticPr fontId="13" type="noConversion"/>
  </si>
  <si>
    <t>이채원A</t>
    <phoneticPr fontId="13" type="noConversion"/>
  </si>
  <si>
    <t>김나연A</t>
    <phoneticPr fontId="13" type="noConversion"/>
  </si>
  <si>
    <t>황찬우A</t>
    <phoneticPr fontId="13" type="noConversion"/>
  </si>
  <si>
    <t>배수연A</t>
  </si>
  <si>
    <t>전서진</t>
  </si>
  <si>
    <t>황찬우B</t>
    <phoneticPr fontId="13" type="noConversion"/>
  </si>
  <si>
    <t>이예원</t>
    <phoneticPr fontId="13" type="noConversion"/>
  </si>
  <si>
    <t>김주형</t>
    <phoneticPr fontId="2" type="noConversion"/>
  </si>
  <si>
    <t>계열변경</t>
    <phoneticPr fontId="13" type="noConversion"/>
  </si>
  <si>
    <t>정서희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</si>
</sst>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7" tint="0.39997558519241921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</cellStyleXfs>
  <cellXfs count="152">
    <xf numFmtId="0" fontId="0" fillId="0" borderId="0" xfId="0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14" fillId="0" borderId="3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6" fillId="0" borderId="6" xfId="0" applyFont="1" applyBorder="1" applyAlignment="1" applyProtection="1">
      <alignment horizontal="center" vertical="center" wrapText="1"/>
      <protection locked="0"/>
    </xf>
    <xf numFmtId="0" fontId="16" fillId="0" borderId="7" xfId="0" applyFont="1" applyBorder="1" applyAlignment="1" applyProtection="1">
      <alignment horizontal="center" vertical="center" wrapText="1"/>
      <protection locked="0"/>
    </xf>
    <xf numFmtId="0" fontId="16" fillId="0" borderId="8" xfId="0" applyFont="1" applyBorder="1" applyAlignment="1" applyProtection="1">
      <alignment horizontal="center" vertical="center" wrapText="1"/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12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19" fillId="0" borderId="2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20" fillId="0" borderId="6" xfId="0" applyFont="1" applyBorder="1" applyAlignment="1" applyProtection="1">
      <alignment horizontal="center" vertical="center" wrapText="1"/>
      <protection locked="0"/>
    </xf>
    <xf numFmtId="0" fontId="20" fillId="0" borderId="7" xfId="0" applyFont="1" applyBorder="1" applyAlignment="1" applyProtection="1">
      <alignment horizontal="center" vertical="center" wrapText="1"/>
      <protection locked="0"/>
    </xf>
    <xf numFmtId="0" fontId="20" fillId="0" borderId="8" xfId="0" applyFont="1" applyBorder="1" applyAlignment="1" applyProtection="1">
      <alignment horizontal="center" vertical="center" wrapText="1"/>
      <protection locked="0"/>
    </xf>
    <xf numFmtId="0" fontId="20" fillId="0" borderId="14" xfId="0" applyFont="1" applyBorder="1" applyAlignment="1" applyProtection="1">
      <alignment horizontal="center" vertical="center" wrapText="1"/>
      <protection locked="0"/>
    </xf>
    <xf numFmtId="0" fontId="20" fillId="0" borderId="15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horizontal="center" vertical="center" wrapText="1"/>
      <protection locked="0"/>
    </xf>
    <xf numFmtId="0" fontId="20" fillId="2" borderId="15" xfId="0" applyFont="1" applyFill="1" applyBorder="1" applyAlignment="1">
      <alignment horizontal="center" vertical="center"/>
    </xf>
    <xf numFmtId="0" fontId="20" fillId="2" borderId="11" xfId="0" applyFont="1" applyFill="1" applyBorder="1">
      <alignment vertical="center"/>
    </xf>
    <xf numFmtId="0" fontId="20" fillId="2" borderId="12" xfId="0" applyFont="1" applyFill="1" applyBorder="1">
      <alignment vertical="center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 shrinkToFit="1"/>
    </xf>
    <xf numFmtId="0" fontId="12" fillId="0" borderId="48" xfId="0" applyFont="1" applyBorder="1" applyAlignment="1">
      <alignment horizontal="center" vertical="center" shrinkToFit="1"/>
    </xf>
    <xf numFmtId="0" fontId="12" fillId="0" borderId="47" xfId="0" applyFont="1" applyBorder="1" applyAlignment="1">
      <alignment horizontal="center" vertical="center" shrinkToFit="1"/>
    </xf>
    <xf numFmtId="0" fontId="12" fillId="0" borderId="46" xfId="0" applyFont="1" applyBorder="1" applyAlignment="1">
      <alignment horizontal="center" vertical="center" shrinkToFit="1"/>
    </xf>
    <xf numFmtId="0" fontId="12" fillId="0" borderId="29" xfId="0" applyFont="1" applyBorder="1" applyAlignment="1">
      <alignment horizontal="center" vertical="center" shrinkToFit="1"/>
    </xf>
    <xf numFmtId="0" fontId="12" fillId="0" borderId="26" xfId="0" applyFont="1" applyBorder="1" applyAlignment="1">
      <alignment horizontal="center" vertical="center" shrinkToFit="1"/>
    </xf>
    <xf numFmtId="0" fontId="12" fillId="0" borderId="27" xfId="0" applyFont="1" applyBorder="1" applyAlignment="1">
      <alignment horizontal="center" vertical="center" shrinkToFit="1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20" fillId="0" borderId="12" xfId="0" applyFont="1" applyBorder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1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0" fontId="12" fillId="0" borderId="39" xfId="0" applyFont="1" applyBorder="1" applyAlignment="1">
      <alignment horizontal="center" vertical="center" shrinkToFit="1"/>
    </xf>
    <xf numFmtId="0" fontId="12" fillId="2" borderId="41" xfId="0" applyFont="1" applyFill="1" applyBorder="1" applyAlignment="1">
      <alignment horizontal="center" vertical="center" shrinkToFit="1"/>
    </xf>
    <xf numFmtId="0" fontId="17" fillId="2" borderId="40" xfId="0" applyFont="1" applyFill="1" applyBorder="1" applyAlignment="1">
      <alignment horizontal="center" vertical="center" shrinkToFit="1"/>
    </xf>
    <xf numFmtId="0" fontId="5" fillId="0" borderId="12" xfId="0" applyFont="1" applyBorder="1">
      <alignment vertical="center"/>
    </xf>
    <xf numFmtId="0" fontId="5" fillId="0" borderId="11" xfId="0" applyFont="1" applyBorder="1">
      <alignment vertical="center"/>
    </xf>
    <xf numFmtId="0" fontId="7" fillId="2" borderId="25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5" xfId="0" applyFont="1" applyBorder="1">
      <alignment vertical="center"/>
    </xf>
    <xf numFmtId="0" fontId="7" fillId="0" borderId="10" xfId="0" applyFont="1" applyBorder="1">
      <alignment vertical="center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16" fillId="0" borderId="31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4">
    <cellStyle name="표준" xfId="0" builtinId="0"/>
    <cellStyle name="표준 2" xfId="3" xr:uid="{00000000-0005-0000-0000-000001000000}"/>
    <cellStyle name="표준 4" xfId="2" xr:uid="{00000000-0005-0000-0000-000002000000}"/>
    <cellStyle name="표준 5" xfId="1" xr:uid="{00000000-0005-0000-0000-000003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1"/>
  <sheetViews>
    <sheetView tabSelected="1" zoomScale="85" zoomScaleNormal="85" workbookViewId="0">
      <selection activeCell="H22" sqref="H22"/>
    </sheetView>
  </sheetViews>
  <sheetFormatPr defaultColWidth="9" defaultRowHeight="17.399999999999999"/>
  <cols>
    <col min="1" max="12" width="11.5" style="17" customWidth="1"/>
    <col min="13" max="15" width="5.3984375" style="15" customWidth="1"/>
    <col min="16" max="16" width="10.8984375" style="15" customWidth="1"/>
    <col min="17" max="17" width="24.09765625" style="16" customWidth="1"/>
    <col min="18" max="18" width="5.3984375" style="15" customWidth="1"/>
    <col min="19" max="26" width="5.3984375" customWidth="1"/>
  </cols>
  <sheetData>
    <row r="1" spans="2:12" ht="27.75" customHeight="1" thickBot="1">
      <c r="B1" s="18" t="s">
        <v>17</v>
      </c>
      <c r="C1" s="19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1">
        <v>8</v>
      </c>
      <c r="K1" s="22">
        <v>9</v>
      </c>
      <c r="L1" s="23">
        <v>10</v>
      </c>
    </row>
    <row r="2" spans="2:12" ht="16.5" customHeight="1" thickBot="1">
      <c r="B2" s="1" t="s">
        <v>13</v>
      </c>
      <c r="C2" s="100" t="s">
        <v>156</v>
      </c>
      <c r="D2" s="101" t="s">
        <v>164</v>
      </c>
      <c r="E2" s="101" t="s">
        <v>304</v>
      </c>
      <c r="F2" s="101" t="s">
        <v>305</v>
      </c>
      <c r="G2" s="101" t="s">
        <v>306</v>
      </c>
      <c r="H2" s="101" t="s">
        <v>157</v>
      </c>
      <c r="I2" s="101" t="s">
        <v>308</v>
      </c>
      <c r="J2" s="101" t="s">
        <v>310</v>
      </c>
      <c r="K2" s="101" t="s">
        <v>158</v>
      </c>
      <c r="L2" s="102" t="s">
        <v>159</v>
      </c>
    </row>
    <row r="3" spans="2:12" ht="16.5" customHeight="1">
      <c r="B3" s="131" t="s">
        <v>11</v>
      </c>
      <c r="C3" s="34" t="s">
        <v>187</v>
      </c>
      <c r="D3" s="36" t="s">
        <v>175</v>
      </c>
      <c r="E3" s="36" t="s">
        <v>171</v>
      </c>
      <c r="F3" s="36" t="s">
        <v>183</v>
      </c>
      <c r="G3" s="36" t="s">
        <v>190</v>
      </c>
      <c r="H3" s="36" t="s">
        <v>178</v>
      </c>
      <c r="I3" s="36" t="s">
        <v>172</v>
      </c>
      <c r="J3" s="36" t="s">
        <v>174</v>
      </c>
      <c r="K3" s="36" t="s">
        <v>191</v>
      </c>
      <c r="L3" s="35" t="s">
        <v>10</v>
      </c>
    </row>
    <row r="4" spans="2:12" ht="16.5" customHeight="1">
      <c r="B4" s="132"/>
      <c r="C4" s="37" t="s">
        <v>169</v>
      </c>
      <c r="D4" s="39" t="s">
        <v>302</v>
      </c>
      <c r="E4" s="39" t="s">
        <v>170</v>
      </c>
      <c r="F4" s="39" t="s">
        <v>182</v>
      </c>
      <c r="G4" s="39" t="s">
        <v>189</v>
      </c>
      <c r="H4" s="39" t="s">
        <v>192</v>
      </c>
      <c r="I4" s="39" t="s">
        <v>154</v>
      </c>
      <c r="J4" s="39" t="s">
        <v>184</v>
      </c>
      <c r="K4" s="127" t="s">
        <v>330</v>
      </c>
      <c r="L4" s="38" t="s">
        <v>176</v>
      </c>
    </row>
    <row r="5" spans="2:12" ht="16.5" customHeight="1">
      <c r="B5" s="132"/>
      <c r="C5" s="37" t="s">
        <v>186</v>
      </c>
      <c r="D5" s="39" t="s">
        <v>179</v>
      </c>
      <c r="E5" s="39" t="s">
        <v>180</v>
      </c>
      <c r="F5" s="39" t="s">
        <v>208</v>
      </c>
      <c r="G5" s="39" t="s">
        <v>210</v>
      </c>
      <c r="H5" s="39" t="s">
        <v>185</v>
      </c>
      <c r="I5" s="39" t="s">
        <v>173</v>
      </c>
      <c r="J5" s="39" t="s">
        <v>196</v>
      </c>
      <c r="K5" s="114" t="s">
        <v>177</v>
      </c>
      <c r="L5" s="38" t="s">
        <v>200</v>
      </c>
    </row>
    <row r="6" spans="2:12" ht="16.5" customHeight="1">
      <c r="B6" s="132"/>
      <c r="C6" s="37" t="s">
        <v>148</v>
      </c>
      <c r="D6" s="39" t="s">
        <v>199</v>
      </c>
      <c r="E6" s="39" t="s">
        <v>193</v>
      </c>
      <c r="F6" s="39" t="s">
        <v>195</v>
      </c>
      <c r="G6" s="39" t="s">
        <v>221</v>
      </c>
      <c r="H6" s="39" t="s">
        <v>217</v>
      </c>
      <c r="I6" s="39" t="s">
        <v>181</v>
      </c>
      <c r="J6" s="39" t="s">
        <v>205</v>
      </c>
      <c r="K6" s="39" t="s">
        <v>212</v>
      </c>
      <c r="L6" s="38" t="s">
        <v>203</v>
      </c>
    </row>
    <row r="7" spans="2:12" ht="16.5" customHeight="1">
      <c r="B7" s="132"/>
      <c r="C7" s="37" t="s">
        <v>204</v>
      </c>
      <c r="D7" s="39" t="s">
        <v>220</v>
      </c>
      <c r="E7" s="39" t="s">
        <v>230</v>
      </c>
      <c r="F7" s="39" t="s">
        <v>194</v>
      </c>
      <c r="G7" s="39" t="s">
        <v>207</v>
      </c>
      <c r="H7" s="39" t="s">
        <v>222</v>
      </c>
      <c r="I7" s="39" t="s">
        <v>188</v>
      </c>
      <c r="J7" s="39" t="s">
        <v>155</v>
      </c>
      <c r="K7" s="39" t="s">
        <v>202</v>
      </c>
      <c r="L7" s="38" t="s">
        <v>19</v>
      </c>
    </row>
    <row r="8" spans="2:12" ht="16.5" customHeight="1">
      <c r="B8" s="132"/>
      <c r="C8" s="37" t="s">
        <v>213</v>
      </c>
      <c r="D8" s="39" t="s">
        <v>219</v>
      </c>
      <c r="E8" s="39" t="s">
        <v>214</v>
      </c>
      <c r="F8" s="39" t="s">
        <v>211</v>
      </c>
      <c r="G8" s="39" t="s">
        <v>209</v>
      </c>
      <c r="H8" s="39" t="s">
        <v>197</v>
      </c>
      <c r="I8" s="39" t="s">
        <v>201</v>
      </c>
      <c r="J8" s="39" t="s">
        <v>229</v>
      </c>
      <c r="K8" s="39" t="s">
        <v>198</v>
      </c>
      <c r="L8" s="38" t="s">
        <v>303</v>
      </c>
    </row>
    <row r="9" spans="2:12" ht="16.5" customHeight="1">
      <c r="B9" s="132"/>
      <c r="C9" s="37" t="s">
        <v>82</v>
      </c>
      <c r="D9" s="39" t="s">
        <v>218</v>
      </c>
      <c r="E9" s="39" t="s">
        <v>227</v>
      </c>
      <c r="F9" s="39" t="s">
        <v>312</v>
      </c>
      <c r="G9" s="98" t="s">
        <v>314</v>
      </c>
      <c r="H9" s="39" t="s">
        <v>68</v>
      </c>
      <c r="I9" s="39" t="s">
        <v>215</v>
      </c>
      <c r="J9" s="39" t="s">
        <v>234</v>
      </c>
      <c r="K9" s="39" t="s">
        <v>311</v>
      </c>
      <c r="L9" s="38" t="s">
        <v>236</v>
      </c>
    </row>
    <row r="10" spans="2:12" ht="16.5" customHeight="1">
      <c r="B10" s="132"/>
      <c r="C10" s="37" t="s">
        <v>239</v>
      </c>
      <c r="D10" s="39" t="s">
        <v>206</v>
      </c>
      <c r="E10" s="39" t="s">
        <v>240</v>
      </c>
      <c r="F10" s="39" t="s">
        <v>216</v>
      </c>
      <c r="G10" s="39" t="s">
        <v>225</v>
      </c>
      <c r="H10" s="39" t="s">
        <v>238</v>
      </c>
      <c r="I10" s="39" t="s">
        <v>233</v>
      </c>
      <c r="J10" s="39" t="s">
        <v>231</v>
      </c>
      <c r="K10" s="39" t="s">
        <v>223</v>
      </c>
      <c r="L10" s="38" t="s">
        <v>237</v>
      </c>
    </row>
    <row r="11" spans="2:12" ht="16.5" customHeight="1" thickBot="1">
      <c r="B11" s="132"/>
      <c r="C11" s="97" t="s">
        <v>313</v>
      </c>
      <c r="D11" s="42" t="s">
        <v>228</v>
      </c>
      <c r="E11" s="42" t="s">
        <v>224</v>
      </c>
      <c r="F11" s="42" t="s">
        <v>235</v>
      </c>
      <c r="G11" s="42" t="s">
        <v>226</v>
      </c>
      <c r="H11" s="24"/>
      <c r="I11" s="103"/>
      <c r="J11" s="103"/>
      <c r="K11" s="39" t="s">
        <v>232</v>
      </c>
      <c r="L11" s="104"/>
    </row>
    <row r="12" spans="2:12" ht="16.5" customHeight="1">
      <c r="B12" s="133" t="s">
        <v>12</v>
      </c>
      <c r="C12" s="34" t="s">
        <v>255</v>
      </c>
      <c r="D12" s="36" t="s">
        <v>241</v>
      </c>
      <c r="E12" s="36" t="s">
        <v>256</v>
      </c>
      <c r="F12" s="36" t="s">
        <v>249</v>
      </c>
      <c r="G12" s="36" t="s">
        <v>242</v>
      </c>
      <c r="H12" s="36" t="s">
        <v>262</v>
      </c>
      <c r="I12" s="36" t="s">
        <v>248</v>
      </c>
      <c r="J12" s="36" t="s">
        <v>266</v>
      </c>
      <c r="K12" s="36" t="s">
        <v>152</v>
      </c>
      <c r="L12" s="35" t="s">
        <v>244</v>
      </c>
    </row>
    <row r="13" spans="2:12" ht="16.5" customHeight="1">
      <c r="B13" s="134"/>
      <c r="C13" s="37" t="s">
        <v>270</v>
      </c>
      <c r="D13" s="39" t="s">
        <v>245</v>
      </c>
      <c r="E13" s="39" t="s">
        <v>265</v>
      </c>
      <c r="F13" s="39" t="s">
        <v>257</v>
      </c>
      <c r="G13" s="39" t="s">
        <v>246</v>
      </c>
      <c r="H13" s="39" t="s">
        <v>252</v>
      </c>
      <c r="I13" s="39" t="s">
        <v>274</v>
      </c>
      <c r="J13" s="39" t="s">
        <v>254</v>
      </c>
      <c r="K13" s="39" t="s">
        <v>260</v>
      </c>
      <c r="L13" s="38" t="s">
        <v>247</v>
      </c>
    </row>
    <row r="14" spans="2:12" ht="16.5" customHeight="1">
      <c r="B14" s="134"/>
      <c r="C14" s="37" t="s">
        <v>278</v>
      </c>
      <c r="D14" s="39" t="s">
        <v>151</v>
      </c>
      <c r="E14" s="39" t="s">
        <v>272</v>
      </c>
      <c r="F14" s="39" t="s">
        <v>253</v>
      </c>
      <c r="G14" s="39" t="s">
        <v>243</v>
      </c>
      <c r="H14" s="39" t="s">
        <v>261</v>
      </c>
      <c r="I14" s="39" t="s">
        <v>251</v>
      </c>
      <c r="J14" s="39" t="s">
        <v>271</v>
      </c>
      <c r="K14" s="39" t="s">
        <v>290</v>
      </c>
      <c r="L14" s="38" t="s">
        <v>250</v>
      </c>
    </row>
    <row r="15" spans="2:12" ht="16.5" customHeight="1">
      <c r="B15" s="134"/>
      <c r="C15" s="37" t="s">
        <v>259</v>
      </c>
      <c r="D15" s="39" t="s">
        <v>258</v>
      </c>
      <c r="E15" s="39" t="s">
        <v>263</v>
      </c>
      <c r="F15" s="39" t="s">
        <v>264</v>
      </c>
      <c r="G15" s="39" t="s">
        <v>316</v>
      </c>
      <c r="H15" s="39" t="s">
        <v>269</v>
      </c>
      <c r="I15" s="39" t="s">
        <v>279</v>
      </c>
      <c r="J15" s="39" t="s">
        <v>284</v>
      </c>
      <c r="K15" s="39" t="s">
        <v>283</v>
      </c>
      <c r="L15" s="38" t="s">
        <v>273</v>
      </c>
    </row>
    <row r="16" spans="2:12" ht="16.5" customHeight="1">
      <c r="B16" s="134"/>
      <c r="C16" s="37" t="s">
        <v>153</v>
      </c>
      <c r="D16" s="39" t="s">
        <v>277</v>
      </c>
      <c r="E16" s="39" t="s">
        <v>291</v>
      </c>
      <c r="F16" s="39" t="s">
        <v>289</v>
      </c>
      <c r="G16" s="39" t="s">
        <v>288</v>
      </c>
      <c r="H16" s="39" t="s">
        <v>268</v>
      </c>
      <c r="I16" s="39" t="s">
        <v>267</v>
      </c>
      <c r="J16" s="39" t="s">
        <v>300</v>
      </c>
      <c r="K16" s="39" t="s">
        <v>299</v>
      </c>
      <c r="L16" s="38" t="s">
        <v>292</v>
      </c>
    </row>
    <row r="17" spans="1:12" ht="16.5" customHeight="1">
      <c r="B17" s="134"/>
      <c r="C17" s="37" t="s">
        <v>275</v>
      </c>
      <c r="D17" s="39" t="s">
        <v>150</v>
      </c>
      <c r="E17" s="39" t="s">
        <v>281</v>
      </c>
      <c r="F17" s="39" t="s">
        <v>296</v>
      </c>
      <c r="G17" s="39" t="s">
        <v>295</v>
      </c>
      <c r="H17" s="39" t="s">
        <v>276</v>
      </c>
      <c r="I17" s="39" t="s">
        <v>282</v>
      </c>
      <c r="J17" s="39" t="s">
        <v>280</v>
      </c>
      <c r="K17" s="39" t="s">
        <v>287</v>
      </c>
      <c r="L17" s="38" t="s">
        <v>285</v>
      </c>
    </row>
    <row r="18" spans="1:12" ht="16.5" customHeight="1" thickBot="1">
      <c r="B18" s="134"/>
      <c r="C18" s="99" t="s">
        <v>301</v>
      </c>
      <c r="D18" s="42" t="s">
        <v>294</v>
      </c>
      <c r="E18" s="42" t="s">
        <v>293</v>
      </c>
      <c r="F18" s="42" t="s">
        <v>315</v>
      </c>
      <c r="G18" s="42" t="s">
        <v>286</v>
      </c>
      <c r="H18" s="42" t="s">
        <v>332</v>
      </c>
      <c r="I18" s="42" t="s">
        <v>297</v>
      </c>
      <c r="J18" s="42" t="s">
        <v>298</v>
      </c>
      <c r="K18" s="24"/>
      <c r="L18" s="40"/>
    </row>
    <row r="19" spans="1:12" ht="16.5" customHeight="1">
      <c r="A19" s="2" t="s">
        <v>1</v>
      </c>
      <c r="B19" s="13">
        <f>SUM(C19:L19)</f>
        <v>86</v>
      </c>
      <c r="C19" s="25">
        <f t="shared" ref="C19:G19" si="0">COUNTA(C3:C11)</f>
        <v>9</v>
      </c>
      <c r="D19" s="26">
        <f t="shared" si="0"/>
        <v>9</v>
      </c>
      <c r="E19" s="26">
        <f t="shared" si="0"/>
        <v>9</v>
      </c>
      <c r="F19" s="26">
        <f t="shared" si="0"/>
        <v>9</v>
      </c>
      <c r="G19" s="26">
        <f t="shared" si="0"/>
        <v>9</v>
      </c>
      <c r="H19" s="26">
        <f t="shared" ref="H19:L19" si="1">COUNTA(H3:H11)</f>
        <v>8</v>
      </c>
      <c r="I19" s="26">
        <f t="shared" si="1"/>
        <v>8</v>
      </c>
      <c r="J19" s="26">
        <f t="shared" si="1"/>
        <v>8</v>
      </c>
      <c r="K19" s="26">
        <f>COUNTA(K3:K11)</f>
        <v>9</v>
      </c>
      <c r="L19" s="27">
        <f t="shared" si="1"/>
        <v>8</v>
      </c>
    </row>
    <row r="20" spans="1:12" ht="16.5" customHeight="1" thickBot="1">
      <c r="A20" s="4" t="s">
        <v>2</v>
      </c>
      <c r="B20" s="14">
        <f>SUM(C20:L20)</f>
        <v>68</v>
      </c>
      <c r="C20" s="28">
        <f t="shared" ref="C20:G20" si="2">COUNTA(C12:C18)</f>
        <v>7</v>
      </c>
      <c r="D20" s="29">
        <f t="shared" si="2"/>
        <v>7</v>
      </c>
      <c r="E20" s="29">
        <f t="shared" si="2"/>
        <v>7</v>
      </c>
      <c r="F20" s="29">
        <f t="shared" si="2"/>
        <v>7</v>
      </c>
      <c r="G20" s="29">
        <f t="shared" si="2"/>
        <v>7</v>
      </c>
      <c r="H20" s="29">
        <f t="shared" ref="H20:L20" si="3">COUNTA(H12:H18)</f>
        <v>7</v>
      </c>
      <c r="I20" s="29">
        <f t="shared" si="3"/>
        <v>7</v>
      </c>
      <c r="J20" s="29">
        <f t="shared" si="3"/>
        <v>7</v>
      </c>
      <c r="K20" s="29">
        <f t="shared" si="3"/>
        <v>6</v>
      </c>
      <c r="L20" s="30">
        <f t="shared" si="3"/>
        <v>6</v>
      </c>
    </row>
    <row r="21" spans="1:12" ht="16.5" customHeight="1" thickBot="1">
      <c r="A21" s="1" t="s">
        <v>3</v>
      </c>
      <c r="B21" s="31">
        <f>SUM(C21:L21)</f>
        <v>154</v>
      </c>
      <c r="C21" s="105">
        <f>SUM(C19:C20)</f>
        <v>16</v>
      </c>
      <c r="D21" s="32">
        <f t="shared" ref="D21:L21" si="4">SUM(D19:D20)</f>
        <v>16</v>
      </c>
      <c r="E21" s="32">
        <f>SUM(E19:E20)</f>
        <v>16</v>
      </c>
      <c r="F21" s="32">
        <f t="shared" si="4"/>
        <v>16</v>
      </c>
      <c r="G21" s="32">
        <f t="shared" si="4"/>
        <v>16</v>
      </c>
      <c r="H21" s="32">
        <f t="shared" si="4"/>
        <v>15</v>
      </c>
      <c r="I21" s="32">
        <f t="shared" si="4"/>
        <v>15</v>
      </c>
      <c r="J21" s="32">
        <f t="shared" si="4"/>
        <v>15</v>
      </c>
      <c r="K21" s="32">
        <f t="shared" si="4"/>
        <v>15</v>
      </c>
      <c r="L21" s="33">
        <f t="shared" si="4"/>
        <v>14</v>
      </c>
    </row>
  </sheetData>
  <sortState xmlns:xlrd2="http://schemas.microsoft.com/office/spreadsheetml/2017/richdata2" ref="C42:C49">
    <sortCondition ref="C41"/>
  </sortState>
  <mergeCells count="2">
    <mergeCell ref="B3:B11"/>
    <mergeCell ref="B12:B18"/>
  </mergeCells>
  <phoneticPr fontId="2" type="noConversion"/>
  <conditionalFormatting sqref="K12:L12">
    <cfRule type="duplicateValues" dxfId="47" priority="519"/>
  </conditionalFormatting>
  <conditionalFormatting sqref="K12:L12">
    <cfRule type="duplicateValues" dxfId="46" priority="520"/>
  </conditionalFormatting>
  <conditionalFormatting sqref="J12">
    <cfRule type="duplicateValues" dxfId="45" priority="323"/>
  </conditionalFormatting>
  <conditionalFormatting sqref="J12">
    <cfRule type="duplicateValues" dxfId="44" priority="324"/>
  </conditionalFormatting>
  <conditionalFormatting sqref="C3:L3">
    <cfRule type="duplicateValues" dxfId="43" priority="136" stopIfTrue="1"/>
  </conditionalFormatting>
  <conditionalFormatting sqref="C5:J5 L5 K6">
    <cfRule type="duplicateValues" dxfId="42" priority="135" stopIfTrue="1"/>
  </conditionalFormatting>
  <conditionalFormatting sqref="C7:J7 L7 K8">
    <cfRule type="duplicateValues" dxfId="41" priority="134" stopIfTrue="1"/>
  </conditionalFormatting>
  <conditionalFormatting sqref="C9:J9 L9 K10">
    <cfRule type="duplicateValues" dxfId="40" priority="133" stopIfTrue="1"/>
  </conditionalFormatting>
  <conditionalFormatting sqref="C10:J10 L10 K11 C8:J8 L8 K9 C6:J6 L6 K7 C4:J4 L4 K5 C11:H11">
    <cfRule type="duplicateValues" dxfId="39" priority="692" stopIfTrue="1"/>
  </conditionalFormatting>
  <conditionalFormatting sqref="C12:G12 H13:L13">
    <cfRule type="duplicateValues" dxfId="38" priority="131" stopIfTrue="1"/>
  </conditionalFormatting>
  <conditionalFormatting sqref="C14:H14 I15:L15">
    <cfRule type="duplicateValues" dxfId="37" priority="130" stopIfTrue="1"/>
  </conditionalFormatting>
  <conditionalFormatting sqref="C16:H16 I17:L17">
    <cfRule type="duplicateValues" dxfId="36" priority="129" stopIfTrue="1"/>
  </conditionalFormatting>
  <conditionalFormatting sqref="C18:H18">
    <cfRule type="duplicateValues" dxfId="35" priority="128" stopIfTrue="1"/>
  </conditionalFormatting>
  <conditionalFormatting sqref="I12">
    <cfRule type="duplicateValues" dxfId="34" priority="698"/>
  </conditionalFormatting>
  <conditionalFormatting sqref="I12:L12">
    <cfRule type="duplicateValues" dxfId="33" priority="700"/>
  </conditionalFormatting>
  <conditionalFormatting sqref="H11">
    <cfRule type="duplicateValues" dxfId="32" priority="4"/>
  </conditionalFormatting>
  <conditionalFormatting sqref="H11">
    <cfRule type="duplicateValues" dxfId="31" priority="5"/>
  </conditionalFormatting>
  <conditionalFormatting sqref="C17:H17 I18:L18 C15:H15 I16:L16 C13:G13 I14:L14 H12">
    <cfRule type="duplicateValues" dxfId="30" priority="701" stopIfTrue="1"/>
  </conditionalFormatting>
  <pageMargins left="0.7" right="0.7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6"/>
  <sheetViews>
    <sheetView zoomScale="85" zoomScaleNormal="85" workbookViewId="0">
      <selection activeCell="C46" sqref="C46"/>
    </sheetView>
  </sheetViews>
  <sheetFormatPr defaultColWidth="9" defaultRowHeight="16.5" customHeight="1"/>
  <cols>
    <col min="1" max="12" width="9.5" style="15" customWidth="1"/>
    <col min="13" max="13" width="9.19921875" style="15" customWidth="1"/>
    <col min="14" max="15" width="5.3984375" style="44" customWidth="1"/>
    <col min="16" max="16" width="9.59765625" style="44" customWidth="1"/>
    <col min="17" max="16384" width="9" style="15"/>
  </cols>
  <sheetData>
    <row r="1" spans="2:16" ht="16.5" customHeight="1" thickBot="1">
      <c r="B1" s="45" t="s">
        <v>14</v>
      </c>
      <c r="C1" s="139" t="s">
        <v>7</v>
      </c>
      <c r="D1" s="140"/>
      <c r="E1" s="139" t="s">
        <v>6</v>
      </c>
      <c r="F1" s="140"/>
      <c r="G1" s="140"/>
      <c r="H1" s="150"/>
      <c r="I1" s="137" t="s">
        <v>8</v>
      </c>
      <c r="J1" s="137"/>
      <c r="K1" s="137"/>
      <c r="L1" s="138"/>
    </row>
    <row r="2" spans="2:16" ht="16.5" customHeight="1" thickBot="1">
      <c r="B2" s="5" t="s">
        <v>9</v>
      </c>
      <c r="C2" s="7">
        <v>1</v>
      </c>
      <c r="D2" s="43">
        <v>2</v>
      </c>
      <c r="E2" s="7">
        <v>3</v>
      </c>
      <c r="F2" s="9">
        <v>4</v>
      </c>
      <c r="G2" s="9">
        <v>5</v>
      </c>
      <c r="H2" s="8">
        <v>6</v>
      </c>
      <c r="I2" s="10">
        <v>7</v>
      </c>
      <c r="J2" s="9">
        <v>8</v>
      </c>
      <c r="K2" s="9">
        <v>9</v>
      </c>
      <c r="L2" s="8">
        <v>10</v>
      </c>
    </row>
    <row r="3" spans="2:16" ht="16.5" customHeight="1" thickBot="1">
      <c r="B3" s="6" t="s">
        <v>13</v>
      </c>
      <c r="C3" s="61" t="s">
        <v>167</v>
      </c>
      <c r="D3" s="62" t="s">
        <v>160</v>
      </c>
      <c r="E3" s="63" t="s">
        <v>161</v>
      </c>
      <c r="F3" s="64" t="s">
        <v>162</v>
      </c>
      <c r="G3" s="112" t="s">
        <v>165</v>
      </c>
      <c r="H3" s="113" t="s">
        <v>307</v>
      </c>
      <c r="I3" s="65" t="s">
        <v>309</v>
      </c>
      <c r="J3" s="66" t="s">
        <v>163</v>
      </c>
      <c r="K3" s="66" t="s">
        <v>166</v>
      </c>
      <c r="L3" s="67" t="s">
        <v>168</v>
      </c>
      <c r="P3" s="46" t="s">
        <v>317</v>
      </c>
    </row>
    <row r="4" spans="2:16" ht="16.5" customHeight="1">
      <c r="B4" s="141" t="s">
        <v>4</v>
      </c>
      <c r="C4" s="47" t="s">
        <v>18</v>
      </c>
      <c r="D4" s="48" t="s">
        <v>24</v>
      </c>
      <c r="E4" s="47" t="s">
        <v>62</v>
      </c>
      <c r="F4" s="49" t="s">
        <v>59</v>
      </c>
      <c r="G4" s="49" t="s">
        <v>45</v>
      </c>
      <c r="H4" s="48" t="s">
        <v>37</v>
      </c>
      <c r="I4" s="70" t="s">
        <v>72</v>
      </c>
      <c r="J4" s="71" t="s">
        <v>39</v>
      </c>
      <c r="K4" s="71" t="s">
        <v>76</v>
      </c>
      <c r="L4" s="72" t="s">
        <v>30</v>
      </c>
      <c r="P4" s="130" t="s">
        <v>331</v>
      </c>
    </row>
    <row r="5" spans="2:16" ht="16.5" customHeight="1">
      <c r="B5" s="142"/>
      <c r="C5" s="50" t="s">
        <v>51</v>
      </c>
      <c r="D5" s="51" t="s">
        <v>43</v>
      </c>
      <c r="E5" s="50" t="s">
        <v>36</v>
      </c>
      <c r="F5" s="52" t="s">
        <v>63</v>
      </c>
      <c r="G5" s="52" t="s">
        <v>0</v>
      </c>
      <c r="H5" s="51" t="s">
        <v>88</v>
      </c>
      <c r="I5" s="69" t="s">
        <v>56</v>
      </c>
      <c r="J5" s="68" t="s">
        <v>83</v>
      </c>
      <c r="K5" s="68" t="s">
        <v>38</v>
      </c>
      <c r="L5" s="73" t="s">
        <v>81</v>
      </c>
    </row>
    <row r="6" spans="2:16" ht="16.5" customHeight="1">
      <c r="B6" s="142"/>
      <c r="C6" s="50" t="s">
        <v>66</v>
      </c>
      <c r="D6" s="51" t="s">
        <v>28</v>
      </c>
      <c r="E6" s="50" t="s">
        <v>32</v>
      </c>
      <c r="F6" s="52" t="s">
        <v>40</v>
      </c>
      <c r="G6" s="52" t="s">
        <v>78</v>
      </c>
      <c r="H6" s="51" t="s">
        <v>27</v>
      </c>
      <c r="I6" s="69" t="s">
        <v>71</v>
      </c>
      <c r="J6" s="68" t="s">
        <v>73</v>
      </c>
      <c r="K6" s="68" t="s">
        <v>58</v>
      </c>
      <c r="L6" s="73" t="s">
        <v>53</v>
      </c>
    </row>
    <row r="7" spans="2:16" ht="16.5" customHeight="1">
      <c r="B7" s="142"/>
      <c r="C7" s="50" t="s">
        <v>25</v>
      </c>
      <c r="D7" s="51" t="s">
        <v>31</v>
      </c>
      <c r="E7" s="50" t="s">
        <v>57</v>
      </c>
      <c r="F7" s="52" t="s">
        <v>26</v>
      </c>
      <c r="G7" s="52" t="s">
        <v>49</v>
      </c>
      <c r="H7" s="51" t="s">
        <v>47</v>
      </c>
      <c r="I7" s="69" t="s">
        <v>41</v>
      </c>
      <c r="J7" s="68" t="s">
        <v>75</v>
      </c>
      <c r="K7" s="68" t="s">
        <v>89</v>
      </c>
      <c r="L7" s="73" t="s">
        <v>19</v>
      </c>
    </row>
    <row r="8" spans="2:16" ht="16.5" customHeight="1">
      <c r="B8" s="142"/>
      <c r="C8" s="50" t="s">
        <v>55</v>
      </c>
      <c r="D8" s="51" t="s">
        <v>70</v>
      </c>
      <c r="E8" s="50" t="s">
        <v>87</v>
      </c>
      <c r="F8" s="52" t="s">
        <v>20</v>
      </c>
      <c r="G8" s="52" t="s">
        <v>67</v>
      </c>
      <c r="H8" s="51" t="s">
        <v>22</v>
      </c>
      <c r="I8" s="69" t="s">
        <v>86</v>
      </c>
      <c r="J8" s="68" t="s">
        <v>46</v>
      </c>
      <c r="K8" s="68" t="s">
        <v>84</v>
      </c>
      <c r="L8" s="73" t="s">
        <v>74</v>
      </c>
    </row>
    <row r="9" spans="2:16" ht="16.5" customHeight="1">
      <c r="B9" s="142"/>
      <c r="C9" s="50" t="s">
        <v>68</v>
      </c>
      <c r="D9" s="51" t="s">
        <v>23</v>
      </c>
      <c r="E9" s="50" t="s">
        <v>33</v>
      </c>
      <c r="F9" s="52" t="s">
        <v>77</v>
      </c>
      <c r="G9" s="52" t="s">
        <v>52</v>
      </c>
      <c r="H9" s="51" t="s">
        <v>82</v>
      </c>
      <c r="I9" s="69" t="s">
        <v>80</v>
      </c>
      <c r="J9" s="68" t="s">
        <v>319</v>
      </c>
      <c r="K9" s="68" t="s">
        <v>44</v>
      </c>
      <c r="L9" s="73" t="s">
        <v>64</v>
      </c>
    </row>
    <row r="10" spans="2:16" ht="16.5" customHeight="1">
      <c r="B10" s="142"/>
      <c r="C10" s="50" t="s">
        <v>61</v>
      </c>
      <c r="D10" s="52" t="s">
        <v>42</v>
      </c>
      <c r="E10" s="50" t="s">
        <v>69</v>
      </c>
      <c r="F10" s="52" t="s">
        <v>328</v>
      </c>
      <c r="G10" s="116"/>
      <c r="H10" s="51" t="s">
        <v>85</v>
      </c>
      <c r="I10" s="69" t="s">
        <v>21</v>
      </c>
      <c r="J10" s="68" t="s">
        <v>16</v>
      </c>
      <c r="K10" s="68" t="s">
        <v>327</v>
      </c>
      <c r="L10" s="73" t="s">
        <v>35</v>
      </c>
    </row>
    <row r="11" spans="2:16" ht="16.5" customHeight="1">
      <c r="B11" s="142"/>
      <c r="C11" s="50" t="s">
        <v>34</v>
      </c>
      <c r="D11" s="51" t="s">
        <v>60</v>
      </c>
      <c r="E11" s="90"/>
      <c r="F11" s="115"/>
      <c r="G11" s="116"/>
      <c r="H11" s="51" t="s">
        <v>54</v>
      </c>
      <c r="I11" s="69" t="s">
        <v>65</v>
      </c>
      <c r="J11" s="68" t="s">
        <v>15</v>
      </c>
      <c r="K11" s="68" t="s">
        <v>29</v>
      </c>
      <c r="L11" s="73" t="s">
        <v>50</v>
      </c>
    </row>
    <row r="12" spans="2:16" ht="16.5" customHeight="1">
      <c r="B12" s="143"/>
      <c r="C12" s="50" t="s">
        <v>325</v>
      </c>
      <c r="D12" s="51" t="s">
        <v>79</v>
      </c>
      <c r="E12" s="90"/>
      <c r="F12" s="115"/>
      <c r="G12" s="116"/>
      <c r="H12" s="53"/>
      <c r="I12" s="69" t="s">
        <v>48</v>
      </c>
      <c r="J12" s="74"/>
      <c r="K12" s="74"/>
      <c r="L12" s="75"/>
    </row>
    <row r="13" spans="2:16" ht="16.5" customHeight="1">
      <c r="B13" s="143"/>
      <c r="C13" s="90"/>
      <c r="D13" s="89"/>
      <c r="E13" s="90"/>
      <c r="F13" s="115"/>
      <c r="G13" s="116"/>
      <c r="H13" s="53"/>
      <c r="I13" s="128"/>
      <c r="J13" s="74"/>
      <c r="K13" s="74"/>
      <c r="L13" s="75"/>
    </row>
    <row r="14" spans="2:16" ht="16.5" customHeight="1" thickBot="1">
      <c r="B14" s="144"/>
      <c r="C14" s="91"/>
      <c r="D14" s="92"/>
      <c r="E14" s="117"/>
      <c r="F14" s="88"/>
      <c r="G14" s="55"/>
      <c r="H14" s="54"/>
      <c r="I14" s="129"/>
      <c r="J14" s="59"/>
      <c r="K14" s="59"/>
      <c r="L14" s="60"/>
    </row>
    <row r="15" spans="2:16" ht="16.5" customHeight="1">
      <c r="B15" s="145" t="s">
        <v>5</v>
      </c>
      <c r="C15" s="47" t="s">
        <v>94</v>
      </c>
      <c r="D15" s="48" t="s">
        <v>130</v>
      </c>
      <c r="E15" s="47" t="s">
        <v>105</v>
      </c>
      <c r="F15" s="49" t="s">
        <v>124</v>
      </c>
      <c r="G15" s="49" t="s">
        <v>322</v>
      </c>
      <c r="H15" s="48" t="s">
        <v>106</v>
      </c>
      <c r="I15" s="70" t="s">
        <v>104</v>
      </c>
      <c r="J15" s="71" t="s">
        <v>125</v>
      </c>
      <c r="K15" s="71" t="s">
        <v>127</v>
      </c>
      <c r="L15" s="72" t="s">
        <v>141</v>
      </c>
    </row>
    <row r="16" spans="2:16" ht="16.5" customHeight="1">
      <c r="B16" s="146"/>
      <c r="C16" s="50" t="s">
        <v>149</v>
      </c>
      <c r="D16" s="51" t="s">
        <v>320</v>
      </c>
      <c r="E16" s="50" t="s">
        <v>111</v>
      </c>
      <c r="F16" s="52" t="s">
        <v>110</v>
      </c>
      <c r="G16" s="52" t="s">
        <v>117</v>
      </c>
      <c r="H16" s="51" t="s">
        <v>142</v>
      </c>
      <c r="I16" s="69" t="s">
        <v>138</v>
      </c>
      <c r="J16" s="68" t="s">
        <v>318</v>
      </c>
      <c r="K16" s="68" t="s">
        <v>98</v>
      </c>
      <c r="L16" s="73" t="s">
        <v>140</v>
      </c>
    </row>
    <row r="17" spans="1:15" ht="16.5" customHeight="1">
      <c r="B17" s="146"/>
      <c r="C17" s="50" t="s">
        <v>123</v>
      </c>
      <c r="D17" s="51" t="s">
        <v>93</v>
      </c>
      <c r="E17" s="106" t="s">
        <v>329</v>
      </c>
      <c r="F17" s="52" t="s">
        <v>92</v>
      </c>
      <c r="G17" s="52" t="s">
        <v>129</v>
      </c>
      <c r="H17" s="51" t="s">
        <v>99</v>
      </c>
      <c r="I17" s="69" t="s">
        <v>102</v>
      </c>
      <c r="J17" s="68" t="s">
        <v>146</v>
      </c>
      <c r="K17" s="68" t="s">
        <v>148</v>
      </c>
      <c r="L17" s="73" t="s">
        <v>116</v>
      </c>
    </row>
    <row r="18" spans="1:15" ht="16.5" customHeight="1">
      <c r="B18" s="146"/>
      <c r="C18" s="50" t="s">
        <v>126</v>
      </c>
      <c r="D18" s="51" t="s">
        <v>145</v>
      </c>
      <c r="E18" s="50" t="s">
        <v>91</v>
      </c>
      <c r="F18" s="52" t="s">
        <v>107</v>
      </c>
      <c r="G18" s="52" t="s">
        <v>112</v>
      </c>
      <c r="H18" s="51" t="s">
        <v>326</v>
      </c>
      <c r="I18" s="69" t="s">
        <v>97</v>
      </c>
      <c r="J18" s="68" t="s">
        <v>95</v>
      </c>
      <c r="K18" s="68" t="s">
        <v>137</v>
      </c>
      <c r="L18" s="73" t="s">
        <v>108</v>
      </c>
    </row>
    <row r="19" spans="1:15" ht="16.5" customHeight="1">
      <c r="B19" s="146"/>
      <c r="C19" s="50" t="s">
        <v>114</v>
      </c>
      <c r="D19" s="51" t="s">
        <v>144</v>
      </c>
      <c r="E19" s="50" t="s">
        <v>133</v>
      </c>
      <c r="F19" s="52" t="s">
        <v>323</v>
      </c>
      <c r="G19" s="52" t="s">
        <v>103</v>
      </c>
      <c r="H19" s="51" t="s">
        <v>118</v>
      </c>
      <c r="I19" s="69" t="s">
        <v>132</v>
      </c>
      <c r="J19" s="68" t="s">
        <v>109</v>
      </c>
      <c r="K19" s="68" t="s">
        <v>90</v>
      </c>
      <c r="L19" s="73" t="s">
        <v>136</v>
      </c>
    </row>
    <row r="20" spans="1:15" ht="16.5" customHeight="1">
      <c r="B20" s="146"/>
      <c r="C20" s="50" t="s">
        <v>96</v>
      </c>
      <c r="D20" s="51" t="s">
        <v>128</v>
      </c>
      <c r="E20" s="50" t="s">
        <v>119</v>
      </c>
      <c r="F20" s="52" t="s">
        <v>115</v>
      </c>
      <c r="G20" s="52" t="s">
        <v>122</v>
      </c>
      <c r="H20" s="51" t="s">
        <v>120</v>
      </c>
      <c r="I20" s="107"/>
      <c r="J20" s="108"/>
      <c r="K20" s="108"/>
      <c r="L20" s="73" t="s">
        <v>135</v>
      </c>
    </row>
    <row r="21" spans="1:15" ht="16.5" customHeight="1">
      <c r="B21" s="146"/>
      <c r="C21" s="50" t="s">
        <v>101</v>
      </c>
      <c r="D21" s="51" t="s">
        <v>147</v>
      </c>
      <c r="E21" s="50" t="s">
        <v>134</v>
      </c>
      <c r="F21" s="52" t="s">
        <v>324</v>
      </c>
      <c r="G21" s="52" t="s">
        <v>139</v>
      </c>
      <c r="H21" s="51" t="s">
        <v>321</v>
      </c>
      <c r="I21" s="76"/>
      <c r="J21" s="74"/>
      <c r="K21" s="74"/>
      <c r="L21" s="109"/>
    </row>
    <row r="22" spans="1:15" ht="16.5" customHeight="1" thickBot="1">
      <c r="B22" s="147"/>
      <c r="C22" s="110"/>
      <c r="D22" s="57" t="s">
        <v>100</v>
      </c>
      <c r="E22" s="111" t="s">
        <v>121</v>
      </c>
      <c r="F22" s="56" t="s">
        <v>131</v>
      </c>
      <c r="G22" s="56" t="s">
        <v>143</v>
      </c>
      <c r="H22" s="57" t="s">
        <v>113</v>
      </c>
      <c r="I22" s="58"/>
      <c r="J22" s="59"/>
      <c r="K22" s="59"/>
      <c r="L22" s="60"/>
    </row>
    <row r="23" spans="1:15" ht="16.5" customHeight="1">
      <c r="A23" s="2" t="s">
        <v>1</v>
      </c>
      <c r="B23" s="41">
        <f>SUM(C23:L23)</f>
        <v>79</v>
      </c>
      <c r="C23" s="93">
        <f t="shared" ref="C23:L23" si="0">COUNTA(C4:C14)</f>
        <v>9</v>
      </c>
      <c r="D23" s="78">
        <f t="shared" si="0"/>
        <v>9</v>
      </c>
      <c r="E23" s="118">
        <f t="shared" si="0"/>
        <v>7</v>
      </c>
      <c r="F23" s="119">
        <f t="shared" si="0"/>
        <v>7</v>
      </c>
      <c r="G23" s="119">
        <f t="shared" si="0"/>
        <v>6</v>
      </c>
      <c r="H23" s="120">
        <f>COUNTA(H4:H14)</f>
        <v>8</v>
      </c>
      <c r="I23" s="77">
        <f t="shared" si="0"/>
        <v>9</v>
      </c>
      <c r="J23" s="78">
        <f t="shared" si="0"/>
        <v>8</v>
      </c>
      <c r="K23" s="79">
        <f t="shared" si="0"/>
        <v>8</v>
      </c>
      <c r="L23" s="80">
        <f t="shared" si="0"/>
        <v>8</v>
      </c>
      <c r="N23" s="15"/>
      <c r="O23" s="15"/>
    </row>
    <row r="24" spans="1:15" ht="16.5" customHeight="1" thickBot="1">
      <c r="A24" s="3" t="s">
        <v>2</v>
      </c>
      <c r="B24" s="12">
        <f>SUM(C24:L24)</f>
        <v>68</v>
      </c>
      <c r="C24" s="94">
        <f t="shared" ref="C24:L24" si="1">COUNTA(C15:C22)</f>
        <v>7</v>
      </c>
      <c r="D24" s="95">
        <f t="shared" si="1"/>
        <v>8</v>
      </c>
      <c r="E24" s="121">
        <f t="shared" si="1"/>
        <v>8</v>
      </c>
      <c r="F24" s="122">
        <f t="shared" si="1"/>
        <v>8</v>
      </c>
      <c r="G24" s="122">
        <f t="shared" si="1"/>
        <v>8</v>
      </c>
      <c r="H24" s="123">
        <f t="shared" si="1"/>
        <v>8</v>
      </c>
      <c r="I24" s="81">
        <f t="shared" si="1"/>
        <v>5</v>
      </c>
      <c r="J24" s="82">
        <f t="shared" si="1"/>
        <v>5</v>
      </c>
      <c r="K24" s="11">
        <f t="shared" si="1"/>
        <v>5</v>
      </c>
      <c r="L24" s="83">
        <f t="shared" si="1"/>
        <v>6</v>
      </c>
      <c r="N24" s="15"/>
      <c r="O24" s="15"/>
    </row>
    <row r="25" spans="1:15" ht="16.5" customHeight="1" thickBot="1">
      <c r="A25" s="1" t="s">
        <v>3</v>
      </c>
      <c r="B25" s="31">
        <f>SUM(C25:L25)</f>
        <v>147</v>
      </c>
      <c r="C25" s="96">
        <f>SUM(C23:C24)</f>
        <v>16</v>
      </c>
      <c r="D25" s="85">
        <f>SUM(D23:D24)</f>
        <v>17</v>
      </c>
      <c r="E25" s="124">
        <f t="shared" ref="E25:L25" si="2">SUM(E23:E24)</f>
        <v>15</v>
      </c>
      <c r="F25" s="125">
        <f t="shared" si="2"/>
        <v>15</v>
      </c>
      <c r="G25" s="125">
        <f t="shared" si="2"/>
        <v>14</v>
      </c>
      <c r="H25" s="126">
        <f t="shared" si="2"/>
        <v>16</v>
      </c>
      <c r="I25" s="84">
        <f t="shared" si="2"/>
        <v>14</v>
      </c>
      <c r="J25" s="85">
        <f t="shared" si="2"/>
        <v>13</v>
      </c>
      <c r="K25" s="86">
        <f>SUM(K23:K24)</f>
        <v>13</v>
      </c>
      <c r="L25" s="87">
        <f t="shared" si="2"/>
        <v>14</v>
      </c>
      <c r="N25" s="15"/>
      <c r="O25" s="15"/>
    </row>
    <row r="26" spans="1:15" ht="16.5" customHeight="1" thickBot="1">
      <c r="C26" s="148">
        <f>SUM(C25:D25)</f>
        <v>33</v>
      </c>
      <c r="D26" s="149"/>
      <c r="E26" s="135">
        <f>SUM(E25:H25)</f>
        <v>60</v>
      </c>
      <c r="F26" s="136"/>
      <c r="G26" s="136"/>
      <c r="H26" s="136"/>
      <c r="I26" s="149">
        <f>SUM(I25:L25)</f>
        <v>54</v>
      </c>
      <c r="J26" s="149"/>
      <c r="K26" s="149"/>
      <c r="L26" s="151"/>
      <c r="N26" s="15"/>
      <c r="O26" s="15"/>
    </row>
  </sheetData>
  <sortState xmlns:xlrd2="http://schemas.microsoft.com/office/spreadsheetml/2017/richdata2" ref="M40:M48">
    <sortCondition ref="M40"/>
  </sortState>
  <mergeCells count="8">
    <mergeCell ref="E26:H26"/>
    <mergeCell ref="I1:L1"/>
    <mergeCell ref="C1:D1"/>
    <mergeCell ref="B4:B14"/>
    <mergeCell ref="B15:B22"/>
    <mergeCell ref="C26:D26"/>
    <mergeCell ref="E1:H1"/>
    <mergeCell ref="I26:L26"/>
  </mergeCells>
  <phoneticPr fontId="13" type="noConversion"/>
  <conditionalFormatting sqref="I13:L14 J12:L12">
    <cfRule type="duplicateValues" dxfId="29" priority="820"/>
    <cfRule type="duplicateValues" dxfId="28" priority="821"/>
  </conditionalFormatting>
  <conditionalFormatting sqref="C4:D9 C10:C12">
    <cfRule type="duplicateValues" dxfId="27" priority="82" stopIfTrue="1"/>
  </conditionalFormatting>
  <conditionalFormatting sqref="C13:D14">
    <cfRule type="duplicateValues" dxfId="26" priority="83"/>
  </conditionalFormatting>
  <conditionalFormatting sqref="C13:D14">
    <cfRule type="duplicateValues" dxfId="25" priority="84"/>
  </conditionalFormatting>
  <conditionalFormatting sqref="E4:G4 G5">
    <cfRule type="duplicateValues" dxfId="24" priority="77" stopIfTrue="1"/>
  </conditionalFormatting>
  <conditionalFormatting sqref="F10:G10 F9 H9:H11 E8:E10 E7:F7 G8:H8 E5:F5 H4 G6:H6">
    <cfRule type="duplicateValues" dxfId="23" priority="78" stopIfTrue="1"/>
  </conditionalFormatting>
  <conditionalFormatting sqref="H5 E6:F6 G7">
    <cfRule type="duplicateValues" dxfId="22" priority="76" stopIfTrue="1"/>
  </conditionalFormatting>
  <conditionalFormatting sqref="H7 F8 G9">
    <cfRule type="duplicateValues" dxfId="21" priority="75" stopIfTrue="1"/>
  </conditionalFormatting>
  <conditionalFormatting sqref="E11:G11 E12:H14">
    <cfRule type="duplicateValues" dxfId="20" priority="79"/>
  </conditionalFormatting>
  <conditionalFormatting sqref="E11:G11 E12:H14">
    <cfRule type="duplicateValues" dxfId="19" priority="80"/>
  </conditionalFormatting>
  <conditionalFormatting sqref="I12 I11:L11 I9:L9 I7:L7 I5:L5">
    <cfRule type="duplicateValues" dxfId="18" priority="69" stopIfTrue="1"/>
  </conditionalFormatting>
  <conditionalFormatting sqref="I4:L4">
    <cfRule type="duplicateValues" dxfId="17" priority="68" stopIfTrue="1"/>
  </conditionalFormatting>
  <conditionalFormatting sqref="I6:L6">
    <cfRule type="duplicateValues" dxfId="16" priority="67" stopIfTrue="1"/>
  </conditionalFormatting>
  <conditionalFormatting sqref="I8:L8">
    <cfRule type="duplicateValues" dxfId="15" priority="66" stopIfTrue="1"/>
  </conditionalFormatting>
  <conditionalFormatting sqref="I10:L10">
    <cfRule type="duplicateValues" dxfId="14" priority="65" stopIfTrue="1"/>
  </conditionalFormatting>
  <conditionalFormatting sqref="I22:L22 I21:K21">
    <cfRule type="duplicateValues" dxfId="13" priority="51"/>
    <cfRule type="duplicateValues" dxfId="12" priority="52"/>
  </conditionalFormatting>
  <conditionalFormatting sqref="C16:D22">
    <cfRule type="duplicateValues" dxfId="11" priority="50" stopIfTrue="1"/>
  </conditionalFormatting>
  <conditionalFormatting sqref="L21 I16:L20">
    <cfRule type="duplicateValues" dxfId="10" priority="44" stopIfTrue="1"/>
  </conditionalFormatting>
  <conditionalFormatting sqref="G21:H21 E20:E21 F19:H19 E18 F17:H17 E16">
    <cfRule type="duplicateValues" dxfId="9" priority="26" stopIfTrue="1"/>
  </conditionalFormatting>
  <conditionalFormatting sqref="F16:H16 E15">
    <cfRule type="duplicateValues" dxfId="8" priority="25" stopIfTrue="1"/>
  </conditionalFormatting>
  <conditionalFormatting sqref="F18:H18 E17">
    <cfRule type="duplicateValues" dxfId="7" priority="24" stopIfTrue="1"/>
  </conditionalFormatting>
  <conditionalFormatting sqref="F20:H20 E19">
    <cfRule type="duplicateValues" dxfId="6" priority="23" stopIfTrue="1"/>
  </conditionalFormatting>
  <conditionalFormatting sqref="E22:H22">
    <cfRule type="duplicateValues" dxfId="5" priority="22" stopIfTrue="1"/>
  </conditionalFormatting>
  <conditionalFormatting sqref="G9">
    <cfRule type="duplicateValues" dxfId="4" priority="3" stopIfTrue="1"/>
  </conditionalFormatting>
  <conditionalFormatting sqref="G10">
    <cfRule type="duplicateValues" dxfId="3" priority="4"/>
  </conditionalFormatting>
  <conditionalFormatting sqref="G10">
    <cfRule type="duplicateValues" dxfId="2" priority="5"/>
  </conditionalFormatting>
  <conditionalFormatting sqref="D11:D12">
    <cfRule type="duplicateValues" dxfId="1" priority="2" stopIfTrue="1"/>
  </conditionalFormatting>
  <conditionalFormatting sqref="D10">
    <cfRule type="duplicateValues" dxfId="0" priority="1" stopIfTrue="1"/>
  </conditionalFormatting>
  <pageMargins left="0.7" right="0.7" top="0.75" bottom="0.75" header="0.3" footer="0.3"/>
  <pageSetup paperSize="9" scale="9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2학년(27기)</vt:lpstr>
      <vt:lpstr>3학년(26기)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Jooney Han</cp:lastModifiedBy>
  <cp:lastPrinted>2019-12-19T05:21:41Z</cp:lastPrinted>
  <dcterms:created xsi:type="dcterms:W3CDTF">2019-12-19T01:09:15Z</dcterms:created>
  <dcterms:modified xsi:type="dcterms:W3CDTF">2023-02-27T15:09:18Z</dcterms:modified>
</cp:coreProperties>
</file>