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0562ECA1-1BA4-4F7E-A41C-4D1EA60D46AA}" xr6:coauthVersionLast="47" xr6:coauthVersionMax="47" xr10:uidLastSave="{00000000-0000-0000-0000-000000000000}"/>
  <bookViews>
    <workbookView xWindow="8505" yWindow="1020" windowWidth="27060" windowHeight="16965" xr2:uid="{7DAC0096-D780-4F1C-AD26-B7F74C0E78DD}"/>
  </bookViews>
  <sheets>
    <sheet name="Hoja1-PY" sheetId="1" r:id="rId1"/>
    <sheet name="Hoja2-Excel" sheetId="2" r:id="rId2"/>
    <sheet name="Hoja2-Excel2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  <c r="C1" i="1" a="1"/>
  <c r="C1" i="1" s="1"/>
  <c r="C4" i="1" s="1" a="1"/>
  <c r="C4" i="1" s="1"/>
  <c r="C7" i="1" s="1" a="1"/>
  <c r="C7" i="1" s="1"/>
  <c r="H25" i="2" a="1"/>
  <c r="H25" i="2" s="1"/>
  <c r="E22" i="2" a="1"/>
  <c r="E22" i="2" s="1"/>
  <c r="E21" i="2" s="1"/>
  <c r="H22" i="2" a="1"/>
  <c r="H22" i="2" s="1"/>
  <c r="D22" i="2" a="1"/>
  <c r="D22" i="2" s="1"/>
  <c r="D21" i="2" s="1"/>
  <c r="E11" i="2"/>
  <c r="E12" i="2" a="1"/>
  <c r="E12" i="2" s="1"/>
  <c r="D11" i="2"/>
  <c r="D12" i="2" a="1"/>
  <c r="D12" i="2" s="1"/>
  <c r="U3" i="2" a="1"/>
  <c r="U3" i="2" s="1"/>
  <c r="L3" i="2" a="1"/>
  <c r="C3" i="2" a="1"/>
  <c r="C3" i="2" s="1"/>
  <c r="C1" i="2" a="1"/>
  <c r="C1" i="2" s="1"/>
  <c r="L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networkx as nx
ls: list[str] = [x.strip() for x in xl(%P2%)[0]]
board = {i + 1j * j: int(x) for i, l in enumerate(ls) for j, x in enumerate(l)}
G = nx.DiGraph()
for z, h in board.items():
    G.add_edges_from((z, z + d) for d in (1, -1, 1j, -1j) if board.get(z + d, -1) == h + 1)
zeros, nines = [k for k, v in board.items() if v == 0], [k for k, v in board.items() if v == 9]
paths = [list(nx.all_simple_edge_paths(G, z1, z2)) for z1 in zeros for z2 in nines]
'Data Processded'</code>
    </pythonScript>
    <pythonScript>
      <code>sum(map(any, paths))</code>
    </pythonScript>
    <pythonScript>
      <code>sum(map(len, paths))</code>
    </pythonScript>
  </pythonScripts>
</python>
</file>

<file path=xl/sharedStrings.xml><?xml version="1.0" encoding="utf-8"?>
<sst xmlns="http://schemas.openxmlformats.org/spreadsheetml/2006/main" count="226" uniqueCount="99">
  <si>
    <t>5678543238765121087216787432128921016563210454323433</t>
  </si>
  <si>
    <t>4169654119654037892107894549017430457654782369412812</t>
  </si>
  <si>
    <t>3018767001843246543210787678186543368945691078908903</t>
  </si>
  <si>
    <t>2189678914980158934345698187098901275632100165001894</t>
  </si>
  <si>
    <t>3434589125678767891016521096167872984789321874112765</t>
  </si>
  <si>
    <t>7823678034569876780123434545252766543215476903233456</t>
  </si>
  <si>
    <t>6910167012423495679654321032341057630306985012945101</t>
  </si>
  <si>
    <t>5401986543410584508765678211352348921437894123876298</t>
  </si>
  <si>
    <t>4323877892543673210104569300235496530890123434565387</t>
  </si>
  <si>
    <t>3210967871652598789213075410145687432765210123432456</t>
  </si>
  <si>
    <t>0101454960701659654322186703456710101854321076501201</t>
  </si>
  <si>
    <t>1012343459898741023763099812769823478923212987655652</t>
  </si>
  <si>
    <t>4323012321101232212854210129876012569012503234234743</t>
  </si>
  <si>
    <t>5011001410765540101940110238787112876503414105109892</t>
  </si>
  <si>
    <t>6722340543894691001233221045698108976434565696589321</t>
  </si>
  <si>
    <t>9821059652023782317874536789587012885325676787678780</t>
  </si>
  <si>
    <t>9778968701110678498965945893496543494018989801210690</t>
  </si>
  <si>
    <t>8769878889231589567767893672109824323561234892309541</t>
  </si>
  <si>
    <t>1454399998342490430850104589678012012370348763458032</t>
  </si>
  <si>
    <t>0141287107654321521943213212565503123987659654567123</t>
  </si>
  <si>
    <t>1230236256565410101237870101419654598543210508948910</t>
  </si>
  <si>
    <t>2340145348978321253210965432308765687696501417654323</t>
  </si>
  <si>
    <t>3986501567899010344789876323219454766787432321078890</t>
  </si>
  <si>
    <t>5677432450987432455670189410012349845696501434569701</t>
  </si>
  <si>
    <t>0548901321976501964563208231987210036723109621435652</t>
  </si>
  <si>
    <t>1239678100823457877854010145676210129814918730898543</t>
  </si>
  <si>
    <t>4310369234710165756905423210122305610905825623567678</t>
  </si>
  <si>
    <t>3423456765600874543814554761201456723876734514410569</t>
  </si>
  <si>
    <t>2102109894321984562323669854398556894985232305320438</t>
  </si>
  <si>
    <t>3076521003965433871234778034567647895894101476761023</t>
  </si>
  <si>
    <t>4585412312870122930129872129867634456783230585872310</t>
  </si>
  <si>
    <t>5694303456781211123123401256798521065656187694965432</t>
  </si>
  <si>
    <t>6783201019892100054076540346543438980521090123456501</t>
  </si>
  <si>
    <t>0340112387653456963981639457832523671439876101219602</t>
  </si>
  <si>
    <t>1258903490144327870190128768901214512112725614308712</t>
  </si>
  <si>
    <t>2569876589231016983278787434980108903003014525456893</t>
  </si>
  <si>
    <t>1876767676546781074349896523076587654394523496327854</t>
  </si>
  <si>
    <t>0945778789035690165234765014123496543487621087018969</t>
  </si>
  <si>
    <t>1239869876124789234105676543287017012567634589829678</t>
  </si>
  <si>
    <t>9018756765453210785411085010196528921298565676543549</t>
  </si>
  <si>
    <t>8723605034301305696532398923483437430143476589762138</t>
  </si>
  <si>
    <t>7634514125212154387783437654589016521052187679854023</t>
  </si>
  <si>
    <t>6501323896521093210598568943078723632367098512763210</t>
  </si>
  <si>
    <t>7432454787436789765677678732189654045458963403892001</t>
  </si>
  <si>
    <t>8901343474345658894389589823476902102167872354301123</t>
  </si>
  <si>
    <t>7623676543216743001210438214567813458054961065689054</t>
  </si>
  <si>
    <t>5012389012109812123309321301054324569123452876548765</t>
  </si>
  <si>
    <t>4589438729001901014578010102344567078212556989231076</t>
  </si>
  <si>
    <t>3676567438782342145665430230133898167901665476102989</t>
  </si>
  <si>
    <t>2109652145699654398765421321212101237810174345603478</t>
  </si>
  <si>
    <t>1078743034328765219876323478903894376521089298714565</t>
  </si>
  <si>
    <t>2167634145410898701101210569816765489432100107623434</t>
  </si>
  <si>
    <t>89010123</t>
  </si>
  <si>
    <t>01329801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</si>
  <si>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</si>
  <si>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(A3)),</t>
    </r>
  </si>
  <si>
    <r>
      <t xml:space="preserve">    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 xml:space="preserve">(A3:A10,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</si>
  <si>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 xml:space="preserve">)) *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</si>
  <si>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</si>
  <si>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</si>
  <si>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</si>
  <si>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</si>
  <si>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</si>
  <si>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</si>
  <si>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</si>
  <si>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</si>
  <si>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</si>
  <si>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</si>
  <si>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{</t>
    </r>
    <r>
      <rPr>
        <sz val="11"/>
        <color rgb="FF098658"/>
        <rFont val="Consolas"/>
        <family val="3"/>
      </rPr>
      <t>-1000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},</t>
    </r>
  </si>
  <si>
    <r>
      <t xml:space="preserve">                           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</si>
  <si>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</si>
  <si>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 xml:space="preserve"> * 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)))))))))</t>
    </r>
  </si>
  <si>
    <r>
      <t>                            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 xml:space="preserve"> * 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)))))))))</t>
    </r>
  </si>
  <si>
    <t>Sol. Part 1</t>
  </si>
  <si>
    <t>Sol. Part 2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</si>
  <si>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networkx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nx</t>
    </r>
  </si>
  <si>
    <r>
      <t>ls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"A1:A52"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</si>
  <si>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board</t>
    </r>
    <r>
      <rPr>
        <sz val="11"/>
        <color rgb="FFD4D4D4"/>
        <rFont val="Consolas"/>
        <family val="3"/>
      </rPr>
      <t xml:space="preserve"> = {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  <r>
      <rPr>
        <sz val="11"/>
        <color rgb="FFD4D4D4"/>
        <rFont val="Consolas"/>
        <family val="3"/>
      </rPr>
      <t xml:space="preserve"> *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)}</t>
    </r>
  </si>
  <si>
    <r>
      <t>G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nx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DiGraph</t>
    </r>
    <r>
      <rPr>
        <sz val="11"/>
        <color rgb="FFD4D4D4"/>
        <rFont val="Consolas"/>
        <family val="3"/>
      </rPr>
      <t>()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</si>
  <si>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board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items</t>
    </r>
    <r>
      <rPr>
        <sz val="11"/>
        <color rgb="FFD4D4D4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</si>
  <si>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add_edges_from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  <r>
      <rPr>
        <sz val="11"/>
        <color rgb="FFD4D4D4"/>
        <rFont val="Consolas"/>
        <family val="3"/>
      </rPr>
      <t>, -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board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,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 == 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</si>
  <si>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>zeros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nines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board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items</t>
    </r>
    <r>
      <rPr>
        <sz val="11"/>
        <color rgb="FFD4D4D4"/>
        <rFont val="Consolas"/>
        <family val="3"/>
      </rPr>
      <t xml:space="preserve">()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], [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board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items</t>
    </r>
    <r>
      <rPr>
        <sz val="11"/>
        <color rgb="FFD4D4D4"/>
        <rFont val="Consolas"/>
        <family val="3"/>
      </rPr>
      <t xml:space="preserve">()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B5CEA8"/>
        <rFont val="Consolas"/>
        <family val="3"/>
      </rPr>
      <t>9</t>
    </r>
    <r>
      <rPr>
        <sz val="11"/>
        <color rgb="FFD4D4D4"/>
        <rFont val="Consolas"/>
        <family val="3"/>
      </rPr>
      <t>]</t>
    </r>
  </si>
  <si>
    <r>
      <t>paths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nx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all_simple_edge_paths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z1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z2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z1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zeros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z2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nines</t>
    </r>
    <r>
      <rPr>
        <sz val="11"/>
        <color rgb="FFD4D4D4"/>
        <rFont val="Consolas"/>
        <family val="3"/>
      </rPr>
      <t>]</t>
    </r>
  </si>
  <si>
    <r>
      <t>sum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any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paths</t>
    </r>
    <r>
      <rPr>
        <sz val="11"/>
        <color rgb="FFD4D4D4"/>
        <rFont val="Consolas"/>
        <family val="3"/>
      </rPr>
      <t>))</t>
    </r>
  </si>
  <si>
    <r>
      <t>sum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paths</t>
    </r>
    <r>
      <rPr>
        <sz val="11"/>
        <color rgb="FFD4D4D4"/>
        <rFont val="Consolas"/>
        <family val="3"/>
      </rPr>
      <t>))</t>
    </r>
  </si>
  <si>
    <t>'Data Processded'</t>
  </si>
  <si>
    <t>Credits: Excel Wizard</t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</si>
  <si>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A1:A52,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</si>
  <si>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</si>
  <si>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)) *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</si>
  <si>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>, {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-1000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},</t>
    </r>
  </si>
  <si>
    <r>
      <t xml:space="preserve">    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</si>
  <si>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ga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XLOOKUP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"Z"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>))))))),</t>
    </r>
  </si>
  <si>
    <r>
      <t xml:space="preserve">    </t>
    </r>
    <r>
      <rPr>
        <sz val="11"/>
        <color rgb="FF0969DA"/>
        <rFont val="Consolas"/>
        <family val="3"/>
      </rPr>
      <t>sga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ga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</si>
  <si>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gb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XLOOKUP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"Z"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>)))))),</t>
    </r>
  </si>
  <si>
    <r>
      <t xml:space="preserve">    </t>
    </r>
    <r>
      <rPr>
        <sz val="11"/>
        <color rgb="FF0969DA"/>
        <rFont val="Consolas"/>
        <family val="3"/>
      </rPr>
      <t>sgb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gb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</si>
  <si>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sga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sgb</t>
    </r>
    <r>
      <rPr>
        <sz val="11"/>
        <color rgb="FF000000"/>
        <rFont val="Consolas"/>
        <family val="3"/>
      </rPr>
      <t>))</t>
    </r>
  </si>
  <si>
    <t>Sols. Part 1 &amp; 2</t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</si>
  <si>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(@+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</si>
</sst>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098658"/>
      <name val="Consolas"/>
      <family val="3"/>
    </font>
    <font>
      <sz val="11"/>
      <color theme="1"/>
      <name val="Consolas"/>
      <family val="3"/>
    </font>
    <font>
      <sz val="10"/>
      <color rgb="FF000000"/>
      <name val="Consolas"/>
      <family val="3"/>
    </font>
    <font>
      <b/>
      <sz val="11"/>
      <color theme="1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/>
    <xf numFmtId="49" fontId="8" fillId="0" borderId="0" xfId="0" applyNumberFormat="1" applyFont="1"/>
    <xf numFmtId="49" fontId="8" fillId="0" borderId="0" xfId="0" quotePrefix="1" applyNumberFormat="1" applyFont="1"/>
    <xf numFmtId="49" fontId="9" fillId="0" borderId="0" xfId="0" applyNumberFormat="1" applyFont="1" applyAlignment="1">
      <alignment vertical="center"/>
    </xf>
    <xf numFmtId="0" fontId="8" fillId="2" borderId="0" xfId="0" applyFont="1" applyFill="1"/>
    <xf numFmtId="0" fontId="10" fillId="2" borderId="0" xfId="0" applyFont="1" applyFill="1"/>
    <xf numFmtId="0" fontId="10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12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4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0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9E6208-F027-4B64-A69A-BBC210C118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Processded</fb>
    <v>&lt;class 'str'&gt;</v>
    <v>str</v>
    <v>Data Processded</v>
    <v>Data Processded</v>
    <v>0</v>
    <v>1</v>
  </rv>
  <rv s="1">
    <fb>746</fb>
    <v>&lt;class 'int'&gt;</v>
    <v>int</v>
    <v>746</v>
    <v>746</v>
    <v>0</v>
    <v>1</v>
  </rv>
  <rv s="1">
    <fb>1541</fb>
    <v>&lt;class 'int'&gt;</v>
    <v>int</v>
    <v>1541</v>
    <v>1541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4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C2BAFC-A7C7-4187-9D46-C6C0541CE6E2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8891D3A-2107-4BB4-9D95-2141CE23CB8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1D93-04E0-4D85-9FB5-9369DA7111E3}">
  <dimension ref="A1:R52"/>
  <sheetViews>
    <sheetView tabSelected="1" workbookViewId="0">
      <selection activeCell="C13" sqref="C13"/>
    </sheetView>
  </sheetViews>
  <sheetFormatPr baseColWidth="10" defaultRowHeight="15"/>
  <cols>
    <col min="1" max="1" width="54" customWidth="1"/>
    <col min="2" max="2" width="11.42578125" customWidth="1"/>
    <col min="3" max="3" width="20.42578125" customWidth="1"/>
    <col min="4" max="6" width="5.5703125" customWidth="1"/>
    <col min="7" max="7" width="7.42578125" customWidth="1"/>
    <col min="8" max="9" width="5.5703125" customWidth="1"/>
    <col min="18" max="18" width="13.42578125" customWidth="1"/>
  </cols>
  <sheetData>
    <row r="1" spans="1:18">
      <c r="A1" s="1" t="s">
        <v>0</v>
      </c>
      <c r="C1" s="11" t="str" cm="1" vm="1">
        <f t="array" ref="C1">_xlfn._xlws.PY(0,1,A1:A52)</f>
        <v>Data Processded</v>
      </c>
    </row>
    <row r="2" spans="1:18">
      <c r="A2" s="1" t="s">
        <v>1</v>
      </c>
      <c r="I2" s="13" t="s">
        <v>75</v>
      </c>
      <c r="J2" s="14"/>
      <c r="K2" s="14"/>
      <c r="L2" s="14"/>
      <c r="M2" s="14"/>
      <c r="N2" s="14"/>
      <c r="O2" s="14"/>
      <c r="P2" s="14"/>
      <c r="Q2" s="14"/>
      <c r="R2" s="14"/>
    </row>
    <row r="3" spans="1:18">
      <c r="A3" s="1" t="s">
        <v>2</v>
      </c>
      <c r="C3" s="12" t="s">
        <v>73</v>
      </c>
      <c r="I3" s="15"/>
      <c r="J3" s="14"/>
      <c r="K3" s="14"/>
      <c r="L3" s="14"/>
      <c r="M3" s="14"/>
      <c r="N3" s="14"/>
      <c r="O3" s="14"/>
      <c r="P3" s="14"/>
      <c r="Q3" s="14"/>
      <c r="R3" s="14"/>
    </row>
    <row r="4" spans="1:18">
      <c r="A4" s="1" t="s">
        <v>3</v>
      </c>
      <c r="C4" s="10" cm="1" vm="2">
        <f t="array" ref="C4">_xlfn._xlws.PY(1,1)</f>
        <v>746</v>
      </c>
      <c r="D4" s="19" t="s">
        <v>83</v>
      </c>
      <c r="E4" s="14"/>
      <c r="F4" s="14"/>
      <c r="G4" s="14"/>
      <c r="I4" s="16" t="s">
        <v>76</v>
      </c>
      <c r="J4" s="14"/>
      <c r="K4" s="14"/>
      <c r="L4" s="14"/>
      <c r="M4" s="14"/>
      <c r="N4" s="14"/>
      <c r="O4" s="14"/>
      <c r="P4" s="14"/>
      <c r="Q4" s="14"/>
      <c r="R4" s="14"/>
    </row>
    <row r="5" spans="1:18">
      <c r="A5" s="1" t="s">
        <v>4</v>
      </c>
      <c r="I5" s="15"/>
      <c r="J5" s="14"/>
      <c r="K5" s="14"/>
      <c r="L5" s="14"/>
      <c r="M5" s="14"/>
      <c r="N5" s="14"/>
      <c r="O5" s="14"/>
      <c r="P5" s="14"/>
      <c r="Q5" s="14"/>
      <c r="R5" s="14"/>
    </row>
    <row r="6" spans="1:18">
      <c r="A6" s="1" t="s">
        <v>5</v>
      </c>
      <c r="C6" s="12" t="s">
        <v>74</v>
      </c>
      <c r="I6" s="16" t="s">
        <v>77</v>
      </c>
      <c r="J6" s="14"/>
      <c r="K6" s="14"/>
      <c r="L6" s="14"/>
      <c r="M6" s="14"/>
      <c r="N6" s="14"/>
      <c r="O6" s="14"/>
      <c r="P6" s="14"/>
      <c r="Q6" s="14"/>
      <c r="R6" s="14"/>
    </row>
    <row r="7" spans="1:18">
      <c r="A7" s="1" t="s">
        <v>6</v>
      </c>
      <c r="C7" s="10" cm="1" vm="3">
        <f t="array" ref="C7">_xlfn._xlws.PY(2,1)</f>
        <v>1541</v>
      </c>
      <c r="D7" s="19" t="s">
        <v>84</v>
      </c>
      <c r="E7" s="14"/>
      <c r="F7" s="14"/>
      <c r="G7" s="14"/>
      <c r="I7" s="16" t="s">
        <v>78</v>
      </c>
      <c r="J7" s="14"/>
      <c r="K7" s="14"/>
      <c r="L7" s="14"/>
      <c r="M7" s="14"/>
      <c r="N7" s="14"/>
      <c r="O7" s="14"/>
      <c r="P7" s="14"/>
      <c r="Q7" s="14"/>
      <c r="R7" s="14"/>
    </row>
    <row r="8" spans="1:18">
      <c r="A8" s="1" t="s">
        <v>7</v>
      </c>
      <c r="I8" s="13" t="s">
        <v>79</v>
      </c>
      <c r="J8" s="14"/>
      <c r="K8" s="14"/>
      <c r="L8" s="14"/>
      <c r="M8" s="14"/>
      <c r="N8" s="14"/>
      <c r="O8" s="14"/>
      <c r="P8" s="14"/>
      <c r="Q8" s="14"/>
      <c r="R8" s="14"/>
    </row>
    <row r="9" spans="1:18">
      <c r="A9" s="1" t="s">
        <v>8</v>
      </c>
      <c r="I9" s="17" t="s">
        <v>80</v>
      </c>
      <c r="J9" s="14"/>
      <c r="K9" s="14"/>
      <c r="L9" s="14"/>
      <c r="M9" s="14"/>
      <c r="N9" s="14"/>
      <c r="O9" s="14"/>
      <c r="P9" s="14"/>
      <c r="Q9" s="14"/>
      <c r="R9" s="14"/>
    </row>
    <row r="10" spans="1:18">
      <c r="A10" s="1" t="s">
        <v>9</v>
      </c>
      <c r="I10" s="15"/>
      <c r="J10" s="14"/>
      <c r="K10" s="14"/>
      <c r="L10" s="14"/>
      <c r="M10" s="14"/>
      <c r="N10" s="14"/>
      <c r="O10" s="14"/>
      <c r="P10" s="14"/>
      <c r="Q10" s="14"/>
      <c r="R10" s="14"/>
    </row>
    <row r="11" spans="1:18">
      <c r="A11" s="1" t="s">
        <v>10</v>
      </c>
      <c r="I11" s="16" t="s">
        <v>81</v>
      </c>
      <c r="J11" s="14"/>
      <c r="K11" s="14"/>
      <c r="L11" s="14"/>
      <c r="M11" s="14"/>
      <c r="N11" s="14"/>
      <c r="O11" s="14"/>
      <c r="P11" s="14"/>
      <c r="Q11" s="14"/>
      <c r="R11" s="14"/>
    </row>
    <row r="12" spans="1:18">
      <c r="A12" s="1" t="s">
        <v>11</v>
      </c>
      <c r="I12" s="16" t="s">
        <v>82</v>
      </c>
      <c r="J12" s="14"/>
      <c r="K12" s="14"/>
      <c r="L12" s="14"/>
      <c r="M12" s="14"/>
      <c r="N12" s="14"/>
      <c r="O12" s="14"/>
      <c r="P12" s="14"/>
      <c r="Q12" s="14"/>
      <c r="R12" s="14"/>
    </row>
    <row r="13" spans="1:18">
      <c r="A13" s="1" t="s">
        <v>12</v>
      </c>
      <c r="I13" s="15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1" t="s">
        <v>13</v>
      </c>
      <c r="I14" s="18" t="s">
        <v>85</v>
      </c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1" t="s">
        <v>14</v>
      </c>
    </row>
    <row r="16" spans="1:18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33C4-B1DA-488D-835D-2CED529D405D}">
  <dimension ref="A1:X296"/>
  <sheetViews>
    <sheetView zoomScale="85" zoomScaleNormal="85" workbookViewId="0">
      <selection activeCell="U3" sqref="U3"/>
    </sheetView>
  </sheetViews>
  <sheetFormatPr baseColWidth="10" defaultRowHeight="15"/>
  <cols>
    <col min="1" max="1" width="54" style="3" customWidth="1"/>
    <col min="2" max="2" width="11.42578125" style="3" customWidth="1"/>
    <col min="3" max="3" width="5.5703125" style="3" customWidth="1"/>
    <col min="4" max="4" width="8.140625" style="3" bestFit="1" customWidth="1"/>
    <col min="5" max="10" width="5.5703125" style="3" customWidth="1"/>
    <col min="11" max="11" width="3" style="3" customWidth="1"/>
    <col min="12" max="19" width="5.85546875" style="3" bestFit="1" customWidth="1"/>
    <col min="20" max="20" width="3.42578125" style="3" customWidth="1"/>
    <col min="21" max="21" width="11.5703125" style="3" bestFit="1" customWidth="1"/>
    <col min="22" max="16384" width="11.42578125" style="3"/>
  </cols>
  <sheetData>
    <row r="1" spans="1:24">
      <c r="A1" s="9" t="s">
        <v>86</v>
      </c>
      <c r="C1" s="3" cm="1">
        <f t="array" ref="C1:J1">_xlfn.SEQUENCE(,LEN(A3))</f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</row>
    <row r="3" spans="1:24">
      <c r="A3" s="4" t="s">
        <v>52</v>
      </c>
      <c r="C3" s="3" cm="1">
        <f t="array" ref="C3:J10">_xlfn.LET(_xlpm.t,A3:A10,--MID(_xlpm.t,_xlfn.SEQUENCE(,LEN(_xlfn.SINGLE(+_xlpm.t))),1))</f>
        <v>8</v>
      </c>
      <c r="D3" s="3">
        <v>9</v>
      </c>
      <c r="E3" s="3">
        <v>0</v>
      </c>
      <c r="F3" s="3">
        <v>1</v>
      </c>
      <c r="G3" s="3">
        <v>0</v>
      </c>
      <c r="H3" s="3">
        <v>1</v>
      </c>
      <c r="I3" s="3">
        <v>2</v>
      </c>
      <c r="J3" s="3">
        <v>3</v>
      </c>
      <c r="L3" s="3" cm="1">
        <f t="array" ref="L3:S10">_xlfn.SEQUENCE(ROWS(_xlfn.ANCHORARRAY(C3)))*1000+_xlfn.ANCHORARRAY(C1)</f>
        <v>1001</v>
      </c>
      <c r="M3" s="3">
        <v>1002</v>
      </c>
      <c r="N3" s="3">
        <v>1003</v>
      </c>
      <c r="O3" s="3">
        <v>1004</v>
      </c>
      <c r="P3" s="3">
        <v>1005</v>
      </c>
      <c r="Q3" s="3">
        <v>1006</v>
      </c>
      <c r="R3" s="3">
        <v>1007</v>
      </c>
      <c r="S3" s="3">
        <v>1008</v>
      </c>
      <c r="U3" s="3" cm="1">
        <f t="array" ref="U3:U11">_xlfn.TOCOL(_xlfn.IFS(_xlfn.ANCHORARRAY(C3)=0,_xlfn.ANCHORARRAY(L3)),3)</f>
        <v>1003</v>
      </c>
      <c r="X3" s="2" t="s">
        <v>54</v>
      </c>
    </row>
    <row r="4" spans="1:24">
      <c r="A4" s="4">
        <v>78121874</v>
      </c>
      <c r="C4" s="3">
        <v>7</v>
      </c>
      <c r="D4" s="3">
        <v>8</v>
      </c>
      <c r="E4" s="3">
        <v>1</v>
      </c>
      <c r="F4" s="3">
        <v>2</v>
      </c>
      <c r="G4" s="3">
        <v>1</v>
      </c>
      <c r="H4" s="3">
        <v>8</v>
      </c>
      <c r="I4" s="3">
        <v>7</v>
      </c>
      <c r="J4" s="3">
        <v>4</v>
      </c>
      <c r="L4" s="3">
        <v>2001</v>
      </c>
      <c r="M4" s="3">
        <v>2002</v>
      </c>
      <c r="N4" s="3">
        <v>2003</v>
      </c>
      <c r="O4" s="3">
        <v>2004</v>
      </c>
      <c r="P4" s="3">
        <v>2005</v>
      </c>
      <c r="Q4" s="3">
        <v>2006</v>
      </c>
      <c r="R4" s="3">
        <v>2007</v>
      </c>
      <c r="S4" s="3">
        <v>2008</v>
      </c>
      <c r="U4" s="3">
        <v>1005</v>
      </c>
      <c r="X4" s="2" t="s">
        <v>55</v>
      </c>
    </row>
    <row r="5" spans="1:24">
      <c r="A5" s="4">
        <v>87430965</v>
      </c>
      <c r="C5" s="3">
        <v>8</v>
      </c>
      <c r="D5" s="3">
        <v>7</v>
      </c>
      <c r="E5" s="3">
        <v>4</v>
      </c>
      <c r="F5" s="3">
        <v>3</v>
      </c>
      <c r="G5" s="3">
        <v>0</v>
      </c>
      <c r="H5" s="3">
        <v>9</v>
      </c>
      <c r="I5" s="3">
        <v>6</v>
      </c>
      <c r="J5" s="3">
        <v>5</v>
      </c>
      <c r="L5" s="3">
        <v>3001</v>
      </c>
      <c r="M5" s="3">
        <v>3002</v>
      </c>
      <c r="N5" s="3">
        <v>3003</v>
      </c>
      <c r="O5" s="3">
        <v>3004</v>
      </c>
      <c r="P5" s="3">
        <v>3005</v>
      </c>
      <c r="Q5" s="3">
        <v>3006</v>
      </c>
      <c r="R5" s="3">
        <v>3007</v>
      </c>
      <c r="S5" s="3">
        <v>3008</v>
      </c>
      <c r="U5" s="3">
        <v>3005</v>
      </c>
      <c r="X5" s="2" t="s">
        <v>56</v>
      </c>
    </row>
    <row r="6" spans="1:24">
      <c r="A6" s="4">
        <v>96549874</v>
      </c>
      <c r="C6" s="3">
        <v>9</v>
      </c>
      <c r="D6" s="3">
        <v>6</v>
      </c>
      <c r="E6" s="3">
        <v>5</v>
      </c>
      <c r="F6" s="3">
        <v>4</v>
      </c>
      <c r="G6" s="3">
        <v>9</v>
      </c>
      <c r="H6" s="3">
        <v>8</v>
      </c>
      <c r="I6" s="3">
        <v>7</v>
      </c>
      <c r="J6" s="3">
        <v>4</v>
      </c>
      <c r="L6" s="3">
        <v>4001</v>
      </c>
      <c r="M6" s="3">
        <v>4002</v>
      </c>
      <c r="N6" s="3">
        <v>4003</v>
      </c>
      <c r="O6" s="3">
        <v>4004</v>
      </c>
      <c r="P6" s="3">
        <v>4005</v>
      </c>
      <c r="Q6" s="3">
        <v>4006</v>
      </c>
      <c r="R6" s="3">
        <v>4007</v>
      </c>
      <c r="S6" s="3">
        <v>4008</v>
      </c>
      <c r="U6" s="3">
        <v>5007</v>
      </c>
      <c r="X6" s="2" t="s">
        <v>57</v>
      </c>
    </row>
    <row r="7" spans="1:24">
      <c r="A7" s="4">
        <v>45678903</v>
      </c>
      <c r="C7" s="3">
        <v>4</v>
      </c>
      <c r="D7" s="3">
        <v>5</v>
      </c>
      <c r="E7" s="3">
        <v>6</v>
      </c>
      <c r="F7" s="3">
        <v>7</v>
      </c>
      <c r="G7" s="3">
        <v>8</v>
      </c>
      <c r="H7" s="3">
        <v>9</v>
      </c>
      <c r="I7" s="3">
        <v>0</v>
      </c>
      <c r="J7" s="3">
        <v>3</v>
      </c>
      <c r="L7" s="3">
        <v>5001</v>
      </c>
      <c r="M7" s="3">
        <v>5002</v>
      </c>
      <c r="N7" s="3">
        <v>5003</v>
      </c>
      <c r="O7" s="3">
        <v>5004</v>
      </c>
      <c r="P7" s="3">
        <v>5005</v>
      </c>
      <c r="Q7" s="3">
        <v>5006</v>
      </c>
      <c r="R7" s="3">
        <v>5007</v>
      </c>
      <c r="S7" s="3">
        <v>5008</v>
      </c>
      <c r="U7" s="3">
        <v>6003</v>
      </c>
      <c r="X7" s="2" t="s">
        <v>58</v>
      </c>
    </row>
    <row r="8" spans="1:24">
      <c r="A8" s="4">
        <v>32019012</v>
      </c>
      <c r="C8" s="3">
        <v>3</v>
      </c>
      <c r="D8" s="3">
        <v>2</v>
      </c>
      <c r="E8" s="3">
        <v>0</v>
      </c>
      <c r="F8" s="3">
        <v>1</v>
      </c>
      <c r="G8" s="3">
        <v>9</v>
      </c>
      <c r="H8" s="3">
        <v>0</v>
      </c>
      <c r="I8" s="3">
        <v>1</v>
      </c>
      <c r="J8" s="3">
        <v>2</v>
      </c>
      <c r="L8" s="3">
        <v>6001</v>
      </c>
      <c r="M8" s="3">
        <v>6002</v>
      </c>
      <c r="N8" s="3">
        <v>6003</v>
      </c>
      <c r="O8" s="3">
        <v>6004</v>
      </c>
      <c r="P8" s="3">
        <v>6005</v>
      </c>
      <c r="Q8" s="3">
        <v>6006</v>
      </c>
      <c r="R8" s="3">
        <v>6007</v>
      </c>
      <c r="S8" s="3">
        <v>6008</v>
      </c>
      <c r="U8" s="3">
        <v>6006</v>
      </c>
    </row>
    <row r="9" spans="1:24">
      <c r="A9" s="5" t="s">
        <v>53</v>
      </c>
      <c r="C9" s="3">
        <v>0</v>
      </c>
      <c r="D9" s="3">
        <v>1</v>
      </c>
      <c r="E9" s="3">
        <v>3</v>
      </c>
      <c r="F9" s="3">
        <v>2</v>
      </c>
      <c r="G9" s="3">
        <v>9</v>
      </c>
      <c r="H9" s="3">
        <v>8</v>
      </c>
      <c r="I9" s="3">
        <v>0</v>
      </c>
      <c r="J9" s="3">
        <v>1</v>
      </c>
      <c r="L9" s="3">
        <v>7001</v>
      </c>
      <c r="M9" s="3">
        <v>7002</v>
      </c>
      <c r="N9" s="3">
        <v>7003</v>
      </c>
      <c r="O9" s="3">
        <v>7004</v>
      </c>
      <c r="P9" s="3">
        <v>7005</v>
      </c>
      <c r="Q9" s="3">
        <v>7006</v>
      </c>
      <c r="R9" s="3">
        <v>7007</v>
      </c>
      <c r="S9" s="3">
        <v>7008</v>
      </c>
      <c r="U9" s="3">
        <v>7001</v>
      </c>
    </row>
    <row r="10" spans="1:24">
      <c r="A10" s="4">
        <v>10456732</v>
      </c>
      <c r="C10" s="3">
        <v>1</v>
      </c>
      <c r="D10" s="3">
        <v>0</v>
      </c>
      <c r="E10" s="3">
        <v>4</v>
      </c>
      <c r="F10" s="3">
        <v>5</v>
      </c>
      <c r="G10" s="3">
        <v>6</v>
      </c>
      <c r="H10" s="3">
        <v>7</v>
      </c>
      <c r="I10" s="3">
        <v>3</v>
      </c>
      <c r="J10" s="3">
        <v>2</v>
      </c>
      <c r="L10" s="3">
        <v>8001</v>
      </c>
      <c r="M10" s="3">
        <v>8002</v>
      </c>
      <c r="N10" s="3">
        <v>8003</v>
      </c>
      <c r="O10" s="3">
        <v>8004</v>
      </c>
      <c r="P10" s="3">
        <v>8005</v>
      </c>
      <c r="Q10" s="3">
        <v>8006</v>
      </c>
      <c r="R10" s="3">
        <v>8007</v>
      </c>
      <c r="S10" s="3">
        <v>8008</v>
      </c>
      <c r="U10" s="3">
        <v>7007</v>
      </c>
    </row>
    <row r="11" spans="1:24">
      <c r="D11" s="7">
        <f>SUM(_xlfn.ANCHORARRAY(D12))</f>
        <v>36</v>
      </c>
      <c r="E11" s="7">
        <f>SUM(_xlfn.ANCHORARRAY(E12))</f>
        <v>81</v>
      </c>
      <c r="U11" s="3">
        <v>8002</v>
      </c>
      <c r="X11" s="2" t="s">
        <v>54</v>
      </c>
    </row>
    <row r="12" spans="1:24">
      <c r="D12" cm="1">
        <f t="array" ref="D12:D20">_xlfn.LET(_xlpm.c,_xlfn.SEQUENCE(,LEN(A3)),_xlpm.g,--MID(A3:A10,_xlpm.c,1),_xlpm.rc,_xlfn.SEQUENCE(ROWS(_xlpm.g))*1000+_xlpm.c,
_xlfn.MAP(_xlfn.TOCOL(_xlfn.IFS(_xlpm.g=0,_xlpm.rc),3),_xlfn.LAMBDA(_xlpm.x,
ROWS(_xlfn.REDUCE(_xlpm.x,_xlfn.SEQUENCE(9),_xlfn.LAMBDA(_xlpm.a,_xlpm.n,_xlfn.LET(_xlpm.b,_xlpm.a+{-1000,1,1000,-1},_xlpm.i,INT(_xlpm.b/1000),_xlpm.j,MOD(_xlpm.b,1000),
_xlfn.UNIQUE(_xlfn.TOCOL(_xlfn.IFS(_xlpm.i*_xlpm.j*(INDEX(_xlpm.g,_xlpm.i,_xlpm.j)=_xlpm.n),_xlpm.b),3)))))))))</f>
        <v>5</v>
      </c>
      <c r="E12" cm="1">
        <f t="array" ref="E12:E20">_xlfn.LET(_xlpm.c,_xlfn.SEQUENCE(,LEN(A3)),_xlpm.g,--MID(A3:A10,_xlpm.c,1),_xlpm.rc,_xlfn.SEQUENCE(ROWS(_xlpm.g))*1000+_xlpm.c,
_xlfn.MAP(_xlfn.TOCOL(_xlfn.IFS(_xlpm.g=0,_xlpm.rc),3),_xlfn.LAMBDA(_xlpm.x,
ROWS(_xlfn.REDUCE(_xlpm.x,_xlfn.SEQUENCE(9),_xlfn.LAMBDA(_xlpm.a,_xlpm.n,_xlfn.LET(_xlpm.b,_xlpm.a+{-1000,1,1000,-1},_xlpm.i,INT(_xlpm.b/1000),_xlpm.j,MOD(_xlpm.b,1000),
(_xlfn.TOCOL(_xlfn.IFS(_xlpm.i*_xlpm.j*(INDEX(_xlpm.g,_xlpm.i,_xlpm.j)=_xlpm.n),_xlpm.b),3)))))))))</f>
        <v>20</v>
      </c>
      <c r="X12" s="2" t="s">
        <v>55</v>
      </c>
    </row>
    <row r="13" spans="1:24">
      <c r="D13" s="3">
        <v>6</v>
      </c>
      <c r="E13" s="3">
        <v>24</v>
      </c>
      <c r="X13" s="2" t="s">
        <v>56</v>
      </c>
    </row>
    <row r="14" spans="1:24">
      <c r="D14" s="3">
        <v>5</v>
      </c>
      <c r="E14" s="3">
        <v>10</v>
      </c>
      <c r="X14" s="2" t="s">
        <v>57</v>
      </c>
    </row>
    <row r="15" spans="1:24">
      <c r="D15" s="3">
        <v>3</v>
      </c>
      <c r="E15" s="3">
        <v>4</v>
      </c>
      <c r="X15" s="2" t="s">
        <v>59</v>
      </c>
    </row>
    <row r="16" spans="1:24">
      <c r="D16" s="3">
        <v>1</v>
      </c>
      <c r="E16" s="3">
        <v>1</v>
      </c>
      <c r="X16" s="2" t="s">
        <v>60</v>
      </c>
    </row>
    <row r="17" spans="1:24">
      <c r="D17" s="3">
        <v>3</v>
      </c>
      <c r="E17" s="3">
        <v>4</v>
      </c>
      <c r="X17" s="2" t="s">
        <v>61</v>
      </c>
    </row>
    <row r="18" spans="1:24">
      <c r="D18" s="3">
        <v>5</v>
      </c>
      <c r="E18" s="3">
        <v>5</v>
      </c>
      <c r="X18" s="2" t="s">
        <v>62</v>
      </c>
    </row>
    <row r="19" spans="1:24">
      <c r="D19" s="3">
        <v>3</v>
      </c>
      <c r="E19" s="3">
        <v>8</v>
      </c>
      <c r="X19" s="2" t="s">
        <v>63</v>
      </c>
    </row>
    <row r="20" spans="1:24">
      <c r="D20" s="3">
        <v>5</v>
      </c>
      <c r="E20" s="3">
        <v>5</v>
      </c>
      <c r="X20" s="2" t="s">
        <v>64</v>
      </c>
    </row>
    <row r="21" spans="1:24">
      <c r="D21" s="8">
        <f>SUM(_xlfn.ANCHORARRAY(D22))</f>
        <v>746</v>
      </c>
      <c r="E21" s="8">
        <f>SUM(_xlfn.ANCHORARRAY(E22))</f>
        <v>1541</v>
      </c>
      <c r="H21" s="9" t="s">
        <v>73</v>
      </c>
      <c r="X21" s="2" t="s">
        <v>65</v>
      </c>
    </row>
    <row r="22" spans="1:24">
      <c r="A22" s="6" t="s">
        <v>0</v>
      </c>
      <c r="D22" cm="1">
        <f t="array" ref="D22:D296">_xlfn.LET(_xlpm.c,_xlfn.SEQUENCE(,LEN(A22)),_xlpm.g,--MID(A22:A73,_xlpm.c,1),_xlpm.rc,_xlfn.SEQUENCE(ROWS(_xlpm.g))*1000+_xlpm.c,_xlfn.MAP(_xlfn.TOCOL(_xlfn.IFS(_xlpm.g=0,_xlpm.rc),3),_xlfn.LAMBDA(_xlpm.x,ROWS(_xlfn.REDUCE(_xlpm.x,_xlfn.SEQUENCE(9),_xlfn.LAMBDA(_xlpm.a,_xlpm.n,_xlfn.LET(_xlpm.b,_xlpm.a+{-1000,1,1000,-1},_xlpm.i,INT(_xlpm.b/1000),_xlpm.j,MOD(_xlpm.b,1000),_xlfn.UNIQUE(_xlfn.TOCOL(_xlfn.IFS(_xlpm.i*_xlpm.j*(INDEX(_xlpm.g,_xlpm.i,_xlpm.j)=_xlpm.n),_xlpm.b),3)))))))))</f>
        <v>3</v>
      </c>
      <c r="E22" cm="1">
        <f t="array" ref="E22:E296">_xlfn.LET(_xlpm.c,_xlfn.SEQUENCE(,LEN(A22)),_xlpm.g,--MID(A22:A73,_xlpm.c,1),_xlpm.rc,_xlfn.SEQUENCE(ROWS(_xlpm.g))*1000+_xlpm.c,_xlfn.MAP(_xlfn.TOCOL(_xlfn.IFS(_xlpm.g=0,_xlpm.rc),3),_xlfn.LAMBDA(_xlpm.x,ROWS(_xlfn.REDUCE(_xlpm.x,_xlfn.SEQUENCE(9),_xlfn.LAMBDA(_xlpm.a,_xlpm.n,_xlfn.LET(_xlpm.b,_xlpm.a+{-1000,1,1000,-1},_xlpm.i,INT(_xlpm.b/1000),_xlpm.j,MOD(_xlpm.b,1000),(_xlfn.TOCOL(_xlfn.IFS(_xlpm.i*_xlpm.j*(INDEX(_xlpm.g,_xlpm.i,_xlpm.j)=_xlpm.n),_xlpm.b),3)))))))))</f>
        <v>6</v>
      </c>
      <c r="H22" s="8" cm="1">
        <f t="array" ref="H22">_xlfn.LET(_xlpm.c,_xlfn.SEQUENCE(,LEN(A22)),_xlpm.g,--MID(A22:A73,_xlpm.c,1),_xlpm.rc,_xlfn.SEQUENCE(ROWS(_xlpm.g))*1000+_xlpm.c,SUM(_xlfn.MAP(_xlfn.TOCOL(_xlfn.IFS(_xlpm.g=0,_xlpm.rc),3),_xlfn.LAMBDA(_xlpm.x,ROWS(_xlfn.REDUCE(_xlpm.x,_xlfn.SEQUENCE(9),_xlfn.LAMBDA(_xlpm.a,_xlpm.n,_xlfn.LET(_xlpm.b,_xlpm.a+{-1000,1,1000,-1},_xlpm.i,INT(_xlpm.b/1000),_xlpm.j,MOD(_xlpm.b,1000),_xlfn.UNIQUE(_xlfn.TOCOL(_xlfn.IFS(_xlpm.i*_xlpm.j*(INDEX(_xlpm.g,_xlpm.i,_xlpm.j)=_xlpm.n),_xlpm.b),3))))))))))</f>
        <v>746</v>
      </c>
      <c r="X22" s="2" t="s">
        <v>66</v>
      </c>
    </row>
    <row r="23" spans="1:24">
      <c r="A23" s="6" t="s">
        <v>1</v>
      </c>
      <c r="D23" s="3">
        <v>1</v>
      </c>
      <c r="E23" s="3">
        <v>2</v>
      </c>
      <c r="X23" s="2" t="s">
        <v>67</v>
      </c>
    </row>
    <row r="24" spans="1:24">
      <c r="A24" s="6" t="s">
        <v>2</v>
      </c>
      <c r="D24" s="3">
        <v>2</v>
      </c>
      <c r="E24" s="3">
        <v>2</v>
      </c>
      <c r="H24" s="9" t="s">
        <v>74</v>
      </c>
      <c r="X24" s="2" t="s">
        <v>68</v>
      </c>
    </row>
    <row r="25" spans="1:24">
      <c r="A25" s="6" t="s">
        <v>3</v>
      </c>
      <c r="D25" s="3">
        <v>3</v>
      </c>
      <c r="E25" s="3">
        <v>6</v>
      </c>
      <c r="H25" s="8" cm="1">
        <f t="array" ref="H25">_xlfn.LET(_xlpm.c,_xlfn.SEQUENCE(,LEN(A22)),_xlpm.g,--MID(A22:A73,_xlpm.c,1),_xlpm.rc,_xlfn.SEQUENCE(ROWS(_xlpm.g))*1000+_xlpm.c,SUM(_xlfn.MAP(_xlfn.TOCOL(_xlfn.IFS(_xlpm.g=0,_xlpm.rc),3),_xlfn.LAMBDA(_xlpm.x,ROWS(_xlfn.REDUCE(_xlpm.x,_xlfn.SEQUENCE(9),_xlfn.LAMBDA(_xlpm.a,_xlpm.n,_xlfn.LET(_xlpm.b,_xlpm.a+{-1000,1,1000,-1},_xlpm.i,INT(_xlpm.b/1000),_xlpm.j,MOD(_xlpm.b,1000),(_xlfn.TOCOL(_xlfn.IFS(_xlpm.i*_xlpm.j*(INDEX(_xlpm.g,_xlpm.i,_xlpm.j)=_xlpm.n),_xlpm.b),3))))))))))</f>
        <v>1541</v>
      </c>
      <c r="X25" s="2" t="s">
        <v>69</v>
      </c>
    </row>
    <row r="26" spans="1:24">
      <c r="A26" s="6" t="s">
        <v>4</v>
      </c>
      <c r="D26" s="3">
        <v>3</v>
      </c>
      <c r="E26" s="3">
        <v>9</v>
      </c>
      <c r="X26" s="2" t="s">
        <v>70</v>
      </c>
    </row>
    <row r="27" spans="1:24">
      <c r="A27" s="6" t="s">
        <v>5</v>
      </c>
      <c r="D27" s="3">
        <v>4</v>
      </c>
      <c r="E27" s="3">
        <v>10</v>
      </c>
      <c r="X27" s="2" t="s">
        <v>71</v>
      </c>
    </row>
    <row r="28" spans="1:24">
      <c r="A28" s="6" t="s">
        <v>6</v>
      </c>
      <c r="D28" s="3">
        <v>1</v>
      </c>
      <c r="E28" s="3">
        <v>2</v>
      </c>
    </row>
    <row r="29" spans="1:24">
      <c r="A29" s="6" t="s">
        <v>7</v>
      </c>
      <c r="D29" s="3">
        <v>1</v>
      </c>
      <c r="E29" s="3">
        <v>1</v>
      </c>
    </row>
    <row r="30" spans="1:24">
      <c r="A30" s="6" t="s">
        <v>8</v>
      </c>
      <c r="D30" s="3">
        <v>4</v>
      </c>
      <c r="E30" s="3">
        <v>20</v>
      </c>
    </row>
    <row r="31" spans="1:24">
      <c r="A31" s="6" t="s">
        <v>9</v>
      </c>
      <c r="D31" s="3">
        <v>2</v>
      </c>
      <c r="E31" s="3">
        <v>6</v>
      </c>
      <c r="X31" s="2" t="s">
        <v>54</v>
      </c>
    </row>
    <row r="32" spans="1:24">
      <c r="A32" s="6" t="s">
        <v>10</v>
      </c>
      <c r="D32" s="3">
        <v>3</v>
      </c>
      <c r="E32" s="3">
        <v>4</v>
      </c>
      <c r="X32" s="2" t="s">
        <v>55</v>
      </c>
    </row>
    <row r="33" spans="1:24">
      <c r="A33" s="6" t="s">
        <v>11</v>
      </c>
      <c r="D33" s="3">
        <v>2</v>
      </c>
      <c r="E33" s="3">
        <v>2</v>
      </c>
      <c r="X33" s="2" t="s">
        <v>56</v>
      </c>
    </row>
    <row r="34" spans="1:24">
      <c r="A34" s="6" t="s">
        <v>12</v>
      </c>
      <c r="D34" s="3">
        <v>2</v>
      </c>
      <c r="E34" s="3">
        <v>2</v>
      </c>
      <c r="X34" s="2" t="s">
        <v>57</v>
      </c>
    </row>
    <row r="35" spans="1:24">
      <c r="A35" s="6" t="s">
        <v>13</v>
      </c>
      <c r="D35" s="3">
        <v>2</v>
      </c>
      <c r="E35" s="3">
        <v>2</v>
      </c>
      <c r="X35" s="2" t="s">
        <v>59</v>
      </c>
    </row>
    <row r="36" spans="1:24">
      <c r="A36" s="6" t="s">
        <v>14</v>
      </c>
      <c r="D36" s="3">
        <v>1</v>
      </c>
      <c r="E36" s="3">
        <v>5</v>
      </c>
      <c r="X36" s="2" t="s">
        <v>60</v>
      </c>
    </row>
    <row r="37" spans="1:24">
      <c r="A37" s="6" t="s">
        <v>15</v>
      </c>
      <c r="D37" s="3">
        <v>2</v>
      </c>
      <c r="E37" s="3">
        <v>3</v>
      </c>
      <c r="X37" s="2" t="s">
        <v>61</v>
      </c>
    </row>
    <row r="38" spans="1:24">
      <c r="A38" s="6" t="s">
        <v>16</v>
      </c>
      <c r="D38" s="3">
        <v>1</v>
      </c>
      <c r="E38" s="3">
        <v>1</v>
      </c>
      <c r="X38" s="2" t="s">
        <v>62</v>
      </c>
    </row>
    <row r="39" spans="1:24">
      <c r="A39" s="6" t="s">
        <v>17</v>
      </c>
      <c r="D39" s="3">
        <v>2</v>
      </c>
      <c r="E39" s="3">
        <v>2</v>
      </c>
      <c r="X39" s="2" t="s">
        <v>63</v>
      </c>
    </row>
    <row r="40" spans="1:24">
      <c r="A40" s="6" t="s">
        <v>18</v>
      </c>
      <c r="D40" s="3">
        <v>4</v>
      </c>
      <c r="E40" s="3">
        <v>4</v>
      </c>
      <c r="X40" s="2" t="s">
        <v>64</v>
      </c>
    </row>
    <row r="41" spans="1:24">
      <c r="A41" s="6" t="s">
        <v>19</v>
      </c>
      <c r="D41" s="3">
        <v>4</v>
      </c>
      <c r="E41" s="3">
        <v>4</v>
      </c>
      <c r="X41" s="2" t="s">
        <v>65</v>
      </c>
    </row>
    <row r="42" spans="1:24">
      <c r="A42" s="6" t="s">
        <v>20</v>
      </c>
      <c r="D42" s="3">
        <v>2</v>
      </c>
      <c r="E42" s="3">
        <v>4</v>
      </c>
      <c r="X42" s="2" t="s">
        <v>66</v>
      </c>
    </row>
    <row r="43" spans="1:24">
      <c r="A43" s="6" t="s">
        <v>21</v>
      </c>
      <c r="D43" s="3">
        <v>4</v>
      </c>
      <c r="E43" s="3">
        <v>14</v>
      </c>
      <c r="X43" s="2" t="s">
        <v>67</v>
      </c>
    </row>
    <row r="44" spans="1:24">
      <c r="A44" s="6" t="s">
        <v>22</v>
      </c>
      <c r="D44" s="3">
        <v>2</v>
      </c>
      <c r="E44" s="3">
        <v>3</v>
      </c>
      <c r="X44" s="2" t="s">
        <v>68</v>
      </c>
    </row>
    <row r="45" spans="1:24">
      <c r="A45" s="6" t="s">
        <v>23</v>
      </c>
      <c r="D45" s="3">
        <v>2</v>
      </c>
      <c r="E45" s="3">
        <v>6</v>
      </c>
      <c r="X45" s="2" t="s">
        <v>69</v>
      </c>
    </row>
    <row r="46" spans="1:24">
      <c r="A46" s="6" t="s">
        <v>24</v>
      </c>
      <c r="D46" s="3">
        <v>4</v>
      </c>
      <c r="E46" s="3">
        <v>7</v>
      </c>
      <c r="X46" s="2" t="s">
        <v>70</v>
      </c>
    </row>
    <row r="47" spans="1:24">
      <c r="A47" s="6" t="s">
        <v>25</v>
      </c>
      <c r="D47" s="3">
        <v>4</v>
      </c>
      <c r="E47" s="3">
        <v>6</v>
      </c>
      <c r="X47" s="2" t="s">
        <v>72</v>
      </c>
    </row>
    <row r="48" spans="1:24">
      <c r="A48" s="6" t="s">
        <v>26</v>
      </c>
      <c r="D48" s="3">
        <v>4</v>
      </c>
      <c r="E48" s="3">
        <v>14</v>
      </c>
    </row>
    <row r="49" spans="1:5">
      <c r="A49" s="6" t="s">
        <v>27</v>
      </c>
      <c r="D49" s="3">
        <v>4</v>
      </c>
      <c r="E49" s="3">
        <v>4</v>
      </c>
    </row>
    <row r="50" spans="1:5">
      <c r="A50" s="6" t="s">
        <v>28</v>
      </c>
      <c r="D50" s="3">
        <v>4</v>
      </c>
      <c r="E50" s="3">
        <v>10</v>
      </c>
    </row>
    <row r="51" spans="1:5">
      <c r="A51" s="6" t="s">
        <v>29</v>
      </c>
      <c r="D51" s="3">
        <v>1</v>
      </c>
      <c r="E51" s="3">
        <v>2</v>
      </c>
    </row>
    <row r="52" spans="1:5">
      <c r="A52" s="6" t="s">
        <v>30</v>
      </c>
      <c r="D52" s="3">
        <v>1</v>
      </c>
      <c r="E52" s="3">
        <v>2</v>
      </c>
    </row>
    <row r="53" spans="1:5">
      <c r="A53" s="6" t="s">
        <v>31</v>
      </c>
      <c r="D53" s="3">
        <v>2</v>
      </c>
      <c r="E53" s="3">
        <v>3</v>
      </c>
    </row>
    <row r="54" spans="1:5">
      <c r="A54" s="6" t="s">
        <v>32</v>
      </c>
      <c r="D54" s="3">
        <v>4</v>
      </c>
      <c r="E54" s="3">
        <v>8</v>
      </c>
    </row>
    <row r="55" spans="1:5">
      <c r="A55" s="6" t="s">
        <v>33</v>
      </c>
      <c r="D55" s="3">
        <v>1</v>
      </c>
      <c r="E55" s="3">
        <v>2</v>
      </c>
    </row>
    <row r="56" spans="1:5">
      <c r="A56" s="6" t="s">
        <v>34</v>
      </c>
      <c r="D56" s="3">
        <v>4</v>
      </c>
      <c r="E56" s="3">
        <v>14</v>
      </c>
    </row>
    <row r="57" spans="1:5">
      <c r="A57" s="6" t="s">
        <v>35</v>
      </c>
      <c r="D57" s="3">
        <v>1</v>
      </c>
      <c r="E57" s="3">
        <v>1</v>
      </c>
    </row>
    <row r="58" spans="1:5">
      <c r="A58" s="6" t="s">
        <v>36</v>
      </c>
      <c r="D58" s="3">
        <v>3</v>
      </c>
      <c r="E58" s="3">
        <v>15</v>
      </c>
    </row>
    <row r="59" spans="1:5">
      <c r="A59" s="6" t="s">
        <v>37</v>
      </c>
      <c r="D59" s="3">
        <v>6</v>
      </c>
      <c r="E59" s="3">
        <v>18</v>
      </c>
    </row>
    <row r="60" spans="1:5">
      <c r="A60" s="6" t="s">
        <v>38</v>
      </c>
      <c r="D60" s="3">
        <v>3</v>
      </c>
      <c r="E60" s="3">
        <v>9</v>
      </c>
    </row>
    <row r="61" spans="1:5">
      <c r="A61" s="6" t="s">
        <v>39</v>
      </c>
      <c r="D61" s="3">
        <v>1</v>
      </c>
      <c r="E61" s="3">
        <v>1</v>
      </c>
    </row>
    <row r="62" spans="1:5">
      <c r="A62" s="6" t="s">
        <v>40</v>
      </c>
      <c r="D62" s="3">
        <v>4</v>
      </c>
      <c r="E62" s="3">
        <v>5</v>
      </c>
    </row>
    <row r="63" spans="1:5">
      <c r="A63" s="6" t="s">
        <v>41</v>
      </c>
      <c r="D63" s="3">
        <v>1</v>
      </c>
      <c r="E63" s="3">
        <v>2</v>
      </c>
    </row>
    <row r="64" spans="1:5">
      <c r="A64" s="6" t="s">
        <v>42</v>
      </c>
      <c r="D64" s="3">
        <v>4</v>
      </c>
      <c r="E64" s="3">
        <v>6</v>
      </c>
    </row>
    <row r="65" spans="1:5">
      <c r="A65" s="6" t="s">
        <v>43</v>
      </c>
      <c r="D65" s="3">
        <v>4</v>
      </c>
      <c r="E65" s="3">
        <v>13</v>
      </c>
    </row>
    <row r="66" spans="1:5">
      <c r="A66" s="6" t="s">
        <v>44</v>
      </c>
      <c r="D66" s="3">
        <v>4</v>
      </c>
      <c r="E66" s="3">
        <v>6</v>
      </c>
    </row>
    <row r="67" spans="1:5">
      <c r="A67" s="6" t="s">
        <v>45</v>
      </c>
      <c r="D67" s="3">
        <v>3</v>
      </c>
      <c r="E67" s="3">
        <v>6</v>
      </c>
    </row>
    <row r="68" spans="1:5">
      <c r="A68" s="6" t="s">
        <v>46</v>
      </c>
      <c r="D68" s="3">
        <v>9</v>
      </c>
      <c r="E68" s="3">
        <v>28</v>
      </c>
    </row>
    <row r="69" spans="1:5">
      <c r="A69" s="6" t="s">
        <v>47</v>
      </c>
      <c r="D69" s="3">
        <v>1</v>
      </c>
      <c r="E69" s="3">
        <v>3</v>
      </c>
    </row>
    <row r="70" spans="1:5">
      <c r="A70" s="6" t="s">
        <v>48</v>
      </c>
      <c r="D70" s="3">
        <v>5</v>
      </c>
      <c r="E70" s="3">
        <v>25</v>
      </c>
    </row>
    <row r="71" spans="1:5">
      <c r="A71" s="6" t="s">
        <v>49</v>
      </c>
      <c r="D71" s="3">
        <v>4</v>
      </c>
      <c r="E71" s="3">
        <v>4</v>
      </c>
    </row>
    <row r="72" spans="1:5">
      <c r="A72" s="6" t="s">
        <v>50</v>
      </c>
      <c r="D72" s="3">
        <v>2</v>
      </c>
      <c r="E72" s="3">
        <v>4</v>
      </c>
    </row>
    <row r="73" spans="1:5">
      <c r="A73" s="6" t="s">
        <v>51</v>
      </c>
      <c r="D73" s="3">
        <v>3</v>
      </c>
      <c r="E73" s="3">
        <v>7</v>
      </c>
    </row>
    <row r="74" spans="1:5">
      <c r="D74" s="3">
        <v>3</v>
      </c>
      <c r="E74" s="3">
        <v>3</v>
      </c>
    </row>
    <row r="75" spans="1:5">
      <c r="D75" s="3">
        <v>1</v>
      </c>
      <c r="E75" s="3">
        <v>1</v>
      </c>
    </row>
    <row r="76" spans="1:5">
      <c r="D76" s="3">
        <v>7</v>
      </c>
      <c r="E76" s="3">
        <v>18</v>
      </c>
    </row>
    <row r="77" spans="1:5">
      <c r="D77" s="3">
        <v>2</v>
      </c>
      <c r="E77" s="3">
        <v>4</v>
      </c>
    </row>
    <row r="78" spans="1:5">
      <c r="D78" s="3">
        <v>2</v>
      </c>
      <c r="E78" s="3">
        <v>2</v>
      </c>
    </row>
    <row r="79" spans="1:5">
      <c r="D79" s="3">
        <v>5</v>
      </c>
      <c r="E79" s="3">
        <v>12</v>
      </c>
    </row>
    <row r="80" spans="1:5">
      <c r="D80" s="3">
        <v>2</v>
      </c>
      <c r="E80" s="3">
        <v>2</v>
      </c>
    </row>
    <row r="81" spans="4:5">
      <c r="D81" s="3">
        <v>4</v>
      </c>
      <c r="E81" s="3">
        <v>6</v>
      </c>
    </row>
    <row r="82" spans="4:5">
      <c r="D82" s="3">
        <v>5</v>
      </c>
      <c r="E82" s="3">
        <v>12</v>
      </c>
    </row>
    <row r="83" spans="4:5">
      <c r="D83" s="3">
        <v>2</v>
      </c>
      <c r="E83" s="3">
        <v>2</v>
      </c>
    </row>
    <row r="84" spans="4:5">
      <c r="D84" s="3">
        <v>2</v>
      </c>
      <c r="E84" s="3">
        <v>6</v>
      </c>
    </row>
    <row r="85" spans="4:5">
      <c r="D85" s="3">
        <v>3</v>
      </c>
      <c r="E85" s="3">
        <v>6</v>
      </c>
    </row>
    <row r="86" spans="4:5">
      <c r="D86" s="3">
        <v>4</v>
      </c>
      <c r="E86" s="3">
        <v>18</v>
      </c>
    </row>
    <row r="87" spans="4:5">
      <c r="D87" s="3">
        <v>5</v>
      </c>
      <c r="E87" s="3">
        <v>20</v>
      </c>
    </row>
    <row r="88" spans="4:5">
      <c r="D88" s="3">
        <v>1</v>
      </c>
      <c r="E88" s="3">
        <v>1</v>
      </c>
    </row>
    <row r="89" spans="4:5">
      <c r="D89" s="3">
        <v>3</v>
      </c>
      <c r="E89" s="3">
        <v>3</v>
      </c>
    </row>
    <row r="90" spans="4:5">
      <c r="D90" s="3">
        <v>5</v>
      </c>
      <c r="E90" s="3">
        <v>24</v>
      </c>
    </row>
    <row r="91" spans="4:5">
      <c r="D91" s="3">
        <v>3</v>
      </c>
      <c r="E91" s="3">
        <v>6</v>
      </c>
    </row>
    <row r="92" spans="4:5">
      <c r="D92" s="3">
        <v>2</v>
      </c>
      <c r="E92" s="3">
        <v>2</v>
      </c>
    </row>
    <row r="93" spans="4:5">
      <c r="D93" s="3">
        <v>3</v>
      </c>
      <c r="E93" s="3">
        <v>9</v>
      </c>
    </row>
    <row r="94" spans="4:5">
      <c r="D94" s="3">
        <v>1</v>
      </c>
      <c r="E94" s="3">
        <v>1</v>
      </c>
    </row>
    <row r="95" spans="4:5">
      <c r="D95" s="3">
        <v>2</v>
      </c>
      <c r="E95" s="3">
        <v>6</v>
      </c>
    </row>
    <row r="96" spans="4:5">
      <c r="D96" s="3">
        <v>4</v>
      </c>
      <c r="E96" s="3">
        <v>18</v>
      </c>
    </row>
    <row r="97" spans="4:5">
      <c r="D97" s="3">
        <v>3</v>
      </c>
      <c r="E97" s="3">
        <v>9</v>
      </c>
    </row>
    <row r="98" spans="4:5">
      <c r="D98" s="3">
        <v>2</v>
      </c>
      <c r="E98" s="3">
        <v>2</v>
      </c>
    </row>
    <row r="99" spans="4:5">
      <c r="D99" s="3">
        <v>5</v>
      </c>
      <c r="E99" s="3">
        <v>12</v>
      </c>
    </row>
    <row r="100" spans="4:5">
      <c r="D100" s="3">
        <v>2</v>
      </c>
      <c r="E100" s="3">
        <v>2</v>
      </c>
    </row>
    <row r="101" spans="4:5">
      <c r="D101" s="3">
        <v>1</v>
      </c>
      <c r="E101" s="3">
        <v>1</v>
      </c>
    </row>
    <row r="102" spans="4:5">
      <c r="D102" s="3">
        <v>2</v>
      </c>
      <c r="E102" s="3">
        <v>3</v>
      </c>
    </row>
    <row r="103" spans="4:5">
      <c r="D103" s="3">
        <v>2</v>
      </c>
      <c r="E103" s="3">
        <v>3</v>
      </c>
    </row>
    <row r="104" spans="4:5">
      <c r="D104" s="3">
        <v>3</v>
      </c>
      <c r="E104" s="3">
        <v>3</v>
      </c>
    </row>
    <row r="105" spans="4:5">
      <c r="D105" s="3">
        <v>3</v>
      </c>
      <c r="E105" s="3">
        <v>6</v>
      </c>
    </row>
    <row r="106" spans="4:5">
      <c r="D106" s="3">
        <v>2</v>
      </c>
      <c r="E106" s="3">
        <v>3</v>
      </c>
    </row>
    <row r="107" spans="4:5">
      <c r="D107" s="3">
        <v>2</v>
      </c>
      <c r="E107" s="3">
        <v>2</v>
      </c>
    </row>
    <row r="108" spans="4:5">
      <c r="D108" s="3">
        <v>2</v>
      </c>
      <c r="E108" s="3">
        <v>4</v>
      </c>
    </row>
    <row r="109" spans="4:5">
      <c r="D109" s="3">
        <v>1</v>
      </c>
      <c r="E109" s="3">
        <v>1</v>
      </c>
    </row>
    <row r="110" spans="4:5">
      <c r="D110" s="3">
        <v>3</v>
      </c>
      <c r="E110" s="3">
        <v>8</v>
      </c>
    </row>
    <row r="111" spans="4:5">
      <c r="D111" s="3">
        <v>4</v>
      </c>
      <c r="E111" s="3">
        <v>18</v>
      </c>
    </row>
    <row r="112" spans="4:5">
      <c r="D112" s="3">
        <v>2</v>
      </c>
      <c r="E112" s="3">
        <v>4</v>
      </c>
    </row>
    <row r="113" spans="4:5">
      <c r="D113" s="3">
        <v>2</v>
      </c>
      <c r="E113" s="3">
        <v>2</v>
      </c>
    </row>
    <row r="114" spans="4:5">
      <c r="D114" s="3">
        <v>2</v>
      </c>
      <c r="E114" s="3">
        <v>3</v>
      </c>
    </row>
    <row r="115" spans="4:5">
      <c r="D115" s="3">
        <v>2</v>
      </c>
      <c r="E115" s="3">
        <v>4</v>
      </c>
    </row>
    <row r="116" spans="4:5">
      <c r="D116" s="3">
        <v>6</v>
      </c>
      <c r="E116" s="3">
        <v>10</v>
      </c>
    </row>
    <row r="117" spans="4:5">
      <c r="D117" s="3">
        <v>2</v>
      </c>
      <c r="E117" s="3">
        <v>2</v>
      </c>
    </row>
    <row r="118" spans="4:5">
      <c r="D118" s="3">
        <v>3</v>
      </c>
      <c r="E118" s="3">
        <v>3</v>
      </c>
    </row>
    <row r="119" spans="4:5">
      <c r="D119" s="3">
        <v>3</v>
      </c>
      <c r="E119" s="3">
        <v>6</v>
      </c>
    </row>
    <row r="120" spans="4:5">
      <c r="D120" s="3">
        <v>3</v>
      </c>
      <c r="E120" s="3">
        <v>8</v>
      </c>
    </row>
    <row r="121" spans="4:5">
      <c r="D121" s="3">
        <v>1</v>
      </c>
      <c r="E121" s="3">
        <v>2</v>
      </c>
    </row>
    <row r="122" spans="4:5">
      <c r="D122" s="3">
        <v>1</v>
      </c>
      <c r="E122" s="3">
        <v>2</v>
      </c>
    </row>
    <row r="123" spans="4:5">
      <c r="D123" s="3">
        <v>2</v>
      </c>
      <c r="E123" s="3">
        <v>2</v>
      </c>
    </row>
    <row r="124" spans="4:5">
      <c r="D124" s="3">
        <v>3</v>
      </c>
      <c r="E124" s="3">
        <v>6</v>
      </c>
    </row>
    <row r="125" spans="4:5">
      <c r="D125" s="3">
        <v>2</v>
      </c>
      <c r="E125" s="3">
        <v>2</v>
      </c>
    </row>
    <row r="126" spans="4:5">
      <c r="D126" s="3">
        <v>3</v>
      </c>
      <c r="E126" s="3">
        <v>8</v>
      </c>
    </row>
    <row r="127" spans="4:5">
      <c r="D127" s="3">
        <v>3</v>
      </c>
      <c r="E127" s="3">
        <v>3</v>
      </c>
    </row>
    <row r="128" spans="4:5">
      <c r="D128" s="3">
        <v>7</v>
      </c>
      <c r="E128" s="3">
        <v>26</v>
      </c>
    </row>
    <row r="129" spans="4:5">
      <c r="D129" s="3">
        <v>4</v>
      </c>
      <c r="E129" s="3">
        <v>5</v>
      </c>
    </row>
    <row r="130" spans="4:5">
      <c r="D130" s="3">
        <v>1</v>
      </c>
      <c r="E130" s="3">
        <v>1</v>
      </c>
    </row>
    <row r="131" spans="4:5">
      <c r="D131" s="3">
        <v>5</v>
      </c>
      <c r="E131" s="3">
        <v>11</v>
      </c>
    </row>
    <row r="132" spans="4:5">
      <c r="D132" s="3">
        <v>5</v>
      </c>
      <c r="E132" s="3">
        <v>10</v>
      </c>
    </row>
    <row r="133" spans="4:5">
      <c r="D133" s="3">
        <v>3</v>
      </c>
      <c r="E133" s="3">
        <v>3</v>
      </c>
    </row>
    <row r="134" spans="4:5">
      <c r="D134" s="3">
        <v>3</v>
      </c>
      <c r="E134" s="3">
        <v>3</v>
      </c>
    </row>
    <row r="135" spans="4:5">
      <c r="D135" s="3">
        <v>1</v>
      </c>
      <c r="E135" s="3">
        <v>1</v>
      </c>
    </row>
    <row r="136" spans="4:5">
      <c r="D136" s="3">
        <v>1</v>
      </c>
      <c r="E136" s="3">
        <v>2</v>
      </c>
    </row>
    <row r="137" spans="4:5">
      <c r="D137" s="3">
        <v>1</v>
      </c>
      <c r="E137" s="3">
        <v>2</v>
      </c>
    </row>
    <row r="138" spans="4:5">
      <c r="D138" s="3">
        <v>5</v>
      </c>
      <c r="E138" s="3">
        <v>10</v>
      </c>
    </row>
    <row r="139" spans="4:5">
      <c r="D139" s="3">
        <v>2</v>
      </c>
      <c r="E139" s="3">
        <v>2</v>
      </c>
    </row>
    <row r="140" spans="4:5">
      <c r="D140" s="3">
        <v>1</v>
      </c>
      <c r="E140" s="3">
        <v>1</v>
      </c>
    </row>
    <row r="141" spans="4:5">
      <c r="D141" s="3">
        <v>2</v>
      </c>
      <c r="E141" s="3">
        <v>4</v>
      </c>
    </row>
    <row r="142" spans="4:5">
      <c r="D142" s="3">
        <v>3</v>
      </c>
      <c r="E142" s="3">
        <v>3</v>
      </c>
    </row>
    <row r="143" spans="4:5">
      <c r="D143" s="3">
        <v>3</v>
      </c>
      <c r="E143" s="3">
        <v>4</v>
      </c>
    </row>
    <row r="144" spans="4:5">
      <c r="D144" s="3">
        <v>3</v>
      </c>
      <c r="E144" s="3">
        <v>8</v>
      </c>
    </row>
    <row r="145" spans="4:5">
      <c r="D145" s="3">
        <v>1</v>
      </c>
      <c r="E145" s="3">
        <v>1</v>
      </c>
    </row>
    <row r="146" spans="4:5">
      <c r="D146" s="3">
        <v>3</v>
      </c>
      <c r="E146" s="3">
        <v>14</v>
      </c>
    </row>
    <row r="147" spans="4:5">
      <c r="D147" s="3">
        <v>2</v>
      </c>
      <c r="E147" s="3">
        <v>4</v>
      </c>
    </row>
    <row r="148" spans="4:5">
      <c r="D148" s="3">
        <v>4</v>
      </c>
      <c r="E148" s="3">
        <v>6</v>
      </c>
    </row>
    <row r="149" spans="4:5">
      <c r="D149" s="3">
        <v>3</v>
      </c>
      <c r="E149" s="3">
        <v>4</v>
      </c>
    </row>
    <row r="150" spans="4:5">
      <c r="D150" s="3">
        <v>1</v>
      </c>
      <c r="E150" s="3">
        <v>1</v>
      </c>
    </row>
    <row r="151" spans="4:5">
      <c r="D151" s="3">
        <v>2</v>
      </c>
      <c r="E151" s="3">
        <v>2</v>
      </c>
    </row>
    <row r="152" spans="4:5">
      <c r="D152" s="3">
        <v>2</v>
      </c>
      <c r="E152" s="3">
        <v>4</v>
      </c>
    </row>
    <row r="153" spans="4:5">
      <c r="D153" s="3">
        <v>1</v>
      </c>
      <c r="E153" s="3">
        <v>1</v>
      </c>
    </row>
    <row r="154" spans="4:5">
      <c r="D154" s="3">
        <v>2</v>
      </c>
      <c r="E154" s="3">
        <v>4</v>
      </c>
    </row>
    <row r="155" spans="4:5">
      <c r="D155" s="3">
        <v>5</v>
      </c>
      <c r="E155" s="3">
        <v>10</v>
      </c>
    </row>
    <row r="156" spans="4:5">
      <c r="D156" s="3">
        <v>1</v>
      </c>
      <c r="E156" s="3">
        <v>2</v>
      </c>
    </row>
    <row r="157" spans="4:5">
      <c r="D157" s="3">
        <v>3</v>
      </c>
      <c r="E157" s="3">
        <v>3</v>
      </c>
    </row>
    <row r="158" spans="4:5">
      <c r="D158" s="3">
        <v>3</v>
      </c>
      <c r="E158" s="3">
        <v>8</v>
      </c>
    </row>
    <row r="159" spans="4:5">
      <c r="D159" s="3">
        <v>1</v>
      </c>
      <c r="E159" s="3">
        <v>1</v>
      </c>
    </row>
    <row r="160" spans="4:5">
      <c r="D160" s="3">
        <v>2</v>
      </c>
      <c r="E160" s="3">
        <v>3</v>
      </c>
    </row>
    <row r="161" spans="4:5">
      <c r="D161" s="3">
        <v>7</v>
      </c>
      <c r="E161" s="3">
        <v>12</v>
      </c>
    </row>
    <row r="162" spans="4:5">
      <c r="D162" s="3">
        <v>1</v>
      </c>
      <c r="E162" s="3">
        <v>1</v>
      </c>
    </row>
    <row r="163" spans="4:5">
      <c r="D163" s="3">
        <v>3</v>
      </c>
      <c r="E163" s="3">
        <v>3</v>
      </c>
    </row>
    <row r="164" spans="4:5">
      <c r="D164" s="3">
        <v>3</v>
      </c>
      <c r="E164" s="3">
        <v>6</v>
      </c>
    </row>
    <row r="165" spans="4:5">
      <c r="D165" s="3">
        <v>1</v>
      </c>
      <c r="E165" s="3">
        <v>1</v>
      </c>
    </row>
    <row r="166" spans="4:5">
      <c r="D166" s="3">
        <v>1</v>
      </c>
      <c r="E166" s="3">
        <v>3</v>
      </c>
    </row>
    <row r="167" spans="4:5">
      <c r="D167" s="3">
        <v>2</v>
      </c>
      <c r="E167" s="3">
        <v>2</v>
      </c>
    </row>
    <row r="168" spans="4:5">
      <c r="D168" s="3">
        <v>7</v>
      </c>
      <c r="E168" s="3">
        <v>13</v>
      </c>
    </row>
    <row r="169" spans="4:5">
      <c r="D169" s="3">
        <v>4</v>
      </c>
      <c r="E169" s="3">
        <v>5</v>
      </c>
    </row>
    <row r="170" spans="4:5">
      <c r="D170" s="3">
        <v>3</v>
      </c>
      <c r="E170" s="3">
        <v>6</v>
      </c>
    </row>
    <row r="171" spans="4:5">
      <c r="D171" s="3">
        <v>3</v>
      </c>
      <c r="E171" s="3">
        <v>3</v>
      </c>
    </row>
    <row r="172" spans="4:5">
      <c r="D172" s="3">
        <v>2</v>
      </c>
      <c r="E172" s="3">
        <v>2</v>
      </c>
    </row>
    <row r="173" spans="4:5">
      <c r="D173" s="3">
        <v>1</v>
      </c>
      <c r="E173" s="3">
        <v>1</v>
      </c>
    </row>
    <row r="174" spans="4:5">
      <c r="D174" s="3">
        <v>1</v>
      </c>
      <c r="E174" s="3">
        <v>3</v>
      </c>
    </row>
    <row r="175" spans="4:5">
      <c r="D175" s="3">
        <v>3</v>
      </c>
      <c r="E175" s="3">
        <v>3</v>
      </c>
    </row>
    <row r="176" spans="4:5">
      <c r="D176" s="3">
        <v>2</v>
      </c>
      <c r="E176" s="3">
        <v>2</v>
      </c>
    </row>
    <row r="177" spans="4:5">
      <c r="D177" s="3">
        <v>3</v>
      </c>
      <c r="E177" s="3">
        <v>3</v>
      </c>
    </row>
    <row r="178" spans="4:5">
      <c r="D178" s="3">
        <v>1</v>
      </c>
      <c r="E178" s="3">
        <v>3</v>
      </c>
    </row>
    <row r="179" spans="4:5">
      <c r="D179" s="3">
        <v>3</v>
      </c>
      <c r="E179" s="3">
        <v>8</v>
      </c>
    </row>
    <row r="180" spans="4:5">
      <c r="D180" s="3">
        <v>3</v>
      </c>
      <c r="E180" s="3">
        <v>3</v>
      </c>
    </row>
    <row r="181" spans="4:5">
      <c r="D181" s="3">
        <v>3</v>
      </c>
      <c r="E181" s="3">
        <v>4</v>
      </c>
    </row>
    <row r="182" spans="4:5">
      <c r="D182" s="3">
        <v>5</v>
      </c>
      <c r="E182" s="3">
        <v>6</v>
      </c>
    </row>
    <row r="183" spans="4:5">
      <c r="D183" s="3">
        <v>3</v>
      </c>
      <c r="E183" s="3">
        <v>3</v>
      </c>
    </row>
    <row r="184" spans="4:5">
      <c r="D184" s="3">
        <v>4</v>
      </c>
      <c r="E184" s="3">
        <v>4</v>
      </c>
    </row>
    <row r="185" spans="4:5">
      <c r="D185" s="3">
        <v>1</v>
      </c>
      <c r="E185" s="3">
        <v>1</v>
      </c>
    </row>
    <row r="186" spans="4:5">
      <c r="D186" s="3">
        <v>1</v>
      </c>
      <c r="E186" s="3">
        <v>1</v>
      </c>
    </row>
    <row r="187" spans="4:5">
      <c r="D187" s="3">
        <v>2</v>
      </c>
      <c r="E187" s="3">
        <v>3</v>
      </c>
    </row>
    <row r="188" spans="4:5">
      <c r="D188" s="3">
        <v>3</v>
      </c>
      <c r="E188" s="3">
        <v>8</v>
      </c>
    </row>
    <row r="189" spans="4:5">
      <c r="D189" s="3">
        <v>2</v>
      </c>
      <c r="E189" s="3">
        <v>3</v>
      </c>
    </row>
    <row r="190" spans="4:5">
      <c r="D190" s="3">
        <v>2</v>
      </c>
      <c r="E190" s="3">
        <v>2</v>
      </c>
    </row>
    <row r="191" spans="4:5">
      <c r="D191" s="3">
        <v>6</v>
      </c>
      <c r="E191" s="3">
        <v>40</v>
      </c>
    </row>
    <row r="192" spans="4:5">
      <c r="D192" s="3">
        <v>6</v>
      </c>
      <c r="E192" s="3">
        <v>20</v>
      </c>
    </row>
    <row r="193" spans="4:5">
      <c r="D193" s="3">
        <v>4</v>
      </c>
      <c r="E193" s="3">
        <v>4</v>
      </c>
    </row>
    <row r="194" spans="4:5">
      <c r="D194" s="3">
        <v>1</v>
      </c>
      <c r="E194" s="3">
        <v>1</v>
      </c>
    </row>
    <row r="195" spans="4:5">
      <c r="D195" s="3">
        <v>2</v>
      </c>
      <c r="E195" s="3">
        <v>3</v>
      </c>
    </row>
    <row r="196" spans="4:5">
      <c r="D196" s="3">
        <v>2</v>
      </c>
      <c r="E196" s="3">
        <v>2</v>
      </c>
    </row>
    <row r="197" spans="4:5">
      <c r="D197" s="3">
        <v>2</v>
      </c>
      <c r="E197" s="3">
        <v>3</v>
      </c>
    </row>
    <row r="198" spans="4:5">
      <c r="D198" s="3">
        <v>2</v>
      </c>
      <c r="E198" s="3">
        <v>2</v>
      </c>
    </row>
    <row r="199" spans="4:5">
      <c r="D199" s="3">
        <v>4</v>
      </c>
      <c r="E199" s="3">
        <v>8</v>
      </c>
    </row>
    <row r="200" spans="4:5">
      <c r="D200" s="3">
        <v>2</v>
      </c>
      <c r="E200" s="3">
        <v>3</v>
      </c>
    </row>
    <row r="201" spans="4:5">
      <c r="D201" s="3">
        <v>3</v>
      </c>
      <c r="E201" s="3">
        <v>3</v>
      </c>
    </row>
    <row r="202" spans="4:5">
      <c r="D202" s="3">
        <v>1</v>
      </c>
      <c r="E202" s="3">
        <v>1</v>
      </c>
    </row>
    <row r="203" spans="4:5">
      <c r="D203" s="3">
        <v>1</v>
      </c>
      <c r="E203" s="3">
        <v>4</v>
      </c>
    </row>
    <row r="204" spans="4:5">
      <c r="D204" s="3">
        <v>3</v>
      </c>
      <c r="E204" s="3">
        <v>5</v>
      </c>
    </row>
    <row r="205" spans="4:5">
      <c r="D205" s="3">
        <v>2</v>
      </c>
      <c r="E205" s="3">
        <v>2</v>
      </c>
    </row>
    <row r="206" spans="4:5">
      <c r="D206" s="3">
        <v>6</v>
      </c>
      <c r="E206" s="3">
        <v>20</v>
      </c>
    </row>
    <row r="207" spans="4:5">
      <c r="D207" s="3">
        <v>3</v>
      </c>
      <c r="E207" s="3">
        <v>4</v>
      </c>
    </row>
    <row r="208" spans="4:5">
      <c r="D208" s="3">
        <v>1</v>
      </c>
      <c r="E208" s="3">
        <v>2</v>
      </c>
    </row>
    <row r="209" spans="4:5">
      <c r="D209" s="3">
        <v>2</v>
      </c>
      <c r="E209" s="3">
        <v>2</v>
      </c>
    </row>
    <row r="210" spans="4:5">
      <c r="D210" s="3">
        <v>2</v>
      </c>
      <c r="E210" s="3">
        <v>5</v>
      </c>
    </row>
    <row r="211" spans="4:5">
      <c r="D211" s="3">
        <v>3</v>
      </c>
      <c r="E211" s="3">
        <v>5</v>
      </c>
    </row>
    <row r="212" spans="4:5">
      <c r="D212" s="3">
        <v>2</v>
      </c>
      <c r="E212" s="3">
        <v>2</v>
      </c>
    </row>
    <row r="213" spans="4:5">
      <c r="D213" s="3">
        <v>2</v>
      </c>
      <c r="E213" s="3">
        <v>5</v>
      </c>
    </row>
    <row r="214" spans="4:5">
      <c r="D214" s="3">
        <v>2</v>
      </c>
      <c r="E214" s="3">
        <v>2</v>
      </c>
    </row>
    <row r="215" spans="4:5">
      <c r="D215" s="3">
        <v>2</v>
      </c>
      <c r="E215" s="3">
        <v>2</v>
      </c>
    </row>
    <row r="216" spans="4:5">
      <c r="D216" s="3">
        <v>2</v>
      </c>
      <c r="E216" s="3">
        <v>2</v>
      </c>
    </row>
    <row r="217" spans="4:5">
      <c r="D217" s="3">
        <v>1</v>
      </c>
      <c r="E217" s="3">
        <v>1</v>
      </c>
    </row>
    <row r="218" spans="4:5">
      <c r="D218" s="3">
        <v>1</v>
      </c>
      <c r="E218" s="3">
        <v>1</v>
      </c>
    </row>
    <row r="219" spans="4:5">
      <c r="D219" s="3">
        <v>2</v>
      </c>
      <c r="E219" s="3">
        <v>2</v>
      </c>
    </row>
    <row r="220" spans="4:5">
      <c r="D220" s="3">
        <v>2</v>
      </c>
      <c r="E220" s="3">
        <v>2</v>
      </c>
    </row>
    <row r="221" spans="4:5">
      <c r="D221" s="3">
        <v>3</v>
      </c>
      <c r="E221" s="3">
        <v>3</v>
      </c>
    </row>
    <row r="222" spans="4:5">
      <c r="D222" s="3">
        <v>3</v>
      </c>
      <c r="E222" s="3">
        <v>3</v>
      </c>
    </row>
    <row r="223" spans="4:5">
      <c r="D223" s="3">
        <v>2</v>
      </c>
      <c r="E223" s="3">
        <v>2</v>
      </c>
    </row>
    <row r="224" spans="4:5">
      <c r="D224" s="3">
        <v>2</v>
      </c>
      <c r="E224" s="3">
        <v>2</v>
      </c>
    </row>
    <row r="225" spans="4:5">
      <c r="D225" s="3">
        <v>3</v>
      </c>
      <c r="E225" s="3">
        <v>8</v>
      </c>
    </row>
    <row r="226" spans="4:5">
      <c r="D226" s="3">
        <v>3</v>
      </c>
      <c r="E226" s="3">
        <v>4</v>
      </c>
    </row>
    <row r="227" spans="4:5">
      <c r="D227" s="3">
        <v>4</v>
      </c>
      <c r="E227" s="3">
        <v>4</v>
      </c>
    </row>
    <row r="228" spans="4:5">
      <c r="D228" s="3">
        <v>1</v>
      </c>
      <c r="E228" s="3">
        <v>1</v>
      </c>
    </row>
    <row r="229" spans="4:5">
      <c r="D229" s="3">
        <v>4</v>
      </c>
      <c r="E229" s="3">
        <v>11</v>
      </c>
    </row>
    <row r="230" spans="4:5">
      <c r="D230" s="3">
        <v>1</v>
      </c>
      <c r="E230" s="3">
        <v>4</v>
      </c>
    </row>
    <row r="231" spans="4:5">
      <c r="D231" s="3">
        <v>2</v>
      </c>
      <c r="E231" s="3">
        <v>4</v>
      </c>
    </row>
    <row r="232" spans="4:5">
      <c r="D232" s="3">
        <v>2</v>
      </c>
      <c r="E232" s="3">
        <v>10</v>
      </c>
    </row>
    <row r="233" spans="4:5">
      <c r="D233" s="3">
        <v>3</v>
      </c>
      <c r="E233" s="3">
        <v>3</v>
      </c>
    </row>
    <row r="234" spans="4:5">
      <c r="D234" s="3">
        <v>3</v>
      </c>
      <c r="E234" s="3">
        <v>4</v>
      </c>
    </row>
    <row r="235" spans="4:5">
      <c r="D235" s="3">
        <v>1</v>
      </c>
      <c r="E235" s="3">
        <v>1</v>
      </c>
    </row>
    <row r="236" spans="4:5">
      <c r="D236" s="3">
        <v>3</v>
      </c>
      <c r="E236" s="3">
        <v>6</v>
      </c>
    </row>
    <row r="237" spans="4:5">
      <c r="D237" s="3">
        <v>7</v>
      </c>
      <c r="E237" s="3">
        <v>20</v>
      </c>
    </row>
    <row r="238" spans="4:5">
      <c r="D238" s="3">
        <v>2</v>
      </c>
      <c r="E238" s="3">
        <v>4</v>
      </c>
    </row>
    <row r="239" spans="4:5">
      <c r="D239" s="3">
        <v>6</v>
      </c>
      <c r="E239" s="3">
        <v>16</v>
      </c>
    </row>
    <row r="240" spans="4:5">
      <c r="D240" s="3">
        <v>2</v>
      </c>
      <c r="E240" s="3">
        <v>2</v>
      </c>
    </row>
    <row r="241" spans="4:5">
      <c r="D241" s="3">
        <v>3</v>
      </c>
      <c r="E241" s="3">
        <v>5</v>
      </c>
    </row>
    <row r="242" spans="4:5">
      <c r="D242" s="3">
        <v>2</v>
      </c>
      <c r="E242" s="3">
        <v>2</v>
      </c>
    </row>
    <row r="243" spans="4:5">
      <c r="D243" s="3">
        <v>2</v>
      </c>
      <c r="E243" s="3">
        <v>4</v>
      </c>
    </row>
    <row r="244" spans="4:5">
      <c r="D244" s="3">
        <v>5</v>
      </c>
      <c r="E244" s="3">
        <v>9</v>
      </c>
    </row>
    <row r="245" spans="4:5">
      <c r="D245" s="3">
        <v>1</v>
      </c>
      <c r="E245" s="3">
        <v>2</v>
      </c>
    </row>
    <row r="246" spans="4:5">
      <c r="D246" s="3">
        <v>5</v>
      </c>
      <c r="E246" s="3">
        <v>13</v>
      </c>
    </row>
    <row r="247" spans="4:5">
      <c r="D247" s="3">
        <v>3</v>
      </c>
      <c r="E247" s="3">
        <v>3</v>
      </c>
    </row>
    <row r="248" spans="4:5">
      <c r="D248" s="3">
        <v>4</v>
      </c>
      <c r="E248" s="3">
        <v>5</v>
      </c>
    </row>
    <row r="249" spans="4:5">
      <c r="D249" s="3">
        <v>1</v>
      </c>
      <c r="E249" s="3">
        <v>3</v>
      </c>
    </row>
    <row r="250" spans="4:5">
      <c r="D250" s="3">
        <v>2</v>
      </c>
      <c r="E250" s="3">
        <v>9</v>
      </c>
    </row>
    <row r="251" spans="4:5">
      <c r="D251" s="3">
        <v>3</v>
      </c>
      <c r="E251" s="3">
        <v>8</v>
      </c>
    </row>
    <row r="252" spans="4:5">
      <c r="D252" s="3">
        <v>4</v>
      </c>
      <c r="E252" s="3">
        <v>5</v>
      </c>
    </row>
    <row r="253" spans="4:5">
      <c r="D253" s="3">
        <v>2</v>
      </c>
      <c r="E253" s="3">
        <v>4</v>
      </c>
    </row>
    <row r="254" spans="4:5">
      <c r="D254" s="3">
        <v>2</v>
      </c>
      <c r="E254" s="3">
        <v>2</v>
      </c>
    </row>
    <row r="255" spans="4:5">
      <c r="D255" s="3">
        <v>1</v>
      </c>
      <c r="E255" s="3">
        <v>3</v>
      </c>
    </row>
    <row r="256" spans="4:5">
      <c r="D256" s="3">
        <v>2</v>
      </c>
      <c r="E256" s="3">
        <v>3</v>
      </c>
    </row>
    <row r="257" spans="4:5">
      <c r="D257" s="3">
        <v>6</v>
      </c>
      <c r="E257" s="3">
        <v>10</v>
      </c>
    </row>
    <row r="258" spans="4:5">
      <c r="D258" s="3">
        <v>2</v>
      </c>
      <c r="E258" s="3">
        <v>2</v>
      </c>
    </row>
    <row r="259" spans="4:5">
      <c r="D259" s="3">
        <v>2</v>
      </c>
      <c r="E259" s="3">
        <v>2</v>
      </c>
    </row>
    <row r="260" spans="4:5">
      <c r="D260" s="3">
        <v>2</v>
      </c>
      <c r="E260" s="3">
        <v>5</v>
      </c>
    </row>
    <row r="261" spans="4:5">
      <c r="D261" s="3">
        <v>2</v>
      </c>
      <c r="E261" s="3">
        <v>6</v>
      </c>
    </row>
    <row r="262" spans="4:5">
      <c r="D262" s="3">
        <v>3</v>
      </c>
      <c r="E262" s="3">
        <v>8</v>
      </c>
    </row>
    <row r="263" spans="4:5">
      <c r="D263" s="3">
        <v>3</v>
      </c>
      <c r="E263" s="3">
        <v>3</v>
      </c>
    </row>
    <row r="264" spans="4:5">
      <c r="D264" s="3">
        <v>3</v>
      </c>
      <c r="E264" s="3">
        <v>3</v>
      </c>
    </row>
    <row r="265" spans="4:5">
      <c r="D265" s="3">
        <v>6</v>
      </c>
      <c r="E265" s="3">
        <v>21</v>
      </c>
    </row>
    <row r="266" spans="4:5">
      <c r="D266" s="3">
        <v>2</v>
      </c>
      <c r="E266" s="3">
        <v>2</v>
      </c>
    </row>
    <row r="267" spans="4:5">
      <c r="D267" s="3">
        <v>5</v>
      </c>
      <c r="E267" s="3">
        <v>9</v>
      </c>
    </row>
    <row r="268" spans="4:5">
      <c r="D268" s="3">
        <v>2</v>
      </c>
      <c r="E268" s="3">
        <v>2</v>
      </c>
    </row>
    <row r="269" spans="4:5">
      <c r="D269" s="3">
        <v>6</v>
      </c>
      <c r="E269" s="3">
        <v>11</v>
      </c>
    </row>
    <row r="270" spans="4:5">
      <c r="D270" s="3">
        <v>2</v>
      </c>
      <c r="E270" s="3">
        <v>4</v>
      </c>
    </row>
    <row r="271" spans="4:5">
      <c r="D271" s="3">
        <v>4</v>
      </c>
      <c r="E271" s="3">
        <v>8</v>
      </c>
    </row>
    <row r="272" spans="4:5">
      <c r="D272" s="3">
        <v>6</v>
      </c>
      <c r="E272" s="3">
        <v>20</v>
      </c>
    </row>
    <row r="273" spans="4:5">
      <c r="D273" s="3">
        <v>2</v>
      </c>
      <c r="E273" s="3">
        <v>6</v>
      </c>
    </row>
    <row r="274" spans="4:5">
      <c r="D274" s="3">
        <v>4</v>
      </c>
      <c r="E274" s="3">
        <v>14</v>
      </c>
    </row>
    <row r="275" spans="4:5">
      <c r="D275" s="3">
        <v>2</v>
      </c>
      <c r="E275" s="3">
        <v>2</v>
      </c>
    </row>
    <row r="276" spans="4:5">
      <c r="D276" s="3">
        <v>1</v>
      </c>
      <c r="E276" s="3">
        <v>2</v>
      </c>
    </row>
    <row r="277" spans="4:5">
      <c r="D277" s="3">
        <v>2</v>
      </c>
      <c r="E277" s="3">
        <v>6</v>
      </c>
    </row>
    <row r="278" spans="4:5">
      <c r="D278" s="3">
        <v>1</v>
      </c>
      <c r="E278" s="3">
        <v>1</v>
      </c>
    </row>
    <row r="279" spans="4:5">
      <c r="D279" s="3">
        <v>2</v>
      </c>
      <c r="E279" s="3">
        <v>2</v>
      </c>
    </row>
    <row r="280" spans="4:5">
      <c r="D280" s="3">
        <v>4</v>
      </c>
      <c r="E280" s="3">
        <v>17</v>
      </c>
    </row>
    <row r="281" spans="4:5">
      <c r="D281" s="3">
        <v>2</v>
      </c>
      <c r="E281" s="3">
        <v>3</v>
      </c>
    </row>
    <row r="282" spans="4:5">
      <c r="D282" s="3">
        <v>1</v>
      </c>
      <c r="E282" s="3">
        <v>1</v>
      </c>
    </row>
    <row r="283" spans="4:5">
      <c r="D283" s="3">
        <v>2</v>
      </c>
      <c r="E283" s="3">
        <v>3</v>
      </c>
    </row>
    <row r="284" spans="4:5">
      <c r="D284" s="3">
        <v>4</v>
      </c>
      <c r="E284" s="3">
        <v>11</v>
      </c>
    </row>
    <row r="285" spans="4:5">
      <c r="D285" s="3">
        <v>2</v>
      </c>
      <c r="E285" s="3">
        <v>6</v>
      </c>
    </row>
    <row r="286" spans="4:5">
      <c r="D286" s="3">
        <v>1</v>
      </c>
      <c r="E286" s="3">
        <v>2</v>
      </c>
    </row>
    <row r="287" spans="4:5">
      <c r="D287" s="3">
        <v>2</v>
      </c>
      <c r="E287" s="3">
        <v>2</v>
      </c>
    </row>
    <row r="288" spans="4:5">
      <c r="D288" s="3">
        <v>1</v>
      </c>
      <c r="E288" s="3">
        <v>1</v>
      </c>
    </row>
    <row r="289" spans="4:5">
      <c r="D289" s="3">
        <v>2</v>
      </c>
      <c r="E289" s="3">
        <v>6</v>
      </c>
    </row>
    <row r="290" spans="4:5">
      <c r="D290" s="3">
        <v>2</v>
      </c>
      <c r="E290" s="3">
        <v>2</v>
      </c>
    </row>
    <row r="291" spans="4:5">
      <c r="D291" s="3">
        <v>2</v>
      </c>
      <c r="E291" s="3">
        <v>6</v>
      </c>
    </row>
    <row r="292" spans="4:5">
      <c r="D292" s="3">
        <v>2</v>
      </c>
      <c r="E292" s="3">
        <v>5</v>
      </c>
    </row>
    <row r="293" spans="4:5">
      <c r="D293" s="3">
        <v>4</v>
      </c>
      <c r="E293" s="3">
        <v>12</v>
      </c>
    </row>
    <row r="294" spans="4:5">
      <c r="D294" s="3">
        <v>2</v>
      </c>
      <c r="E294" s="3">
        <v>2</v>
      </c>
    </row>
    <row r="295" spans="4:5">
      <c r="D295" s="3">
        <v>4</v>
      </c>
      <c r="E295" s="3">
        <v>5</v>
      </c>
    </row>
    <row r="296" spans="4:5">
      <c r="D296" s="3">
        <v>4</v>
      </c>
      <c r="E296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BF2E-71CE-4D33-80F0-301FAD3F9B0C}">
  <dimension ref="A1:E52"/>
  <sheetViews>
    <sheetView workbookViewId="0">
      <selection activeCell="E22" sqref="E22"/>
    </sheetView>
  </sheetViews>
  <sheetFormatPr baseColWidth="10" defaultRowHeight="15"/>
  <cols>
    <col min="1" max="1" width="54" style="3" customWidth="1"/>
    <col min="2" max="3" width="11.42578125" style="3"/>
    <col min="4" max="4" width="13.42578125" style="3" customWidth="1"/>
    <col min="5" max="16384" width="11.42578125" style="3"/>
  </cols>
  <sheetData>
    <row r="1" spans="1:5">
      <c r="A1" s="6" t="s">
        <v>0</v>
      </c>
    </row>
    <row r="2" spans="1:5">
      <c r="A2" s="6" t="s">
        <v>1</v>
      </c>
    </row>
    <row r="3" spans="1:5">
      <c r="A3" s="6" t="s">
        <v>2</v>
      </c>
    </row>
    <row r="4" spans="1:5">
      <c r="A4" s="6" t="s">
        <v>3</v>
      </c>
      <c r="C4" s="9" t="s">
        <v>97</v>
      </c>
      <c r="E4" s="2" t="s">
        <v>54</v>
      </c>
    </row>
    <row r="5" spans="1:5">
      <c r="A5" s="6" t="s">
        <v>4</v>
      </c>
      <c r="C5" s="20" cm="1">
        <f t="array" ref="C5:C6">_xlfn.LET(_xlpm.a, A1:A52, _xlpm.b, MID(_xlpm.a,_xlfn.SEQUENCE(,LEN(_xlfn.SINGLE(+_xlpm.a))),1), _xlpm.c, --_xlfn.TOCOL(_xlpm.b), _xlpm.d, _xlfn.TOCOL(_xlfn.SEQUENCE(ROWS(_xlpm.b)) * 1000 + _xlfn.SEQUENCE(, COLUMNS(_xlpm.b))), _xlpm.e, {1000,1,-1000,-1}, _xlpm.f, _xlfn._xlws.FILTER(_xlpm.d, _xlpm.c = 0), _xlpm.ga, _xlfn.MAP(_xlpm.f, _xlfn.LAMBDA(_xlpm.m, ROWS(_xlfn.UNIQUE(_xlfn.REDUCE(_xlpm.m, _xlfn.SEQUENCE(9), _xlfn.LAMBDA(_xlpm.x,_xlpm.y, _xlfn._xlws.FILTER(_xlfn.TOCOL(_xlpm.x + _xlpm.e), _xlfn.XLOOKUP(_xlfn.TOCOL(_xlpm.x + _xlpm.e), _xlpm.d, _xlpm.c, "Z") = _xlpm.y))))))), _xlpm.sga, SUM(_xlpm.ga), _xlpm.gb, _xlfn.MAP(_xlpm.f, _xlfn.LAMBDA(_xlpm.m, ROWS(_xlfn.REDUCE(_xlpm.m, _xlfn.SEQUENCE(9), _xlfn.LAMBDA(_xlpm.x,_xlpm.y, _xlfn._xlws.FILTER(_xlfn.TOCOL(_xlpm.x + _xlpm.e), _xlfn.XLOOKUP(_xlfn.TOCOL(_xlpm.x + _xlpm.e), _xlpm.d, _xlpm.c, "Z") = _xlpm.y)))))), _xlpm.sgb, SUM(_xlpm.gb), _xlfn.VSTACK(_xlpm.sga, _xlpm.sgb))</f>
        <v>746</v>
      </c>
      <c r="E5" s="2" t="s">
        <v>87</v>
      </c>
    </row>
    <row r="6" spans="1:5">
      <c r="A6" s="6" t="s">
        <v>5</v>
      </c>
      <c r="C6" s="20">
        <v>1541</v>
      </c>
      <c r="E6" s="2" t="s">
        <v>98</v>
      </c>
    </row>
    <row r="7" spans="1:5">
      <c r="A7" s="6" t="s">
        <v>6</v>
      </c>
      <c r="E7" s="2" t="s">
        <v>88</v>
      </c>
    </row>
    <row r="8" spans="1:5">
      <c r="A8" s="6" t="s">
        <v>7</v>
      </c>
      <c r="E8" s="2" t="s">
        <v>89</v>
      </c>
    </row>
    <row r="9" spans="1:5">
      <c r="A9" s="6" t="s">
        <v>8</v>
      </c>
      <c r="E9" s="2" t="s">
        <v>90</v>
      </c>
    </row>
    <row r="10" spans="1:5">
      <c r="A10" s="6" t="s">
        <v>9</v>
      </c>
      <c r="E10" s="2" t="s">
        <v>91</v>
      </c>
    </row>
    <row r="11" spans="1:5">
      <c r="A11" s="6" t="s">
        <v>10</v>
      </c>
      <c r="E11" s="2" t="s">
        <v>92</v>
      </c>
    </row>
    <row r="12" spans="1:5">
      <c r="A12" s="6" t="s">
        <v>11</v>
      </c>
      <c r="E12" s="2" t="s">
        <v>93</v>
      </c>
    </row>
    <row r="13" spans="1:5">
      <c r="A13" s="6" t="s">
        <v>12</v>
      </c>
      <c r="E13" s="2" t="s">
        <v>94</v>
      </c>
    </row>
    <row r="14" spans="1:5">
      <c r="A14" s="6" t="s">
        <v>13</v>
      </c>
      <c r="E14" s="2" t="s">
        <v>95</v>
      </c>
    </row>
    <row r="15" spans="1:5">
      <c r="A15" s="6" t="s">
        <v>14</v>
      </c>
      <c r="E15" s="2" t="s">
        <v>96</v>
      </c>
    </row>
    <row r="16" spans="1:5">
      <c r="A16" s="6" t="s">
        <v>15</v>
      </c>
    </row>
    <row r="17" spans="1:5">
      <c r="A17" s="6" t="s">
        <v>16</v>
      </c>
    </row>
    <row r="18" spans="1:5">
      <c r="A18" s="6" t="s">
        <v>17</v>
      </c>
    </row>
    <row r="19" spans="1:5">
      <c r="A19" s="6" t="s">
        <v>18</v>
      </c>
    </row>
    <row r="20" spans="1:5">
      <c r="A20" s="6" t="s">
        <v>19</v>
      </c>
      <c r="E20" s="9"/>
    </row>
    <row r="21" spans="1:5">
      <c r="A21" s="6" t="s">
        <v>20</v>
      </c>
    </row>
    <row r="22" spans="1:5">
      <c r="A22" s="6" t="s">
        <v>21</v>
      </c>
    </row>
    <row r="23" spans="1:5">
      <c r="A23" s="6" t="s">
        <v>22</v>
      </c>
    </row>
    <row r="24" spans="1:5">
      <c r="A24" s="6" t="s">
        <v>23</v>
      </c>
    </row>
    <row r="25" spans="1:5">
      <c r="A25" s="6" t="s">
        <v>24</v>
      </c>
    </row>
    <row r="26" spans="1:5">
      <c r="A26" s="6" t="s">
        <v>25</v>
      </c>
    </row>
    <row r="27" spans="1:5">
      <c r="A27" s="6" t="s">
        <v>26</v>
      </c>
    </row>
    <row r="28" spans="1:5">
      <c r="A28" s="6" t="s">
        <v>27</v>
      </c>
    </row>
    <row r="29" spans="1:5">
      <c r="A29" s="6" t="s">
        <v>28</v>
      </c>
    </row>
    <row r="30" spans="1:5">
      <c r="A30" s="6" t="s">
        <v>29</v>
      </c>
    </row>
    <row r="31" spans="1:5">
      <c r="A31" s="6" t="s">
        <v>30</v>
      </c>
    </row>
    <row r="32" spans="1:5">
      <c r="A32" s="6" t="s">
        <v>31</v>
      </c>
    </row>
    <row r="33" spans="1:1">
      <c r="A33" s="6" t="s">
        <v>32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  <row r="37" spans="1:1">
      <c r="A37" s="6" t="s">
        <v>36</v>
      </c>
    </row>
    <row r="38" spans="1:1">
      <c r="A38" s="6" t="s">
        <v>37</v>
      </c>
    </row>
    <row r="39" spans="1:1">
      <c r="A39" s="6" t="s">
        <v>38</v>
      </c>
    </row>
    <row r="40" spans="1:1">
      <c r="A40" s="6" t="s">
        <v>39</v>
      </c>
    </row>
    <row r="41" spans="1:1">
      <c r="A41" s="6" t="s">
        <v>40</v>
      </c>
    </row>
    <row r="42" spans="1:1">
      <c r="A42" s="6" t="s">
        <v>41</v>
      </c>
    </row>
    <row r="43" spans="1:1">
      <c r="A43" s="6" t="s">
        <v>42</v>
      </c>
    </row>
    <row r="44" spans="1:1">
      <c r="A44" s="6" t="s">
        <v>43</v>
      </c>
    </row>
    <row r="45" spans="1:1">
      <c r="A45" s="6" t="s">
        <v>44</v>
      </c>
    </row>
    <row r="46" spans="1:1">
      <c r="A46" s="6" t="s">
        <v>45</v>
      </c>
    </row>
    <row r="47" spans="1:1">
      <c r="A47" s="6" t="s">
        <v>46</v>
      </c>
    </row>
    <row r="48" spans="1:1">
      <c r="A48" s="6" t="s">
        <v>47</v>
      </c>
    </row>
    <row r="49" spans="1:1">
      <c r="A49" s="6" t="s">
        <v>48</v>
      </c>
    </row>
    <row r="50" spans="1:1">
      <c r="A50" s="6" t="s">
        <v>49</v>
      </c>
    </row>
    <row r="51" spans="1:1">
      <c r="A51" s="6" t="s">
        <v>50</v>
      </c>
    </row>
    <row r="52" spans="1:1">
      <c r="A52" s="6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98891D3A-2107-4BB4-9D95-2141CE23CB8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</vt:lpstr>
      <vt:lpstr>Hoja2-Excel</vt:lpstr>
      <vt:lpstr>Hoja2-Excel2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2024-12-10T17:39:03Z</dcterms:created>
  <dcterms:modified xsi:type="dcterms:W3CDTF">2024-12-22T22:36:33Z</dcterms:modified>
</cp:coreProperties>
</file>