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3\"/>
    </mc:Choice>
  </mc:AlternateContent>
  <xr:revisionPtr revIDLastSave="0" documentId="8_{A24962BE-AE09-49A5-B792-F3C4A50415AE}" xr6:coauthVersionLast="47" xr6:coauthVersionMax="47" xr10:uidLastSave="{00000000-0000-0000-0000-000000000000}"/>
  <bookViews>
    <workbookView xWindow="1560" yWindow="1560" windowWidth="33270" windowHeight="17760" xr2:uid="{49A036AE-792D-4F79-863F-D54910A419CE}"/>
  </bookViews>
  <sheets>
    <sheet name="Day_5" sheetId="1" r:id="rId1"/>
  </sheets>
  <externalReferences>
    <externalReference r:id="rId2"/>
  </externalReferences>
  <definedNames>
    <definedName name="dr">[1]Day_10!$J$2:$J$5</definedName>
    <definedName name="pp">[1]Day_10!$L$2:$O$5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  <c r="C3" i="1" a="1"/>
  <c r="C3" i="1" s="1"/>
  <c r="C21" i="1" a="1"/>
  <c r="C21" i="1" s="1"/>
  <c r="C36" i="1" a="1"/>
  <c r="C36" i="1" s="1"/>
  <c r="C60" i="1" a="1"/>
  <c r="C60" i="1" s="1"/>
  <c r="C108" i="1" a="1"/>
  <c r="C108" i="1" s="1"/>
  <c r="C137" i="1" a="1"/>
  <c r="C137" i="1" s="1"/>
  <c r="C162" i="1" a="1"/>
  <c r="C162" i="1" s="1"/>
  <c r="F210" i="1" a="1"/>
  <c r="F210" i="1" s="1"/>
  <c r="I210" i="1" a="1"/>
  <c r="I210" i="1" s="1"/>
  <c r="AA211" i="1" a="1"/>
  <c r="AA211" i="1" s="1"/>
  <c r="G210" i="1" s="1"/>
  <c r="AA1" i="1" l="1" a="1"/>
  <c r="AA1" i="1" s="1"/>
  <c r="AA3" i="1" s="1" a="1"/>
  <c r="AA3" i="1" s="1"/>
  <c r="AA21" i="1" s="1" a="1"/>
  <c r="AA21" i="1" s="1"/>
  <c r="AA36" i="1" s="1" a="1"/>
  <c r="AA36" i="1" s="1"/>
  <c r="AA60" i="1" s="1" a="1"/>
  <c r="AA60" i="1" s="1"/>
  <c r="AA108" i="1" s="1" a="1"/>
  <c r="AA108" i="1" s="1"/>
  <c r="F3" i="1" a="1"/>
  <c r="F3" i="1" s="1"/>
  <c r="F21" i="1" s="1" a="1"/>
  <c r="F21" i="1" s="1"/>
  <c r="F36" i="1" s="1" a="1"/>
  <c r="F36" i="1" s="1"/>
  <c r="F60" i="1" s="1" a="1"/>
  <c r="F60" i="1" s="1"/>
  <c r="F108" i="1" s="1" a="1"/>
  <c r="F108" i="1" s="1"/>
  <c r="AA137" i="1" l="1" a="1"/>
  <c r="AA137" i="1" s="1"/>
  <c r="AA162" i="1" s="1" a="1"/>
  <c r="AA162" i="1" s="1"/>
  <c r="J210" i="1" s="1"/>
  <c r="F137" i="1" a="1"/>
  <c r="F137" i="1" s="1"/>
  <c r="F162" i="1" s="1" a="1"/>
  <c r="F16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<sst xmlns="http://schemas.openxmlformats.org/spreadsheetml/2006/main" count="203" uniqueCount="203">
  <si>
    <t>Solución parte2</t>
  </si>
  <si>
    <t>Solución Parte1</t>
  </si>
  <si>
    <t>24111266 3023666819 233687313</t>
  </si>
  <si>
    <t>2592797629 3866567824 31318817</t>
  </si>
  <si>
    <t>602029314 3554930301 48651863</t>
  </si>
  <si>
    <t>1041114264 2319611283 33427002</t>
  </si>
  <si>
    <t>2770396027 3278497497 27310773</t>
  </si>
  <si>
    <t>3384803551 1603970467 173298030</t>
  </si>
  <si>
    <t>1201488858 2170808492 21842201</t>
  </si>
  <si>
    <t>4053444886 3897886641 15361857</t>
  </si>
  <si>
    <t>1829033581 1927090488 110819236</t>
  </si>
  <si>
    <t>3787677586 795160643 98363636</t>
  </si>
  <si>
    <t>650681177 1562164920 41805547</t>
  </si>
  <si>
    <t>3287149538 2600709627 97654013</t>
  </si>
  <si>
    <t>3175208343 2037909724 93287087</t>
  </si>
  <si>
    <t>1939852817 274764101 520396542</t>
  </si>
  <si>
    <t>2624116446 0 129990669</t>
  </si>
  <si>
    <t>949120722 3305808270 59443964</t>
  </si>
  <si>
    <t>3558101581 2742699607 209740195</t>
  </si>
  <si>
    <t>3925652903 3488588463 66341838</t>
  </si>
  <si>
    <t>278941944 1777268497 133533079</t>
  </si>
  <si>
    <t>755900835 2353038285 193219887</t>
  </si>
  <si>
    <t>1784697614 2698363640 44335967</t>
  </si>
  <si>
    <t>535811252 3603582164 11766607</t>
  </si>
  <si>
    <t>1008564686 2952439802 32549578</t>
  </si>
  <si>
    <t>692486724 2192650693 51470789</t>
  </si>
  <si>
    <t>3991994741 893524279 61450145</t>
  </si>
  <si>
    <t>3094931495 3009100646 14566173</t>
  </si>
  <si>
    <t>3118554351 1393829301 56653992</t>
  </si>
  <si>
    <t>1223331059 2244121482 75489801</t>
  </si>
  <si>
    <t>2754107115 1910801576 16288912</t>
  </si>
  <si>
    <t>4068806743 3941859151 109269701</t>
  </si>
  <si>
    <t>743957513 253764096 11943322</t>
  </si>
  <si>
    <t>3767841776 233928286 19835810</t>
  </si>
  <si>
    <t>2797706800 1347823659 46005642</t>
  </si>
  <si>
    <t>3886041222 2131196811 39611681</t>
  </si>
  <si>
    <t>1691670095 1469137401 93027519</t>
  </si>
  <si>
    <t>1298820860 954974424 392849235</t>
  </si>
  <si>
    <t>3268495430 1450483293 18654108</t>
  </si>
  <si>
    <t>3109497668 265707418 9056683</t>
  </si>
  <si>
    <t>1074541266 4051128852 126947592</t>
  </si>
  <si>
    <t>0 2984989380 24111266</t>
  </si>
  <si>
    <t>2843712442 3615348771 251219053</t>
  </si>
  <si>
    <t>412475023 3389788622 98799841</t>
  </si>
  <si>
    <t>511274864 3365252234 24536388</t>
  </si>
  <si>
    <t>257798579 3257354132 21143365</t>
  </si>
  <si>
    <t>2460249359 129990669 103937617</t>
  </si>
  <si>
    <t>2564186976 3913248498 28610653</t>
  </si>
  <si>
    <t>547577859 2546258172 54451455</t>
  </si>
  <si>
    <t>humidity-to-location map:</t>
  </si>
  <si>
    <t>417196290 498932829 99459087</t>
  </si>
  <si>
    <t>2241606516 598391916 289072</t>
  </si>
  <si>
    <t>1539849356 2086495209 19563417</t>
  </si>
  <si>
    <t>2577655626 4250466423 44500873</t>
  </si>
  <si>
    <t>3846476483 3994579563 99540649</t>
  </si>
  <si>
    <t>1892700740 1676996497 98430315</t>
  </si>
  <si>
    <t>525827016 598680988 145657939</t>
  </si>
  <si>
    <t>3946017132 3645629399 348950164</t>
  </si>
  <si>
    <t>3690130272 4094120212 156346211</t>
  </si>
  <si>
    <t>1203574278 220931957 210558057</t>
  </si>
  <si>
    <t>2622156499 2577655626 9318262</t>
  </si>
  <si>
    <t>1559412773 1775426812 185351376</t>
  </si>
  <si>
    <t>516655377 1135735535 9171639</t>
  </si>
  <si>
    <t>1812206964 2106058626 80493776</t>
  </si>
  <si>
    <t>1744764149 431490014 67442815</t>
  </si>
  <si>
    <t>2241895588 966203327 169532208</t>
  </si>
  <si>
    <t>192320896 2186552402 224875394</t>
  </si>
  <si>
    <t>2212995455 192320896 28611061</t>
  </si>
  <si>
    <t>1991131055 744338927 221864400</t>
  </si>
  <si>
    <t>2631474761 2586973888 1058655511</t>
  </si>
  <si>
    <t>1414132335 1960778188 125717021</t>
  </si>
  <si>
    <t>671484955 1144907174 532089323</t>
  </si>
  <si>
    <t>temperature-to-humidity map:</t>
  </si>
  <si>
    <t>904704230 3170653120 79578289</t>
  </si>
  <si>
    <t>162891745 1229644244 102752815</t>
  </si>
  <si>
    <t>265644560 162891745 32939618</t>
  </si>
  <si>
    <t>2031396131 1613630517 518213341</t>
  </si>
  <si>
    <t>2953774669 800055340 36635324</t>
  </si>
  <si>
    <t>4273844443 4242800204 21122853</t>
  </si>
  <si>
    <t>3662508936 525986783 79093326</t>
  </si>
  <si>
    <t>298584178 195831363 330155420</t>
  </si>
  <si>
    <t>1658000331 3378660522 114729991</t>
  </si>
  <si>
    <t>2549609472 2131843858 156334262</t>
  </si>
  <si>
    <t>1772730322 3250231409 54238338</t>
  </si>
  <si>
    <t>4159289690 4263923057 31044239</t>
  </si>
  <si>
    <t>1987382974 756042183 44013157</t>
  </si>
  <si>
    <t>679551381 605080109 150962074</t>
  </si>
  <si>
    <t>3381275478 1332397059 281233458</t>
  </si>
  <si>
    <t>2705943734 836690664 247830935</t>
  </si>
  <si>
    <t>1187231148 2616225065 142722238</t>
  </si>
  <si>
    <t>830513455 3304469747 74190775</t>
  </si>
  <si>
    <t>1329953386 2288178120 328046945</t>
  </si>
  <si>
    <t>1826968660 3155361451 15291669</t>
  </si>
  <si>
    <t>984282519 2952412822 202948629</t>
  </si>
  <si>
    <t>4190333929 4159289690 83510514</t>
  </si>
  <si>
    <t>2990409993 3493390513 390865485</t>
  </si>
  <si>
    <t>1842260329 1084521599 145122645</t>
  </si>
  <si>
    <t>628739598 2901601039 50811783</t>
  </si>
  <si>
    <t>3741602262 2758947303 142653736</t>
  </si>
  <si>
    <t>light-to-temperature map:</t>
  </si>
  <si>
    <t>2211629761 722818807 30932493</t>
  </si>
  <si>
    <t>1915050765 4074976492 92755930</t>
  </si>
  <si>
    <t>4227492200 1949827562 59745244</t>
  </si>
  <si>
    <t>2475610994 4179385925 115581371</t>
  </si>
  <si>
    <t>1412497001 3862774403 45480941</t>
  </si>
  <si>
    <t>2591192365 1028899964 175098590</t>
  </si>
  <si>
    <t>1457977942 1203998554 62241828</t>
  </si>
  <si>
    <t>1073244222 3362164598 287651316</t>
  </si>
  <si>
    <t>2426944291 1317841845 48666703</t>
  </si>
  <si>
    <t>4053611120 2454408992 107910800</t>
  </si>
  <si>
    <t>2274200344 1840028800 109798762</t>
  </si>
  <si>
    <t>3823112975 492320662 230498145</t>
  </si>
  <si>
    <t>1360895538 1266240382 51601463</t>
  </si>
  <si>
    <t>0 132239073 7256118</t>
  </si>
  <si>
    <t>3817291036 3356342659 5821939</t>
  </si>
  <si>
    <t>3037372278 237284175 227887394</t>
  </si>
  <si>
    <t>2028938584 3033170520 182691177</t>
  </si>
  <si>
    <t>34780072 27290780 104948293</t>
  </si>
  <si>
    <t>3307501484 753751300 241762967</t>
  </si>
  <si>
    <t>2242562254 3649815914 31638090</t>
  </si>
  <si>
    <t>4287237444 3345151935 7729852</t>
  </si>
  <si>
    <t>2383999106 3681454004 42945185</t>
  </si>
  <si>
    <t>3564852511 1366508548 88174091</t>
  </si>
  <si>
    <t>1520219770 2426658082 27750910</t>
  </si>
  <si>
    <t>2881126182 3784098347 78676056</t>
  </si>
  <si>
    <t>3757591878 3724399189 59699158</t>
  </si>
  <si>
    <t>237284175 1454682639 189258428</t>
  </si>
  <si>
    <t>752331306 465171569 27149093</t>
  </si>
  <si>
    <t>782941271 2969558025 63612495</t>
  </si>
  <si>
    <t>1579523829 2009572806 335526936</t>
  </si>
  <si>
    <t>1547970680 1643941067 31553149</t>
  </si>
  <si>
    <t>908709638 1675494216 164534584</t>
  </si>
  <si>
    <t>718945609 995514267 33385697</t>
  </si>
  <si>
    <t>779480399 3352881787 3460872</t>
  </si>
  <si>
    <t>2766290955 2562319792 114835227</t>
  </si>
  <si>
    <t>2959802238 3267581895 77570040</t>
  </si>
  <si>
    <t>3265259672 4167732422 11653503</t>
  </si>
  <si>
    <t>426542603 2677155019 292403006</t>
  </si>
  <si>
    <t>2007806695 3246450006 21131889</t>
  </si>
  <si>
    <t>3653026602 3908255344 104565276</t>
  </si>
  <si>
    <t>7256118 139495191 27523954</t>
  </si>
  <si>
    <t>3276913175 3215861697 30588309</t>
  </si>
  <si>
    <t>846553766 4012820620 62155872</t>
  </si>
  <si>
    <t>3549264451 2411070022 15588060</t>
  </si>
  <si>
    <t>4161521920 2345099742 65970280</t>
  </si>
  <si>
    <t>139728365 0 27290780</t>
  </si>
  <si>
    <t>water-to-light map:</t>
  </si>
  <si>
    <t>1753141421 1591565829 223859024</t>
  </si>
  <si>
    <t>1304420652 4054564983 103204194</t>
  </si>
  <si>
    <t>756566914 0 152334204</t>
  </si>
  <si>
    <t>4024491135 1815424853 97190521</t>
  </si>
  <si>
    <t>2773925831 3336158470 385484456</t>
  </si>
  <si>
    <t>0 946431714 270199336</t>
  </si>
  <si>
    <t>2230943656 3721642926 131585928</t>
  </si>
  <si>
    <t>743472644 625607512 13094270</t>
  </si>
  <si>
    <t>3296608406 1356042021 141290559</t>
  </si>
  <si>
    <t>908901118 638701782 307729932</t>
  </si>
  <si>
    <t>1407624846 2990641895 345516575</t>
  </si>
  <si>
    <t>2085089038 1304420652 51621369</t>
  </si>
  <si>
    <t>1977000445 3853228854 108088593</t>
  </si>
  <si>
    <t>270199336 152334204 473273308</t>
  </si>
  <si>
    <t>4181429346 3961317447 93247536</t>
  </si>
  <si>
    <t>2362529584 1912615374 411396247</t>
  </si>
  <si>
    <t>4121681656 2706236364 59747690</t>
  </si>
  <si>
    <t>2136710407 1497332580 94233249</t>
  </si>
  <si>
    <t>3437898965 2786274468 204367427</t>
  </si>
  <si>
    <t>3159410287 4157769177 137198119</t>
  </si>
  <si>
    <t>3642266392 2324011621 382224743</t>
  </si>
  <si>
    <t>4274676882 2765984054 20290414</t>
  </si>
  <si>
    <t>fertilizer-to-water map:</t>
  </si>
  <si>
    <t>3178456500 3998078970 238445181</t>
  </si>
  <si>
    <t>3416901681 2902018973 169271461</t>
  </si>
  <si>
    <t>991894599 0 174821741</t>
  </si>
  <si>
    <t>2902018973 3122501858 276437527</t>
  </si>
  <si>
    <t>3904857051 3682711974 47894511</t>
  </si>
  <si>
    <t>1166716340 1967684923 313121153</t>
  </si>
  <si>
    <t>0 1096233233 70483107</t>
  </si>
  <si>
    <t>3952751562 3398939385 283772589</t>
  </si>
  <si>
    <t>1960826287 1166716340 319979789</t>
  </si>
  <si>
    <t>3586173142 3071290434 51211424</t>
  </si>
  <si>
    <t>70483107 174821741 921411492</t>
  </si>
  <si>
    <t>3637384566 3730606485 267472485</t>
  </si>
  <si>
    <t>1479837493 1486696129 480988794</t>
  </si>
  <si>
    <t>soil-to-fertilizer map:</t>
  </si>
  <si>
    <t>1233431450 958743033 18292543</t>
  </si>
  <si>
    <t>1474923286 2460964438 441166185</t>
  </si>
  <si>
    <t>3190402256 1756282136 201256374</t>
  </si>
  <si>
    <t>1126477610 592869475 106953840</t>
  </si>
  <si>
    <t>1440389999 2902130623 34533287</t>
  </si>
  <si>
    <t>1936682666 1957538510 86758370</t>
  </si>
  <si>
    <t>0 977035576 200749950</t>
  </si>
  <si>
    <t>1916089471 2440371243 20593195</t>
  </si>
  <si>
    <t>2874510119 1440389999 315892137</t>
  </si>
  <si>
    <t>200749950 1177785526 73938467</t>
  </si>
  <si>
    <t>3391658630 2936663910 903308666</t>
  </si>
  <si>
    <t>965352286 431744151 161125324</t>
  </si>
  <si>
    <t>533608135 0 431744151</t>
  </si>
  <si>
    <t>274688417 699823315 258919718</t>
  </si>
  <si>
    <t>2419515399 3839972576 454994720</t>
  </si>
  <si>
    <t>2023441036 2044296880 396074363</t>
  </si>
  <si>
    <t>seed-to-soil map:</t>
  </si>
  <si>
    <t xml:space="preserve"> </t>
  </si>
  <si>
    <t>seeds: 104847962 3583832 1212568077 114894281 3890048781 333451605 1520059863 217361990 310308287 12785610 3492562455 292968049 1901414562 516150861 2474299950 152867148 3394639029 59690410 862612782 176128197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</si>
</sst>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8896421-5819-4EEC-AA1F-4C0E25FDAB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Advent_of_code_2023.xlsx" TargetMode="External"/><Relationship Id="rId1" Type="http://schemas.openxmlformats.org/officeDocument/2006/relationships/externalLinkPath" Target="/Advent_of_code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y_6"/>
      <sheetName val="Day_7"/>
      <sheetName val="Day_8"/>
      <sheetName val="Day_9"/>
      <sheetName val="Day_10"/>
      <sheetName val="Day_11"/>
      <sheetName val="Day_12"/>
    </sheetNames>
    <sheetDataSet>
      <sheetData sheetId="0"/>
      <sheetData sheetId="1"/>
      <sheetData sheetId="2"/>
      <sheetData sheetId="3"/>
      <sheetData sheetId="4">
        <row r="2">
          <cell r="J2">
            <v>-1000</v>
          </cell>
          <cell r="L2" t="str">
            <v>|</v>
          </cell>
          <cell r="M2" t="str">
            <v>F</v>
          </cell>
          <cell r="N2">
            <v>0</v>
          </cell>
          <cell r="O2" t="str">
            <v>7</v>
          </cell>
        </row>
        <row r="3">
          <cell r="J3">
            <v>1</v>
          </cell>
          <cell r="L3" t="str">
            <v>J</v>
          </cell>
          <cell r="M3" t="str">
            <v>-</v>
          </cell>
          <cell r="N3" t="str">
            <v>7</v>
          </cell>
          <cell r="O3">
            <v>0</v>
          </cell>
        </row>
        <row r="4">
          <cell r="J4">
            <v>1000</v>
          </cell>
          <cell r="L4">
            <v>0</v>
          </cell>
          <cell r="M4" t="str">
            <v>L</v>
          </cell>
          <cell r="N4" t="str">
            <v>|</v>
          </cell>
          <cell r="O4" t="str">
            <v>J</v>
          </cell>
        </row>
        <row r="5">
          <cell r="J5">
            <v>-1</v>
          </cell>
          <cell r="L5" t="str">
            <v>L</v>
          </cell>
          <cell r="M5">
            <v>0</v>
          </cell>
          <cell r="N5" t="str">
            <v>F</v>
          </cell>
          <cell r="O5" t="str">
            <v>-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8DD5-8FD3-41F7-B695-D87D7031BE39}">
  <dimension ref="A1:HL211"/>
  <sheetViews>
    <sheetView tabSelected="1" workbookViewId="0">
      <pane xSplit="4" ySplit="1" topLeftCell="E191" activePane="bottomRight" state="frozen"/>
      <selection pane="topRight" activeCell="E1" sqref="E1"/>
      <selection pane="bottomLeft" activeCell="A2" sqref="A2"/>
      <selection pane="bottomRight" activeCell="C212" sqref="C212"/>
    </sheetView>
  </sheetViews>
  <sheetFormatPr baseColWidth="10" defaultRowHeight="15"/>
  <cols>
    <col min="1" max="1" width="32.42578125" customWidth="1"/>
    <col min="2" max="2" width="2.7109375" customWidth="1"/>
    <col min="5" max="5" width="3.7109375" customWidth="1"/>
    <col min="26" max="26" width="2.7109375" customWidth="1"/>
  </cols>
  <sheetData>
    <row r="1" spans="1:56">
      <c r="A1" s="3" t="s">
        <v>202</v>
      </c>
      <c r="B1" t="s">
        <v>201</v>
      </c>
      <c r="F1" cm="1">
        <f t="array" ref="F1:Y1">--_xlfn.DROP(_xlfn.TEXTSPLIT(A1," "),,1)</f>
        <v>104847962</v>
      </c>
      <c r="G1">
        <v>3583832</v>
      </c>
      <c r="H1">
        <v>1212568077</v>
      </c>
      <c r="I1">
        <v>114894281</v>
      </c>
      <c r="J1">
        <v>3890048781</v>
      </c>
      <c r="K1">
        <v>333451605</v>
      </c>
      <c r="L1">
        <v>1520059863</v>
      </c>
      <c r="M1">
        <v>217361990</v>
      </c>
      <c r="N1">
        <v>310308287</v>
      </c>
      <c r="O1">
        <v>12785610</v>
      </c>
      <c r="P1">
        <v>3492562455</v>
      </c>
      <c r="Q1">
        <v>292968049</v>
      </c>
      <c r="R1">
        <v>1901414562</v>
      </c>
      <c r="S1">
        <v>516150861</v>
      </c>
      <c r="T1">
        <v>2474299950</v>
      </c>
      <c r="U1">
        <v>152867148</v>
      </c>
      <c r="V1">
        <v>3394639029</v>
      </c>
      <c r="W1">
        <v>59690410</v>
      </c>
      <c r="X1">
        <v>862612782</v>
      </c>
      <c r="Y1">
        <v>176128197</v>
      </c>
      <c r="AA1" cm="1">
        <f t="array" ref="AA1:AT1">_xlfn.LET(_xlpm.w,_xlfn.WRAPROWS(_xlfn.ANCHORARRAY($F1),2),_xlfn.TOROW(_xlfn._xlws.SORT(_xlfn.TAKE(_xlpm.w,,1)+_xlfn.DROP(_xlpm.w,,1)*{0,1})))</f>
        <v>104847962</v>
      </c>
      <c r="AB1">
        <v>108431794</v>
      </c>
      <c r="AC1">
        <v>310308287</v>
      </c>
      <c r="AD1">
        <v>323093897</v>
      </c>
      <c r="AE1">
        <v>862612782</v>
      </c>
      <c r="AF1">
        <v>1038740979</v>
      </c>
      <c r="AG1">
        <v>1212568077</v>
      </c>
      <c r="AH1">
        <v>1327462358</v>
      </c>
      <c r="AI1">
        <v>1520059863</v>
      </c>
      <c r="AJ1">
        <v>1737421853</v>
      </c>
      <c r="AK1">
        <v>1901414562</v>
      </c>
      <c r="AL1">
        <v>2417565423</v>
      </c>
      <c r="AM1">
        <v>2474299950</v>
      </c>
      <c r="AN1">
        <v>2627167098</v>
      </c>
      <c r="AO1">
        <v>3394639029</v>
      </c>
      <c r="AP1">
        <v>3454329439</v>
      </c>
      <c r="AQ1">
        <v>3492562455</v>
      </c>
      <c r="AR1">
        <v>3785530504</v>
      </c>
      <c r="AS1">
        <v>3890048781</v>
      </c>
      <c r="AT1">
        <v>4223500386</v>
      </c>
    </row>
    <row r="2" spans="1:56">
      <c r="A2" s="4"/>
    </row>
    <row r="3" spans="1:56">
      <c r="A3" s="3" t="s">
        <v>200</v>
      </c>
      <c r="C3" cm="1">
        <f t="array" ref="C3:D20">_xlfn.LET(_xlpm.z,A4:A99,_xlpm.t,--_xlfn.TEXTSPLIT(_xlfn.TEXTJOIN("_",,_xlfn.TAKE(_xlpm.z,_xlfn.XMATCH("",_xlpm.z&amp;"")))," ","_"),_xlpm.u,INDEX(_xlpm.t,,2),_xlpm.v,_xlfn.UNIQUE(_xlfn.VSTACK(0,_xlfn._xlws.SORT(_xlfn.TOCOL(_xlpm.u+_xlfn.DROP(_xlpm.t,,2)*{0,1})))),_xlfn.HSTACK(_xlpm.v,_xlfn.XLOOKUP(_xlpm.v,_xlpm.u,_xlfn.TAKE(_xlpm.t,,1)-_xlpm.u,0)))</f>
        <v>0</v>
      </c>
      <c r="D3">
        <v>533608135</v>
      </c>
      <c r="F3" cm="1">
        <f t="array" ref="F3:Y3">_xlfn.LET(_xlpm.a,$F$1:F2,_xlpm.b,_xlfn.ANCHORARRAY(INDEX(_xlpm.a,MATCH(9^99,_xlpm.a))),_xlfn._xlws.SORT(_xlpm.b+LOOKUP(_xlpm.b,_xlfn.ANCHORARRAY(C3)),,,1))</f>
        <v>235532501</v>
      </c>
      <c r="G3">
        <v>437477884</v>
      </c>
      <c r="H3">
        <v>537191967</v>
      </c>
      <c r="I3">
        <v>546393745</v>
      </c>
      <c r="J3">
        <v>593298545</v>
      </c>
      <c r="K3">
        <v>638456097</v>
      </c>
      <c r="L3">
        <v>648502416</v>
      </c>
      <c r="M3">
        <v>686475283</v>
      </c>
      <c r="N3">
        <v>709736332</v>
      </c>
      <c r="O3">
        <v>750970125</v>
      </c>
      <c r="P3">
        <v>826576184</v>
      </c>
      <c r="Q3">
        <v>843916422</v>
      </c>
      <c r="R3">
        <v>867059740</v>
      </c>
      <c r="S3">
        <v>1049758996</v>
      </c>
      <c r="T3">
        <v>1488258798</v>
      </c>
      <c r="U3">
        <v>2469591604</v>
      </c>
      <c r="V3">
        <v>2954179983</v>
      </c>
      <c r="W3">
        <v>3335534682</v>
      </c>
      <c r="X3">
        <v>3849633749</v>
      </c>
      <c r="Y3">
        <v>3947557175</v>
      </c>
      <c r="AA3" cm="1">
        <f t="array" ref="AA3:BD3">_xlfn.LET(_xlpm.mp,_xlfn.ANCHORARRAY($C3),_xlpm.m,_xlfn.TAKE(_xlpm.mp,,1),_xlpm.a,$AA$1:AA2,_xlpm.w,_xlfn.WRAPROWS(_xlfn.ANCHORARRAY(INDEX(_xlpm.a,MATCH(9^99,_xlpm.a))),2),_xlfn.TOROW(_xlfn._xlws.SORT(_xlfn.DROP(_xlfn.REDUCE(0,_xlfn.TAKE(_xlpm.w,,1),_xlfn.LAMBDA(_xlpm.a,_xlpm.I,_xlfn.LET(_xlpm.j,LOOKUP(_xlpm.I,_xlpm.w),_xlpm.f,_xlfn.DROP(_xlfn._xlws.FILTER(_xlpm.mp,_xlpm.m&lt;_xlpm.j),MATCH(_xlpm.I,_xlpm.m)-1),_xlpm.g,_xlfn.TAKE(_xlpm.f,,1),_xlpm.h,IF(_xlpm.g&gt;_xlpm.I,_xlpm.g,_xlpm.I),_xlfn.VSTACK(_xlpm.a,_xlfn.HSTACK(_xlpm.h,_xlfn.DROP(_xlfn.VSTACK(_xlpm.g,_xlpm.j),1))+LOOKUP(_xlpm.h,_xlpm.mp))))),1))))</f>
        <v>0</v>
      </c>
      <c r="AB3">
        <v>61705403</v>
      </c>
      <c r="AC3">
        <v>235532501</v>
      </c>
      <c r="AD3">
        <v>274688417</v>
      </c>
      <c r="AE3">
        <v>437477884</v>
      </c>
      <c r="AF3">
        <v>533608135</v>
      </c>
      <c r="AG3">
        <v>638456097</v>
      </c>
      <c r="AH3">
        <v>642039929</v>
      </c>
      <c r="AI3">
        <v>843916422</v>
      </c>
      <c r="AJ3">
        <v>856702032</v>
      </c>
      <c r="AK3">
        <v>1233431450</v>
      </c>
      <c r="AL3">
        <v>1251723993</v>
      </c>
      <c r="AM3">
        <v>1251723993</v>
      </c>
      <c r="AN3">
        <v>1327462358</v>
      </c>
      <c r="AO3">
        <v>1488258798</v>
      </c>
      <c r="AP3">
        <v>1641125946</v>
      </c>
      <c r="AQ3">
        <v>1936682666</v>
      </c>
      <c r="AR3">
        <v>2023441036</v>
      </c>
      <c r="AS3">
        <v>2023441036</v>
      </c>
      <c r="AT3">
        <v>2396709579</v>
      </c>
      <c r="AU3">
        <v>2469591604</v>
      </c>
      <c r="AV3">
        <v>2803043209</v>
      </c>
      <c r="AW3">
        <v>2954179983</v>
      </c>
      <c r="AX3">
        <v>3171541973</v>
      </c>
      <c r="AY3">
        <v>3335534682</v>
      </c>
      <c r="AZ3">
        <v>3391658630</v>
      </c>
      <c r="BA3">
        <v>3849633749</v>
      </c>
      <c r="BB3">
        <v>3909324159</v>
      </c>
      <c r="BC3">
        <v>3947557175</v>
      </c>
      <c r="BD3">
        <v>4240525224</v>
      </c>
    </row>
    <row r="4" spans="1:56">
      <c r="A4" s="3" t="s">
        <v>199</v>
      </c>
      <c r="C4">
        <v>431744151</v>
      </c>
      <c r="D4">
        <v>533608135</v>
      </c>
    </row>
    <row r="5" spans="1:56">
      <c r="A5" s="3" t="s">
        <v>198</v>
      </c>
      <c r="C5">
        <v>592869475</v>
      </c>
      <c r="D5">
        <v>533608135</v>
      </c>
    </row>
    <row r="6" spans="1:56">
      <c r="A6" s="3" t="s">
        <v>197</v>
      </c>
      <c r="C6">
        <v>699823315</v>
      </c>
      <c r="D6">
        <v>-425134898</v>
      </c>
    </row>
    <row r="7" spans="1:56">
      <c r="A7" s="3" t="s">
        <v>196</v>
      </c>
      <c r="C7">
        <v>958743033</v>
      </c>
      <c r="D7">
        <v>274688417</v>
      </c>
    </row>
    <row r="8" spans="1:56">
      <c r="A8" s="3" t="s">
        <v>195</v>
      </c>
      <c r="C8">
        <v>977035576</v>
      </c>
      <c r="D8">
        <v>-977035576</v>
      </c>
    </row>
    <row r="9" spans="1:56">
      <c r="A9" s="3" t="s">
        <v>194</v>
      </c>
      <c r="C9">
        <v>1177785526</v>
      </c>
      <c r="D9">
        <v>-977035576</v>
      </c>
    </row>
    <row r="10" spans="1:56">
      <c r="A10" s="3" t="s">
        <v>193</v>
      </c>
      <c r="C10">
        <v>1251723993</v>
      </c>
      <c r="D10">
        <v>0</v>
      </c>
    </row>
    <row r="11" spans="1:56">
      <c r="A11" s="3" t="s">
        <v>192</v>
      </c>
      <c r="C11">
        <v>1440389999</v>
      </c>
      <c r="D11">
        <v>1434120120</v>
      </c>
    </row>
    <row r="12" spans="1:56">
      <c r="A12" s="3" t="s">
        <v>191</v>
      </c>
      <c r="C12">
        <v>1756282136</v>
      </c>
      <c r="D12">
        <v>1434120120</v>
      </c>
    </row>
    <row r="13" spans="1:56">
      <c r="A13" s="3" t="s">
        <v>190</v>
      </c>
      <c r="C13">
        <v>1957538510</v>
      </c>
      <c r="D13">
        <v>-20855844</v>
      </c>
    </row>
    <row r="14" spans="1:56">
      <c r="A14" s="3" t="s">
        <v>189</v>
      </c>
      <c r="C14">
        <v>2044296880</v>
      </c>
      <c r="D14">
        <v>-20855844</v>
      </c>
    </row>
    <row r="15" spans="1:56">
      <c r="A15" s="3" t="s">
        <v>188</v>
      </c>
      <c r="C15">
        <v>2440371243</v>
      </c>
      <c r="D15">
        <v>-524281772</v>
      </c>
    </row>
    <row r="16" spans="1:56">
      <c r="A16" s="3" t="s">
        <v>187</v>
      </c>
      <c r="C16">
        <v>2460964438</v>
      </c>
      <c r="D16">
        <v>-986041152</v>
      </c>
    </row>
    <row r="17" spans="1:68">
      <c r="A17" s="3" t="s">
        <v>186</v>
      </c>
      <c r="C17">
        <v>2902130623</v>
      </c>
      <c r="D17">
        <v>-1461740624</v>
      </c>
    </row>
    <row r="18" spans="1:68">
      <c r="A18" s="3" t="s">
        <v>185</v>
      </c>
      <c r="C18">
        <v>2936663910</v>
      </c>
      <c r="D18">
        <v>454994720</v>
      </c>
    </row>
    <row r="19" spans="1:68">
      <c r="A19" s="3" t="s">
        <v>184</v>
      </c>
      <c r="C19">
        <v>3839972576</v>
      </c>
      <c r="D19">
        <v>-1420457177</v>
      </c>
    </row>
    <row r="20" spans="1:68">
      <c r="A20" s="4"/>
      <c r="C20">
        <v>4294967296</v>
      </c>
      <c r="D20">
        <v>0</v>
      </c>
    </row>
    <row r="21" spans="1:68">
      <c r="A21" s="3" t="s">
        <v>183</v>
      </c>
      <c r="C21" cm="1">
        <f t="array" ref="C21:D35">_xlfn.LET(_xlpm.z,A22:A117,_xlpm.t,--_xlfn.TEXTSPLIT(_xlfn.TEXTJOIN("_",,_xlfn.TAKE(_xlpm.z,_xlfn.XMATCH("",_xlpm.z&amp;"")))," ","_"),_xlpm.u,INDEX(_xlpm.t,,2),_xlpm.v,_xlfn.UNIQUE(_xlfn.VSTACK(0,_xlfn._xlws.SORT(_xlfn.TOCOL(_xlpm.u+_xlfn.DROP(_xlpm.t,,2)*{0,1})))),_xlfn.HSTACK(_xlpm.v,_xlfn.XLOOKUP(_xlpm.v,_xlpm.u,_xlfn.TAKE(_xlpm.t,,1)-_xlpm.u,0)))</f>
        <v>0</v>
      </c>
      <c r="D21">
        <v>991894599</v>
      </c>
      <c r="F21" cm="1">
        <f t="array" ref="F21:Y21">_xlfn.LET(_xlpm.a,$F$1:F20,_xlpm.b,_xlfn.ANCHORARRAY(INDEX(_xlpm.a,MATCH(9^99,_xlpm.a))),_xlfn._xlws.SORT(_xlpm.b+LOOKUP(_xlpm.b,_xlfn.ANCHORARRAY(C21)),,,1))</f>
        <v>131193867</v>
      </c>
      <c r="G21">
        <v>333139250</v>
      </c>
      <c r="H21">
        <v>432853333</v>
      </c>
      <c r="I21">
        <v>442055111</v>
      </c>
      <c r="J21">
        <v>488959911</v>
      </c>
      <c r="K21">
        <v>534117463</v>
      </c>
      <c r="L21">
        <v>544163782</v>
      </c>
      <c r="M21">
        <v>582136649</v>
      </c>
      <c r="N21">
        <v>605397698</v>
      </c>
      <c r="O21">
        <v>646631491</v>
      </c>
      <c r="P21">
        <v>722237550</v>
      </c>
      <c r="Q21">
        <v>739577788</v>
      </c>
      <c r="R21">
        <v>762721106</v>
      </c>
      <c r="S21">
        <v>945420362</v>
      </c>
      <c r="T21">
        <v>1481400162</v>
      </c>
      <c r="U21">
        <v>2469591604</v>
      </c>
      <c r="V21">
        <v>3115051797</v>
      </c>
      <c r="W21">
        <v>3469062691</v>
      </c>
      <c r="X21">
        <v>3756411830</v>
      </c>
      <c r="Y21">
        <v>3854335256</v>
      </c>
      <c r="AA21" cm="1">
        <f t="array" ref="AA21:BP21">_xlfn.LET(_xlpm.mp,_xlfn.ANCHORARRAY($C21),_xlpm.m,_xlfn.TAKE(_xlpm.mp,,1),_xlpm.a,$AA$1:AA20,_xlpm.w,_xlfn.WRAPROWS(_xlfn.ANCHORARRAY(INDEX(_xlpm.a,MATCH(9^99,_xlpm.a))),2),_xlfn.TOROW(_xlfn._xlws.SORT(_xlfn.DROP(_xlfn.REDUCE(0,_xlfn.TAKE(_xlpm.w,,1),_xlfn.LAMBDA(_xlpm.a,_xlpm.I,_xlfn.LET(_xlpm.j,LOOKUP(_xlpm.I,_xlpm.w),_xlpm.f,_xlfn.DROP(_xlfn._xlws.FILTER(_xlpm.mp,_xlpm.m&lt;_xlpm.j),MATCH(_xlpm.I,_xlpm.m)-1),_xlpm.g,_xlfn.TAKE(_xlpm.f,,1),_xlpm.h,IF(_xlpm.g&gt;_xlpm.I,_xlpm.g,_xlpm.I),_xlfn.VSTACK(_xlpm.a,_xlfn.HSTACK(_xlpm.h,_xlfn.DROP(_xlfn.VSTACK(_xlpm.g,_xlpm.j),1))+LOOKUP(_xlpm.h,_xlpm.mp))))),1))))</f>
        <v>131193867</v>
      </c>
      <c r="AB21">
        <v>170349783</v>
      </c>
      <c r="AC21">
        <v>333139250</v>
      </c>
      <c r="AD21">
        <v>429269501</v>
      </c>
      <c r="AE21">
        <v>534117463</v>
      </c>
      <c r="AF21">
        <v>537701295</v>
      </c>
      <c r="AG21">
        <v>739577788</v>
      </c>
      <c r="AH21">
        <v>752363398</v>
      </c>
      <c r="AI21">
        <v>991894599</v>
      </c>
      <c r="AJ21">
        <v>1053600002</v>
      </c>
      <c r="AK21">
        <v>1166716340</v>
      </c>
      <c r="AL21">
        <v>1222472453</v>
      </c>
      <c r="AM21">
        <v>1222472453</v>
      </c>
      <c r="AN21">
        <v>1479837493</v>
      </c>
      <c r="AO21">
        <v>1481400162</v>
      </c>
      <c r="AP21">
        <v>1634267310</v>
      </c>
      <c r="AQ21">
        <v>1929824030</v>
      </c>
      <c r="AR21">
        <v>1960826287</v>
      </c>
      <c r="AS21">
        <v>2027541397</v>
      </c>
      <c r="AT21">
        <v>2045833940</v>
      </c>
      <c r="AU21">
        <v>2045833940</v>
      </c>
      <c r="AV21">
        <v>2121572305</v>
      </c>
      <c r="AW21">
        <v>2280806076</v>
      </c>
      <c r="AX21">
        <v>2396709579</v>
      </c>
      <c r="AY21">
        <v>2469591604</v>
      </c>
      <c r="AZ21">
        <v>2803043209</v>
      </c>
      <c r="BA21">
        <v>2902018973</v>
      </c>
      <c r="BB21">
        <v>2951059088</v>
      </c>
      <c r="BC21">
        <v>3115051797</v>
      </c>
      <c r="BD21">
        <v>3171175745</v>
      </c>
      <c r="BE21">
        <v>3178456500</v>
      </c>
      <c r="BF21">
        <v>3416901681</v>
      </c>
      <c r="BG21">
        <v>3469062691</v>
      </c>
      <c r="BH21">
        <v>3586173142</v>
      </c>
      <c r="BI21">
        <v>3586173142</v>
      </c>
      <c r="BJ21">
        <v>3637384566</v>
      </c>
      <c r="BK21">
        <v>3756411830</v>
      </c>
      <c r="BL21">
        <v>3816102240</v>
      </c>
      <c r="BM21">
        <v>3854335256</v>
      </c>
      <c r="BN21">
        <v>3904857051</v>
      </c>
      <c r="BO21">
        <v>4236524151</v>
      </c>
      <c r="BP21">
        <v>4240525224</v>
      </c>
    </row>
    <row r="22" spans="1:68">
      <c r="A22" s="3" t="s">
        <v>182</v>
      </c>
      <c r="C22">
        <v>174821741</v>
      </c>
      <c r="D22">
        <v>-104338634</v>
      </c>
    </row>
    <row r="23" spans="1:68">
      <c r="A23" s="3" t="s">
        <v>181</v>
      </c>
      <c r="C23">
        <v>1096233233</v>
      </c>
      <c r="D23">
        <v>-1096233233</v>
      </c>
    </row>
    <row r="24" spans="1:68">
      <c r="A24" s="3" t="s">
        <v>180</v>
      </c>
      <c r="C24">
        <v>1166716340</v>
      </c>
      <c r="D24">
        <v>794109947</v>
      </c>
    </row>
    <row r="25" spans="1:68">
      <c r="A25" s="3" t="s">
        <v>179</v>
      </c>
      <c r="C25">
        <v>1486696129</v>
      </c>
      <c r="D25">
        <v>-6858636</v>
      </c>
    </row>
    <row r="26" spans="1:68">
      <c r="A26" s="3" t="s">
        <v>178</v>
      </c>
      <c r="C26">
        <v>1967684923</v>
      </c>
      <c r="D26">
        <v>-800968583</v>
      </c>
    </row>
    <row r="27" spans="1:68">
      <c r="A27" s="3" t="s">
        <v>177</v>
      </c>
      <c r="C27">
        <v>2280806076</v>
      </c>
      <c r="D27">
        <v>0</v>
      </c>
    </row>
    <row r="28" spans="1:68">
      <c r="A28" s="3" t="s">
        <v>176</v>
      </c>
      <c r="C28">
        <v>2902018973</v>
      </c>
      <c r="D28">
        <v>514882708</v>
      </c>
    </row>
    <row r="29" spans="1:68">
      <c r="A29" s="3" t="s">
        <v>175</v>
      </c>
      <c r="C29">
        <v>3071290434</v>
      </c>
      <c r="D29">
        <v>514882708</v>
      </c>
    </row>
    <row r="30" spans="1:68">
      <c r="A30" s="3" t="s">
        <v>174</v>
      </c>
      <c r="C30">
        <v>3122501858</v>
      </c>
      <c r="D30">
        <v>-220482885</v>
      </c>
    </row>
    <row r="31" spans="1:68">
      <c r="A31" s="3" t="s">
        <v>173</v>
      </c>
      <c r="C31">
        <v>3398939385</v>
      </c>
      <c r="D31">
        <v>553812177</v>
      </c>
    </row>
    <row r="32" spans="1:68">
      <c r="A32" s="3" t="s">
        <v>172</v>
      </c>
      <c r="C32">
        <v>3682711974</v>
      </c>
      <c r="D32">
        <v>222145077</v>
      </c>
    </row>
    <row r="33" spans="1:90">
      <c r="A33" s="3" t="s">
        <v>171</v>
      </c>
      <c r="C33">
        <v>3730606485</v>
      </c>
      <c r="D33">
        <v>-93221919</v>
      </c>
    </row>
    <row r="34" spans="1:90">
      <c r="A34" s="3" t="s">
        <v>170</v>
      </c>
      <c r="C34">
        <v>3998078970</v>
      </c>
      <c r="D34">
        <v>-819622470</v>
      </c>
    </row>
    <row r="35" spans="1:90">
      <c r="A35" s="4"/>
      <c r="C35">
        <v>4236524151</v>
      </c>
      <c r="D35">
        <v>0</v>
      </c>
    </row>
    <row r="36" spans="1:90">
      <c r="A36" s="3" t="s">
        <v>169</v>
      </c>
      <c r="C36" cm="1">
        <f t="array" ref="C36:D59">_xlfn.LET(_xlpm.z,A37:A137,_xlpm.t,--_xlfn.TEXTSPLIT(_xlfn.TEXTJOIN("_",,_xlfn.TAKE(_xlpm.z,_xlfn.XMATCH("",_xlpm.z&amp;"")))," ","_"),_xlpm.u,INDEX(_xlpm.t,,2),_xlpm.v,_xlfn.UNIQUE(_xlfn.VSTACK(0,_xlfn._xlws.SORT(_xlfn.TOCOL(_xlpm.u+_xlfn.DROP(_xlpm.t,,2)*{0,1})))),_xlfn.HSTACK(_xlpm.v,_xlfn.XLOOKUP(_xlpm.v,_xlpm.u,_xlfn.TAKE(_xlpm.t,,1)-_xlpm.u,0)))</f>
        <v>0</v>
      </c>
      <c r="D36">
        <v>756566914</v>
      </c>
      <c r="F36" cm="1">
        <f t="array" ref="F36:Y36">_xlfn.LET(_xlpm.a,$F$1:F35,_xlpm.b,_xlfn.ANCHORARRAY(INDEX(_xlpm.a,MATCH(9^99,_xlpm.a))),_xlfn._xlws.SORT(_xlpm.b+LOOKUP(_xlpm.b,_xlfn.ANCHORARRAY(C36)),,,1))</f>
        <v>451004382</v>
      </c>
      <c r="G36">
        <v>550718465</v>
      </c>
      <c r="H36">
        <v>559920243</v>
      </c>
      <c r="I36">
        <v>606825043</v>
      </c>
      <c r="J36">
        <v>651982595</v>
      </c>
      <c r="K36">
        <v>662028914</v>
      </c>
      <c r="L36">
        <v>700001781</v>
      </c>
      <c r="M36">
        <v>723262830</v>
      </c>
      <c r="N36">
        <v>887760781</v>
      </c>
      <c r="O36">
        <v>916830827</v>
      </c>
      <c r="P36">
        <v>992436886</v>
      </c>
      <c r="Q36">
        <v>1009777124</v>
      </c>
      <c r="R36">
        <v>1032920442</v>
      </c>
      <c r="S36">
        <v>1215619698</v>
      </c>
      <c r="T36">
        <v>1532034748</v>
      </c>
      <c r="U36">
        <v>1978106847</v>
      </c>
      <c r="V36">
        <v>2265712560</v>
      </c>
      <c r="W36">
        <v>2906830052</v>
      </c>
      <c r="X36">
        <v>3421966547</v>
      </c>
      <c r="Y36">
        <v>3787846375</v>
      </c>
      <c r="AA36" cm="1">
        <f t="array" ref="AA36:CL36">_xlfn.LET(_xlpm.mp,_xlfn.ANCHORARRAY($C36),_xlpm.m,_xlfn.TAKE(_xlpm.mp,,1),_xlpm.a,$AA$1:AA35,_xlpm.w,_xlfn.WRAPROWS(_xlfn.ANCHORARRAY(INDEX(_xlpm.a,MATCH(9^99,_xlpm.a))),2),_xlfn.TOROW(_xlfn._xlws.SORT(_xlfn.DROP(_xlfn.REDUCE(0,_xlfn.TAKE(_xlpm.w,,1),_xlfn.LAMBDA(_xlpm.a,_xlpm.I,_xlfn.LET(_xlpm.j,LOOKUP(_xlpm.I,_xlpm.w),_xlpm.f,_xlfn.DROP(_xlfn._xlws.FILTER(_xlpm.mp,_xlpm.m&lt;_xlpm.j),MATCH(_xlpm.I,_xlpm.m)-1),_xlpm.g,_xlfn.TAKE(_xlpm.f,,1),_xlpm.h,IF(_xlpm.g&gt;_xlpm.I,_xlpm.g,_xlpm.I),_xlfn.VSTACK(_xlpm.a,_xlfn.HSTACK(_xlpm.h,_xlfn.DROP(_xlfn.VSTACK(_xlpm.g,_xlpm.j),1))+LOOKUP(_xlpm.h,_xlpm.mp))))),1))))</f>
        <v>45462885</v>
      </c>
      <c r="AB36">
        <v>107168288</v>
      </c>
      <c r="AC36">
        <v>220284626</v>
      </c>
      <c r="AD36">
        <v>270199336</v>
      </c>
      <c r="AE36">
        <v>270199336</v>
      </c>
      <c r="AF36">
        <v>288214915</v>
      </c>
      <c r="AG36">
        <v>451004382</v>
      </c>
      <c r="AH36">
        <v>547134633</v>
      </c>
      <c r="AI36">
        <v>651982595</v>
      </c>
      <c r="AJ36">
        <v>655566427</v>
      </c>
      <c r="AK36">
        <v>887760781</v>
      </c>
      <c r="AL36">
        <v>908901118</v>
      </c>
      <c r="AM36">
        <v>1009777124</v>
      </c>
      <c r="AN36">
        <v>1022562734</v>
      </c>
      <c r="AO36">
        <v>1216631050</v>
      </c>
      <c r="AP36">
        <v>1222472453</v>
      </c>
      <c r="AQ36">
        <v>1222472453</v>
      </c>
      <c r="AR36">
        <v>1304420652</v>
      </c>
      <c r="AS36">
        <v>1532034748</v>
      </c>
      <c r="AT36">
        <v>1588158696</v>
      </c>
      <c r="AU36">
        <v>1595439451</v>
      </c>
      <c r="AV36">
        <v>1753141421</v>
      </c>
      <c r="AW36">
        <v>1753141421</v>
      </c>
      <c r="AX36">
        <v>1795842902</v>
      </c>
      <c r="AY36">
        <v>1978106847</v>
      </c>
      <c r="AZ36">
        <v>2028628642</v>
      </c>
      <c r="BA36">
        <v>2085089038</v>
      </c>
      <c r="BB36">
        <v>2136710407</v>
      </c>
      <c r="BC36">
        <v>2136710407</v>
      </c>
      <c r="BD36">
        <v>2230943656</v>
      </c>
      <c r="BE36">
        <v>2265712560</v>
      </c>
      <c r="BF36">
        <v>2325402970</v>
      </c>
      <c r="BG36">
        <v>2379738240</v>
      </c>
      <c r="BH36">
        <v>2410740497</v>
      </c>
      <c r="BI36">
        <v>2477455607</v>
      </c>
      <c r="BJ36">
        <v>2495748150</v>
      </c>
      <c r="BK36">
        <v>2495748150</v>
      </c>
      <c r="BL36">
        <v>2571486515</v>
      </c>
      <c r="BM36">
        <v>2730720286</v>
      </c>
      <c r="BN36">
        <v>2773925831</v>
      </c>
      <c r="BO36">
        <v>2773925831</v>
      </c>
      <c r="BP36">
        <v>2854669042</v>
      </c>
      <c r="BQ36">
        <v>2906830052</v>
      </c>
      <c r="BR36">
        <v>3023940503</v>
      </c>
      <c r="BS36">
        <v>3023940503</v>
      </c>
      <c r="BT36">
        <v>3075151927</v>
      </c>
      <c r="BU36">
        <v>3238165261</v>
      </c>
      <c r="BV36">
        <v>3242166334</v>
      </c>
      <c r="BW36">
        <v>3296608406</v>
      </c>
      <c r="BX36">
        <v>3420403878</v>
      </c>
      <c r="BY36">
        <v>3421966547</v>
      </c>
      <c r="BZ36">
        <v>3437898965</v>
      </c>
      <c r="CA36">
        <v>3437898965</v>
      </c>
      <c r="CB36">
        <v>3454667706</v>
      </c>
      <c r="CC36">
        <v>3553643470</v>
      </c>
      <c r="CD36">
        <v>3602683585</v>
      </c>
      <c r="CE36">
        <v>3642266392</v>
      </c>
      <c r="CF36">
        <v>3714964350</v>
      </c>
      <c r="CG36">
        <v>3787846375</v>
      </c>
      <c r="CH36">
        <v>4024491135</v>
      </c>
      <c r="CI36">
        <v>4121681656</v>
      </c>
      <c r="CJ36">
        <v>4181429346</v>
      </c>
      <c r="CK36">
        <v>4274676882</v>
      </c>
      <c r="CL36">
        <v>4294967296</v>
      </c>
    </row>
    <row r="37" spans="1:90">
      <c r="A37" s="3" t="s">
        <v>168</v>
      </c>
      <c r="C37">
        <v>152334204</v>
      </c>
      <c r="D37">
        <v>117865132</v>
      </c>
    </row>
    <row r="38" spans="1:90">
      <c r="A38" s="3" t="s">
        <v>167</v>
      </c>
      <c r="C38">
        <v>625607512</v>
      </c>
      <c r="D38">
        <v>117865132</v>
      </c>
    </row>
    <row r="39" spans="1:90">
      <c r="A39" s="3" t="s">
        <v>166</v>
      </c>
      <c r="C39">
        <v>638701782</v>
      </c>
      <c r="D39">
        <v>270199336</v>
      </c>
    </row>
    <row r="40" spans="1:90">
      <c r="A40" s="3" t="s">
        <v>165</v>
      </c>
      <c r="C40">
        <v>946431714</v>
      </c>
      <c r="D40">
        <v>-946431714</v>
      </c>
    </row>
    <row r="41" spans="1:90">
      <c r="A41" s="3" t="s">
        <v>164</v>
      </c>
      <c r="C41">
        <v>1216631050</v>
      </c>
      <c r="D41">
        <v>0</v>
      </c>
    </row>
    <row r="42" spans="1:90">
      <c r="A42" s="3" t="s">
        <v>163</v>
      </c>
      <c r="C42">
        <v>1304420652</v>
      </c>
      <c r="D42">
        <v>780668386</v>
      </c>
    </row>
    <row r="43" spans="1:90">
      <c r="A43" s="3" t="s">
        <v>162</v>
      </c>
      <c r="C43">
        <v>1356042021</v>
      </c>
      <c r="D43">
        <v>1940566385</v>
      </c>
    </row>
    <row r="44" spans="1:90">
      <c r="A44" s="3" t="s">
        <v>161</v>
      </c>
      <c r="C44">
        <v>1497332580</v>
      </c>
      <c r="D44">
        <v>639377827</v>
      </c>
    </row>
    <row r="45" spans="1:90">
      <c r="A45" s="3" t="s">
        <v>160</v>
      </c>
      <c r="C45">
        <v>1591565829</v>
      </c>
      <c r="D45">
        <v>161575592</v>
      </c>
    </row>
    <row r="46" spans="1:90">
      <c r="A46" s="3" t="s">
        <v>159</v>
      </c>
      <c r="C46">
        <v>1815424853</v>
      </c>
      <c r="D46">
        <v>2209066282</v>
      </c>
    </row>
    <row r="47" spans="1:90">
      <c r="A47" s="3" t="s">
        <v>158</v>
      </c>
      <c r="C47">
        <v>1912615374</v>
      </c>
      <c r="D47">
        <v>449914210</v>
      </c>
    </row>
    <row r="48" spans="1:90">
      <c r="A48" s="3" t="s">
        <v>157</v>
      </c>
      <c r="C48">
        <v>2324011621</v>
      </c>
      <c r="D48">
        <v>1318254771</v>
      </c>
    </row>
    <row r="49" spans="1:132">
      <c r="A49" s="3" t="s">
        <v>156</v>
      </c>
      <c r="C49">
        <v>2706236364</v>
      </c>
      <c r="D49">
        <v>1415445292</v>
      </c>
    </row>
    <row r="50" spans="1:132">
      <c r="A50" s="3" t="s">
        <v>155</v>
      </c>
      <c r="C50">
        <v>2765984054</v>
      </c>
      <c r="D50">
        <v>1508692828</v>
      </c>
    </row>
    <row r="51" spans="1:132">
      <c r="A51" s="3" t="s">
        <v>154</v>
      </c>
      <c r="C51">
        <v>2786274468</v>
      </c>
      <c r="D51">
        <v>651624497</v>
      </c>
    </row>
    <row r="52" spans="1:132">
      <c r="A52" s="3" t="s">
        <v>153</v>
      </c>
      <c r="C52">
        <v>2990641895</v>
      </c>
      <c r="D52">
        <v>-1583017049</v>
      </c>
    </row>
    <row r="53" spans="1:132">
      <c r="A53" s="3" t="s">
        <v>152</v>
      </c>
      <c r="C53">
        <v>3336158470</v>
      </c>
      <c r="D53">
        <v>-562232639</v>
      </c>
    </row>
    <row r="54" spans="1:132">
      <c r="A54" s="3" t="s">
        <v>151</v>
      </c>
      <c r="C54">
        <v>3721642926</v>
      </c>
      <c r="D54">
        <v>-1490699270</v>
      </c>
    </row>
    <row r="55" spans="1:132">
      <c r="A55" s="3" t="s">
        <v>150</v>
      </c>
      <c r="C55">
        <v>3853228854</v>
      </c>
      <c r="D55">
        <v>-1876228409</v>
      </c>
    </row>
    <row r="56" spans="1:132">
      <c r="A56" s="3" t="s">
        <v>149</v>
      </c>
      <c r="C56">
        <v>3961317447</v>
      </c>
      <c r="D56">
        <v>220111899</v>
      </c>
    </row>
    <row r="57" spans="1:132">
      <c r="A57" s="3" t="s">
        <v>148</v>
      </c>
      <c r="C57">
        <v>4054564983</v>
      </c>
      <c r="D57">
        <v>-2750144331</v>
      </c>
    </row>
    <row r="58" spans="1:132">
      <c r="A58" s="3" t="s">
        <v>147</v>
      </c>
      <c r="C58">
        <v>4157769177</v>
      </c>
      <c r="D58">
        <v>-998358890</v>
      </c>
    </row>
    <row r="59" spans="1:132">
      <c r="A59" s="4"/>
      <c r="C59">
        <v>4294967296</v>
      </c>
      <c r="D59">
        <v>0</v>
      </c>
    </row>
    <row r="60" spans="1:132">
      <c r="A60" s="3" t="s">
        <v>146</v>
      </c>
      <c r="C60" cm="1">
        <f t="array" ref="C60:D107">_xlfn.LET(_xlpm.z,A61:A167,_xlpm.t,--_xlfn.TEXTSPLIT(_xlfn.TEXTJOIN("_",,_xlfn.TAKE(_xlpm.z,_xlfn.XMATCH("",_xlpm.z&amp;"")))," ","_"),_xlpm.u,INDEX(_xlpm.t,,2),_xlpm.v,_xlfn.UNIQUE(_xlfn.VSTACK(0,_xlfn._xlws.SORT(_xlfn.TOCOL(_xlpm.u+_xlfn.DROP(_xlpm.t,,2)*{0,1})))),_xlfn.HSTACK(_xlpm.v,_xlfn.XLOOKUP(_xlpm.v,_xlpm.u,_xlfn.TAKE(_xlpm.t,,1)-_xlpm.u,0)))</f>
        <v>0</v>
      </c>
      <c r="D60">
        <v>139728365</v>
      </c>
      <c r="F60" cm="1">
        <f t="array" ref="F60:Y60">_xlfn.LET(_xlpm.a,$F$1:F59,_xlpm.b,_xlfn.ANCHORARRAY(INDEX(_xlpm.a,MATCH(9^99,_xlpm.a))),_xlfn._xlws.SORT(_xlpm.b+LOOKUP(_xlpm.b,_xlfn.ANCHORARRAY(C60)),,,1))</f>
        <v>314636284</v>
      </c>
      <c r="G60">
        <v>656217636</v>
      </c>
      <c r="H60">
        <v>733208466</v>
      </c>
      <c r="I60">
        <v>1133046171</v>
      </c>
      <c r="J60">
        <v>1469599086</v>
      </c>
      <c r="K60">
        <v>1835663583</v>
      </c>
      <c r="L60">
        <v>2212073784</v>
      </c>
      <c r="M60">
        <v>2595212843</v>
      </c>
      <c r="N60">
        <v>2884874210</v>
      </c>
      <c r="O60">
        <v>3251092485</v>
      </c>
      <c r="P60">
        <v>3441510965</v>
      </c>
      <c r="Q60">
        <v>3470581011</v>
      </c>
      <c r="R60">
        <v>3546187070</v>
      </c>
      <c r="S60">
        <v>3881510778</v>
      </c>
      <c r="T60">
        <v>3890712556</v>
      </c>
      <c r="U60">
        <v>3937617356</v>
      </c>
      <c r="V60">
        <v>3982774908</v>
      </c>
      <c r="W60">
        <v>3992821227</v>
      </c>
      <c r="X60">
        <v>4030794094</v>
      </c>
      <c r="Y60">
        <v>4255771485</v>
      </c>
      <c r="AA60" cm="1">
        <f t="array" ref="AA60:EB60">_xlfn.LET(_xlpm.mp,_xlfn.ANCHORARRAY($C60),_xlpm.m,_xlfn.TAKE(_xlpm.mp,,1),_xlpm.a,$AA$1:AA59,_xlpm.w,_xlfn.WRAPROWS(_xlfn.ANCHORARRAY(INDEX(_xlpm.a,MATCH(9^99,_xlpm.a))),2),_xlfn.TOROW(_xlfn._xlws.SORT(_xlfn.DROP(_xlfn.REDUCE(0,_xlfn.TAKE(_xlpm.w,,1),_xlfn.LAMBDA(_xlpm.a,_xlpm.I,_xlfn.LET(_xlpm.j,LOOKUP(_xlpm.I,_xlpm.w),_xlpm.f,_xlfn.DROP(_xlfn._xlws.FILTER(_xlpm.mp,_xlpm.m&lt;_xlpm.j),MATCH(_xlpm.I,_xlpm.m)-1),_xlpm.g,_xlfn.TAKE(_xlpm.f,,1),_xlpm.h,IF(_xlpm.g&gt;_xlpm.I,_xlpm.g,_xlpm.I),_xlfn.VSTACK(_xlpm.a,_xlfn.HSTACK(_xlpm.h,_xlfn.DROP(_xlfn.VSTACK(_xlpm.g,_xlpm.j),1))+LOOKUP(_xlpm.h,_xlpm.mp))))),1))))</f>
        <v>52952177</v>
      </c>
      <c r="AB60">
        <v>114657580</v>
      </c>
      <c r="AC60">
        <v>220284626</v>
      </c>
      <c r="AD60">
        <v>237284175</v>
      </c>
      <c r="AE60">
        <v>314636284</v>
      </c>
      <c r="AF60">
        <v>370760232</v>
      </c>
      <c r="AG60">
        <v>378040987</v>
      </c>
      <c r="AH60">
        <v>426542603</v>
      </c>
      <c r="AI60">
        <v>480107870</v>
      </c>
      <c r="AJ60">
        <v>523313415</v>
      </c>
      <c r="AK60">
        <v>523313415</v>
      </c>
      <c r="AL60">
        <v>604056626</v>
      </c>
      <c r="AM60">
        <v>656217636</v>
      </c>
      <c r="AN60">
        <v>718945609</v>
      </c>
      <c r="AO60">
        <v>733208466</v>
      </c>
      <c r="AP60">
        <v>745994076</v>
      </c>
      <c r="AQ60">
        <v>752331306</v>
      </c>
      <c r="AR60">
        <v>779480399</v>
      </c>
      <c r="AS60">
        <v>779480399</v>
      </c>
      <c r="AT60">
        <v>782941271</v>
      </c>
      <c r="AU60">
        <v>782941271</v>
      </c>
      <c r="AV60">
        <v>837323749</v>
      </c>
      <c r="AW60">
        <v>837323749</v>
      </c>
      <c r="AX60">
        <v>846553766</v>
      </c>
      <c r="AY60">
        <v>846553766</v>
      </c>
      <c r="AZ60">
        <v>858224281</v>
      </c>
      <c r="BA60">
        <v>908709638</v>
      </c>
      <c r="BB60">
        <v>986356843</v>
      </c>
      <c r="BC60">
        <v>986356843</v>
      </c>
      <c r="BD60">
        <v>1029058324</v>
      </c>
      <c r="BE60">
        <v>1073244222</v>
      </c>
      <c r="BF60">
        <v>1131483502</v>
      </c>
      <c r="BG60">
        <v>1133046171</v>
      </c>
      <c r="BH60">
        <v>1148978589</v>
      </c>
      <c r="BI60">
        <v>1148978589</v>
      </c>
      <c r="BJ60">
        <v>1165747330</v>
      </c>
      <c r="BK60">
        <v>1264723094</v>
      </c>
      <c r="BL60">
        <v>1313763209</v>
      </c>
      <c r="BM60">
        <v>1353346016</v>
      </c>
      <c r="BN60">
        <v>1360895538</v>
      </c>
      <c r="BO60">
        <v>1360895538</v>
      </c>
      <c r="BP60">
        <v>1399075808</v>
      </c>
      <c r="BQ60">
        <v>1412497001</v>
      </c>
      <c r="BR60">
        <v>1457977942</v>
      </c>
      <c r="BS60">
        <v>1470610438</v>
      </c>
      <c r="BT60">
        <v>1476451841</v>
      </c>
      <c r="BU60">
        <v>1476451841</v>
      </c>
      <c r="BV60">
        <v>1520219770</v>
      </c>
      <c r="BW60">
        <v>1547970680</v>
      </c>
      <c r="BX60">
        <v>1579523829</v>
      </c>
      <c r="BY60">
        <v>1579523829</v>
      </c>
      <c r="BZ60">
        <v>1598579665</v>
      </c>
      <c r="CA60">
        <v>1655040061</v>
      </c>
      <c r="CB60">
        <v>1706661430</v>
      </c>
      <c r="CC60">
        <v>1706661430</v>
      </c>
      <c r="CD60">
        <v>1800894679</v>
      </c>
      <c r="CE60">
        <v>1835663583</v>
      </c>
      <c r="CF60">
        <v>1895353993</v>
      </c>
      <c r="CG60">
        <v>1961755929</v>
      </c>
      <c r="CH60">
        <v>2007806695</v>
      </c>
      <c r="CI60">
        <v>2028938584</v>
      </c>
      <c r="CJ60">
        <v>2070919991</v>
      </c>
      <c r="CK60">
        <v>2242562254</v>
      </c>
      <c r="CL60">
        <v>2274200344</v>
      </c>
      <c r="CM60">
        <v>2383999106</v>
      </c>
      <c r="CN60">
        <v>2417509452</v>
      </c>
      <c r="CO60">
        <v>2475610994</v>
      </c>
      <c r="CP60">
        <v>2477654415</v>
      </c>
      <c r="CQ60">
        <v>2570901951</v>
      </c>
      <c r="CR60">
        <v>2591192365</v>
      </c>
      <c r="CS60">
        <v>2766290955</v>
      </c>
      <c r="CT60">
        <v>2775457678</v>
      </c>
      <c r="CU60">
        <v>2884874210</v>
      </c>
      <c r="CV60">
        <v>2959802238</v>
      </c>
      <c r="CW60">
        <v>2988828749</v>
      </c>
      <c r="CX60">
        <v>3037372278</v>
      </c>
      <c r="CY60">
        <v>3037372278</v>
      </c>
      <c r="CZ60">
        <v>3070287439</v>
      </c>
      <c r="DA60">
        <v>3070287439</v>
      </c>
      <c r="DB60">
        <v>3088303018</v>
      </c>
      <c r="DC60">
        <v>3251092485</v>
      </c>
      <c r="DD60">
        <v>3265259672</v>
      </c>
      <c r="DE60">
        <v>3265259672</v>
      </c>
      <c r="DF60">
        <v>3276913175</v>
      </c>
      <c r="DG60">
        <v>3299216739</v>
      </c>
      <c r="DH60">
        <v>3303217812</v>
      </c>
      <c r="DI60">
        <v>3441510965</v>
      </c>
      <c r="DJ60">
        <v>3462651302</v>
      </c>
      <c r="DK60">
        <v>3653026602</v>
      </c>
      <c r="DL60">
        <v>3757591878</v>
      </c>
      <c r="DM60">
        <v>3817291036</v>
      </c>
      <c r="DN60">
        <v>3823112975</v>
      </c>
      <c r="DO60">
        <v>3823112975</v>
      </c>
      <c r="DP60">
        <v>3877926946</v>
      </c>
      <c r="DQ60">
        <v>3982774908</v>
      </c>
      <c r="DR60">
        <v>3986358740</v>
      </c>
      <c r="DS60">
        <v>4076657735</v>
      </c>
      <c r="DT60">
        <v>4094950278</v>
      </c>
      <c r="DU60">
        <v>4094950278</v>
      </c>
      <c r="DV60">
        <v>4161521920</v>
      </c>
      <c r="DW60">
        <v>4196160418</v>
      </c>
      <c r="DX60">
        <v>4227162675</v>
      </c>
      <c r="DY60">
        <v>4255771485</v>
      </c>
      <c r="DZ60">
        <v>4287237444</v>
      </c>
      <c r="EA60">
        <v>4287237444</v>
      </c>
      <c r="EB60">
        <v>4294967296</v>
      </c>
    </row>
    <row r="61" spans="1:132">
      <c r="A61" s="3" t="s">
        <v>145</v>
      </c>
      <c r="C61">
        <v>27290780</v>
      </c>
      <c r="D61">
        <v>7489292</v>
      </c>
    </row>
    <row r="62" spans="1:132">
      <c r="A62" s="3" t="s">
        <v>144</v>
      </c>
      <c r="C62">
        <v>132239073</v>
      </c>
      <c r="D62">
        <v>-132239073</v>
      </c>
    </row>
    <row r="63" spans="1:132">
      <c r="A63" s="3" t="s">
        <v>143</v>
      </c>
      <c r="C63">
        <v>139495191</v>
      </c>
      <c r="D63">
        <v>-132239073</v>
      </c>
    </row>
    <row r="64" spans="1:132">
      <c r="A64" s="3" t="s">
        <v>142</v>
      </c>
      <c r="C64">
        <v>167019145</v>
      </c>
      <c r="D64">
        <v>0</v>
      </c>
    </row>
    <row r="65" spans="1:4">
      <c r="A65" s="3" t="s">
        <v>141</v>
      </c>
      <c r="C65">
        <v>237284175</v>
      </c>
      <c r="D65">
        <v>2800088103</v>
      </c>
    </row>
    <row r="66" spans="1:4">
      <c r="A66" s="3" t="s">
        <v>140</v>
      </c>
      <c r="C66">
        <v>465171569</v>
      </c>
      <c r="D66">
        <v>287159737</v>
      </c>
    </row>
    <row r="67" spans="1:4">
      <c r="A67" s="3" t="s">
        <v>139</v>
      </c>
      <c r="C67">
        <v>492320662</v>
      </c>
      <c r="D67">
        <v>3330792313</v>
      </c>
    </row>
    <row r="68" spans="1:4">
      <c r="A68" s="3" t="s">
        <v>138</v>
      </c>
      <c r="C68">
        <v>722818807</v>
      </c>
      <c r="D68">
        <v>1488810954</v>
      </c>
    </row>
    <row r="69" spans="1:4">
      <c r="A69" s="3" t="s">
        <v>137</v>
      </c>
      <c r="C69">
        <v>753751300</v>
      </c>
      <c r="D69">
        <v>2553750184</v>
      </c>
    </row>
    <row r="70" spans="1:4">
      <c r="A70" s="3" t="s">
        <v>136</v>
      </c>
      <c r="C70">
        <v>995514267</v>
      </c>
      <c r="D70">
        <v>-276568658</v>
      </c>
    </row>
    <row r="71" spans="1:4">
      <c r="A71" s="3" t="s">
        <v>135</v>
      </c>
      <c r="C71">
        <v>1028899964</v>
      </c>
      <c r="D71">
        <v>1562292401</v>
      </c>
    </row>
    <row r="72" spans="1:4">
      <c r="A72" s="3" t="s">
        <v>134</v>
      </c>
      <c r="C72">
        <v>1203998554</v>
      </c>
      <c r="D72">
        <v>253979388</v>
      </c>
    </row>
    <row r="73" spans="1:4">
      <c r="A73" s="3" t="s">
        <v>133</v>
      </c>
      <c r="C73">
        <v>1266240382</v>
      </c>
      <c r="D73">
        <v>94655156</v>
      </c>
    </row>
    <row r="74" spans="1:4">
      <c r="A74" s="3" t="s">
        <v>132</v>
      </c>
      <c r="C74">
        <v>1317841845</v>
      </c>
      <c r="D74">
        <v>1109102446</v>
      </c>
    </row>
    <row r="75" spans="1:4">
      <c r="A75" s="3" t="s">
        <v>131</v>
      </c>
      <c r="C75">
        <v>1366508548</v>
      </c>
      <c r="D75">
        <v>2198343963</v>
      </c>
    </row>
    <row r="76" spans="1:4">
      <c r="A76" s="3" t="s">
        <v>130</v>
      </c>
      <c r="C76">
        <v>1454682639</v>
      </c>
      <c r="D76">
        <v>-1217398464</v>
      </c>
    </row>
    <row r="77" spans="1:4">
      <c r="A77" s="3" t="s">
        <v>129</v>
      </c>
      <c r="C77">
        <v>1643941067</v>
      </c>
      <c r="D77">
        <v>-95970387</v>
      </c>
    </row>
    <row r="78" spans="1:4">
      <c r="A78" s="3" t="s">
        <v>128</v>
      </c>
      <c r="C78">
        <v>1675494216</v>
      </c>
      <c r="D78">
        <v>-766784578</v>
      </c>
    </row>
    <row r="79" spans="1:4">
      <c r="A79" s="3" t="s">
        <v>127</v>
      </c>
      <c r="C79">
        <v>1840028800</v>
      </c>
      <c r="D79">
        <v>434171544</v>
      </c>
    </row>
    <row r="80" spans="1:4">
      <c r="A80" s="3" t="s">
        <v>126</v>
      </c>
      <c r="C80">
        <v>1949827562</v>
      </c>
      <c r="D80">
        <v>2277664638</v>
      </c>
    </row>
    <row r="81" spans="1:4">
      <c r="A81" s="3" t="s">
        <v>125</v>
      </c>
      <c r="C81">
        <v>2009572806</v>
      </c>
      <c r="D81">
        <v>-430048977</v>
      </c>
    </row>
    <row r="82" spans="1:4">
      <c r="A82" s="3" t="s">
        <v>124</v>
      </c>
      <c r="C82">
        <v>2345099742</v>
      </c>
      <c r="D82">
        <v>1816422178</v>
      </c>
    </row>
    <row r="83" spans="1:4">
      <c r="A83" s="3" t="s">
        <v>123</v>
      </c>
      <c r="C83">
        <v>2411070022</v>
      </c>
      <c r="D83">
        <v>1138194429</v>
      </c>
    </row>
    <row r="84" spans="1:4">
      <c r="A84" s="3" t="s">
        <v>122</v>
      </c>
      <c r="C84">
        <v>2426658082</v>
      </c>
      <c r="D84">
        <v>-906438312</v>
      </c>
    </row>
    <row r="85" spans="1:4">
      <c r="A85" s="3" t="s">
        <v>121</v>
      </c>
      <c r="C85">
        <v>2454408992</v>
      </c>
      <c r="D85">
        <v>1599202128</v>
      </c>
    </row>
    <row r="86" spans="1:4">
      <c r="A86" s="3" t="s">
        <v>120</v>
      </c>
      <c r="C86">
        <v>2562319792</v>
      </c>
      <c r="D86">
        <v>203971163</v>
      </c>
    </row>
    <row r="87" spans="1:4">
      <c r="A87" s="3" t="s">
        <v>119</v>
      </c>
      <c r="C87">
        <v>2677155019</v>
      </c>
      <c r="D87">
        <v>-2250612416</v>
      </c>
    </row>
    <row r="88" spans="1:4">
      <c r="A88" s="3" t="s">
        <v>118</v>
      </c>
      <c r="C88">
        <v>2969558025</v>
      </c>
      <c r="D88">
        <v>-2186616754</v>
      </c>
    </row>
    <row r="89" spans="1:4">
      <c r="A89" s="3" t="s">
        <v>117</v>
      </c>
      <c r="C89">
        <v>3033170520</v>
      </c>
      <c r="D89">
        <v>-1004231936</v>
      </c>
    </row>
    <row r="90" spans="1:4">
      <c r="A90" s="3" t="s">
        <v>116</v>
      </c>
      <c r="C90">
        <v>3215861697</v>
      </c>
      <c r="D90">
        <v>61051478</v>
      </c>
    </row>
    <row r="91" spans="1:4">
      <c r="A91" s="3" t="s">
        <v>115</v>
      </c>
      <c r="C91">
        <v>3246450006</v>
      </c>
      <c r="D91">
        <v>-1238643311</v>
      </c>
    </row>
    <row r="92" spans="1:4">
      <c r="A92" s="3" t="s">
        <v>114</v>
      </c>
      <c r="C92">
        <v>3267581895</v>
      </c>
      <c r="D92">
        <v>-307779657</v>
      </c>
    </row>
    <row r="93" spans="1:4">
      <c r="A93" s="3" t="s">
        <v>113</v>
      </c>
      <c r="C93">
        <v>3345151935</v>
      </c>
      <c r="D93">
        <v>942085509</v>
      </c>
    </row>
    <row r="94" spans="1:4">
      <c r="A94" s="3" t="s">
        <v>112</v>
      </c>
      <c r="C94">
        <v>3352881787</v>
      </c>
      <c r="D94">
        <v>-2573401388</v>
      </c>
    </row>
    <row r="95" spans="1:4">
      <c r="A95" s="3" t="s">
        <v>111</v>
      </c>
      <c r="C95">
        <v>3356342659</v>
      </c>
      <c r="D95">
        <v>460948377</v>
      </c>
    </row>
    <row r="96" spans="1:4">
      <c r="A96" s="3" t="s">
        <v>110</v>
      </c>
      <c r="C96">
        <v>3362164598</v>
      </c>
      <c r="D96">
        <v>-2288920376</v>
      </c>
    </row>
    <row r="97" spans="1:150">
      <c r="A97" s="3" t="s">
        <v>109</v>
      </c>
      <c r="C97">
        <v>3649815914</v>
      </c>
      <c r="D97">
        <v>-1407253660</v>
      </c>
    </row>
    <row r="98" spans="1:150">
      <c r="A98" s="3" t="s">
        <v>108</v>
      </c>
      <c r="C98">
        <v>3681454004</v>
      </c>
      <c r="D98">
        <v>-1297454898</v>
      </c>
    </row>
    <row r="99" spans="1:150">
      <c r="A99" s="3" t="s">
        <v>107</v>
      </c>
      <c r="C99">
        <v>3724399189</v>
      </c>
      <c r="D99">
        <v>33192689</v>
      </c>
    </row>
    <row r="100" spans="1:150">
      <c r="A100" s="3" t="s">
        <v>106</v>
      </c>
      <c r="C100">
        <v>3784098347</v>
      </c>
      <c r="D100">
        <v>-902972165</v>
      </c>
    </row>
    <row r="101" spans="1:150">
      <c r="A101" s="3" t="s">
        <v>105</v>
      </c>
      <c r="C101">
        <v>3862774403</v>
      </c>
      <c r="D101">
        <v>-2450277402</v>
      </c>
    </row>
    <row r="102" spans="1:150">
      <c r="A102" s="3" t="s">
        <v>104</v>
      </c>
      <c r="C102">
        <v>3908255344</v>
      </c>
      <c r="D102">
        <v>-255228742</v>
      </c>
    </row>
    <row r="103" spans="1:150">
      <c r="A103" s="3" t="s">
        <v>103</v>
      </c>
      <c r="C103">
        <v>4012820620</v>
      </c>
      <c r="D103">
        <v>-3166266854</v>
      </c>
    </row>
    <row r="104" spans="1:150">
      <c r="A104" s="3" t="s">
        <v>102</v>
      </c>
      <c r="C104">
        <v>4074976492</v>
      </c>
      <c r="D104">
        <v>-2159925727</v>
      </c>
    </row>
    <row r="105" spans="1:150">
      <c r="A105" s="3" t="s">
        <v>101</v>
      </c>
      <c r="C105">
        <v>4167732422</v>
      </c>
      <c r="D105">
        <v>-902472750</v>
      </c>
    </row>
    <row r="106" spans="1:150">
      <c r="A106" s="3" t="s">
        <v>100</v>
      </c>
      <c r="C106">
        <v>4179385925</v>
      </c>
      <c r="D106">
        <v>-1703774931</v>
      </c>
    </row>
    <row r="107" spans="1:150">
      <c r="A107" s="4"/>
      <c r="C107">
        <v>4294967296</v>
      </c>
      <c r="D107">
        <v>0</v>
      </c>
    </row>
    <row r="108" spans="1:150">
      <c r="A108" s="3" t="s">
        <v>99</v>
      </c>
      <c r="C108" cm="1">
        <f t="array" ref="C108:D136">_xlfn.LET(_xlpm.z,A109:A199,_xlpm.t,--_xlfn.TEXTSPLIT(_xlfn.TEXTJOIN("_",,_xlfn.TAKE(_xlpm.z,_xlfn.XMATCH("",_xlpm.z&amp;"")))," ","_"),_xlpm.u,INDEX(_xlpm.t,,2),_xlpm.v,_xlfn.UNIQUE(_xlfn.VSTACK(0,_xlfn._xlws.SORT(_xlfn.TOCOL(_xlpm.u+_xlfn.DROP(_xlpm.t,,2)*{0,1})))),_xlfn.HSTACK(_xlpm.v,_xlfn.XLOOKUP(_xlpm.v,_xlpm.u,_xlfn.TAKE(_xlpm.t,,1)-_xlpm.u,0)))</f>
        <v>0</v>
      </c>
      <c r="D108">
        <v>0</v>
      </c>
      <c r="F108" cm="1">
        <f t="array" ref="F108:Y108">_xlfn.LET(_xlpm.a,$F$1:F107,_xlpm.b,_xlfn.ANCHORARRAY(INDEX(_xlpm.a,MATCH(9^99,_xlpm.a))),_xlfn._xlws.SORT(_xlpm.b+LOOKUP(_xlpm.b,_xlfn.ANCHORARRAY(C108)),,,1))</f>
        <v>417389099</v>
      </c>
      <c r="G108">
        <v>730688908</v>
      </c>
      <c r="H108">
        <v>807679738</v>
      </c>
      <c r="I108">
        <v>1636988109</v>
      </c>
      <c r="J108">
        <v>1720850774</v>
      </c>
      <c r="K108">
        <v>1749920820</v>
      </c>
      <c r="L108">
        <v>1773591398</v>
      </c>
      <c r="M108">
        <v>1890784901</v>
      </c>
      <c r="N108">
        <v>2253429197</v>
      </c>
      <c r="O108">
        <v>2629839398</v>
      </c>
      <c r="P108">
        <v>3043206550</v>
      </c>
      <c r="Q108">
        <v>3378530258</v>
      </c>
      <c r="R108">
        <v>3518477505</v>
      </c>
      <c r="S108">
        <v>3867529169</v>
      </c>
      <c r="T108">
        <v>3890712556</v>
      </c>
      <c r="U108">
        <v>3937617356</v>
      </c>
      <c r="V108">
        <v>3982774908</v>
      </c>
      <c r="W108">
        <v>3992821227</v>
      </c>
      <c r="X108">
        <v>4030794094</v>
      </c>
      <c r="Y108">
        <v>4286815724</v>
      </c>
      <c r="AA108" cm="1">
        <f t="array" ref="AA108:ET108">_xlfn.LET(_xlpm.mp,_xlfn.ANCHORARRAY($C108),_xlpm.m,_xlfn.TAKE(_xlpm.mp,,1),_xlpm.a,$AA$1:AA107,_xlpm.w,_xlfn.WRAPROWS(_xlfn.ANCHORARRAY(INDEX(_xlpm.a,MATCH(9^99,_xlpm.a))),2),_xlfn.TOROW(_xlfn._xlws.SORT(_xlfn.DROP(_xlfn.REDUCE(0,_xlfn.TAKE(_xlpm.w,,1),_xlfn.LAMBDA(_xlpm.a,_xlpm.I,_xlfn.LET(_xlpm.j,LOOKUP(_xlpm.I,_xlpm.w),_xlpm.f,_xlfn.DROP(_xlfn._xlws.FILTER(_xlpm.mp,_xlpm.m&lt;_xlpm.j),MATCH(_xlpm.I,_xlpm.m)-1),_xlpm.g,_xlfn.TAKE(_xlpm.f,,1),_xlpm.h,IF(_xlpm.g&gt;_xlpm.I,_xlpm.g,_xlpm.I),_xlfn.VSTACK(_xlpm.a,_xlfn.HSTACK(_xlpm.h,_xlfn.DROP(_xlfn.VSTACK(_xlpm.g,_xlpm.j),1))+LOOKUP(_xlpm.h,_xlpm.mp))))),1))))</f>
        <v>52952177</v>
      </c>
      <c r="AB108">
        <v>114657580</v>
      </c>
      <c r="AC108">
        <v>197970595</v>
      </c>
      <c r="AD108">
        <v>247010710</v>
      </c>
      <c r="AE108">
        <v>323037441</v>
      </c>
      <c r="AF108">
        <v>340036990</v>
      </c>
      <c r="AG108">
        <v>417389099</v>
      </c>
      <c r="AH108">
        <v>473513047</v>
      </c>
      <c r="AI108">
        <v>480793802</v>
      </c>
      <c r="AJ108">
        <v>529295418</v>
      </c>
      <c r="AK108">
        <v>582860685</v>
      </c>
      <c r="AL108">
        <v>626066230</v>
      </c>
      <c r="AM108">
        <v>626066230</v>
      </c>
      <c r="AN108">
        <v>628739598</v>
      </c>
      <c r="AO108">
        <v>628739598</v>
      </c>
      <c r="AP108">
        <v>679551381</v>
      </c>
      <c r="AQ108">
        <v>730688908</v>
      </c>
      <c r="AR108">
        <v>793416881</v>
      </c>
      <c r="AS108">
        <v>807679738</v>
      </c>
      <c r="AT108">
        <v>820465348</v>
      </c>
      <c r="AU108">
        <v>826802578</v>
      </c>
      <c r="AV108">
        <v>830513455</v>
      </c>
      <c r="AW108">
        <v>984282519</v>
      </c>
      <c r="AX108">
        <v>991671935</v>
      </c>
      <c r="AY108">
        <v>1020698446</v>
      </c>
      <c r="AZ108">
        <v>1069241975</v>
      </c>
      <c r="BA108">
        <v>1069241975</v>
      </c>
      <c r="BB108">
        <v>1102157136</v>
      </c>
      <c r="BC108">
        <v>1102157136</v>
      </c>
      <c r="BD108">
        <v>1120172715</v>
      </c>
      <c r="BE108">
        <v>1425774372</v>
      </c>
      <c r="BF108">
        <v>1459284718</v>
      </c>
      <c r="BG108">
        <v>1517386260</v>
      </c>
      <c r="BH108">
        <v>1519429681</v>
      </c>
      <c r="BI108">
        <v>1612677217</v>
      </c>
      <c r="BJ108">
        <v>1632967631</v>
      </c>
      <c r="BK108">
        <v>1720850774</v>
      </c>
      <c r="BL108">
        <v>1741991111</v>
      </c>
      <c r="BM108">
        <v>1773591398</v>
      </c>
      <c r="BN108">
        <v>1787758585</v>
      </c>
      <c r="BO108">
        <v>1787758585</v>
      </c>
      <c r="BP108">
        <v>1799412088</v>
      </c>
      <c r="BQ108">
        <v>1821715652</v>
      </c>
      <c r="BR108">
        <v>1825716725</v>
      </c>
      <c r="BS108">
        <v>1842260329</v>
      </c>
      <c r="BT108">
        <v>1889222232</v>
      </c>
      <c r="BU108">
        <v>1890784901</v>
      </c>
      <c r="BV108">
        <v>1906717319</v>
      </c>
      <c r="BW108">
        <v>1906717319</v>
      </c>
      <c r="BX108">
        <v>1923486060</v>
      </c>
      <c r="BY108">
        <v>1987382974</v>
      </c>
      <c r="BZ108">
        <v>2010821190</v>
      </c>
      <c r="CA108">
        <v>2010821190</v>
      </c>
      <c r="CB108">
        <v>2014282062</v>
      </c>
      <c r="CC108">
        <v>2014282062</v>
      </c>
      <c r="CD108">
        <v>2031396131</v>
      </c>
      <c r="CE108">
        <v>2072805675</v>
      </c>
      <c r="CF108">
        <v>2124427044</v>
      </c>
      <c r="CG108">
        <v>2124427044</v>
      </c>
      <c r="CH108">
        <v>2218660293</v>
      </c>
      <c r="CI108">
        <v>2253429197</v>
      </c>
      <c r="CJ108">
        <v>2313119607</v>
      </c>
      <c r="CK108">
        <v>2379521543</v>
      </c>
      <c r="CL108">
        <v>2425572309</v>
      </c>
      <c r="CM108">
        <v>2446704198</v>
      </c>
      <c r="CN108">
        <v>2488685605</v>
      </c>
      <c r="CO108">
        <v>2660327868</v>
      </c>
      <c r="CP108">
        <v>2691965958</v>
      </c>
      <c r="CQ108">
        <v>2705943734</v>
      </c>
      <c r="CR108">
        <v>2706576819</v>
      </c>
      <c r="CS108">
        <v>2706576819</v>
      </c>
      <c r="CT108">
        <v>2715806836</v>
      </c>
      <c r="CU108">
        <v>2715806836</v>
      </c>
      <c r="CV108">
        <v>2727477351</v>
      </c>
      <c r="CW108">
        <v>2777962708</v>
      </c>
      <c r="CX108">
        <v>2855609913</v>
      </c>
      <c r="CY108">
        <v>2855609913</v>
      </c>
      <c r="CZ108">
        <v>2898311394</v>
      </c>
      <c r="DA108">
        <v>2942497292</v>
      </c>
      <c r="DB108">
        <v>2953774669</v>
      </c>
      <c r="DC108">
        <v>2953774669</v>
      </c>
      <c r="DD108">
        <v>2990409993</v>
      </c>
      <c r="DE108">
        <v>3150046082</v>
      </c>
      <c r="DF108">
        <v>3254611358</v>
      </c>
      <c r="DG108">
        <v>3314310516</v>
      </c>
      <c r="DH108">
        <v>3320132455</v>
      </c>
      <c r="DI108">
        <v>3320132455</v>
      </c>
      <c r="DJ108">
        <v>3374946426</v>
      </c>
      <c r="DK108">
        <v>3402224435</v>
      </c>
      <c r="DL108">
        <v>3409773957</v>
      </c>
      <c r="DM108">
        <v>3409773957</v>
      </c>
      <c r="DN108">
        <v>3447954227</v>
      </c>
      <c r="DO108">
        <v>3461375420</v>
      </c>
      <c r="DP108">
        <v>3506856361</v>
      </c>
      <c r="DQ108">
        <v>3519488857</v>
      </c>
      <c r="DR108">
        <v>3525330260</v>
      </c>
      <c r="DS108">
        <v>3525330260</v>
      </c>
      <c r="DT108">
        <v>3569098189</v>
      </c>
      <c r="DU108">
        <v>3596849099</v>
      </c>
      <c r="DV108">
        <v>3628402248</v>
      </c>
      <c r="DW108">
        <v>3628402248</v>
      </c>
      <c r="DX108">
        <v>3647458084</v>
      </c>
      <c r="DY108">
        <v>3662508936</v>
      </c>
      <c r="DZ108">
        <v>3740578779</v>
      </c>
      <c r="EA108">
        <v>3748945914</v>
      </c>
      <c r="EB108">
        <v>3758112637</v>
      </c>
      <c r="EC108">
        <v>3867529169</v>
      </c>
      <c r="ED108">
        <v>3884255998</v>
      </c>
      <c r="EE108">
        <v>3982774908</v>
      </c>
      <c r="EF108">
        <v>3986358740</v>
      </c>
      <c r="EG108">
        <v>4076657735</v>
      </c>
      <c r="EH108">
        <v>4094950278</v>
      </c>
      <c r="EI108">
        <v>4094950278</v>
      </c>
      <c r="EJ108">
        <v>4159289690</v>
      </c>
      <c r="EK108">
        <v>4159289690</v>
      </c>
      <c r="EL108">
        <v>4182604077</v>
      </c>
      <c r="EM108">
        <v>4182604077</v>
      </c>
      <c r="EN108">
        <v>4190333929</v>
      </c>
      <c r="EO108">
        <v>4190333929</v>
      </c>
      <c r="EP108">
        <v>4192566159</v>
      </c>
      <c r="EQ108">
        <v>4227204657</v>
      </c>
      <c r="ER108">
        <v>4258206914</v>
      </c>
      <c r="ES108">
        <v>4286815724</v>
      </c>
      <c r="ET108">
        <v>4294967296</v>
      </c>
    </row>
    <row r="109" spans="1:150">
      <c r="A109" s="3" t="s">
        <v>98</v>
      </c>
      <c r="C109">
        <v>162891745</v>
      </c>
      <c r="D109">
        <v>102752815</v>
      </c>
    </row>
    <row r="110" spans="1:150">
      <c r="A110" s="3" t="s">
        <v>97</v>
      </c>
      <c r="C110">
        <v>195831363</v>
      </c>
      <c r="D110">
        <v>102752815</v>
      </c>
    </row>
    <row r="111" spans="1:150">
      <c r="A111" s="3" t="s">
        <v>96</v>
      </c>
      <c r="C111">
        <v>525986783</v>
      </c>
      <c r="D111">
        <v>3136522153</v>
      </c>
    </row>
    <row r="112" spans="1:150">
      <c r="A112" s="3" t="s">
        <v>95</v>
      </c>
      <c r="C112">
        <v>605080109</v>
      </c>
      <c r="D112">
        <v>74471272</v>
      </c>
    </row>
    <row r="113" spans="1:4">
      <c r="A113" s="3" t="s">
        <v>94</v>
      </c>
      <c r="C113">
        <v>756042183</v>
      </c>
      <c r="D113">
        <v>1231340791</v>
      </c>
    </row>
    <row r="114" spans="1:4">
      <c r="A114" s="3" t="s">
        <v>93</v>
      </c>
      <c r="C114">
        <v>800055340</v>
      </c>
      <c r="D114">
        <v>2153719329</v>
      </c>
    </row>
    <row r="115" spans="1:4">
      <c r="A115" s="3" t="s">
        <v>92</v>
      </c>
      <c r="C115">
        <v>836690664</v>
      </c>
      <c r="D115">
        <v>1869253070</v>
      </c>
    </row>
    <row r="116" spans="1:4">
      <c r="A116" s="3" t="s">
        <v>91</v>
      </c>
      <c r="C116">
        <v>1084521599</v>
      </c>
      <c r="D116">
        <v>757738730</v>
      </c>
    </row>
    <row r="117" spans="1:4">
      <c r="A117" s="3" t="s">
        <v>90</v>
      </c>
      <c r="C117">
        <v>1229644244</v>
      </c>
      <c r="D117">
        <v>-1066752499</v>
      </c>
    </row>
    <row r="118" spans="1:4">
      <c r="A118" s="3" t="s">
        <v>89</v>
      </c>
      <c r="C118">
        <v>1332397059</v>
      </c>
      <c r="D118">
        <v>2048878419</v>
      </c>
    </row>
    <row r="119" spans="1:4">
      <c r="A119" s="3" t="s">
        <v>88</v>
      </c>
      <c r="C119">
        <v>1613630517</v>
      </c>
      <c r="D119">
        <v>417765614</v>
      </c>
    </row>
    <row r="120" spans="1:4">
      <c r="A120" s="3" t="s">
        <v>87</v>
      </c>
      <c r="C120">
        <v>2131843858</v>
      </c>
      <c r="D120">
        <v>417765614</v>
      </c>
    </row>
    <row r="121" spans="1:4">
      <c r="A121" s="3" t="s">
        <v>86</v>
      </c>
      <c r="C121">
        <v>2288178120</v>
      </c>
      <c r="D121">
        <v>-958224734</v>
      </c>
    </row>
    <row r="122" spans="1:4">
      <c r="A122" s="3" t="s">
        <v>85</v>
      </c>
      <c r="C122">
        <v>2616225065</v>
      </c>
      <c r="D122">
        <v>-1428993917</v>
      </c>
    </row>
    <row r="123" spans="1:4">
      <c r="A123" s="3" t="s">
        <v>84</v>
      </c>
      <c r="C123">
        <v>2758947303</v>
      </c>
      <c r="D123">
        <v>982654959</v>
      </c>
    </row>
    <row r="124" spans="1:4">
      <c r="A124" s="3" t="s">
        <v>83</v>
      </c>
      <c r="C124">
        <v>2901601039</v>
      </c>
      <c r="D124">
        <v>-2272861441</v>
      </c>
    </row>
    <row r="125" spans="1:4">
      <c r="A125" s="3" t="s">
        <v>82</v>
      </c>
      <c r="C125">
        <v>2952412822</v>
      </c>
      <c r="D125">
        <v>-1968130303</v>
      </c>
    </row>
    <row r="126" spans="1:4">
      <c r="A126" s="3" t="s">
        <v>81</v>
      </c>
      <c r="C126">
        <v>3155361451</v>
      </c>
      <c r="D126">
        <v>-1328392791</v>
      </c>
    </row>
    <row r="127" spans="1:4">
      <c r="A127" s="3" t="s">
        <v>80</v>
      </c>
      <c r="C127">
        <v>3170653120</v>
      </c>
      <c r="D127">
        <v>-2265948890</v>
      </c>
    </row>
    <row r="128" spans="1:4">
      <c r="A128" s="3" t="s">
        <v>79</v>
      </c>
      <c r="C128">
        <v>3250231409</v>
      </c>
      <c r="D128">
        <v>-1477501087</v>
      </c>
    </row>
    <row r="129" spans="1:178">
      <c r="A129" s="3" t="s">
        <v>78</v>
      </c>
      <c r="C129">
        <v>3304469747</v>
      </c>
      <c r="D129">
        <v>-2473956292</v>
      </c>
    </row>
    <row r="130" spans="1:178">
      <c r="A130" s="3" t="s">
        <v>77</v>
      </c>
      <c r="C130">
        <v>3378660522</v>
      </c>
      <c r="D130">
        <v>-1720660191</v>
      </c>
    </row>
    <row r="131" spans="1:178">
      <c r="A131" s="3" t="s">
        <v>76</v>
      </c>
      <c r="C131">
        <v>3493390513</v>
      </c>
      <c r="D131">
        <v>-502980520</v>
      </c>
    </row>
    <row r="132" spans="1:178">
      <c r="A132" s="3" t="s">
        <v>75</v>
      </c>
      <c r="C132">
        <v>3884255998</v>
      </c>
      <c r="D132">
        <v>0</v>
      </c>
    </row>
    <row r="133" spans="1:178">
      <c r="A133" s="3" t="s">
        <v>74</v>
      </c>
      <c r="C133">
        <v>4159289690</v>
      </c>
      <c r="D133">
        <v>31044239</v>
      </c>
    </row>
    <row r="134" spans="1:178">
      <c r="A134" s="3" t="s">
        <v>73</v>
      </c>
      <c r="C134">
        <v>4242800204</v>
      </c>
      <c r="D134">
        <v>31044239</v>
      </c>
    </row>
    <row r="135" spans="1:178">
      <c r="A135" s="4"/>
      <c r="C135">
        <v>4263923057</v>
      </c>
      <c r="D135">
        <v>-104633367</v>
      </c>
    </row>
    <row r="136" spans="1:178">
      <c r="A136" s="3" t="s">
        <v>72</v>
      </c>
      <c r="C136">
        <v>4294967296</v>
      </c>
      <c r="D136">
        <v>0</v>
      </c>
    </row>
    <row r="137" spans="1:178">
      <c r="A137" s="3" t="s">
        <v>71</v>
      </c>
      <c r="C137" cm="1">
        <f t="array" ref="C137:D161">_xlfn.LET(_xlpm.z,A137:A237,_xlpm.t,--_xlfn.TEXTSPLIT(_xlfn.TEXTJOIN("_",,_xlfn.TAKE(_xlpm.z,_xlfn.XMATCH("",_xlpm.z&amp;"")))," ","_"),_xlpm.u,INDEX(_xlpm.t,,2),_xlpm.v,_xlfn.UNIQUE(_xlfn.VSTACK(0,_xlfn._xlws.SORT(_xlfn.TOCOL(_xlpm.u+_xlfn.DROP(_xlpm.t,,2)*{0,1})))),_xlfn.HSTACK(_xlpm.v,_xlfn.XLOOKUP(_xlpm.v,_xlpm.u,_xlfn.TAKE(_xlpm.t,,1)-_xlpm.u,0)))</f>
        <v>0</v>
      </c>
      <c r="D137">
        <v>0</v>
      </c>
      <c r="F137" cm="1">
        <f t="array" ref="F137:Y137">_xlfn.LET(_xlpm.a,$F$1:F136,_xlpm.b,_xlfn.ANCHORARRAY(INDEX(_xlpm.a,MATCH(9^99,_xlpm.a))),_xlfn._xlws.SORT(_xlpm.b+LOOKUP(_xlpm.b,_xlfn.ANCHORARRAY(C137)),,,1))</f>
        <v>259197691</v>
      </c>
      <c r="G137">
        <v>657834936</v>
      </c>
      <c r="H137">
        <v>1163565890</v>
      </c>
      <c r="I137">
        <v>1400031420</v>
      </c>
      <c r="J137">
        <v>1674770862</v>
      </c>
      <c r="K137">
        <v>1936555017</v>
      </c>
      <c r="L137">
        <v>1965625063</v>
      </c>
      <c r="M137">
        <v>1989295641</v>
      </c>
      <c r="N137">
        <v>2054471866</v>
      </c>
      <c r="O137">
        <v>2614004927</v>
      </c>
      <c r="P137">
        <v>2674340271</v>
      </c>
      <c r="Q137">
        <v>3087707423</v>
      </c>
      <c r="R137">
        <v>3423031131</v>
      </c>
      <c r="S137">
        <v>3562978378</v>
      </c>
      <c r="T137">
        <v>3882691014</v>
      </c>
      <c r="U137">
        <v>4167916902</v>
      </c>
      <c r="V137">
        <v>4191100289</v>
      </c>
      <c r="W137">
        <v>4238005089</v>
      </c>
      <c r="X137">
        <v>4283162641</v>
      </c>
      <c r="Y137">
        <v>4293208960</v>
      </c>
      <c r="AA137" cm="1">
        <f t="array" ref="AA137:FV137">_xlfn.LET(_xlpm.mp,_xlfn.ANCHORARRAY($C137),_xlpm.m,_xlfn.TAKE(_xlpm.mp,,1),_xlpm.a,$AA$1:AA136,_xlpm.w,_xlfn.WRAPROWS(_xlfn.ANCHORARRAY(INDEX(_xlpm.a,MATCH(9^99,_xlpm.a))),2),_xlfn.TOROW(_xlfn._xlws.SORT(_xlfn.DROP(_xlfn.REDUCE(0,_xlfn.TAKE(_xlpm.w,,1),_xlfn.LAMBDA(_xlpm.a,_xlpm.I,_xlfn.LET(_xlpm.j,LOOKUP(_xlpm.I,_xlpm.w),_xlpm.f,_xlfn.DROP(_xlfn._xlws.FILTER(_xlpm.mp,_xlpm.m&lt;_xlpm.j),MATCH(_xlpm.I,_xlpm.m)-1),_xlpm.g,_xlfn.TAKE(_xlpm.f,,1),_xlpm.h,IF(_xlpm.g&gt;_xlpm.I,_xlpm.g,_xlpm.I),_xlfn.VSTACK(_xlpm.a,_xlfn.HSTACK(_xlpm.h,_xlfn.DROP(_xlfn.VSTACK(_xlpm.g,_xlpm.j),1))+LOOKUP(_xlpm.h,_xlpm.mp))))),1))))</f>
        <v>52952177</v>
      </c>
      <c r="AB137">
        <v>114657580</v>
      </c>
      <c r="AC137">
        <v>192320896</v>
      </c>
      <c r="AD137">
        <v>224428787</v>
      </c>
      <c r="AE137">
        <v>259197691</v>
      </c>
      <c r="AF137">
        <v>318888101</v>
      </c>
      <c r="AG137">
        <v>385290037</v>
      </c>
      <c r="AH137">
        <v>417196290</v>
      </c>
      <c r="AI137">
        <v>417196290</v>
      </c>
      <c r="AJ137">
        <v>447558879</v>
      </c>
      <c r="AK137">
        <v>501124146</v>
      </c>
      <c r="AL137">
        <v>516655377</v>
      </c>
      <c r="AM137">
        <v>525827016</v>
      </c>
      <c r="AN137">
        <v>553212258</v>
      </c>
      <c r="AO137">
        <v>553212258</v>
      </c>
      <c r="AP137">
        <v>555885626</v>
      </c>
      <c r="AQ137">
        <v>555885626</v>
      </c>
      <c r="AR137">
        <v>606697409</v>
      </c>
      <c r="AS137">
        <v>657834936</v>
      </c>
      <c r="AT137">
        <v>671484955</v>
      </c>
      <c r="AU137">
        <v>952352153</v>
      </c>
      <c r="AV137">
        <v>985862499</v>
      </c>
      <c r="AW137">
        <v>1043964041</v>
      </c>
      <c r="AX137">
        <v>1046007462</v>
      </c>
      <c r="AY137">
        <v>1139254998</v>
      </c>
      <c r="AZ137">
        <v>1159545412</v>
      </c>
      <c r="BA137">
        <v>1203574278</v>
      </c>
      <c r="BB137">
        <v>1229653031</v>
      </c>
      <c r="BC137">
        <v>1305679762</v>
      </c>
      <c r="BD137">
        <v>1322679311</v>
      </c>
      <c r="BE137">
        <v>1400031420</v>
      </c>
      <c r="BF137">
        <v>1414132335</v>
      </c>
      <c r="BG137">
        <v>1440737121</v>
      </c>
      <c r="BH137">
        <v>1464175337</v>
      </c>
      <c r="BI137">
        <v>1464175337</v>
      </c>
      <c r="BJ137">
        <v>1467636209</v>
      </c>
      <c r="BK137">
        <v>1467636209</v>
      </c>
      <c r="BL137">
        <v>1484750278</v>
      </c>
      <c r="BM137">
        <v>1526159822</v>
      </c>
      <c r="BN137">
        <v>1539849356</v>
      </c>
      <c r="BO137">
        <v>1539849356</v>
      </c>
      <c r="BP137">
        <v>1559412773</v>
      </c>
      <c r="BQ137">
        <v>1559412773</v>
      </c>
      <c r="BR137">
        <v>1571744546</v>
      </c>
      <c r="BS137">
        <v>1571744546</v>
      </c>
      <c r="BT137">
        <v>1583398049</v>
      </c>
      <c r="BU137">
        <v>1605701613</v>
      </c>
      <c r="BV137">
        <v>1609702686</v>
      </c>
      <c r="BW137">
        <v>1626246290</v>
      </c>
      <c r="BX137">
        <v>1673208193</v>
      </c>
      <c r="BY137">
        <v>1674770862</v>
      </c>
      <c r="BZ137">
        <v>1690703280</v>
      </c>
      <c r="CA137">
        <v>1690703280</v>
      </c>
      <c r="CB137">
        <v>1707472021</v>
      </c>
      <c r="CC137">
        <v>1744764149</v>
      </c>
      <c r="CD137">
        <v>1786787182</v>
      </c>
      <c r="CE137">
        <v>1794067937</v>
      </c>
      <c r="CF137">
        <v>1812206964</v>
      </c>
      <c r="CG137">
        <v>1812206964</v>
      </c>
      <c r="CH137">
        <v>1830575382</v>
      </c>
      <c r="CI137">
        <v>1830575382</v>
      </c>
      <c r="CJ137">
        <v>1892700740</v>
      </c>
      <c r="CK137">
        <v>1936555017</v>
      </c>
      <c r="CL137">
        <v>1957695354</v>
      </c>
      <c r="CM137">
        <v>1989295641</v>
      </c>
      <c r="CN137">
        <v>1991131055</v>
      </c>
      <c r="CO137">
        <v>1991131055</v>
      </c>
      <c r="CP137">
        <v>2040209009</v>
      </c>
      <c r="CQ137">
        <v>2054471866</v>
      </c>
      <c r="CR137">
        <v>2067257476</v>
      </c>
      <c r="CS137">
        <v>2073594706</v>
      </c>
      <c r="CT137">
        <v>2077305583</v>
      </c>
      <c r="CU137">
        <v>2218645154</v>
      </c>
      <c r="CV137">
        <v>2241606516</v>
      </c>
      <c r="CW137">
        <v>2241606516</v>
      </c>
      <c r="CX137">
        <v>2241895588</v>
      </c>
      <c r="CY137">
        <v>2259974780</v>
      </c>
      <c r="CZ137">
        <v>2267364196</v>
      </c>
      <c r="DA137">
        <v>2296390707</v>
      </c>
      <c r="DB137">
        <v>2344934236</v>
      </c>
      <c r="DC137">
        <v>2344934236</v>
      </c>
      <c r="DD137">
        <v>2377849397</v>
      </c>
      <c r="DE137">
        <v>2377849397</v>
      </c>
      <c r="DF137">
        <v>2395864976</v>
      </c>
      <c r="DG137">
        <v>2411427796</v>
      </c>
      <c r="DH137">
        <v>2425572309</v>
      </c>
      <c r="DI137">
        <v>2446704198</v>
      </c>
      <c r="DJ137">
        <v>2488685605</v>
      </c>
      <c r="DK137">
        <v>2577655626</v>
      </c>
      <c r="DL137">
        <v>2585396117</v>
      </c>
      <c r="DM137">
        <v>2614004927</v>
      </c>
      <c r="DN137">
        <v>2622156499</v>
      </c>
      <c r="DO137">
        <v>2704828741</v>
      </c>
      <c r="DP137">
        <v>2736466831</v>
      </c>
      <c r="DQ137">
        <v>2750444607</v>
      </c>
      <c r="DR137">
        <v>2751077692</v>
      </c>
      <c r="DS137">
        <v>2751077692</v>
      </c>
      <c r="DT137">
        <v>2760307709</v>
      </c>
      <c r="DU137">
        <v>2760307709</v>
      </c>
      <c r="DV137">
        <v>2771978224</v>
      </c>
      <c r="DW137">
        <v>2822463581</v>
      </c>
      <c r="DX137">
        <v>2900110786</v>
      </c>
      <c r="DY137">
        <v>2900110786</v>
      </c>
      <c r="DZ137">
        <v>2942812267</v>
      </c>
      <c r="EA137">
        <v>2986998165</v>
      </c>
      <c r="EB137">
        <v>2998275542</v>
      </c>
      <c r="EC137">
        <v>2998275542</v>
      </c>
      <c r="ED137">
        <v>3034910866</v>
      </c>
      <c r="EE137">
        <v>3194546955</v>
      </c>
      <c r="EF137">
        <v>3299112231</v>
      </c>
      <c r="EG137">
        <v>3358811389</v>
      </c>
      <c r="EH137">
        <v>3364633328</v>
      </c>
      <c r="EI137">
        <v>3364633328</v>
      </c>
      <c r="EJ137">
        <v>3419447299</v>
      </c>
      <c r="EK137">
        <v>3446725308</v>
      </c>
      <c r="EL137">
        <v>3454274830</v>
      </c>
      <c r="EM137">
        <v>3454274830</v>
      </c>
      <c r="EN137">
        <v>3492455100</v>
      </c>
      <c r="EO137">
        <v>3505876293</v>
      </c>
      <c r="EP137">
        <v>3551357234</v>
      </c>
      <c r="EQ137">
        <v>3563989730</v>
      </c>
      <c r="ER137">
        <v>3569831133</v>
      </c>
      <c r="ES137">
        <v>3569831133</v>
      </c>
      <c r="ET137">
        <v>3613599062</v>
      </c>
      <c r="EU137">
        <v>3641349972</v>
      </c>
      <c r="EV137">
        <v>3672903121</v>
      </c>
      <c r="EW137">
        <v>3672903121</v>
      </c>
      <c r="EX137">
        <v>3690130272</v>
      </c>
      <c r="EY137">
        <v>3690130272</v>
      </c>
      <c r="EZ137">
        <v>3690960338</v>
      </c>
      <c r="FA137">
        <v>3690960338</v>
      </c>
      <c r="FB137">
        <v>3755299750</v>
      </c>
      <c r="FC137">
        <v>3755299750</v>
      </c>
      <c r="FD137">
        <v>3778614137</v>
      </c>
      <c r="FE137">
        <v>3778614137</v>
      </c>
      <c r="FF137">
        <v>3786343989</v>
      </c>
      <c r="FG137">
        <v>3786343989</v>
      </c>
      <c r="FH137">
        <v>3788576219</v>
      </c>
      <c r="FI137">
        <v>3823214717</v>
      </c>
      <c r="FJ137">
        <v>3846476483</v>
      </c>
      <c r="FK137">
        <v>3928554655</v>
      </c>
      <c r="FL137">
        <v>3946017132</v>
      </c>
      <c r="FM137">
        <v>3946017132</v>
      </c>
      <c r="FN137">
        <v>3947845817</v>
      </c>
      <c r="FO137">
        <v>3962896669</v>
      </c>
      <c r="FP137">
        <v>4040966512</v>
      </c>
      <c r="FQ137">
        <v>4049333647</v>
      </c>
      <c r="FR137">
        <v>4058500370</v>
      </c>
      <c r="FS137">
        <v>4167916902</v>
      </c>
      <c r="FT137">
        <v>4184643731</v>
      </c>
      <c r="FU137">
        <v>4283162641</v>
      </c>
      <c r="FV137">
        <v>4286746473</v>
      </c>
    </row>
    <row r="138" spans="1:178">
      <c r="A138" s="3" t="s">
        <v>70</v>
      </c>
      <c r="C138">
        <v>192320896</v>
      </c>
      <c r="D138">
        <v>2020674559</v>
      </c>
    </row>
    <row r="139" spans="1:178">
      <c r="A139" s="3" t="s">
        <v>69</v>
      </c>
      <c r="C139">
        <v>220931957</v>
      </c>
      <c r="D139">
        <v>982642321</v>
      </c>
    </row>
    <row r="140" spans="1:178">
      <c r="A140" s="3" t="s">
        <v>68</v>
      </c>
      <c r="C140">
        <v>431490014</v>
      </c>
      <c r="D140">
        <v>1313274135</v>
      </c>
    </row>
    <row r="141" spans="1:178">
      <c r="A141" s="3" t="s">
        <v>67</v>
      </c>
      <c r="C141">
        <v>498932829</v>
      </c>
      <c r="D141">
        <v>-81736539</v>
      </c>
    </row>
    <row r="142" spans="1:178">
      <c r="A142" s="3" t="s">
        <v>66</v>
      </c>
      <c r="C142">
        <v>598391916</v>
      </c>
      <c r="D142">
        <v>1643214600</v>
      </c>
    </row>
    <row r="143" spans="1:178">
      <c r="A143" s="3" t="s">
        <v>65</v>
      </c>
      <c r="C143">
        <v>598680988</v>
      </c>
      <c r="D143">
        <v>-72853972</v>
      </c>
    </row>
    <row r="144" spans="1:178">
      <c r="A144" s="3" t="s">
        <v>64</v>
      </c>
      <c r="C144">
        <v>744338927</v>
      </c>
      <c r="D144">
        <v>1246792128</v>
      </c>
    </row>
    <row r="145" spans="1:4">
      <c r="A145" s="3" t="s">
        <v>63</v>
      </c>
      <c r="C145">
        <v>966203327</v>
      </c>
      <c r="D145">
        <v>1275692261</v>
      </c>
    </row>
    <row r="146" spans="1:4">
      <c r="A146" s="3" t="s">
        <v>62</v>
      </c>
      <c r="C146">
        <v>1135735535</v>
      </c>
      <c r="D146">
        <v>-619080158</v>
      </c>
    </row>
    <row r="147" spans="1:4">
      <c r="A147" s="3" t="s">
        <v>61</v>
      </c>
      <c r="C147">
        <v>1144907174</v>
      </c>
      <c r="D147">
        <v>-473422219</v>
      </c>
    </row>
    <row r="148" spans="1:4">
      <c r="A148" s="3" t="s">
        <v>60</v>
      </c>
      <c r="C148">
        <v>1676996497</v>
      </c>
      <c r="D148">
        <v>215704243</v>
      </c>
    </row>
    <row r="149" spans="1:4">
      <c r="A149" s="3" t="s">
        <v>59</v>
      </c>
      <c r="C149">
        <v>1775426812</v>
      </c>
      <c r="D149">
        <v>-216014039</v>
      </c>
    </row>
    <row r="150" spans="1:4">
      <c r="A150" s="3" t="s">
        <v>58</v>
      </c>
      <c r="C150">
        <v>1960778188</v>
      </c>
      <c r="D150">
        <v>-546645853</v>
      </c>
    </row>
    <row r="151" spans="1:4">
      <c r="A151" s="3" t="s">
        <v>57</v>
      </c>
      <c r="C151">
        <v>2086495209</v>
      </c>
      <c r="D151">
        <v>-546645853</v>
      </c>
    </row>
    <row r="152" spans="1:4">
      <c r="A152" s="3" t="s">
        <v>56</v>
      </c>
      <c r="C152">
        <v>2106058626</v>
      </c>
      <c r="D152">
        <v>-293851662</v>
      </c>
    </row>
    <row r="153" spans="1:4">
      <c r="A153" s="3" t="s">
        <v>55</v>
      </c>
      <c r="C153">
        <v>2186552402</v>
      </c>
      <c r="D153">
        <v>-1994231506</v>
      </c>
    </row>
    <row r="154" spans="1:4">
      <c r="A154" s="3" t="s">
        <v>54</v>
      </c>
      <c r="C154">
        <v>2411427796</v>
      </c>
      <c r="D154">
        <v>0</v>
      </c>
    </row>
    <row r="155" spans="1:4">
      <c r="A155" s="3" t="s">
        <v>53</v>
      </c>
      <c r="C155">
        <v>2577655626</v>
      </c>
      <c r="D155">
        <v>44500873</v>
      </c>
    </row>
    <row r="156" spans="1:4">
      <c r="A156" s="3" t="s">
        <v>52</v>
      </c>
      <c r="C156">
        <v>2586973888</v>
      </c>
      <c r="D156">
        <v>44500873</v>
      </c>
    </row>
    <row r="157" spans="1:4">
      <c r="A157" s="3" t="s">
        <v>51</v>
      </c>
      <c r="C157">
        <v>3645629399</v>
      </c>
      <c r="D157">
        <v>300387733</v>
      </c>
    </row>
    <row r="158" spans="1:4">
      <c r="A158" s="3" t="s">
        <v>50</v>
      </c>
      <c r="C158">
        <v>3994579563</v>
      </c>
      <c r="D158">
        <v>-148103080</v>
      </c>
    </row>
    <row r="159" spans="1:4">
      <c r="A159" s="4"/>
      <c r="C159">
        <v>4094120212</v>
      </c>
      <c r="D159">
        <v>-403989940</v>
      </c>
    </row>
    <row r="160" spans="1:4">
      <c r="A160" s="3" t="s">
        <v>49</v>
      </c>
      <c r="C160">
        <v>4250466423</v>
      </c>
      <c r="D160">
        <v>-1672810797</v>
      </c>
    </row>
    <row r="161" spans="1:220">
      <c r="A161" s="3" t="s">
        <v>48</v>
      </c>
      <c r="C161">
        <v>4294967296</v>
      </c>
      <c r="D161">
        <v>0</v>
      </c>
    </row>
    <row r="162" spans="1:220">
      <c r="A162" s="3" t="s">
        <v>47</v>
      </c>
      <c r="C162" cm="1">
        <f t="array" ref="C162:D209">_xlfn.LET(_xlpm.z,A161:A261,_xlpm.t,--_xlfn.TEXTSPLIT(_xlfn.TEXTJOIN("_",,_xlfn.TAKE(_xlpm.z,_xlfn.XMATCH("",_xlpm.z&amp;"")))," ","_"),_xlpm.u,INDEX(_xlpm.t,,2),_xlpm.v,_xlfn.UNIQUE(_xlfn.VSTACK(0,_xlfn._xlws.SORT(_xlfn.TOCOL(_xlpm.u+_xlfn.DROP(_xlpm.t,,2)*{0,1})))),_xlfn.HSTACK(_xlpm.v,_xlfn.XLOOKUP(_xlpm.v,_xlpm.u,_xlfn.TAKE(_xlpm.t,,1)-_xlpm.u,0)))</f>
        <v>0</v>
      </c>
      <c r="D162">
        <v>2624116446</v>
      </c>
      <c r="F162" cm="1">
        <f t="array" ref="F162:Y162">_xlfn.LET(_xlpm.a,$F$1:F161,_xlpm.b,_xlfn.ANCHORARRAY(INDEX(_xlpm.a,MATCH(9^99,_xlpm.a))),_xlfn._xlws.SORT(_xlpm.b+LOOKUP(_xlpm.b,_xlfn.ANCHORARRAY(C162)),,,1))</f>
        <v>88151870</v>
      </c>
      <c r="G162">
        <v>445717532</v>
      </c>
      <c r="H162">
        <v>610077391</v>
      </c>
      <c r="I162">
        <v>749391108</v>
      </c>
      <c r="J162">
        <v>1191329316</v>
      </c>
      <c r="K162">
        <v>1507412326</v>
      </c>
      <c r="L162">
        <v>1838498110</v>
      </c>
      <c r="M162">
        <v>1867568156</v>
      </c>
      <c r="N162">
        <v>1891238734</v>
      </c>
      <c r="O162">
        <v>2322923652</v>
      </c>
      <c r="P162">
        <v>2608920819</v>
      </c>
      <c r="Q162">
        <v>3124756470</v>
      </c>
      <c r="R162">
        <v>3191770485</v>
      </c>
      <c r="S162">
        <v>3300444838</v>
      </c>
      <c r="T162">
        <v>3360780182</v>
      </c>
      <c r="U162">
        <v>3455603946</v>
      </c>
      <c r="V162">
        <v>4191100289</v>
      </c>
      <c r="W162">
        <v>4238005089</v>
      </c>
      <c r="X162">
        <v>4283162641</v>
      </c>
      <c r="Y162">
        <v>4293208960</v>
      </c>
      <c r="AA162" cm="1">
        <f t="array" ref="AA162:HL162">_xlfn.LET(_xlpm.mp,_xlfn.ANCHORARRAY($C162),_xlpm.m,_xlfn.TAKE(_xlpm.mp,,1),_xlpm.a,$AA$1:AA161,_xlpm.w,_xlfn.WRAPROWS(_xlfn.ANCHORARRAY(INDEX(_xlpm.a,MATCH(9^99,_xlpm.a))),2),_xlfn.TOROW(_xlfn._xlws.SORT(_xlfn.DROP(_xlfn.REDUCE(0,_xlfn.TAKE(_xlpm.w,,1),_xlfn.LAMBDA(_xlpm.a,_xlpm.I,_xlfn.LET(_xlpm.j,LOOKUP(_xlpm.I,_xlpm.w),_xlpm.f,_xlfn.DROP(_xlfn._xlws.FILTER(_xlpm.mp,_xlpm.m&lt;_xlpm.j),MATCH(_xlpm.I,_xlpm.m)-1),_xlpm.g,_xlfn.TAKE(_xlpm.f,,1),_xlpm.h,IF(_xlpm.g&gt;_xlpm.I,_xlpm.g,_xlpm.I),_xlfn.VSTACK(_xlpm.a,_xlfn.HSTACK(_xlpm.h,_xlfn.DROP(_xlfn.VSTACK(_xlpm.g,_xlpm.j),1))+LOOKUP(_xlpm.h,_xlpm.mp))))),1))))</f>
        <v>2008785</v>
      </c>
      <c r="AB162">
        <v>13286162</v>
      </c>
      <c r="AC162">
        <v>13286162</v>
      </c>
      <c r="AD162">
        <v>24111266</v>
      </c>
      <c r="AE162">
        <v>24111266</v>
      </c>
      <c r="AF162">
        <v>35355313</v>
      </c>
      <c r="AG162">
        <v>194991402</v>
      </c>
      <c r="AH162">
        <v>257798579</v>
      </c>
      <c r="AI162">
        <v>257798579</v>
      </c>
      <c r="AJ162">
        <v>278941944</v>
      </c>
      <c r="AK162">
        <v>278941944</v>
      </c>
      <c r="AL162">
        <v>288460629</v>
      </c>
      <c r="AM162">
        <v>295741384</v>
      </c>
      <c r="AN162">
        <v>313880411</v>
      </c>
      <c r="AO162">
        <v>313880411</v>
      </c>
      <c r="AP162">
        <v>332248829</v>
      </c>
      <c r="AQ162">
        <v>332248829</v>
      </c>
      <c r="AR162">
        <v>394374187</v>
      </c>
      <c r="AS162">
        <v>412475023</v>
      </c>
      <c r="AT162">
        <v>442133700</v>
      </c>
      <c r="AU162">
        <v>469411709</v>
      </c>
      <c r="AV162">
        <v>476961231</v>
      </c>
      <c r="AW162">
        <v>476961231</v>
      </c>
      <c r="AX162">
        <v>511274864</v>
      </c>
      <c r="AY162">
        <v>511274864</v>
      </c>
      <c r="AZ162">
        <v>535811252</v>
      </c>
      <c r="BA162">
        <v>535811252</v>
      </c>
      <c r="BB162">
        <v>545828150</v>
      </c>
      <c r="BC162">
        <v>578975313</v>
      </c>
      <c r="BD162">
        <v>586715804</v>
      </c>
      <c r="BE162">
        <v>611088743</v>
      </c>
      <c r="BF162">
        <v>616930146</v>
      </c>
      <c r="BG162">
        <v>616930146</v>
      </c>
      <c r="BH162">
        <v>650681177</v>
      </c>
      <c r="BI162">
        <v>650681177</v>
      </c>
      <c r="BJ162">
        <v>660260803</v>
      </c>
      <c r="BK162">
        <v>660260803</v>
      </c>
      <c r="BL162">
        <v>671914306</v>
      </c>
      <c r="BM162">
        <v>718481185</v>
      </c>
      <c r="BN162">
        <v>741442547</v>
      </c>
      <c r="BO162">
        <v>741442547</v>
      </c>
      <c r="BP162">
        <v>741731619</v>
      </c>
      <c r="BQ162">
        <v>749391108</v>
      </c>
      <c r="BR162">
        <v>755900835</v>
      </c>
      <c r="BS162">
        <v>755900835</v>
      </c>
      <c r="BT162">
        <v>780711947</v>
      </c>
      <c r="BU162">
        <v>780711947</v>
      </c>
      <c r="BV162">
        <v>798727526</v>
      </c>
      <c r="BW162">
        <v>814290346</v>
      </c>
      <c r="BX162">
        <v>828434859</v>
      </c>
      <c r="BY162">
        <v>849566748</v>
      </c>
      <c r="BZ162">
        <v>891548155</v>
      </c>
      <c r="CA162">
        <v>1002123841</v>
      </c>
      <c r="CB162">
        <v>1007945780</v>
      </c>
      <c r="CC162">
        <v>1007945780</v>
      </c>
      <c r="CD162">
        <v>1008564686</v>
      </c>
      <c r="CE162">
        <v>1041114264</v>
      </c>
      <c r="CF162">
        <v>1066437217</v>
      </c>
      <c r="CG162">
        <v>1066437217</v>
      </c>
      <c r="CH162">
        <v>1074541266</v>
      </c>
      <c r="CI162">
        <v>1074541266</v>
      </c>
      <c r="CJ162">
        <v>1081912784</v>
      </c>
      <c r="CK162">
        <v>1191329316</v>
      </c>
      <c r="CL162">
        <v>1201488858</v>
      </c>
      <c r="CM162">
        <v>1239184357</v>
      </c>
      <c r="CN162">
        <v>1246573773</v>
      </c>
      <c r="CO162">
        <v>1275600284</v>
      </c>
      <c r="CP162">
        <v>1298820860</v>
      </c>
      <c r="CQ162">
        <v>1298820860</v>
      </c>
      <c r="CR162">
        <v>1329708935</v>
      </c>
      <c r="CS162">
        <v>1387810477</v>
      </c>
      <c r="CT162">
        <v>1389853898</v>
      </c>
      <c r="CU162">
        <v>1483101434</v>
      </c>
      <c r="CV162">
        <v>1503391848</v>
      </c>
      <c r="CW162">
        <v>1547420714</v>
      </c>
      <c r="CX162">
        <v>1573499467</v>
      </c>
      <c r="CY162">
        <v>1649526198</v>
      </c>
      <c r="CZ162">
        <v>1666525747</v>
      </c>
      <c r="DA162">
        <v>1691670095</v>
      </c>
      <c r="DB162">
        <v>1707282972</v>
      </c>
      <c r="DC162">
        <v>1748692516</v>
      </c>
      <c r="DD162">
        <v>1762382050</v>
      </c>
      <c r="DE162">
        <v>1762382050</v>
      </c>
      <c r="DF162">
        <v>1781945467</v>
      </c>
      <c r="DG162">
        <v>1781945467</v>
      </c>
      <c r="DH162">
        <v>1784697614</v>
      </c>
      <c r="DI162">
        <v>1791162715</v>
      </c>
      <c r="DJ162">
        <v>1822800805</v>
      </c>
      <c r="DK162">
        <v>1838498110</v>
      </c>
      <c r="DL162">
        <v>1859638447</v>
      </c>
      <c r="DM162">
        <v>1891238734</v>
      </c>
      <c r="DN162">
        <v>1893074148</v>
      </c>
      <c r="DO162">
        <v>1893074148</v>
      </c>
      <c r="DP162">
        <v>1939852817</v>
      </c>
      <c r="DQ162">
        <v>1939852817</v>
      </c>
      <c r="DR162">
        <v>1983976817</v>
      </c>
      <c r="DS162">
        <v>2050378753</v>
      </c>
      <c r="DT162">
        <v>2082285006</v>
      </c>
      <c r="DU162">
        <v>2082285006</v>
      </c>
      <c r="DV162">
        <v>2112647595</v>
      </c>
      <c r="DW162">
        <v>2166212862</v>
      </c>
      <c r="DX162">
        <v>2181744093</v>
      </c>
      <c r="DY162">
        <v>2190915732</v>
      </c>
      <c r="DZ162">
        <v>2218300974</v>
      </c>
      <c r="EA162">
        <v>2218300974</v>
      </c>
      <c r="EB162">
        <v>2220974342</v>
      </c>
      <c r="EC162">
        <v>2220974342</v>
      </c>
      <c r="ED162">
        <v>2271786125</v>
      </c>
      <c r="EE162">
        <v>2322923652</v>
      </c>
      <c r="EF162">
        <v>2336573671</v>
      </c>
      <c r="EG162">
        <v>2522579586</v>
      </c>
      <c r="EH162">
        <v>2554687477</v>
      </c>
      <c r="EI162">
        <v>2579493133</v>
      </c>
      <c r="EJ162">
        <v>2592797629</v>
      </c>
      <c r="EK162">
        <v>2677068623</v>
      </c>
      <c r="EL162">
        <v>2738774026</v>
      </c>
      <c r="EM162">
        <v>2770396027</v>
      </c>
      <c r="EN162">
        <v>2791010761</v>
      </c>
      <c r="EO162">
        <v>2869713643</v>
      </c>
      <c r="EP162">
        <v>2901266792</v>
      </c>
      <c r="EQ162">
        <v>2901266792</v>
      </c>
      <c r="ER162">
        <v>2918493943</v>
      </c>
      <c r="ES162">
        <v>2918493943</v>
      </c>
      <c r="ET162">
        <v>2919324009</v>
      </c>
      <c r="EU162">
        <v>2919324009</v>
      </c>
      <c r="EV162">
        <v>2983663421</v>
      </c>
      <c r="EW162">
        <v>2983663421</v>
      </c>
      <c r="EX162">
        <v>3006977808</v>
      </c>
      <c r="EY162">
        <v>3006977808</v>
      </c>
      <c r="EZ162">
        <v>3014707660</v>
      </c>
      <c r="FA162">
        <v>3014707660</v>
      </c>
      <c r="FB162">
        <v>3016939890</v>
      </c>
      <c r="FC162">
        <v>3051578388</v>
      </c>
      <c r="FD162">
        <v>3074840154</v>
      </c>
      <c r="FE162">
        <v>3094931495</v>
      </c>
      <c r="FF162">
        <v>3109497668</v>
      </c>
      <c r="FG162">
        <v>3109497668</v>
      </c>
      <c r="FH162">
        <v>3118554351</v>
      </c>
      <c r="FI162">
        <v>3124756470</v>
      </c>
      <c r="FJ162">
        <v>3138857385</v>
      </c>
      <c r="FK162">
        <v>3165462171</v>
      </c>
      <c r="FL162">
        <v>3175208343</v>
      </c>
      <c r="FM162">
        <v>3175208343</v>
      </c>
      <c r="FN162">
        <v>3177507628</v>
      </c>
      <c r="FO162">
        <v>3191770485</v>
      </c>
      <c r="FP162">
        <v>3204556095</v>
      </c>
      <c r="FQ162">
        <v>3210893325</v>
      </c>
      <c r="FR162">
        <v>3214604202</v>
      </c>
      <c r="FS162">
        <v>3268495430</v>
      </c>
      <c r="FT162">
        <v>3282187474</v>
      </c>
      <c r="FU162">
        <v>3282187474</v>
      </c>
      <c r="FV162">
        <v>3285648346</v>
      </c>
      <c r="FW162">
        <v>3285648346</v>
      </c>
      <c r="FX162">
        <v>3287149538</v>
      </c>
      <c r="FY162">
        <v>3300444838</v>
      </c>
      <c r="FZ162">
        <v>3308596410</v>
      </c>
      <c r="GA162">
        <v>3386534697</v>
      </c>
      <c r="GB162">
        <v>3390535770</v>
      </c>
      <c r="GC162">
        <v>3407079374</v>
      </c>
      <c r="GD162">
        <v>3454041277</v>
      </c>
      <c r="GE162">
        <v>3455603946</v>
      </c>
      <c r="GF162">
        <v>3471536364</v>
      </c>
      <c r="GG162">
        <v>3471536364</v>
      </c>
      <c r="GH162">
        <v>3488305105</v>
      </c>
      <c r="GI162">
        <v>3525597233</v>
      </c>
      <c r="GJ162">
        <v>3558101581</v>
      </c>
      <c r="GK162">
        <v>3565846581</v>
      </c>
      <c r="GL162">
        <v>3566479666</v>
      </c>
      <c r="GM162">
        <v>3566479666</v>
      </c>
      <c r="GN162">
        <v>3575709683</v>
      </c>
      <c r="GO162">
        <v>3575709683</v>
      </c>
      <c r="GP162">
        <v>3587380198</v>
      </c>
      <c r="GQ162">
        <v>3637865555</v>
      </c>
      <c r="GR162">
        <v>3715512760</v>
      </c>
      <c r="GS162">
        <v>3715512760</v>
      </c>
      <c r="GT162">
        <v>3758214241</v>
      </c>
      <c r="GU162">
        <v>3925652903</v>
      </c>
      <c r="GV162">
        <v>3929519540</v>
      </c>
      <c r="GW162">
        <v>3942940733</v>
      </c>
      <c r="GX162">
        <v>3988421674</v>
      </c>
      <c r="GY162">
        <v>4050822615</v>
      </c>
      <c r="GZ162">
        <v>4053444886</v>
      </c>
      <c r="HA162">
        <v>4068806743</v>
      </c>
      <c r="HB162">
        <v>4072964724</v>
      </c>
      <c r="HC162">
        <v>4072964724</v>
      </c>
      <c r="HD162">
        <v>4074793409</v>
      </c>
      <c r="HE162">
        <v>4089844261</v>
      </c>
      <c r="HF162">
        <v>4167914104</v>
      </c>
      <c r="HG162">
        <v>4176281239</v>
      </c>
      <c r="HH162">
        <v>4178076444</v>
      </c>
      <c r="HI162">
        <v>4178076444</v>
      </c>
      <c r="HJ162">
        <v>4184643731</v>
      </c>
      <c r="HK162">
        <v>4283162641</v>
      </c>
      <c r="HL162">
        <v>4286746473</v>
      </c>
    </row>
    <row r="163" spans="1:220">
      <c r="A163" s="3" t="s">
        <v>46</v>
      </c>
      <c r="C163">
        <v>129990669</v>
      </c>
      <c r="D163">
        <v>2330258690</v>
      </c>
    </row>
    <row r="164" spans="1:220">
      <c r="A164" s="3" t="s">
        <v>45</v>
      </c>
      <c r="C164">
        <v>233928286</v>
      </c>
      <c r="D164">
        <v>3533913490</v>
      </c>
    </row>
    <row r="165" spans="1:220">
      <c r="A165" s="3" t="s">
        <v>44</v>
      </c>
      <c r="C165">
        <v>253764096</v>
      </c>
      <c r="D165">
        <v>490193417</v>
      </c>
    </row>
    <row r="166" spans="1:220">
      <c r="A166" s="3" t="s">
        <v>43</v>
      </c>
      <c r="C166">
        <v>265707418</v>
      </c>
      <c r="D166">
        <v>2843790250</v>
      </c>
    </row>
    <row r="167" spans="1:220">
      <c r="A167" s="3" t="s">
        <v>42</v>
      </c>
      <c r="C167">
        <v>274764101</v>
      </c>
      <c r="D167">
        <v>1665088716</v>
      </c>
    </row>
    <row r="168" spans="1:220">
      <c r="A168" s="3" t="s">
        <v>41</v>
      </c>
      <c r="C168">
        <v>795160643</v>
      </c>
      <c r="D168">
        <v>2992516943</v>
      </c>
    </row>
    <row r="169" spans="1:220">
      <c r="A169" s="3" t="s">
        <v>40</v>
      </c>
      <c r="C169">
        <v>893524279</v>
      </c>
      <c r="D169">
        <v>3098470462</v>
      </c>
    </row>
    <row r="170" spans="1:220">
      <c r="A170" s="3" t="s">
        <v>39</v>
      </c>
      <c r="C170">
        <v>954974424</v>
      </c>
      <c r="D170">
        <v>343846436</v>
      </c>
    </row>
    <row r="171" spans="1:220">
      <c r="A171" s="3" t="s">
        <v>38</v>
      </c>
      <c r="C171">
        <v>1347823659</v>
      </c>
      <c r="D171">
        <v>1449883141</v>
      </c>
    </row>
    <row r="172" spans="1:220">
      <c r="A172" s="3" t="s">
        <v>37</v>
      </c>
      <c r="C172">
        <v>1393829301</v>
      </c>
      <c r="D172">
        <v>1724725050</v>
      </c>
    </row>
    <row r="173" spans="1:220">
      <c r="A173" s="3" t="s">
        <v>36</v>
      </c>
      <c r="C173">
        <v>1450483293</v>
      </c>
      <c r="D173">
        <v>1818012137</v>
      </c>
    </row>
    <row r="174" spans="1:220">
      <c r="A174" s="3" t="s">
        <v>35</v>
      </c>
      <c r="C174">
        <v>1469137401</v>
      </c>
      <c r="D174">
        <v>222532694</v>
      </c>
    </row>
    <row r="175" spans="1:220">
      <c r="A175" s="3" t="s">
        <v>34</v>
      </c>
      <c r="C175">
        <v>1562164920</v>
      </c>
      <c r="D175">
        <v>-911483743</v>
      </c>
    </row>
    <row r="176" spans="1:220">
      <c r="A176" s="3" t="s">
        <v>33</v>
      </c>
      <c r="C176">
        <v>1603970467</v>
      </c>
      <c r="D176">
        <v>1780833084</v>
      </c>
    </row>
    <row r="177" spans="1:4">
      <c r="A177" s="3" t="s">
        <v>32</v>
      </c>
      <c r="C177">
        <v>1777268497</v>
      </c>
      <c r="D177">
        <v>-1498326553</v>
      </c>
    </row>
    <row r="178" spans="1:4">
      <c r="A178" s="3" t="s">
        <v>31</v>
      </c>
      <c r="C178">
        <v>1910801576</v>
      </c>
      <c r="D178">
        <v>843305539</v>
      </c>
    </row>
    <row r="179" spans="1:4">
      <c r="A179" s="3" t="s">
        <v>30</v>
      </c>
      <c r="C179">
        <v>1927090488</v>
      </c>
      <c r="D179">
        <v>-98056907</v>
      </c>
    </row>
    <row r="180" spans="1:4">
      <c r="A180" s="3" t="s">
        <v>29</v>
      </c>
      <c r="C180">
        <v>2037909724</v>
      </c>
      <c r="D180">
        <v>1137298619</v>
      </c>
    </row>
    <row r="181" spans="1:4">
      <c r="A181" s="3" t="s">
        <v>28</v>
      </c>
      <c r="C181">
        <v>2131196811</v>
      </c>
      <c r="D181">
        <v>1754844411</v>
      </c>
    </row>
    <row r="182" spans="1:4">
      <c r="A182" s="3" t="s">
        <v>27</v>
      </c>
      <c r="C182">
        <v>2170808492</v>
      </c>
      <c r="D182">
        <v>-969319634</v>
      </c>
    </row>
    <row r="183" spans="1:4">
      <c r="A183" s="3" t="s">
        <v>26</v>
      </c>
      <c r="C183">
        <v>2192650693</v>
      </c>
      <c r="D183">
        <v>-1500163969</v>
      </c>
    </row>
    <row r="184" spans="1:4">
      <c r="A184" s="3" t="s">
        <v>25</v>
      </c>
      <c r="C184">
        <v>2244121482</v>
      </c>
      <c r="D184">
        <v>-1020790423</v>
      </c>
    </row>
    <row r="185" spans="1:4">
      <c r="A185" s="3" t="s">
        <v>24</v>
      </c>
      <c r="C185">
        <v>2319611283</v>
      </c>
      <c r="D185">
        <v>-1278497019</v>
      </c>
    </row>
    <row r="186" spans="1:4">
      <c r="A186" s="3" t="s">
        <v>23</v>
      </c>
      <c r="C186">
        <v>2353038285</v>
      </c>
      <c r="D186">
        <v>-1597137450</v>
      </c>
    </row>
    <row r="187" spans="1:4">
      <c r="A187" s="3" t="s">
        <v>22</v>
      </c>
      <c r="C187">
        <v>2546258172</v>
      </c>
      <c r="D187">
        <v>-1998680313</v>
      </c>
    </row>
    <row r="188" spans="1:4">
      <c r="A188" s="3" t="s">
        <v>21</v>
      </c>
      <c r="C188">
        <v>2600709627</v>
      </c>
      <c r="D188">
        <v>686439911</v>
      </c>
    </row>
    <row r="189" spans="1:4">
      <c r="A189" s="3" t="s">
        <v>20</v>
      </c>
      <c r="C189">
        <v>2698363640</v>
      </c>
      <c r="D189">
        <v>-913666026</v>
      </c>
    </row>
    <row r="190" spans="1:4">
      <c r="A190" s="3" t="s">
        <v>19</v>
      </c>
      <c r="C190">
        <v>2742699607</v>
      </c>
      <c r="D190">
        <v>815401974</v>
      </c>
    </row>
    <row r="191" spans="1:4">
      <c r="A191" s="3" t="s">
        <v>18</v>
      </c>
      <c r="C191">
        <v>2952439802</v>
      </c>
      <c r="D191">
        <v>-1943875116</v>
      </c>
    </row>
    <row r="192" spans="1:4">
      <c r="A192" s="3" t="s">
        <v>17</v>
      </c>
      <c r="C192">
        <v>2984989380</v>
      </c>
      <c r="D192">
        <v>-2984989380</v>
      </c>
    </row>
    <row r="193" spans="1:4">
      <c r="A193" s="3" t="s">
        <v>16</v>
      </c>
      <c r="C193">
        <v>3009100646</v>
      </c>
      <c r="D193">
        <v>85830849</v>
      </c>
    </row>
    <row r="194" spans="1:4">
      <c r="A194" s="3" t="s">
        <v>15</v>
      </c>
      <c r="C194">
        <v>3023666819</v>
      </c>
      <c r="D194">
        <v>-2999555553</v>
      </c>
    </row>
    <row r="195" spans="1:4">
      <c r="A195" s="3" t="s">
        <v>14</v>
      </c>
      <c r="C195">
        <v>3257354132</v>
      </c>
      <c r="D195">
        <v>-2999555553</v>
      </c>
    </row>
    <row r="196" spans="1:4">
      <c r="A196" s="3" t="s">
        <v>13</v>
      </c>
      <c r="C196">
        <v>3278497497</v>
      </c>
      <c r="D196">
        <v>-508101470</v>
      </c>
    </row>
    <row r="197" spans="1:4">
      <c r="A197" s="3" t="s">
        <v>12</v>
      </c>
      <c r="C197">
        <v>3305808270</v>
      </c>
      <c r="D197">
        <v>-2356687548</v>
      </c>
    </row>
    <row r="198" spans="1:4">
      <c r="A198" s="3" t="s">
        <v>11</v>
      </c>
      <c r="C198">
        <v>3365252234</v>
      </c>
      <c r="D198">
        <v>-2853977370</v>
      </c>
    </row>
    <row r="199" spans="1:4">
      <c r="A199" s="3" t="s">
        <v>10</v>
      </c>
      <c r="C199">
        <v>3389788622</v>
      </c>
      <c r="D199">
        <v>-2977313599</v>
      </c>
    </row>
    <row r="200" spans="1:4">
      <c r="A200" s="3" t="s">
        <v>9</v>
      </c>
      <c r="C200">
        <v>3488588463</v>
      </c>
      <c r="D200">
        <v>437064440</v>
      </c>
    </row>
    <row r="201" spans="1:4">
      <c r="A201" s="3" t="s">
        <v>8</v>
      </c>
      <c r="C201">
        <v>3554930301</v>
      </c>
      <c r="D201">
        <v>-2952900987</v>
      </c>
    </row>
    <row r="202" spans="1:4">
      <c r="A202" s="3" t="s">
        <v>7</v>
      </c>
      <c r="C202">
        <v>3603582164</v>
      </c>
      <c r="D202">
        <v>-3067770912</v>
      </c>
    </row>
    <row r="203" spans="1:4">
      <c r="A203" s="3" t="s">
        <v>6</v>
      </c>
      <c r="C203">
        <v>3615348771</v>
      </c>
      <c r="D203">
        <v>-771636329</v>
      </c>
    </row>
    <row r="204" spans="1:4">
      <c r="A204" s="3" t="s">
        <v>5</v>
      </c>
      <c r="C204">
        <v>3866567824</v>
      </c>
      <c r="D204">
        <v>-1273770195</v>
      </c>
    </row>
    <row r="205" spans="1:4">
      <c r="A205" s="3" t="s">
        <v>4</v>
      </c>
      <c r="C205">
        <v>3897886641</v>
      </c>
      <c r="D205">
        <v>155558245</v>
      </c>
    </row>
    <row r="206" spans="1:4">
      <c r="A206" s="3" t="s">
        <v>3</v>
      </c>
      <c r="C206">
        <v>3913248498</v>
      </c>
      <c r="D206">
        <v>-1349061522</v>
      </c>
    </row>
    <row r="207" spans="1:4">
      <c r="A207" s="3" t="s">
        <v>2</v>
      </c>
      <c r="C207">
        <v>3941859151</v>
      </c>
      <c r="D207">
        <v>126947592</v>
      </c>
    </row>
    <row r="208" spans="1:4">
      <c r="C208">
        <v>4051128852</v>
      </c>
      <c r="D208">
        <v>-2976587586</v>
      </c>
    </row>
    <row r="209" spans="3:46">
      <c r="C209">
        <v>4178076444</v>
      </c>
      <c r="D209">
        <v>0</v>
      </c>
      <c r="F209" s="2" t="s">
        <v>1</v>
      </c>
      <c r="I209" s="2" t="s">
        <v>0</v>
      </c>
    </row>
    <row r="210" spans="3:46">
      <c r="F210" s="1" cm="1">
        <f t="array" ref="F210">_xlfn.LET(_xlpm.z,A3:A999,_xlpm.sc,_xlfn.SCAN(0,_xlpm.z&gt;"a",_xlfn.LAMBDA(_xlpm.a,_xlpm.v,_xlpm.a+_xlpm.v)),_xlpm.n,3,_xlfn.SINGLE(_xlfn.REDUCE(--_xlfn.DROP(_xlfn.TEXTSPLIT(A1," "),,1),_xlfn.SEQUENCE(7),_xlfn.LAMBDA(_xlpm.b,_xlpm.n,_xlfn.LET(_xlpm.t,--_xlfn.TEXTSPLIT(_xlfn.TEXTJOIN("_",,_xlfn.DROP(_xlfn._xlws.FILTER(_xlpm.z,_xlpm.sc=_xlpm.n),1))," ","_"),_xlpm.u,INDEX(_xlpm.t,,2),_xlpm.v,_xlfn.UNIQUE(_xlfn.VSTACK(0,_xlfn._xlws.SORT(_xlfn.TOCOL(_xlpm.u+_xlfn.DROP(_xlpm.t,,2)*{0,1})))),_xlpm.mp,_xlfn.HSTACK(_xlpm.v,_xlfn.XLOOKUP(_xlpm.v,_xlpm.u,_xlfn.TAKE(_xlpm.t,,1)-_xlpm.u,0)),_xlfn._xlws.SORT(_xlpm.b+LOOKUP(_xlpm.b,_xlpm.mp),,,1))))))</f>
        <v>88151870</v>
      </c>
      <c r="G210">
        <f>AA211</f>
        <v>88151870</v>
      </c>
      <c r="I210" s="1" cm="1">
        <f t="array" ref="I210">_xlfn.LET(_xlpm.z,A3:A999,_xlpm.sc,_xlfn.SCAN(0,_xlpm.z&gt;"a",_xlfn.LAMBDA(_xlpm.a,_xlpm.v,_xlpm.a+_xlpm.v)),_xlpm.w,_xlfn.WRAPROWS(--_xlfn.DROP(_xlfn.TEXTSPLIT(A1," "),,1),2),_xlfn.SINGLE(_xlfn.REDUCE(_xlfn.TOROW(_xlfn._xlws.SORT(_xlfn.TAKE(_xlpm.w,,1)+_xlfn.DROP(_xlpm.w,,1)*{0,1})),_xlfn.SEQUENCE(7),_xlfn.LAMBDA(_xlpm.b,_xlpm.n,_xlfn.LET(_xlpm.t,--_xlfn.TEXTSPLIT(_xlfn.TEXTJOIN("_",,_xlfn.DROP(_xlfn._xlws.FILTER(_xlpm.z,_xlpm.sc=_xlpm.n),1))," ","_"),_xlpm.u,INDEX(_xlpm.t,,2),_xlpm.v,_xlfn.UNIQUE(_xlfn.VSTACK(0,_xlfn._xlws.SORT(_xlfn.TOCOL(_xlpm.u+_xlfn.DROP(_xlpm.t,,2)*{0,1})))),_xlpm.mp,_xlfn.HSTACK(_xlpm.v,_xlfn.XLOOKUP(_xlpm.v,_xlpm.u,_xlfn.TAKE(_xlpm.t,,1)-_xlpm.u,0)),_xlpm.m,_xlfn.TAKE(_xlpm.mp,,1),_xlpm.w,_xlfn.WRAPROWS(_xlpm.b,2),_xlfn.UNIQUE(_xlfn.TOROW(_xlfn._xlws.SORT(_xlfn.DROP(_xlfn.REDUCE(0,_xlfn.TAKE(_xlpm.w,,1),_xlfn.LAMBDA(_xlpm.a,_xlpm.I,_xlfn.LET(_xlpm.j,LOOKUP(_xlpm.I,_xlpm.w),_xlpm.f,_xlfn.DROP(_xlfn._xlws.FILTER(_xlpm.mp,_xlpm.m&lt;_xlpm.j),MATCH(_xlpm.I,_xlpm.m)-1),_xlpm.g,_xlfn.TAKE(_xlpm.f,,1),_xlpm.h,IF(_xlpm.g&gt;_xlpm.I,_xlpm.g,_xlpm.I),_xlfn.VSTACK(_xlpm.a,_xlfn.HSTACK(_xlpm.h,_xlfn.DROP(_xlfn.VSTACK(_xlpm.g,_xlpm.j),1))+LOOKUP(_xlpm.h,_xlpm.mp))))),1))),1,1))))))</f>
        <v>2008785</v>
      </c>
      <c r="J210">
        <f>AA162</f>
        <v>2008785</v>
      </c>
    </row>
    <row r="211" spans="3:46">
      <c r="AA211" cm="1">
        <f t="array" ref="AA211:AT211">_xlfn.LET(_xlpm.z,A3:A999,_xlpm.sc,_xlfn.SCAN(0,_xlpm.z&gt;"a",_xlfn.LAMBDA(_xlpm.a,_xlpm.v,_xlpm.a+_xlpm.v)),_xlpm.n,3,_xlfn.REDUCE(--_xlfn.DROP(_xlfn.TEXTSPLIT(A1," "),,1),_xlfn.SEQUENCE(7),_xlfn.LAMBDA(_xlpm.b,_xlpm.n,_xlfn.LET(_xlpm.t,--_xlfn.TEXTSPLIT(_xlfn.TEXTJOIN("_",,_xlfn.DROP(_xlfn._xlws.FILTER(_xlpm.z,_xlpm.sc=_xlpm.n),1))," ","_"),_xlpm.u,INDEX(_xlpm.t,,2),_xlpm.v,_xlfn.UNIQUE(_xlfn.VSTACK(0,_xlfn._xlws.SORT(_xlfn.TOCOL(_xlpm.u+_xlfn.DROP(_xlpm.t,,2)*{0,1})))),_xlpm.mp,_xlfn.HSTACK(_xlpm.v,_xlfn.XLOOKUP(_xlpm.v,_xlpm.u,_xlfn.TAKE(_xlpm.t,,1)-_xlpm.u,0)),_xlfn._xlws.SORT(_xlpm.b+LOOKUP(_xlpm.b,_xlpm.mp),,,1)))))</f>
        <v>88151870</v>
      </c>
      <c r="AB211">
        <v>445717532</v>
      </c>
      <c r="AC211">
        <v>610077391</v>
      </c>
      <c r="AD211">
        <v>749391108</v>
      </c>
      <c r="AE211">
        <v>1191329316</v>
      </c>
      <c r="AF211">
        <v>1507412326</v>
      </c>
      <c r="AG211">
        <v>1838498110</v>
      </c>
      <c r="AH211">
        <v>1867568156</v>
      </c>
      <c r="AI211">
        <v>1891238734</v>
      </c>
      <c r="AJ211">
        <v>2322923652</v>
      </c>
      <c r="AK211">
        <v>2608920819</v>
      </c>
      <c r="AL211">
        <v>3124756470</v>
      </c>
      <c r="AM211">
        <v>3191770485</v>
      </c>
      <c r="AN211">
        <v>3300444838</v>
      </c>
      <c r="AO211">
        <v>3360780182</v>
      </c>
      <c r="AP211">
        <v>3455603946</v>
      </c>
      <c r="AQ211">
        <v>4191100289</v>
      </c>
      <c r="AR211">
        <v>4238005089</v>
      </c>
      <c r="AS211">
        <v>4283162641</v>
      </c>
      <c r="AT211">
        <v>4293208960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Day_5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2024-02-14T17:32:33Z</dcterms:created>
  <dcterms:modified xsi:type="dcterms:W3CDTF">2024-02-14T17:32:48Z</dcterms:modified>
</cp:coreProperties>
</file>