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8_{EE1D071B-A789-4331-8F9C-3A99CB250B70}" xr6:coauthVersionLast="47" xr6:coauthVersionMax="47" xr10:uidLastSave="{00000000-0000-0000-0000-000000000000}"/>
  <bookViews>
    <workbookView xWindow="1950" yWindow="1950" windowWidth="33270" windowHeight="17760" xr2:uid="{13F1C6FC-C06A-4280-B536-A668D99365E0}"/>
  </bookViews>
  <sheets>
    <sheet name="Day_6" sheetId="1" r:id="rId1"/>
  </sheets>
  <externalReferences>
    <externalReference r:id="rId2"/>
  </externalReferences>
  <definedNames>
    <definedName name="dr">[1]Day_10!$J$2:$J$5</definedName>
    <definedName name="pp">[1]Day_10!$L$2:$O$5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2" i="1" a="1"/>
  <c r="C2" i="1" s="1"/>
  <c r="H2" i="1" s="1"/>
  <c r="C9" i="1" a="1"/>
  <c r="C9" i="1" s="1"/>
  <c r="H9" i="1" a="1"/>
  <c r="H9" i="1" s="1"/>
  <c r="C10" i="1" a="1"/>
  <c r="C10" i="1" s="1"/>
  <c r="H10" i="1" a="1"/>
  <c r="H10" i="1" s="1"/>
  <c r="H1" i="1" l="1"/>
  <c r="H5" i="1" s="1" a="1"/>
  <c r="H5" i="1" s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<sst xmlns="http://schemas.openxmlformats.org/spreadsheetml/2006/main" count="8" uniqueCount="8">
  <si>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Otra forma de res. 2</t>
  </si>
  <si>
    <t>Otra forma de res. 1</t>
  </si>
  <si>
    <t>Solución Parte 2</t>
  </si>
  <si>
    <t>Solución Parte 1</t>
  </si>
  <si>
    <t>c</t>
  </si>
  <si>
    <t>Distance:   282   1079   1147   1062</t>
  </si>
  <si>
    <t>b</t>
  </si>
  <si>
    <t>Time:        47     70     75    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</si>
</sst>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F0A4DB-9198-442A-A905-C55C7EE2B1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dvent_of_code_2023.xlsx" TargetMode="External"/><Relationship Id="rId1" Type="http://schemas.openxmlformats.org/officeDocument/2006/relationships/externalLinkPath" Target="/Advent_of_code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_7"/>
      <sheetName val="Day_8"/>
      <sheetName val="Day_9"/>
      <sheetName val="Day_10"/>
      <sheetName val="Day_11"/>
      <sheetName val="Day_12"/>
    </sheetNames>
    <sheetDataSet>
      <sheetData sheetId="0"/>
      <sheetData sheetId="1"/>
      <sheetData sheetId="2"/>
      <sheetData sheetId="3">
        <row r="2">
          <cell r="J2">
            <v>-1000</v>
          </cell>
          <cell r="L2" t="str">
            <v>|</v>
          </cell>
          <cell r="M2" t="str">
            <v>F</v>
          </cell>
          <cell r="N2">
            <v>0</v>
          </cell>
          <cell r="O2" t="str">
            <v>7</v>
          </cell>
        </row>
        <row r="3">
          <cell r="J3">
            <v>1</v>
          </cell>
          <cell r="L3" t="str">
            <v>J</v>
          </cell>
          <cell r="M3" t="str">
            <v>-</v>
          </cell>
          <cell r="N3" t="str">
            <v>7</v>
          </cell>
          <cell r="O3">
            <v>0</v>
          </cell>
        </row>
        <row r="4">
          <cell r="J4">
            <v>1000</v>
          </cell>
          <cell r="L4">
            <v>0</v>
          </cell>
          <cell r="M4" t="str">
            <v>L</v>
          </cell>
          <cell r="N4" t="str">
            <v>|</v>
          </cell>
          <cell r="O4" t="str">
            <v>J</v>
          </cell>
        </row>
        <row r="5">
          <cell r="J5">
            <v>-1</v>
          </cell>
          <cell r="L5" t="str">
            <v>L</v>
          </cell>
          <cell r="M5">
            <v>0</v>
          </cell>
          <cell r="N5" t="str">
            <v>F</v>
          </cell>
          <cell r="O5" t="str">
            <v>-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E1A1-A62B-47F3-B487-F448FB6BE46E}">
  <dimension ref="A1:H10"/>
  <sheetViews>
    <sheetView tabSelected="1" workbookViewId="0">
      <selection activeCell="H11" sqref="H11"/>
    </sheetView>
  </sheetViews>
  <sheetFormatPr baseColWidth="10" defaultRowHeight="15"/>
  <cols>
    <col min="1" max="1" width="31.140625" bestFit="1" customWidth="1"/>
    <col min="7" max="7" width="3" customWidth="1"/>
    <col min="8" max="8" width="16.140625" bestFit="1" customWidth="1"/>
  </cols>
  <sheetData>
    <row r="1" spans="1:8">
      <c r="A1" s="4" t="s">
        <v>7</v>
      </c>
      <c r="B1" t="s">
        <v>6</v>
      </c>
      <c r="C1" cm="1">
        <f t="array" ref="C1:F1">_xlfn.TOROW(--_xlfn.TEXTSPLIT(A1," ",,1),3)</f>
        <v>47</v>
      </c>
      <c r="D1">
        <v>70</v>
      </c>
      <c r="E1">
        <v>75</v>
      </c>
      <c r="F1">
        <v>66</v>
      </c>
      <c r="H1">
        <f>--_xlfn.CONCAT(_xlfn.ANCHORARRAY(C1))</f>
        <v>47707566</v>
      </c>
    </row>
    <row r="2" spans="1:8">
      <c r="A2" s="4" t="s">
        <v>5</v>
      </c>
      <c r="B2" t="s">
        <v>4</v>
      </c>
      <c r="C2" cm="1">
        <f t="array" ref="C2:F2">_xlfn.TOROW(--_xlfn.TEXTSPLIT(A2," ",,1),3)</f>
        <v>282</v>
      </c>
      <c r="D2">
        <v>1079</v>
      </c>
      <c r="E2">
        <v>1147</v>
      </c>
      <c r="F2">
        <v>1062</v>
      </c>
      <c r="H2" s="3">
        <f>--_xlfn.CONCAT(_xlfn.ANCHORARRAY(C2))</f>
        <v>282107911471062</v>
      </c>
    </row>
    <row r="4" spans="1:8">
      <c r="C4" s="2" t="s">
        <v>3</v>
      </c>
      <c r="H4" s="2" t="s">
        <v>2</v>
      </c>
    </row>
    <row r="5" spans="1:8">
      <c r="C5" s="1" cm="1">
        <f t="array" ref="C5">_xlfn.LET(_xlpm.b,_xlfn.ANCHORARRAY(C1),_xlpm.c,_xlfn.ANCHORARRAY(C2),_xlpm.x,(_xlpm.b+{-1;1}*SQRT(_xlpm.b^2-4*_xlpm.c))/2,_xlpm.y,ROUNDUP(INDEX(_xlpm.x,2,),)-1-INT(INDEX(_xlpm.x,1,)+1)+1,PRODUCT(_xlpm.y))</f>
        <v>281600</v>
      </c>
      <c r="H5" s="1" cm="1">
        <f t="array" ref="H5">_xlfn.LET(_xlpm.b,H1,_xlpm.c,H2,_xlpm.x,(_xlpm.b+{-1;1}*SQRT(_xlpm.b^2-4*_xlpm.c))/2,_xlpm.y,ROUNDUP(INDEX(_xlpm.x,2,),)-1-INT(INDEX(_xlpm.x,1,)+1)+1,PRODUCT(_xlpm.y))</f>
        <v>33875953</v>
      </c>
    </row>
    <row r="9" spans="1:8">
      <c r="A9" t="s">
        <v>1</v>
      </c>
      <c r="C9" cm="1">
        <f t="array" ref="C9">_xlfn.LET(_xlpm.z,--_xlfn.DROP(_xlfn.TEXTSPLIT(_xlfn.CONCAT(A1:A2&amp;"_")," ","_",1),,1),_xlpm.b,_xlfn.TAKE(_xlpm.z,1),_xlpm.c,_xlfn.DROP(_xlpm.z,1),_xlpm.x,(_xlpm.b+{-1;1}*SQRT(_xlpm.b^2-4*_xlpm.c))/2,_xlpm.y,ROUNDUP(INDEX(_xlpm.x,2,),)-1-INT(INDEX(_xlpm.x,1,)+1)+1,PRODUCT(_xlpm.y))</f>
        <v>281600</v>
      </c>
      <c r="H9" cm="1">
        <f t="array" ref="H9">_xlfn.LET(_xlpm.z,--_xlfn.DROP(_xlfn.TEXTSPLIT(_xlfn.CONCAT(A1:A2&amp;"_")," ","_",1),,1),_xlpm.b,_xlfn.CONCAT(_xlfn.TAKE(_xlpm.z,1)),_xlpm.c,_xlfn.CONCAT(_xlfn.DROP(_xlpm.z,1)),_xlpm.x,(_xlpm.b+{-1;1}*SQRT(_xlpm.b^2-4*_xlpm.c))/2,_xlpm.y,ROUNDUP(INDEX(_xlpm.x,2,),)-1-INT(INDEX(_xlpm.x,1,)+1)+1,PRODUCT(_xlpm.y))</f>
        <v>33875953</v>
      </c>
    </row>
    <row r="10" spans="1:8">
      <c r="A10" t="s">
        <v>0</v>
      </c>
      <c r="C10" cm="1">
        <f t="array" ref="C10">_xlfn.LET(_xlpm.z,--_xlfn.DROP(_xlfn.TEXTSPLIT(_xlfn.CONCAT(A1:A2&amp;"_")," ","_",1),,1),_xlpm.b,_xlfn.TAKE(_xlpm.z,1),_xlpm.c,_xlfn.DROP(_xlpm.z,1),_xlpm.x,(_xlpm.b+{-1;1}*SQRT(_xlpm.b^2-4*_xlpm.c))/2,_xlpm.y,ROUNDUP(_xlfn.DROP(_xlpm.x,1),)-INT(_xlfn.TAKE(_xlpm.x,1)+1),PRODUCT(_xlpm.y))</f>
        <v>281600</v>
      </c>
      <c r="H10" cm="1">
        <f t="array" ref="H10">_xlfn.LET(_xlpm.z,--_xlfn.DROP(_xlfn.TEXTSPLIT(_xlfn.CONCAT(A1:A2&amp;"_")," ","_",1),,1),_xlpm.b,_xlfn.CONCAT(_xlfn.TAKE(_xlpm.z,1)),_xlpm.c,_xlfn.CONCAT(_xlfn.DROP(_xlpm.z,1)),_xlpm.x,(_xlpm.b+{-1;1}*SQRT(_xlpm.b^2-4*_xlpm.c))/2,_xlpm.y,ROUNDUP(_xlfn.DROP(_xlpm.x,1),)-INT(_xlfn.TAKE(_xlpm.x,1)+1),PRODUCT(_xlpm.y))</f>
        <v>33875953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2024-02-14T17:33:05Z</dcterms:created>
  <dcterms:modified xsi:type="dcterms:W3CDTF">2024-02-14T17:33:31Z</dcterms:modified>
</cp:coreProperties>
</file>