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85283D20-194E-4A8C-9C44-33D2E3EEF531}" xr6:coauthVersionLast="47" xr6:coauthVersionMax="47" xr10:uidLastSave="{00000000-0000-0000-0000-000000000000}"/>
  <bookViews>
    <workbookView xWindow="5115" yWindow="945" windowWidth="28050" windowHeight="16965" xr2:uid="{9E097AE9-25A4-43B7-8896-2439A3F6FBC0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G3" i="1" a="1"/>
  <c r="G3" i="1" s="1"/>
  <c r="G7" i="1" s="1" a="1"/>
  <c r="G7" i="1" s="1"/>
  <c r="G11" i="1" s="1" a="1"/>
  <c r="G11" i="1" s="1"/>
  <c r="H404" i="2" l="1" a="1"/>
  <c r="H404" i="2" s="1"/>
  <c r="H403" i="2" a="1"/>
  <c r="H403" i="2" s="1"/>
  <c r="H402" i="2" a="1"/>
  <c r="H402" i="2" s="1"/>
  <c r="H401" i="2" a="1"/>
  <c r="H401" i="2" s="1"/>
  <c r="H400" i="2" a="1"/>
  <c r="H400" i="2" s="1"/>
  <c r="H399" i="2" a="1"/>
  <c r="H399" i="2" s="1"/>
  <c r="H398" i="2" a="1"/>
  <c r="H398" i="2" s="1"/>
  <c r="H397" i="2" a="1"/>
  <c r="H397" i="2" s="1"/>
  <c r="H396" i="2" a="1"/>
  <c r="H396" i="2" s="1"/>
  <c r="H395" i="2" a="1"/>
  <c r="H395" i="2" s="1"/>
  <c r="H394" i="2" a="1"/>
  <c r="H394" i="2" s="1"/>
  <c r="H393" i="2" a="1"/>
  <c r="H393" i="2" s="1"/>
  <c r="H392" i="2" a="1"/>
  <c r="H392" i="2" s="1"/>
  <c r="H391" i="2" a="1"/>
  <c r="H391" i="2" s="1"/>
  <c r="H390" i="2" a="1"/>
  <c r="H390" i="2" s="1"/>
  <c r="H389" i="2" a="1"/>
  <c r="H389" i="2" s="1"/>
  <c r="H388" i="2" a="1"/>
  <c r="H388" i="2" s="1"/>
  <c r="H387" i="2" a="1"/>
  <c r="H387" i="2" s="1"/>
  <c r="H386" i="2" a="1"/>
  <c r="H386" i="2" s="1"/>
  <c r="H385" i="2" a="1"/>
  <c r="H385" i="2" s="1"/>
  <c r="H384" i="2" a="1"/>
  <c r="H384" i="2" s="1"/>
  <c r="H383" i="2" a="1"/>
  <c r="H383" i="2" s="1"/>
  <c r="H382" i="2" a="1"/>
  <c r="H382" i="2" s="1"/>
  <c r="H381" i="2" a="1"/>
  <c r="H381" i="2" s="1"/>
  <c r="H380" i="2" a="1"/>
  <c r="H380" i="2" s="1"/>
  <c r="H379" i="2" a="1"/>
  <c r="H379" i="2" s="1"/>
  <c r="H378" i="2" a="1"/>
  <c r="H378" i="2" s="1"/>
  <c r="H377" i="2" a="1"/>
  <c r="H377" i="2" s="1"/>
  <c r="H376" i="2" a="1"/>
  <c r="H376" i="2" s="1"/>
  <c r="H375" i="2" a="1"/>
  <c r="H375" i="2" s="1"/>
  <c r="H374" i="2" a="1"/>
  <c r="H374" i="2" s="1"/>
  <c r="H373" i="2" a="1"/>
  <c r="H373" i="2" s="1"/>
  <c r="H372" i="2" a="1"/>
  <c r="H372" i="2" s="1"/>
  <c r="H371" i="2" a="1"/>
  <c r="H371" i="2" s="1"/>
  <c r="H370" i="2" a="1"/>
  <c r="H370" i="2" s="1"/>
  <c r="H369" i="2" a="1"/>
  <c r="H369" i="2" s="1"/>
  <c r="H368" i="2" a="1"/>
  <c r="H368" i="2" s="1"/>
  <c r="H367" i="2" a="1"/>
  <c r="H367" i="2" s="1"/>
  <c r="H366" i="2" a="1"/>
  <c r="H366" i="2" s="1"/>
  <c r="H365" i="2" a="1"/>
  <c r="H365" i="2" s="1"/>
  <c r="H364" i="2" a="1"/>
  <c r="H364" i="2" s="1"/>
  <c r="H363" i="2" a="1"/>
  <c r="H363" i="2" s="1"/>
  <c r="H362" i="2" a="1"/>
  <c r="H362" i="2" s="1"/>
  <c r="H361" i="2" a="1"/>
  <c r="H361" i="2" s="1"/>
  <c r="H360" i="2" a="1"/>
  <c r="H360" i="2" s="1"/>
  <c r="H359" i="2" a="1"/>
  <c r="H359" i="2" s="1"/>
  <c r="H358" i="2" a="1"/>
  <c r="H358" i="2" s="1"/>
  <c r="H356" i="2" a="1"/>
  <c r="H356" i="2" s="1"/>
  <c r="H355" i="2" a="1"/>
  <c r="H355" i="2" s="1"/>
  <c r="H354" i="2" a="1"/>
  <c r="H354" i="2" s="1"/>
  <c r="H352" i="2" a="1"/>
  <c r="H352" i="2" s="1"/>
  <c r="H350" i="2" a="1"/>
  <c r="H350" i="2" s="1"/>
  <c r="H349" i="2" a="1"/>
  <c r="H349" i="2" s="1"/>
  <c r="H348" i="2" a="1"/>
  <c r="H348" i="2" s="1"/>
  <c r="H347" i="2" a="1"/>
  <c r="H347" i="2" s="1"/>
  <c r="H346" i="2" a="1"/>
  <c r="H346" i="2" s="1"/>
  <c r="H345" i="2" a="1"/>
  <c r="H345" i="2" s="1"/>
  <c r="H344" i="2" a="1"/>
  <c r="H344" i="2" s="1"/>
  <c r="H343" i="2" a="1"/>
  <c r="H343" i="2" s="1"/>
  <c r="H340" i="2" a="1"/>
  <c r="H340" i="2" s="1"/>
  <c r="H338" i="2" a="1"/>
  <c r="H338" i="2" s="1"/>
  <c r="H336" i="2" a="1"/>
  <c r="H336" i="2" s="1"/>
  <c r="H333" i="2" a="1"/>
  <c r="H333" i="2" s="1"/>
  <c r="H329" i="2" a="1"/>
  <c r="H329" i="2" s="1"/>
  <c r="H328" i="2" a="1"/>
  <c r="H328" i="2" s="1"/>
  <c r="H324" i="2" a="1"/>
  <c r="H324" i="2" s="1"/>
  <c r="H321" i="2" a="1"/>
  <c r="H321" i="2" s="1"/>
  <c r="H317" i="2" a="1"/>
  <c r="H317" i="2" s="1"/>
  <c r="H312" i="2" a="1"/>
  <c r="H312" i="2" s="1"/>
  <c r="H308" i="2" a="1"/>
  <c r="H308" i="2" s="1"/>
  <c r="H304" i="2" a="1"/>
  <c r="H304" i="2" s="1"/>
  <c r="H300" i="2" a="1"/>
  <c r="H300" i="2" s="1"/>
  <c r="H294" i="2" a="1"/>
  <c r="H294" i="2" s="1"/>
  <c r="H287" i="2" a="1"/>
  <c r="H287" i="2" s="1"/>
  <c r="H280" i="2" a="1"/>
  <c r="H280" i="2" s="1"/>
  <c r="H276" i="2" a="1"/>
  <c r="H276" i="2" s="1"/>
  <c r="H271" i="2" a="1"/>
  <c r="H271" i="2" s="1"/>
  <c r="H260" i="2" a="1"/>
  <c r="H260" i="2" s="1"/>
  <c r="H252" i="2" a="1"/>
  <c r="H252" i="2" s="1"/>
  <c r="H244" i="2" a="1"/>
  <c r="H244" i="2" s="1"/>
  <c r="H239" i="2" a="1"/>
  <c r="H239" i="2" s="1"/>
  <c r="H231" i="2" a="1"/>
  <c r="H231" i="2" s="1"/>
  <c r="H225" i="2" a="1"/>
  <c r="H225" i="2" s="1"/>
  <c r="H208" i="2" a="1"/>
  <c r="H208" i="2" s="1"/>
  <c r="H200" i="2" a="1"/>
  <c r="H200" i="2" s="1"/>
  <c r="H138" i="2" a="1"/>
  <c r="H138" i="2" s="1"/>
  <c r="H125" i="2" a="1"/>
  <c r="H125" i="2" s="1"/>
  <c r="H118" i="2" a="1"/>
  <c r="H118" i="2" s="1"/>
  <c r="H113" i="2" a="1"/>
  <c r="H113" i="2" s="1"/>
  <c r="H108" i="2" a="1"/>
  <c r="H108" i="2" s="1"/>
  <c r="H102" i="2" a="1"/>
  <c r="H102" i="2" s="1"/>
  <c r="H94" i="2" a="1"/>
  <c r="H94" i="2" s="1"/>
  <c r="H85" i="2" a="1"/>
  <c r="H85" i="2" s="1"/>
  <c r="H76" i="2" a="1"/>
  <c r="H76" i="2" s="1"/>
  <c r="H58" i="2" a="1"/>
  <c r="H58" i="2" s="1"/>
  <c r="H41" i="2" a="1"/>
  <c r="H41" i="2" s="1"/>
  <c r="H32" i="2" a="1"/>
  <c r="H32" i="2" s="1"/>
  <c r="H25" i="2" a="1"/>
  <c r="H25" i="2" s="1"/>
  <c r="H14" i="2" a="1"/>
  <c r="H14" i="2" s="1"/>
  <c r="H8" i="2" a="1"/>
  <c r="H8" i="2" s="1"/>
  <c r="E401" i="2" a="1"/>
  <c r="E401" i="2" s="1"/>
  <c r="E394" i="2" a="1"/>
  <c r="E394" i="2" s="1"/>
  <c r="E388" i="2" a="1"/>
  <c r="E388" i="2" s="1"/>
  <c r="E382" i="2" a="1"/>
  <c r="E382" i="2" s="1"/>
  <c r="E374" i="2" a="1"/>
  <c r="E374" i="2" s="1"/>
  <c r="E368" i="2" a="1"/>
  <c r="E368" i="2" s="1"/>
  <c r="E359" i="2" a="1"/>
  <c r="E359" i="2" s="1"/>
  <c r="E351" i="2" a="1"/>
  <c r="E351" i="2" s="1"/>
  <c r="E345" i="2" a="1"/>
  <c r="E345" i="2" s="1"/>
  <c r="E333" i="2" a="1"/>
  <c r="E333" i="2" s="1"/>
  <c r="E325" i="2" a="1"/>
  <c r="E325" i="2" s="1"/>
  <c r="E316" i="2" a="1"/>
  <c r="E316" i="2" s="1"/>
  <c r="E306" i="2" a="1"/>
  <c r="E306" i="2" s="1"/>
  <c r="E298" i="2" a="1"/>
  <c r="E298" i="2" s="1"/>
  <c r="E292" i="2" a="1"/>
  <c r="E292" i="2" s="1"/>
  <c r="E283" i="2" a="1"/>
  <c r="E283" i="2" s="1"/>
  <c r="E277" i="2" a="1"/>
  <c r="E277" i="2" s="1"/>
  <c r="E268" i="2" a="1"/>
  <c r="E268" i="2" s="1"/>
  <c r="E261" i="2" a="1"/>
  <c r="E261" i="2" s="1"/>
  <c r="E94" i="2" a="1"/>
  <c r="E94" i="2" s="1"/>
  <c r="E87" i="2" a="1"/>
  <c r="E87" i="2" s="1"/>
  <c r="E79" i="2" a="1"/>
  <c r="E79" i="2" s="1"/>
  <c r="E73" i="2" a="1"/>
  <c r="E73" i="2" s="1"/>
  <c r="E68" i="2" a="1"/>
  <c r="E68" i="2" s="1"/>
  <c r="E57" i="2" a="1"/>
  <c r="E57" i="2" s="1"/>
  <c r="E48" i="2" a="1"/>
  <c r="E48" i="2" s="1"/>
  <c r="E37" i="2" a="1"/>
  <c r="E37" i="2" s="1"/>
  <c r="E31" i="2" a="1"/>
  <c r="E31" i="2" s="1"/>
  <c r="E20" i="2" a="1"/>
  <c r="E20" i="2" s="1"/>
  <c r="E10" i="2" a="1"/>
  <c r="E10" i="2" s="1"/>
  <c r="E4" i="2" a="1"/>
  <c r="E4" i="2" s="1"/>
  <c r="C391" i="2" a="1"/>
  <c r="C391" i="2" s="1"/>
  <c r="C385" i="2" a="1"/>
  <c r="C385" i="2" s="1"/>
  <c r="C373" i="2" a="1"/>
  <c r="C373" i="2" s="1"/>
  <c r="C366" i="2" a="1"/>
  <c r="C366" i="2" s="1"/>
  <c r="C362" i="2" a="1"/>
  <c r="C362" i="2" s="1"/>
  <c r="C335" i="2" a="1"/>
  <c r="C335" i="2" s="1"/>
  <c r="C325" i="2" a="1"/>
  <c r="C325" i="2" s="1"/>
  <c r="C289" i="2" a="1"/>
  <c r="C289" i="2" s="1"/>
  <c r="C224" i="2" a="1"/>
  <c r="C224" i="2" s="1"/>
  <c r="C208" i="2" a="1"/>
  <c r="C208" i="2" s="1"/>
  <c r="C197" i="2" a="1"/>
  <c r="C197" i="2" s="1"/>
  <c r="C178" i="2" a="1"/>
  <c r="C178" i="2" s="1"/>
  <c r="C152" i="2" a="1"/>
  <c r="C152" i="2" s="1"/>
  <c r="C140" i="2" a="1"/>
  <c r="C140" i="2" s="1"/>
  <c r="C118" i="2" a="1"/>
  <c r="C118" i="2" s="1"/>
  <c r="C13" i="2" a="1"/>
  <c r="C13" i="2" s="1"/>
  <c r="B49" i="2" a="1"/>
  <c r="B49" i="2" s="1"/>
  <c r="B62" i="2" a="1"/>
  <c r="B62" i="2" s="1"/>
  <c r="B67" i="2" a="1"/>
  <c r="B67" i="2" s="1"/>
  <c r="B72" i="2" a="1"/>
  <c r="B72" i="2" s="1"/>
  <c r="B78" i="2" a="1"/>
  <c r="B78" i="2" s="1"/>
  <c r="B89" i="2" a="1"/>
  <c r="B89" i="2" s="1"/>
  <c r="B97" i="2" a="1"/>
  <c r="B97" i="2" s="1"/>
  <c r="B231" i="2" a="1"/>
  <c r="B231" i="2" s="1"/>
  <c r="B239" i="2" a="1"/>
  <c r="B239" i="2" s="1"/>
  <c r="B269" i="2" a="1"/>
  <c r="B269" i="2" s="1"/>
  <c r="B275" i="2" a="1"/>
  <c r="B275" i="2" s="1"/>
  <c r="H219" i="2" a="1"/>
  <c r="H219" i="2" s="1"/>
  <c r="H218" i="2" a="1"/>
  <c r="H218" i="2" s="1"/>
  <c r="H217" i="2" a="1"/>
  <c r="H217" i="2" s="1"/>
  <c r="H216" i="2" a="1"/>
  <c r="H216" i="2" s="1"/>
  <c r="H215" i="2" a="1"/>
  <c r="H215" i="2" s="1"/>
  <c r="H214" i="2" a="1"/>
  <c r="H214" i="2" s="1"/>
  <c r="H213" i="2" a="1"/>
  <c r="H213" i="2" s="1"/>
  <c r="H212" i="2" a="1"/>
  <c r="H212" i="2" s="1"/>
  <c r="H211" i="2" a="1"/>
  <c r="H211" i="2" s="1"/>
  <c r="H205" i="2" a="1"/>
  <c r="H205" i="2" s="1"/>
  <c r="H197" i="2" a="1"/>
  <c r="H197" i="2" s="1"/>
  <c r="H190" i="2" a="1"/>
  <c r="H190" i="2" s="1"/>
  <c r="H184" i="2" a="1"/>
  <c r="H184" i="2" s="1"/>
  <c r="H178" i="2" a="1"/>
  <c r="H178" i="2" s="1"/>
  <c r="H167" i="2" a="1"/>
  <c r="H167" i="2" s="1"/>
  <c r="H161" i="2" a="1"/>
  <c r="H161" i="2" s="1"/>
  <c r="H155" i="2" a="1"/>
  <c r="H155" i="2" s="1"/>
  <c r="H149" i="2" a="1"/>
  <c r="H149" i="2" s="1"/>
  <c r="H141" i="2" a="1"/>
  <c r="H141" i="2" s="1"/>
  <c r="H130" i="2" a="1"/>
  <c r="H130" i="2" s="1"/>
  <c r="H122" i="2" a="1"/>
  <c r="H122" i="2" s="1"/>
  <c r="H114" i="2" a="1"/>
  <c r="H114" i="2" s="1"/>
  <c r="H103" i="2" a="1"/>
  <c r="H103" i="2" s="1"/>
  <c r="H96" i="2" a="1"/>
  <c r="H96" i="2" s="1"/>
  <c r="H82" i="2" a="1"/>
  <c r="H82" i="2" s="1"/>
  <c r="H71" i="2" a="1"/>
  <c r="H71" i="2" s="1"/>
  <c r="H67" i="2" a="1"/>
  <c r="H67" i="2" s="1"/>
  <c r="H60" i="2" a="1"/>
  <c r="H60" i="2" s="1"/>
  <c r="H53" i="2" a="1"/>
  <c r="H53" i="2" s="1"/>
  <c r="H48" i="2" a="1"/>
  <c r="H48" i="2" s="1"/>
  <c r="H35" i="2" a="1"/>
  <c r="H35" i="2" s="1"/>
  <c r="H27" i="2" a="1"/>
  <c r="H27" i="2" s="1"/>
  <c r="H20" i="2" a="1"/>
  <c r="H20" i="2" s="1"/>
  <c r="H13" i="2" a="1"/>
  <c r="H13" i="2" s="1"/>
  <c r="E377" i="2" a="1"/>
  <c r="E377" i="2" s="1"/>
  <c r="E367" i="2" a="1"/>
  <c r="E367" i="2" s="1"/>
  <c r="E361" i="2" a="1"/>
  <c r="E361" i="2" s="1"/>
  <c r="E353" i="2" a="1"/>
  <c r="E353" i="2" s="1"/>
  <c r="E348" i="2" a="1"/>
  <c r="E348" i="2" s="1"/>
  <c r="E340" i="2" a="1"/>
  <c r="E340" i="2" s="1"/>
  <c r="E329" i="2" a="1"/>
  <c r="E329" i="2" s="1"/>
  <c r="E322" i="2" a="1"/>
  <c r="E322" i="2" s="1"/>
  <c r="E314" i="2" a="1"/>
  <c r="E314" i="2" s="1"/>
  <c r="E308" i="2" a="1"/>
  <c r="E308" i="2" s="1"/>
  <c r="E300" i="2" a="1"/>
  <c r="E300" i="2" s="1"/>
  <c r="E294" i="2" a="1"/>
  <c r="E294" i="2" s="1"/>
  <c r="E288" i="2" a="1"/>
  <c r="E288" i="2" s="1"/>
  <c r="E276" i="2" a="1"/>
  <c r="E276" i="2" s="1"/>
  <c r="E269" i="2" a="1"/>
  <c r="E269" i="2" s="1"/>
  <c r="E95" i="2" a="1"/>
  <c r="E95" i="2" s="1"/>
  <c r="E88" i="2" a="1"/>
  <c r="E88" i="2" s="1"/>
  <c r="E82" i="2" a="1"/>
  <c r="E82" i="2" s="1"/>
  <c r="E76" i="2" a="1"/>
  <c r="E76" i="2" s="1"/>
  <c r="E69" i="2" a="1"/>
  <c r="E69" i="2" s="1"/>
  <c r="E58" i="2" a="1"/>
  <c r="E58" i="2" s="1"/>
  <c r="E51" i="2" a="1"/>
  <c r="E51" i="2" s="1"/>
  <c r="E43" i="2" a="1"/>
  <c r="E43" i="2" s="1"/>
  <c r="E25" i="2" a="1"/>
  <c r="E25" i="2" s="1"/>
  <c r="E14" i="2" a="1"/>
  <c r="E14" i="2" s="1"/>
  <c r="E8" i="2" a="1"/>
  <c r="E8" i="2" s="1"/>
  <c r="C394" i="2" a="1"/>
  <c r="C394" i="2" s="1"/>
  <c r="C386" i="2" a="1"/>
  <c r="C386" i="2" s="1"/>
  <c r="C359" i="2" a="1"/>
  <c r="C359" i="2" s="1"/>
  <c r="C347" i="2" a="1"/>
  <c r="C347" i="2" s="1"/>
  <c r="C334" i="2" a="1"/>
  <c r="C334" i="2" s="1"/>
  <c r="C327" i="2" a="1"/>
  <c r="C327" i="2" s="1"/>
  <c r="C317" i="2" a="1"/>
  <c r="C317" i="2" s="1"/>
  <c r="C311" i="2" a="1"/>
  <c r="C311" i="2" s="1"/>
  <c r="C295" i="2" a="1"/>
  <c r="C295" i="2" s="1"/>
  <c r="C291" i="2" a="1"/>
  <c r="C291" i="2" s="1"/>
  <c r="C223" i="2" a="1"/>
  <c r="C223" i="2" s="1"/>
  <c r="C216" i="2" a="1"/>
  <c r="C216" i="2" s="1"/>
  <c r="C203" i="2" a="1"/>
  <c r="C203" i="2" s="1"/>
  <c r="C195" i="2" a="1"/>
  <c r="C195" i="2" s="1"/>
  <c r="C177" i="2" a="1"/>
  <c r="C177" i="2" s="1"/>
  <c r="C145" i="2" a="1"/>
  <c r="C145" i="2" s="1"/>
  <c r="C132" i="2" a="1"/>
  <c r="C132" i="2" s="1"/>
  <c r="C127" i="2" a="1"/>
  <c r="C127" i="2" s="1"/>
  <c r="C111" i="2" a="1"/>
  <c r="C111" i="2" s="1"/>
  <c r="C18" i="2" a="1"/>
  <c r="C18" i="2" s="1"/>
  <c r="B75" i="2" a="1"/>
  <c r="B75" i="2" s="1"/>
  <c r="B103" i="2" a="1"/>
  <c r="B103" i="2" s="1"/>
  <c r="B261" i="2" a="1"/>
  <c r="B261" i="2" s="1"/>
  <c r="B287" i="2" a="1"/>
  <c r="B287" i="2" s="1"/>
  <c r="E35" i="2" a="1"/>
  <c r="E35" i="2" s="1"/>
  <c r="C392" i="2" a="1"/>
  <c r="C392" i="2" s="1"/>
  <c r="C380" i="2" a="1"/>
  <c r="C380" i="2" s="1"/>
  <c r="C374" i="2" a="1"/>
  <c r="C374" i="2" s="1"/>
  <c r="C352" i="2" a="1"/>
  <c r="C352" i="2" s="1"/>
  <c r="C339" i="2" a="1"/>
  <c r="C339" i="2" s="1"/>
  <c r="C328" i="2" a="1"/>
  <c r="C328" i="2" s="1"/>
  <c r="C314" i="2" a="1"/>
  <c r="C314" i="2" s="1"/>
  <c r="C239" i="2" a="1"/>
  <c r="C239" i="2" s="1"/>
  <c r="C230" i="2" a="1"/>
  <c r="C230" i="2" s="1"/>
  <c r="C212" i="2" a="1"/>
  <c r="C212" i="2" s="1"/>
  <c r="C199" i="2" a="1"/>
  <c r="C199" i="2" s="1"/>
  <c r="C190" i="2" a="1"/>
  <c r="C190" i="2" s="1"/>
  <c r="C179" i="2" a="1"/>
  <c r="C179" i="2" s="1"/>
  <c r="C169" i="2" a="1"/>
  <c r="C169" i="2" s="1"/>
  <c r="C149" i="2" a="1"/>
  <c r="C149" i="2" s="1"/>
  <c r="C134" i="2" a="1"/>
  <c r="C134" i="2" s="1"/>
  <c r="C125" i="2" a="1"/>
  <c r="C125" i="2" s="1"/>
  <c r="C117" i="2" a="1"/>
  <c r="C117" i="2" s="1"/>
  <c r="C17" i="2" a="1"/>
  <c r="C17" i="2" s="1"/>
  <c r="C8" i="2" a="1"/>
  <c r="C8" i="2" s="1"/>
  <c r="B19" i="2" a="1"/>
  <c r="B19" i="2" s="1"/>
  <c r="B29" i="2" a="1"/>
  <c r="B29" i="2" s="1"/>
  <c r="B33" i="2" a="1"/>
  <c r="B33" i="2" s="1"/>
  <c r="B38" i="2" a="1"/>
  <c r="B38" i="2" s="1"/>
  <c r="B42" i="2" a="1"/>
  <c r="B42" i="2" s="1"/>
  <c r="B73" i="2" a="1"/>
  <c r="B73" i="2" s="1"/>
  <c r="B94" i="2" a="1"/>
  <c r="B94" i="2" s="1"/>
  <c r="B234" i="2" a="1"/>
  <c r="B234" i="2" s="1"/>
  <c r="B240" i="2" a="1"/>
  <c r="B240" i="2" s="1"/>
  <c r="B243" i="2" a="1"/>
  <c r="B243" i="2" s="1"/>
  <c r="B256" i="2" a="1"/>
  <c r="B256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2" i="2" a="1"/>
  <c r="E92" i="2" s="1"/>
  <c r="E86" i="2" a="1"/>
  <c r="E86" i="2" s="1"/>
  <c r="E81" i="2" a="1"/>
  <c r="E81" i="2" s="1"/>
  <c r="E74" i="2" a="1"/>
  <c r="E74" i="2" s="1"/>
  <c r="E63" i="2" a="1"/>
  <c r="E63" i="2" s="1"/>
  <c r="E53" i="2" a="1"/>
  <c r="E53" i="2" s="1"/>
  <c r="E45" i="2" a="1"/>
  <c r="E45" i="2" s="1"/>
  <c r="E30" i="2" a="1"/>
  <c r="E30" i="2" s="1"/>
  <c r="E19" i="2" a="1"/>
  <c r="E19" i="2" s="1"/>
  <c r="C399" i="2" a="1"/>
  <c r="C399" i="2" s="1"/>
  <c r="C361" i="2" a="1"/>
  <c r="C361" i="2" s="1"/>
  <c r="C333" i="2" a="1"/>
  <c r="C333" i="2" s="1"/>
  <c r="C315" i="2" a="1"/>
  <c r="C315" i="2" s="1"/>
  <c r="C307" i="2" a="1"/>
  <c r="C307" i="2" s="1"/>
  <c r="C297" i="2" a="1"/>
  <c r="C297" i="2" s="1"/>
  <c r="C222" i="2" a="1"/>
  <c r="C222" i="2" s="1"/>
  <c r="C193" i="2" a="1"/>
  <c r="C193" i="2" s="1"/>
  <c r="C181" i="2" a="1"/>
  <c r="C181" i="2" s="1"/>
  <c r="C175" i="2" a="1"/>
  <c r="C175" i="2" s="1"/>
  <c r="C165" i="2" a="1"/>
  <c r="C165" i="2" s="1"/>
  <c r="C161" i="2" a="1"/>
  <c r="C161" i="2" s="1"/>
  <c r="C157" i="2" a="1"/>
  <c r="C157" i="2" s="1"/>
  <c r="C126" i="2" a="1"/>
  <c r="C126" i="2" s="1"/>
  <c r="C120" i="2" a="1"/>
  <c r="C120" i="2" s="1"/>
  <c r="C104" i="2" a="1"/>
  <c r="C104" i="2" s="1"/>
  <c r="B20" i="2" a="1"/>
  <c r="B20" i="2" s="1"/>
  <c r="B46" i="2" a="1"/>
  <c r="B46" i="2" s="1"/>
  <c r="B58" i="2" a="1"/>
  <c r="B58" i="2" s="1"/>
  <c r="B77" i="2" a="1"/>
  <c r="B77" i="2" s="1"/>
  <c r="E71" i="2" a="1"/>
  <c r="E71" i="2" s="1"/>
  <c r="E24" i="2" a="1"/>
  <c r="E24" i="2" s="1"/>
  <c r="E12" i="2" a="1"/>
  <c r="E12" i="2" s="1"/>
  <c r="C400" i="2" a="1"/>
  <c r="C400" i="2" s="1"/>
  <c r="C393" i="2" a="1"/>
  <c r="C393" i="2" s="1"/>
  <c r="C384" i="2" a="1"/>
  <c r="C384" i="2" s="1"/>
  <c r="C369" i="2" a="1"/>
  <c r="C369" i="2" s="1"/>
  <c r="C353" i="2" a="1"/>
  <c r="C353" i="2" s="1"/>
  <c r="C343" i="2" a="1"/>
  <c r="C343" i="2" s="1"/>
  <c r="C308" i="2" a="1"/>
  <c r="C308" i="2" s="1"/>
  <c r="C290" i="2" a="1"/>
  <c r="C290" i="2" s="1"/>
  <c r="C234" i="2" a="1"/>
  <c r="C234" i="2" s="1"/>
  <c r="C227" i="2" a="1"/>
  <c r="C227" i="2" s="1"/>
  <c r="C211" i="2" a="1"/>
  <c r="C211" i="2" s="1"/>
  <c r="C206" i="2" a="1"/>
  <c r="C206" i="2" s="1"/>
  <c r="C191" i="2" a="1"/>
  <c r="C191" i="2" s="1"/>
  <c r="C171" i="2" a="1"/>
  <c r="C171" i="2" s="1"/>
  <c r="C166" i="2" a="1"/>
  <c r="C166" i="2" s="1"/>
  <c r="C138" i="2" a="1"/>
  <c r="C138" i="2" s="1"/>
  <c r="C130" i="2" a="1"/>
  <c r="C130" i="2" s="1"/>
  <c r="C122" i="2" a="1"/>
  <c r="C122" i="2" s="1"/>
  <c r="C103" i="2" a="1"/>
  <c r="C103" i="2" s="1"/>
  <c r="B26" i="2" a="1"/>
  <c r="B26" i="2" s="1"/>
  <c r="B37" i="2" a="1"/>
  <c r="B37" i="2" s="1"/>
  <c r="B45" i="2" a="1"/>
  <c r="B45" i="2" s="1"/>
  <c r="B57" i="2" a="1"/>
  <c r="B57" i="2" s="1"/>
  <c r="B76" i="2" a="1"/>
  <c r="B76" i="2" s="1"/>
  <c r="B85" i="2" a="1"/>
  <c r="B85" i="2" s="1"/>
  <c r="B235" i="2" a="1"/>
  <c r="B235" i="2" s="1"/>
  <c r="B268" i="2" a="1"/>
  <c r="B268" i="2" s="1"/>
  <c r="B277" i="2" a="1"/>
  <c r="B277" i="2" s="1"/>
  <c r="B282" i="2" a="1"/>
  <c r="B282" i="2" s="1"/>
  <c r="C287" i="2" a="1"/>
  <c r="C287" i="2" s="1"/>
  <c r="C286" i="2" a="1"/>
  <c r="C286" i="2" s="1"/>
  <c r="C285" i="2" a="1"/>
  <c r="C285" i="2" s="1"/>
  <c r="C284" i="2" a="1"/>
  <c r="C284" i="2" s="1"/>
  <c r="C283" i="2" a="1"/>
  <c r="C283" i="2" s="1"/>
  <c r="C282" i="2" a="1"/>
  <c r="C282" i="2" s="1"/>
  <c r="C281" i="2" a="1"/>
  <c r="C281" i="2" s="1"/>
  <c r="C280" i="2" a="1"/>
  <c r="C280" i="2" s="1"/>
  <c r="C279" i="2" a="1"/>
  <c r="C279" i="2" s="1"/>
  <c r="C278" i="2" a="1"/>
  <c r="C278" i="2" s="1"/>
  <c r="C277" i="2" a="1"/>
  <c r="C277" i="2" s="1"/>
  <c r="C276" i="2" a="1"/>
  <c r="C276" i="2" s="1"/>
  <c r="C275" i="2" a="1"/>
  <c r="C275" i="2" s="1"/>
  <c r="C274" i="2" a="1"/>
  <c r="C274" i="2" s="1"/>
  <c r="C273" i="2" a="1"/>
  <c r="C273" i="2" s="1"/>
  <c r="C272" i="2" a="1"/>
  <c r="C272" i="2" s="1"/>
  <c r="C271" i="2" a="1"/>
  <c r="C271" i="2" s="1"/>
  <c r="C270" i="2" a="1"/>
  <c r="C270" i="2" s="1"/>
  <c r="C269" i="2" a="1"/>
  <c r="C269" i="2" s="1"/>
  <c r="C268" i="2" a="1"/>
  <c r="C268" i="2" s="1"/>
  <c r="C267" i="2" a="1"/>
  <c r="C267" i="2" s="1"/>
  <c r="C266" i="2" a="1"/>
  <c r="C266" i="2" s="1"/>
  <c r="C265" i="2" a="1"/>
  <c r="C265" i="2" s="1"/>
  <c r="C264" i="2" a="1"/>
  <c r="C264" i="2" s="1"/>
  <c r="C263" i="2" a="1"/>
  <c r="C263" i="2" s="1"/>
  <c r="C262" i="2" a="1"/>
  <c r="C262" i="2" s="1"/>
  <c r="C261" i="2" a="1"/>
  <c r="C261" i="2" s="1"/>
  <c r="C260" i="2" a="1"/>
  <c r="C260" i="2" s="1"/>
  <c r="C259" i="2" a="1"/>
  <c r="C259" i="2" s="1"/>
  <c r="C258" i="2" a="1"/>
  <c r="C258" i="2" s="1"/>
  <c r="C257" i="2" a="1"/>
  <c r="C257" i="2" s="1"/>
  <c r="C256" i="2" a="1"/>
  <c r="C256" i="2" s="1"/>
  <c r="C255" i="2" a="1"/>
  <c r="C255" i="2" s="1"/>
  <c r="C254" i="2" a="1"/>
  <c r="C254" i="2" s="1"/>
  <c r="C253" i="2" a="1"/>
  <c r="C253" i="2" s="1"/>
  <c r="C252" i="2" a="1"/>
  <c r="C252" i="2" s="1"/>
  <c r="C251" i="2" a="1"/>
  <c r="C251" i="2" s="1"/>
  <c r="C250" i="2" a="1"/>
  <c r="C250" i="2" s="1"/>
  <c r="C249" i="2" a="1"/>
  <c r="C249" i="2" s="1"/>
  <c r="C248" i="2" a="1"/>
  <c r="C248" i="2" s="1"/>
  <c r="C247" i="2" a="1"/>
  <c r="C247" i="2" s="1"/>
  <c r="C246" i="2" a="1"/>
  <c r="C246" i="2" s="1"/>
  <c r="C245" i="2" a="1"/>
  <c r="C245" i="2" s="1"/>
  <c r="C244" i="2" a="1"/>
  <c r="C244" i="2" s="1"/>
  <c r="C243" i="2" a="1"/>
  <c r="C243" i="2" s="1"/>
  <c r="C242" i="2" a="1"/>
  <c r="C242" i="2" s="1"/>
  <c r="C241" i="2" a="1"/>
  <c r="C241" i="2" s="1"/>
  <c r="C240" i="2" a="1"/>
  <c r="C240" i="2" s="1"/>
  <c r="C213" i="2" a="1"/>
  <c r="C213" i="2" s="1"/>
  <c r="C183" i="2" a="1"/>
  <c r="C183" i="2" s="1"/>
  <c r="C173" i="2" a="1"/>
  <c r="C173" i="2" s="1"/>
  <c r="C163" i="2" a="1"/>
  <c r="C163" i="2" s="1"/>
  <c r="C155" i="2" a="1"/>
  <c r="C155" i="2" s="1"/>
  <c r="C143" i="2" a="1"/>
  <c r="C143" i="2" s="1"/>
  <c r="C129" i="2" a="1"/>
  <c r="C129" i="2" s="1"/>
  <c r="C107" i="2" a="1"/>
  <c r="C107" i="2" s="1"/>
  <c r="B41" i="2" a="1"/>
  <c r="B41" i="2" s="1"/>
  <c r="B65" i="2" a="1"/>
  <c r="B65" i="2" s="1"/>
  <c r="B90" i="2" a="1"/>
  <c r="B90" i="2" s="1"/>
  <c r="B233" i="2" a="1"/>
  <c r="B233" i="2" s="1"/>
  <c r="B253" i="2" a="1"/>
  <c r="B253" i="2" s="1"/>
  <c r="B265" i="2" a="1"/>
  <c r="B265" i="2" s="1"/>
  <c r="B278" i="2" a="1"/>
  <c r="B278" i="2" s="1"/>
  <c r="B281" i="2" a="1"/>
  <c r="B281" i="2" s="1"/>
  <c r="B285" i="2" a="1"/>
  <c r="B285" i="2" s="1"/>
  <c r="C102" i="2" a="1"/>
  <c r="C102" i="2" s="1"/>
  <c r="C101" i="2" a="1"/>
  <c r="C101" i="2" s="1"/>
  <c r="C100" i="2" a="1"/>
  <c r="C100" i="2" s="1"/>
  <c r="C99" i="2" a="1"/>
  <c r="C99" i="2" s="1"/>
  <c r="C98" i="2" a="1"/>
  <c r="C98" i="2" s="1"/>
  <c r="C97" i="2" a="1"/>
  <c r="C97" i="2" s="1"/>
  <c r="C96" i="2" a="1"/>
  <c r="C96" i="2" s="1"/>
  <c r="C95" i="2" a="1"/>
  <c r="C95" i="2" s="1"/>
  <c r="C94" i="2" a="1"/>
  <c r="C94" i="2" s="1"/>
  <c r="C93" i="2" a="1"/>
  <c r="C93" i="2" s="1"/>
  <c r="C92" i="2" a="1"/>
  <c r="C92" i="2" s="1"/>
  <c r="C91" i="2" a="1"/>
  <c r="C91" i="2" s="1"/>
  <c r="C90" i="2" a="1"/>
  <c r="C90" i="2" s="1"/>
  <c r="C89" i="2" a="1"/>
  <c r="C89" i="2" s="1"/>
  <c r="C88" i="2" a="1"/>
  <c r="C88" i="2" s="1"/>
  <c r="C87" i="2" a="1"/>
  <c r="C87" i="2" s="1"/>
  <c r="C86" i="2" a="1"/>
  <c r="C86" i="2" s="1"/>
  <c r="C85" i="2" a="1"/>
  <c r="C85" i="2" s="1"/>
  <c r="C84" i="2" a="1"/>
  <c r="C84" i="2" s="1"/>
  <c r="C83" i="2" a="1"/>
  <c r="C83" i="2" s="1"/>
  <c r="C82" i="2" a="1"/>
  <c r="C82" i="2" s="1"/>
  <c r="C81" i="2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2" i="2" a="1"/>
  <c r="C62" i="2" s="1"/>
  <c r="C61" i="2" a="1"/>
  <c r="C61" i="2" s="1"/>
  <c r="C60" i="2" a="1"/>
  <c r="C60" i="2" s="1"/>
  <c r="C59" i="2" a="1"/>
  <c r="C59" i="2" s="1"/>
  <c r="C58" i="2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16" i="2" a="1"/>
  <c r="C16" i="2" s="1"/>
  <c r="C10" i="2" a="1"/>
  <c r="C10" i="2" s="1"/>
  <c r="B48" i="2" a="1"/>
  <c r="B48" i="2" s="1"/>
  <c r="B64" i="2" a="1"/>
  <c r="B64" i="2" s="1"/>
  <c r="B68" i="2" a="1"/>
  <c r="B68" i="2" s="1"/>
  <c r="B102" i="2" a="1"/>
  <c r="B102" i="2" s="1"/>
  <c r="B238" i="2" a="1"/>
  <c r="B238" i="2" s="1"/>
  <c r="B259" i="2" a="1"/>
  <c r="B259" i="2" s="1"/>
  <c r="B276" i="2" a="1"/>
  <c r="B276" i="2" s="1"/>
  <c r="B283" i="2" a="1"/>
  <c r="B28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50" i="2" a="1"/>
  <c r="B250" i="2" s="1"/>
  <c r="B270" i="2" a="1"/>
  <c r="B270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5" i="2" a="1"/>
  <c r="B5" i="2" s="1"/>
  <c r="H357" i="2" a="1"/>
  <c r="H357" i="2" s="1"/>
  <c r="H341" i="2" a="1"/>
  <c r="H341" i="2" s="1"/>
  <c r="H337" i="2" a="1"/>
  <c r="H337" i="2" s="1"/>
  <c r="H334" i="2" a="1"/>
  <c r="H334" i="2" s="1"/>
  <c r="H330" i="2" a="1"/>
  <c r="H330" i="2" s="1"/>
  <c r="H323" i="2" a="1"/>
  <c r="H323" i="2" s="1"/>
  <c r="H319" i="2" a="1"/>
  <c r="H319" i="2" s="1"/>
  <c r="H315" i="2" a="1"/>
  <c r="H315" i="2" s="1"/>
  <c r="H309" i="2" a="1"/>
  <c r="H309" i="2" s="1"/>
  <c r="H305" i="2" a="1"/>
  <c r="H305" i="2" s="1"/>
  <c r="H298" i="2" a="1"/>
  <c r="H298" i="2" s="1"/>
  <c r="H292" i="2" a="1"/>
  <c r="H292" i="2" s="1"/>
  <c r="H284" i="2" a="1"/>
  <c r="H284" i="2" s="1"/>
  <c r="H278" i="2" a="1"/>
  <c r="H278" i="2" s="1"/>
  <c r="H272" i="2" a="1"/>
  <c r="H272" i="2" s="1"/>
  <c r="H267" i="2" a="1"/>
  <c r="H267" i="2" s="1"/>
  <c r="H259" i="2" a="1"/>
  <c r="H259" i="2" s="1"/>
  <c r="H250" i="2" a="1"/>
  <c r="H250" i="2" s="1"/>
  <c r="H240" i="2" a="1"/>
  <c r="H240" i="2" s="1"/>
  <c r="H234" i="2" a="1"/>
  <c r="H234" i="2" s="1"/>
  <c r="H228" i="2" a="1"/>
  <c r="H228" i="2" s="1"/>
  <c r="H221" i="2" a="1"/>
  <c r="H221" i="2" s="1"/>
  <c r="H207" i="2" a="1"/>
  <c r="H207" i="2" s="1"/>
  <c r="H201" i="2" a="1"/>
  <c r="H201" i="2" s="1"/>
  <c r="H192" i="2" a="1"/>
  <c r="H192" i="2" s="1"/>
  <c r="H186" i="2" a="1"/>
  <c r="H186" i="2" s="1"/>
  <c r="H180" i="2" a="1"/>
  <c r="H180" i="2" s="1"/>
  <c r="H172" i="2" a="1"/>
  <c r="H172" i="2" s="1"/>
  <c r="H166" i="2" a="1"/>
  <c r="H166" i="2" s="1"/>
  <c r="H159" i="2" a="1"/>
  <c r="H159" i="2" s="1"/>
  <c r="H150" i="2" a="1"/>
  <c r="H150" i="2" s="1"/>
  <c r="H143" i="2" a="1"/>
  <c r="H143" i="2" s="1"/>
  <c r="H135" i="2" a="1"/>
  <c r="H135" i="2" s="1"/>
  <c r="H126" i="2" a="1"/>
  <c r="H126" i="2" s="1"/>
  <c r="H119" i="2" a="1"/>
  <c r="H119" i="2" s="1"/>
  <c r="H107" i="2" a="1"/>
  <c r="H107" i="2" s="1"/>
  <c r="H100" i="2" a="1"/>
  <c r="H100" i="2" s="1"/>
  <c r="H92" i="2" a="1"/>
  <c r="H92" i="2" s="1"/>
  <c r="H86" i="2" a="1"/>
  <c r="H86" i="2" s="1"/>
  <c r="H78" i="2" a="1"/>
  <c r="H78" i="2" s="1"/>
  <c r="H69" i="2" a="1"/>
  <c r="H69" i="2" s="1"/>
  <c r="H63" i="2" a="1"/>
  <c r="H63" i="2" s="1"/>
  <c r="H52" i="2" a="1"/>
  <c r="H52" i="2" s="1"/>
  <c r="H46" i="2" a="1"/>
  <c r="H46" i="2" s="1"/>
  <c r="H36" i="2" a="1"/>
  <c r="H36" i="2" s="1"/>
  <c r="H22" i="2" a="1"/>
  <c r="H22" i="2" s="1"/>
  <c r="H16" i="2" a="1"/>
  <c r="H16" i="2" s="1"/>
  <c r="H6" i="2" a="1"/>
  <c r="H6" i="2" s="1"/>
  <c r="E400" i="2" a="1"/>
  <c r="E400" i="2" s="1"/>
  <c r="E393" i="2" a="1"/>
  <c r="E393" i="2" s="1"/>
  <c r="E386" i="2" a="1"/>
  <c r="E386" i="2" s="1"/>
  <c r="E380" i="2" a="1"/>
  <c r="E380" i="2" s="1"/>
  <c r="E375" i="2" a="1"/>
  <c r="E375" i="2" s="1"/>
  <c r="E366" i="2" a="1"/>
  <c r="E366" i="2" s="1"/>
  <c r="E355" i="2" a="1"/>
  <c r="E355" i="2" s="1"/>
  <c r="E343" i="2" a="1"/>
  <c r="E343" i="2" s="1"/>
  <c r="E335" i="2" a="1"/>
  <c r="E335" i="2" s="1"/>
  <c r="E328" i="2" a="1"/>
  <c r="E328" i="2" s="1"/>
  <c r="E319" i="2" a="1"/>
  <c r="E319" i="2" s="1"/>
  <c r="E312" i="2" a="1"/>
  <c r="E312" i="2" s="1"/>
  <c r="E302" i="2" a="1"/>
  <c r="E302" i="2" s="1"/>
  <c r="E289" i="2" a="1"/>
  <c r="E289" i="2" s="1"/>
  <c r="E282" i="2" a="1"/>
  <c r="E282" i="2" s="1"/>
  <c r="E275" i="2" a="1"/>
  <c r="E275" i="2" s="1"/>
  <c r="E267" i="2" a="1"/>
  <c r="E267" i="2" s="1"/>
  <c r="E259" i="2" a="1"/>
  <c r="E259" i="2" s="1"/>
  <c r="E90" i="2" a="1"/>
  <c r="E90" i="2" s="1"/>
  <c r="E66" i="2" a="1"/>
  <c r="E66" i="2" s="1"/>
  <c r="E60" i="2" a="1"/>
  <c r="E60" i="2" s="1"/>
  <c r="E52" i="2" a="1"/>
  <c r="E52" i="2" s="1"/>
  <c r="E47" i="2" a="1"/>
  <c r="E47" i="2" s="1"/>
  <c r="E32" i="2" a="1"/>
  <c r="E32" i="2" s="1"/>
  <c r="E22" i="2" a="1"/>
  <c r="E22" i="2" s="1"/>
  <c r="C403" i="2" a="1"/>
  <c r="C403" i="2" s="1"/>
  <c r="C395" i="2" a="1"/>
  <c r="C395" i="2" s="1"/>
  <c r="C372" i="2" a="1"/>
  <c r="C372" i="2" s="1"/>
  <c r="C364" i="2" a="1"/>
  <c r="C364" i="2" s="1"/>
  <c r="C356" i="2" a="1"/>
  <c r="C356" i="2" s="1"/>
  <c r="C341" i="2" a="1"/>
  <c r="C341" i="2" s="1"/>
  <c r="C329" i="2" a="1"/>
  <c r="C329" i="2" s="1"/>
  <c r="C321" i="2" a="1"/>
  <c r="C321" i="2" s="1"/>
  <c r="C306" i="2" a="1"/>
  <c r="C306" i="2" s="1"/>
  <c r="C300" i="2" a="1"/>
  <c r="C300" i="2" s="1"/>
  <c r="C293" i="2" a="1"/>
  <c r="C293" i="2" s="1"/>
  <c r="C235" i="2" a="1"/>
  <c r="C235" i="2" s="1"/>
  <c r="C204" i="2" a="1"/>
  <c r="C204" i="2" s="1"/>
  <c r="C164" i="2" a="1"/>
  <c r="C164" i="2" s="1"/>
  <c r="C154" i="2" a="1"/>
  <c r="C154" i="2" s="1"/>
  <c r="C5" i="2" a="1"/>
  <c r="B27" i="2" a="1"/>
  <c r="B27" i="2" s="1"/>
  <c r="B32" i="2" a="1"/>
  <c r="B32" i="2" s="1"/>
  <c r="B40" i="2" a="1"/>
  <c r="B40" i="2" s="1"/>
  <c r="B53" i="2" a="1"/>
  <c r="B53" i="2" s="1"/>
  <c r="B82" i="2" a="1"/>
  <c r="B82" i="2" s="1"/>
  <c r="B91" i="2" a="1"/>
  <c r="B91" i="2" s="1"/>
  <c r="B230" i="2" a="1"/>
  <c r="B230" i="2" s="1"/>
  <c r="B284" i="2" a="1"/>
  <c r="B284" i="2" s="1"/>
  <c r="H353" i="2" a="1"/>
  <c r="H353" i="2" s="1"/>
  <c r="H332" i="2" a="1"/>
  <c r="H332" i="2" s="1"/>
  <c r="H325" i="2" a="1"/>
  <c r="H325" i="2" s="1"/>
  <c r="H322" i="2" a="1"/>
  <c r="H322" i="2" s="1"/>
  <c r="H318" i="2" a="1"/>
  <c r="H318" i="2" s="1"/>
  <c r="H313" i="2" a="1"/>
  <c r="H313" i="2" s="1"/>
  <c r="H311" i="2" a="1"/>
  <c r="H311" i="2" s="1"/>
  <c r="H307" i="2" a="1"/>
  <c r="H307" i="2" s="1"/>
  <c r="H303" i="2" a="1"/>
  <c r="H303" i="2" s="1"/>
  <c r="H299" i="2" a="1"/>
  <c r="H299" i="2" s="1"/>
  <c r="H295" i="2" a="1"/>
  <c r="H295" i="2" s="1"/>
  <c r="H290" i="2" a="1"/>
  <c r="H290" i="2" s="1"/>
  <c r="H286" i="2" a="1"/>
  <c r="H286" i="2" s="1"/>
  <c r="H281" i="2" a="1"/>
  <c r="H281" i="2" s="1"/>
  <c r="H274" i="2" a="1"/>
  <c r="H274" i="2" s="1"/>
  <c r="H268" i="2" a="1"/>
  <c r="H268" i="2" s="1"/>
  <c r="H262" i="2" a="1"/>
  <c r="H262" i="2" s="1"/>
  <c r="H254" i="2" a="1"/>
  <c r="H254" i="2" s="1"/>
  <c r="H248" i="2" a="1"/>
  <c r="H248" i="2" s="1"/>
  <c r="H242" i="2" a="1"/>
  <c r="H242" i="2" s="1"/>
  <c r="H236" i="2" a="1"/>
  <c r="H236" i="2" s="1"/>
  <c r="H229" i="2" a="1"/>
  <c r="H229" i="2" s="1"/>
  <c r="H223" i="2" a="1"/>
  <c r="H223" i="2" s="1"/>
  <c r="H206" i="2" a="1"/>
  <c r="H206" i="2" s="1"/>
  <c r="H196" i="2" a="1"/>
  <c r="H196" i="2" s="1"/>
  <c r="H189" i="2" a="1"/>
  <c r="H189" i="2" s="1"/>
  <c r="H182" i="2" a="1"/>
  <c r="H182" i="2" s="1"/>
  <c r="H175" i="2" a="1"/>
  <c r="H175" i="2" s="1"/>
  <c r="H169" i="2" a="1"/>
  <c r="H169" i="2" s="1"/>
  <c r="H163" i="2" a="1"/>
  <c r="H163" i="2" s="1"/>
  <c r="H157" i="2" a="1"/>
  <c r="H157" i="2" s="1"/>
  <c r="H151" i="2" a="1"/>
  <c r="H151" i="2" s="1"/>
  <c r="H144" i="2" a="1"/>
  <c r="H144" i="2" s="1"/>
  <c r="H134" i="2" a="1"/>
  <c r="H134" i="2" s="1"/>
  <c r="H128" i="2" a="1"/>
  <c r="H128" i="2" s="1"/>
  <c r="H121" i="2" a="1"/>
  <c r="H121" i="2" s="1"/>
  <c r="H110" i="2" a="1"/>
  <c r="H110" i="2" s="1"/>
  <c r="H101" i="2" a="1"/>
  <c r="H101" i="2" s="1"/>
  <c r="H93" i="2" a="1"/>
  <c r="H93" i="2" s="1"/>
  <c r="H87" i="2" a="1"/>
  <c r="H87" i="2" s="1"/>
  <c r="H81" i="2" a="1"/>
  <c r="H81" i="2" s="1"/>
  <c r="H70" i="2" a="1"/>
  <c r="H70" i="2" s="1"/>
  <c r="H62" i="2" a="1"/>
  <c r="H62" i="2" s="1"/>
  <c r="H55" i="2" a="1"/>
  <c r="H55" i="2" s="1"/>
  <c r="H50" i="2" a="1"/>
  <c r="H50" i="2" s="1"/>
  <c r="H43" i="2" a="1"/>
  <c r="H43" i="2" s="1"/>
  <c r="H38" i="2" a="1"/>
  <c r="H38" i="2" s="1"/>
  <c r="H29" i="2" a="1"/>
  <c r="H29" i="2" s="1"/>
  <c r="H23" i="2" a="1"/>
  <c r="H23" i="2" s="1"/>
  <c r="H15" i="2" a="1"/>
  <c r="H15" i="2" s="1"/>
  <c r="H10" i="2" a="1"/>
  <c r="H10" i="2" s="1"/>
  <c r="E404" i="2" a="1"/>
  <c r="E404" i="2" s="1"/>
  <c r="E397" i="2" a="1"/>
  <c r="E397" i="2" s="1"/>
  <c r="E391" i="2" a="1"/>
  <c r="E391" i="2" s="1"/>
  <c r="E384" i="2" a="1"/>
  <c r="E384" i="2" s="1"/>
  <c r="E378" i="2" a="1"/>
  <c r="E378" i="2" s="1"/>
  <c r="E372" i="2" a="1"/>
  <c r="E372" i="2" s="1"/>
  <c r="E364" i="2" a="1"/>
  <c r="E364" i="2" s="1"/>
  <c r="E357" i="2" a="1"/>
  <c r="E357" i="2" s="1"/>
  <c r="E347" i="2" a="1"/>
  <c r="E347" i="2" s="1"/>
  <c r="E338" i="2" a="1"/>
  <c r="E338" i="2" s="1"/>
  <c r="E332" i="2" a="1"/>
  <c r="E332" i="2" s="1"/>
  <c r="E326" i="2" a="1"/>
  <c r="E326" i="2" s="1"/>
  <c r="E320" i="2" a="1"/>
  <c r="E320" i="2" s="1"/>
  <c r="E311" i="2" a="1"/>
  <c r="E311" i="2" s="1"/>
  <c r="E303" i="2" a="1"/>
  <c r="E303" i="2" s="1"/>
  <c r="E295" i="2" a="1"/>
  <c r="E295" i="2" s="1"/>
  <c r="E286" i="2" a="1"/>
  <c r="E286" i="2" s="1"/>
  <c r="E270" i="2" a="1"/>
  <c r="E270" i="2" s="1"/>
  <c r="E263" i="2" a="1"/>
  <c r="E263" i="2" s="1"/>
  <c r="E257" i="2" a="1"/>
  <c r="E257" i="2" s="1"/>
  <c r="E78" i="2" a="1"/>
  <c r="E78" i="2" s="1"/>
  <c r="E67" i="2" a="1"/>
  <c r="E67" i="2" s="1"/>
  <c r="E62" i="2" a="1"/>
  <c r="E62" i="2" s="1"/>
  <c r="E54" i="2" a="1"/>
  <c r="E54" i="2" s="1"/>
  <c r="E41" i="2" a="1"/>
  <c r="E41" i="2" s="1"/>
  <c r="E34" i="2" a="1"/>
  <c r="E34" i="2" s="1"/>
  <c r="E27" i="2" a="1"/>
  <c r="E27" i="2" s="1"/>
  <c r="E18" i="2" a="1"/>
  <c r="E18" i="2" s="1"/>
  <c r="E7" i="2" a="1"/>
  <c r="E7" i="2" s="1"/>
  <c r="C402" i="2" a="1"/>
  <c r="C402" i="2" s="1"/>
  <c r="C389" i="2" a="1"/>
  <c r="C389" i="2" s="1"/>
  <c r="C378" i="2" a="1"/>
  <c r="C378" i="2" s="1"/>
  <c r="C371" i="2" a="1"/>
  <c r="C371" i="2" s="1"/>
  <c r="C365" i="2" a="1"/>
  <c r="C365" i="2" s="1"/>
  <c r="C354" i="2" a="1"/>
  <c r="C354" i="2" s="1"/>
  <c r="C319" i="2" a="1"/>
  <c r="C319" i="2" s="1"/>
  <c r="C313" i="2" a="1"/>
  <c r="C313" i="2" s="1"/>
  <c r="C298" i="2" a="1"/>
  <c r="C298" i="2" s="1"/>
  <c r="C288" i="2" a="1"/>
  <c r="C288" i="2" s="1"/>
  <c r="C233" i="2" a="1"/>
  <c r="C233" i="2" s="1"/>
  <c r="C220" i="2" a="1"/>
  <c r="C220" i="2" s="1"/>
  <c r="C198" i="2" a="1"/>
  <c r="C198" i="2" s="1"/>
  <c r="C188" i="2" a="1"/>
  <c r="C188" i="2" s="1"/>
  <c r="C182" i="2" a="1"/>
  <c r="C182" i="2" s="1"/>
  <c r="C168" i="2" a="1"/>
  <c r="C168" i="2" s="1"/>
  <c r="C159" i="2" a="1"/>
  <c r="C159" i="2" s="1"/>
  <c r="C153" i="2" a="1"/>
  <c r="C153" i="2" s="1"/>
  <c r="C147" i="2" a="1"/>
  <c r="C147" i="2" s="1"/>
  <c r="C141" i="2" a="1"/>
  <c r="C141" i="2" s="1"/>
  <c r="C116" i="2" a="1"/>
  <c r="C116" i="2" s="1"/>
  <c r="C112" i="2" a="1"/>
  <c r="C112" i="2" s="1"/>
  <c r="C106" i="2" a="1"/>
  <c r="C106" i="2" s="1"/>
  <c r="C19" i="2" a="1"/>
  <c r="C19" i="2" s="1"/>
  <c r="B21" i="2" a="1"/>
  <c r="B21" i="2" s="1"/>
  <c r="B52" i="2" a="1"/>
  <c r="B52" i="2" s="1"/>
  <c r="B60" i="2" a="1"/>
  <c r="B60" i="2" s="1"/>
  <c r="B70" i="2" a="1"/>
  <c r="B70" i="2" s="1"/>
  <c r="B86" i="2" a="1"/>
  <c r="B86" i="2" s="1"/>
  <c r="B98" i="2" a="1"/>
  <c r="B98" i="2" s="1"/>
  <c r="B232" i="2" a="1"/>
  <c r="B232" i="2" s="1"/>
  <c r="B252" i="2" a="1"/>
  <c r="B252" i="2" s="1"/>
  <c r="E44" i="2" a="1"/>
  <c r="E44" i="2" s="1"/>
  <c r="C404" i="2" a="1"/>
  <c r="C404" i="2" s="1"/>
  <c r="C336" i="2" a="1"/>
  <c r="C336" i="2" s="1"/>
  <c r="C322" i="2" a="1"/>
  <c r="C322" i="2" s="1"/>
  <c r="C309" i="2" a="1"/>
  <c r="C309" i="2" s="1"/>
  <c r="C228" i="2" a="1"/>
  <c r="C228" i="2" s="1"/>
  <c r="C214" i="2" a="1"/>
  <c r="C214" i="2" s="1"/>
  <c r="C184" i="2" a="1"/>
  <c r="C184" i="2" s="1"/>
  <c r="C172" i="2" a="1"/>
  <c r="C172" i="2" s="1"/>
  <c r="C146" i="2" a="1"/>
  <c r="C146" i="2" s="1"/>
  <c r="C123" i="2" a="1"/>
  <c r="C123" i="2" s="1"/>
  <c r="C22" i="2" a="1"/>
  <c r="C22" i="2" s="1"/>
  <c r="C11" i="2" a="1"/>
  <c r="C11" i="2" s="1"/>
  <c r="B22" i="2" a="1"/>
  <c r="B22" i="2" s="1"/>
  <c r="B34" i="2" a="1"/>
  <c r="B34" i="2" s="1"/>
  <c r="B44" i="2" a="1"/>
  <c r="B44" i="2" s="1"/>
  <c r="B59" i="2" a="1"/>
  <c r="B59" i="2" s="1"/>
  <c r="B63" i="2" a="1"/>
  <c r="B63" i="2" s="1"/>
  <c r="B79" i="2" a="1"/>
  <c r="B79" i="2" s="1"/>
  <c r="B96" i="2" a="1"/>
  <c r="B96" i="2" s="1"/>
  <c r="B254" i="2" a="1"/>
  <c r="B254" i="2" s="1"/>
  <c r="B258" i="2" a="1"/>
  <c r="B258" i="2" s="1"/>
  <c r="B266" i="2" a="1"/>
  <c r="B266" i="2" s="1"/>
  <c r="B273" i="2" a="1"/>
  <c r="B273" i="2" s="1"/>
  <c r="B280" i="2" a="1"/>
  <c r="B280" i="2" s="1"/>
  <c r="H289" i="2" a="1"/>
  <c r="H289" i="2" s="1"/>
  <c r="H258" i="2" a="1"/>
  <c r="H258" i="2" s="1"/>
  <c r="H249" i="2" a="1"/>
  <c r="H249" i="2" s="1"/>
  <c r="H243" i="2" a="1"/>
  <c r="H243" i="2" s="1"/>
  <c r="H235" i="2" a="1"/>
  <c r="H235" i="2" s="1"/>
  <c r="H227" i="2" a="1"/>
  <c r="H227" i="2" s="1"/>
  <c r="H220" i="2" a="1"/>
  <c r="H220" i="2" s="1"/>
  <c r="H203" i="2" a="1"/>
  <c r="H203" i="2" s="1"/>
  <c r="H194" i="2" a="1"/>
  <c r="H194" i="2" s="1"/>
  <c r="H185" i="2" a="1"/>
  <c r="H185" i="2" s="1"/>
  <c r="H177" i="2" a="1"/>
  <c r="H177" i="2" s="1"/>
  <c r="H170" i="2" a="1"/>
  <c r="H170" i="2" s="1"/>
  <c r="H164" i="2" a="1"/>
  <c r="H164" i="2" s="1"/>
  <c r="H158" i="2" a="1"/>
  <c r="H158" i="2" s="1"/>
  <c r="H152" i="2" a="1"/>
  <c r="H152" i="2" s="1"/>
  <c r="H146" i="2" a="1"/>
  <c r="H146" i="2" s="1"/>
  <c r="H140" i="2" a="1"/>
  <c r="H140" i="2" s="1"/>
  <c r="H133" i="2" a="1"/>
  <c r="H133" i="2" s="1"/>
  <c r="H127" i="2" a="1"/>
  <c r="H127" i="2" s="1"/>
  <c r="H120" i="2" a="1"/>
  <c r="H120" i="2" s="1"/>
  <c r="H112" i="2" a="1"/>
  <c r="H112" i="2" s="1"/>
  <c r="H105" i="2" a="1"/>
  <c r="H105" i="2" s="1"/>
  <c r="H99" i="2" a="1"/>
  <c r="H99" i="2" s="1"/>
  <c r="H90" i="2" a="1"/>
  <c r="H90" i="2" s="1"/>
  <c r="H79" i="2" a="1"/>
  <c r="H79" i="2" s="1"/>
  <c r="H73" i="2" a="1"/>
  <c r="H73" i="2" s="1"/>
  <c r="H66" i="2" a="1"/>
  <c r="H66" i="2" s="1"/>
  <c r="H61" i="2" a="1"/>
  <c r="H61" i="2" s="1"/>
  <c r="H51" i="2" a="1"/>
  <c r="H51" i="2" s="1"/>
  <c r="H44" i="2" a="1"/>
  <c r="H44" i="2" s="1"/>
  <c r="H34" i="2" a="1"/>
  <c r="H34" i="2" s="1"/>
  <c r="H26" i="2" a="1"/>
  <c r="H26" i="2" s="1"/>
  <c r="H18" i="2" a="1"/>
  <c r="H18" i="2" s="1"/>
  <c r="H7" i="2" a="1"/>
  <c r="H7" i="2" s="1"/>
  <c r="F5" i="2" a="1"/>
  <c r="F5" i="2" s="1"/>
  <c r="E399" i="2" a="1"/>
  <c r="E399" i="2" s="1"/>
  <c r="E392" i="2" a="1"/>
  <c r="E392" i="2" s="1"/>
  <c r="E385" i="2" a="1"/>
  <c r="E385" i="2" s="1"/>
  <c r="E376" i="2" a="1"/>
  <c r="E376" i="2" s="1"/>
  <c r="E369" i="2" a="1"/>
  <c r="E369" i="2" s="1"/>
  <c r="E363" i="2" a="1"/>
  <c r="E363" i="2" s="1"/>
  <c r="E354" i="2" a="1"/>
  <c r="E354" i="2" s="1"/>
  <c r="E344" i="2" a="1"/>
  <c r="E344" i="2" s="1"/>
  <c r="E339" i="2" a="1"/>
  <c r="E339" i="2" s="1"/>
  <c r="E330" i="2" a="1"/>
  <c r="E330" i="2" s="1"/>
  <c r="E321" i="2" a="1"/>
  <c r="E321" i="2" s="1"/>
  <c r="E313" i="2" a="1"/>
  <c r="E313" i="2" s="1"/>
  <c r="E305" i="2" a="1"/>
  <c r="E305" i="2" s="1"/>
  <c r="E297" i="2" a="1"/>
  <c r="E297" i="2" s="1"/>
  <c r="E291" i="2" a="1"/>
  <c r="E291" i="2" s="1"/>
  <c r="E284" i="2" a="1"/>
  <c r="E284" i="2" s="1"/>
  <c r="E278" i="2" a="1"/>
  <c r="E278" i="2" s="1"/>
  <c r="E271" i="2" a="1"/>
  <c r="E271" i="2" s="1"/>
  <c r="E265" i="2" a="1"/>
  <c r="E265" i="2" s="1"/>
  <c r="E93" i="2" a="1"/>
  <c r="E93" i="2" s="1"/>
  <c r="E84" i="2" a="1"/>
  <c r="E84" i="2" s="1"/>
  <c r="E75" i="2" a="1"/>
  <c r="E75" i="2" s="1"/>
  <c r="E56" i="2" a="1"/>
  <c r="E56" i="2" s="1"/>
  <c r="E46" i="2" a="1"/>
  <c r="E46" i="2" s="1"/>
  <c r="E40" i="2" a="1"/>
  <c r="E40" i="2" s="1"/>
  <c r="E21" i="2" a="1"/>
  <c r="E21" i="2" s="1"/>
  <c r="E15" i="2" a="1"/>
  <c r="E15" i="2" s="1"/>
  <c r="E11" i="2" a="1"/>
  <c r="E11" i="2" s="1"/>
  <c r="E6" i="2" a="1"/>
  <c r="E6" i="2" s="1"/>
  <c r="C398" i="2" a="1"/>
  <c r="C398" i="2" s="1"/>
  <c r="C381" i="2" a="1"/>
  <c r="C381" i="2" s="1"/>
  <c r="C367" i="2" a="1"/>
  <c r="C367" i="2" s="1"/>
  <c r="C358" i="2" a="1"/>
  <c r="C358" i="2" s="1"/>
  <c r="C316" i="2" a="1"/>
  <c r="C316" i="2" s="1"/>
  <c r="C310" i="2" a="1"/>
  <c r="C310" i="2" s="1"/>
  <c r="C302" i="2" a="1"/>
  <c r="C302" i="2" s="1"/>
  <c r="C226" i="2" a="1"/>
  <c r="C226" i="2" s="1"/>
  <c r="C200" i="2" a="1"/>
  <c r="C200" i="2" s="1"/>
  <c r="C192" i="2" a="1"/>
  <c r="C192" i="2" s="1"/>
  <c r="C176" i="2" a="1"/>
  <c r="C176" i="2" s="1"/>
  <c r="C148" i="2" a="1"/>
  <c r="C148" i="2" s="1"/>
  <c r="C142" i="2" a="1"/>
  <c r="C142" i="2" s="1"/>
  <c r="C133" i="2" a="1"/>
  <c r="C133" i="2" s="1"/>
  <c r="C124" i="2" a="1"/>
  <c r="C124" i="2" s="1"/>
  <c r="B18" i="2" a="1"/>
  <c r="B18" i="2" s="1"/>
  <c r="B55" i="2" a="1"/>
  <c r="B55" i="2" s="1"/>
  <c r="B66" i="2" a="1"/>
  <c r="B66" i="2" s="1"/>
  <c r="B80" i="2" a="1"/>
  <c r="B80" i="2" s="1"/>
  <c r="B246" i="2" a="1"/>
  <c r="B246" i="2" s="1"/>
  <c r="B271" i="2" a="1"/>
  <c r="B271" i="2" s="1"/>
  <c r="B286" i="2" a="1"/>
  <c r="B286" i="2" s="1"/>
  <c r="H351" i="2" a="1"/>
  <c r="H351" i="2" s="1"/>
  <c r="H342" i="2" a="1"/>
  <c r="H342" i="2" s="1"/>
  <c r="H339" i="2" a="1"/>
  <c r="H339" i="2" s="1"/>
  <c r="H335" i="2" a="1"/>
  <c r="H335" i="2" s="1"/>
  <c r="H331" i="2" a="1"/>
  <c r="H331" i="2" s="1"/>
  <c r="H326" i="2" a="1"/>
  <c r="H326" i="2" s="1"/>
  <c r="H320" i="2" a="1"/>
  <c r="H320" i="2" s="1"/>
  <c r="H316" i="2" a="1"/>
  <c r="H316" i="2" s="1"/>
  <c r="H310" i="2" a="1"/>
  <c r="H310" i="2" s="1"/>
  <c r="H306" i="2" a="1"/>
  <c r="H306" i="2" s="1"/>
  <c r="H301" i="2" a="1"/>
  <c r="H301" i="2" s="1"/>
  <c r="H296" i="2" a="1"/>
  <c r="H296" i="2" s="1"/>
  <c r="H291" i="2" a="1"/>
  <c r="H291" i="2" s="1"/>
  <c r="H283" i="2" a="1"/>
  <c r="H283" i="2" s="1"/>
  <c r="H277" i="2" a="1"/>
  <c r="H277" i="2" s="1"/>
  <c r="H270" i="2" a="1"/>
  <c r="H270" i="2" s="1"/>
  <c r="H264" i="2" a="1"/>
  <c r="H264" i="2" s="1"/>
  <c r="H257" i="2" a="1"/>
  <c r="H257" i="2" s="1"/>
  <c r="H253" i="2" a="1"/>
  <c r="H253" i="2" s="1"/>
  <c r="H246" i="2" a="1"/>
  <c r="H246" i="2" s="1"/>
  <c r="H237" i="2" a="1"/>
  <c r="H237" i="2" s="1"/>
  <c r="H230" i="2" a="1"/>
  <c r="H230" i="2" s="1"/>
  <c r="H222" i="2" a="1"/>
  <c r="H222" i="2" s="1"/>
  <c r="H204" i="2" a="1"/>
  <c r="H204" i="2" s="1"/>
  <c r="H198" i="2" a="1"/>
  <c r="H198" i="2" s="1"/>
  <c r="H191" i="2" a="1"/>
  <c r="H191" i="2" s="1"/>
  <c r="H181" i="2" a="1"/>
  <c r="H181" i="2" s="1"/>
  <c r="H174" i="2" a="1"/>
  <c r="H174" i="2" s="1"/>
  <c r="H168" i="2" a="1"/>
  <c r="H168" i="2" s="1"/>
  <c r="H162" i="2" a="1"/>
  <c r="H162" i="2" s="1"/>
  <c r="H154" i="2" a="1"/>
  <c r="H154" i="2" s="1"/>
  <c r="H145" i="2" a="1"/>
  <c r="H145" i="2" s="1"/>
  <c r="H139" i="2" a="1"/>
  <c r="H139" i="2" s="1"/>
  <c r="H129" i="2" a="1"/>
  <c r="H129" i="2" s="1"/>
  <c r="H116" i="2" a="1"/>
  <c r="H116" i="2" s="1"/>
  <c r="H106" i="2" a="1"/>
  <c r="H106" i="2" s="1"/>
  <c r="H98" i="2" a="1"/>
  <c r="H98" i="2" s="1"/>
  <c r="H91" i="2" a="1"/>
  <c r="H91" i="2" s="1"/>
  <c r="H84" i="2" a="1"/>
  <c r="H84" i="2" s="1"/>
  <c r="H77" i="2" a="1"/>
  <c r="H77" i="2" s="1"/>
  <c r="H72" i="2" a="1"/>
  <c r="H72" i="2" s="1"/>
  <c r="H65" i="2" a="1"/>
  <c r="H65" i="2" s="1"/>
  <c r="H56" i="2" a="1"/>
  <c r="H56" i="2" s="1"/>
  <c r="H47" i="2" a="1"/>
  <c r="H47" i="2" s="1"/>
  <c r="H40" i="2" a="1"/>
  <c r="H40" i="2" s="1"/>
  <c r="H33" i="2" a="1"/>
  <c r="H33" i="2" s="1"/>
  <c r="H28" i="2" a="1"/>
  <c r="H28" i="2" s="1"/>
  <c r="H19" i="2" a="1"/>
  <c r="H19" i="2" s="1"/>
  <c r="H12" i="2" a="1"/>
  <c r="H12" i="2" s="1"/>
  <c r="G5" i="2" a="1"/>
  <c r="G5" i="2" s="1"/>
  <c r="G4" i="2" s="1"/>
  <c r="E398" i="2" a="1"/>
  <c r="E398" i="2" s="1"/>
  <c r="E390" i="2" a="1"/>
  <c r="E390" i="2" s="1"/>
  <c r="E381" i="2" a="1"/>
  <c r="E381" i="2" s="1"/>
  <c r="E373" i="2" a="1"/>
  <c r="E373" i="2" s="1"/>
  <c r="E365" i="2" a="1"/>
  <c r="E365" i="2" s="1"/>
  <c r="E358" i="2" a="1"/>
  <c r="E358" i="2" s="1"/>
  <c r="E350" i="2" a="1"/>
  <c r="E350" i="2" s="1"/>
  <c r="E341" i="2" a="1"/>
  <c r="E341" i="2" s="1"/>
  <c r="E334" i="2" a="1"/>
  <c r="E334" i="2" s="1"/>
  <c r="E324" i="2" a="1"/>
  <c r="E324" i="2" s="1"/>
  <c r="E317" i="2" a="1"/>
  <c r="E317" i="2" s="1"/>
  <c r="E309" i="2" a="1"/>
  <c r="E309" i="2" s="1"/>
  <c r="E301" i="2" a="1"/>
  <c r="E301" i="2" s="1"/>
  <c r="E290" i="2" a="1"/>
  <c r="E290" i="2" s="1"/>
  <c r="E281" i="2" a="1"/>
  <c r="E281" i="2" s="1"/>
  <c r="E272" i="2" a="1"/>
  <c r="E272" i="2" s="1"/>
  <c r="E262" i="2" a="1"/>
  <c r="E262" i="2" s="1"/>
  <c r="E96" i="2" a="1"/>
  <c r="E96" i="2" s="1"/>
  <c r="E91" i="2" a="1"/>
  <c r="E91" i="2" s="1"/>
  <c r="E83" i="2" a="1"/>
  <c r="E83" i="2" s="1"/>
  <c r="E77" i="2" a="1"/>
  <c r="E77" i="2" s="1"/>
  <c r="E61" i="2" a="1"/>
  <c r="E61" i="2" s="1"/>
  <c r="E50" i="2" a="1"/>
  <c r="E50" i="2" s="1"/>
  <c r="E42" i="2" a="1"/>
  <c r="E42" i="2" s="1"/>
  <c r="E36" i="2" a="1"/>
  <c r="E36" i="2" s="1"/>
  <c r="E29" i="2" a="1"/>
  <c r="E29" i="2" s="1"/>
  <c r="E23" i="2" a="1"/>
  <c r="E23" i="2" s="1"/>
  <c r="E16" i="2" a="1"/>
  <c r="E16" i="2" s="1"/>
  <c r="C360" i="2" a="1"/>
  <c r="C360" i="2" s="1"/>
  <c r="C344" i="2" a="1"/>
  <c r="C344" i="2" s="1"/>
  <c r="C338" i="2" a="1"/>
  <c r="C338" i="2" s="1"/>
  <c r="C323" i="2" a="1"/>
  <c r="C323" i="2" s="1"/>
  <c r="C303" i="2" a="1"/>
  <c r="C303" i="2" s="1"/>
  <c r="C225" i="2" a="1"/>
  <c r="C225" i="2" s="1"/>
  <c r="C215" i="2" a="1"/>
  <c r="C215" i="2" s="1"/>
  <c r="C185" i="2" a="1"/>
  <c r="C185" i="2" s="1"/>
  <c r="C121" i="2" a="1"/>
  <c r="C121" i="2" s="1"/>
  <c r="C115" i="2" a="1"/>
  <c r="C115" i="2" s="1"/>
  <c r="C108" i="2" a="1"/>
  <c r="C108" i="2" s="1"/>
  <c r="C20" i="2" a="1"/>
  <c r="C20" i="2" s="1"/>
  <c r="C12" i="2" a="1"/>
  <c r="C12" i="2" s="1"/>
  <c r="B50" i="2" a="1"/>
  <c r="B50" i="2" s="1"/>
  <c r="B83" i="2" a="1"/>
  <c r="B83" i="2" s="1"/>
  <c r="B242" i="2" a="1"/>
  <c r="B242" i="2" s="1"/>
  <c r="B257" i="2" a="1"/>
  <c r="B257" i="2" s="1"/>
  <c r="E39" i="2" a="1"/>
  <c r="E39" i="2" s="1"/>
  <c r="C397" i="2" a="1"/>
  <c r="C397" i="2" s="1"/>
  <c r="C390" i="2" a="1"/>
  <c r="C390" i="2" s="1"/>
  <c r="C382" i="2" a="1"/>
  <c r="C382" i="2" s="1"/>
  <c r="C375" i="2" a="1"/>
  <c r="C375" i="2" s="1"/>
  <c r="C355" i="2" a="1"/>
  <c r="C355" i="2" s="1"/>
  <c r="C346" i="2" a="1"/>
  <c r="C346" i="2" s="1"/>
  <c r="C340" i="2" a="1"/>
  <c r="C340" i="2" s="1"/>
  <c r="C326" i="2" a="1"/>
  <c r="C326" i="2" s="1"/>
  <c r="C294" i="2" a="1"/>
  <c r="C294" i="2" s="1"/>
  <c r="C237" i="2" a="1"/>
  <c r="C237" i="2" s="1"/>
  <c r="C219" i="2" a="1"/>
  <c r="C219" i="2" s="1"/>
  <c r="C207" i="2" a="1"/>
  <c r="C207" i="2" s="1"/>
  <c r="C201" i="2" a="1"/>
  <c r="C201" i="2" s="1"/>
  <c r="C189" i="2" a="1"/>
  <c r="C189" i="2" s="1"/>
  <c r="C174" i="2" a="1"/>
  <c r="C174" i="2" s="1"/>
  <c r="C170" i="2" a="1"/>
  <c r="C170" i="2" s="1"/>
  <c r="C158" i="2" a="1"/>
  <c r="C158" i="2" s="1"/>
  <c r="C128" i="2" a="1"/>
  <c r="C128" i="2" s="1"/>
  <c r="C114" i="2" a="1"/>
  <c r="C114" i="2" s="1"/>
  <c r="C7" i="2" a="1"/>
  <c r="C7" i="2" s="1"/>
  <c r="B25" i="2" a="1"/>
  <c r="B25" i="2" s="1"/>
  <c r="B28" i="2" a="1"/>
  <c r="B28" i="2" s="1"/>
  <c r="B31" i="2" a="1"/>
  <c r="B31" i="2" s="1"/>
  <c r="B39" i="2" a="1"/>
  <c r="B39" i="2" s="1"/>
  <c r="B54" i="2" a="1"/>
  <c r="B54" i="2" s="1"/>
  <c r="B69" i="2" a="1"/>
  <c r="B69" i="2" s="1"/>
  <c r="B74" i="2" a="1"/>
  <c r="B74" i="2" s="1"/>
  <c r="B88" i="2" a="1"/>
  <c r="B88" i="2" s="1"/>
  <c r="B237" i="2" a="1"/>
  <c r="B237" i="2" s="1"/>
  <c r="B244" i="2" a="1"/>
  <c r="B244" i="2" s="1"/>
  <c r="B251" i="2" a="1"/>
  <c r="B251" i="2" s="1"/>
  <c r="B262" i="2" a="1"/>
  <c r="B262" i="2" s="1"/>
  <c r="B288" i="2" a="1"/>
  <c r="B288" i="2" s="1"/>
  <c r="H327" i="2" a="1"/>
  <c r="H327" i="2" s="1"/>
  <c r="H302" i="2" a="1"/>
  <c r="H302" i="2" s="1"/>
  <c r="H297" i="2" a="1"/>
  <c r="H297" i="2" s="1"/>
  <c r="H293" i="2" a="1"/>
  <c r="H293" i="2" s="1"/>
  <c r="H288" i="2" a="1"/>
  <c r="H288" i="2" s="1"/>
  <c r="H282" i="2" a="1"/>
  <c r="H282" i="2" s="1"/>
  <c r="H275" i="2" a="1"/>
  <c r="H275" i="2" s="1"/>
  <c r="H269" i="2" a="1"/>
  <c r="H269" i="2" s="1"/>
  <c r="H265" i="2" a="1"/>
  <c r="H265" i="2" s="1"/>
  <c r="H261" i="2" a="1"/>
  <c r="H261" i="2" s="1"/>
  <c r="H255" i="2" a="1"/>
  <c r="H255" i="2" s="1"/>
  <c r="H247" i="2" a="1"/>
  <c r="H247" i="2" s="1"/>
  <c r="H241" i="2" a="1"/>
  <c r="H241" i="2" s="1"/>
  <c r="H233" i="2" a="1"/>
  <c r="H233" i="2" s="1"/>
  <c r="H226" i="2" a="1"/>
  <c r="H226" i="2" s="1"/>
  <c r="H209" i="2" a="1"/>
  <c r="H209" i="2" s="1"/>
  <c r="H199" i="2" a="1"/>
  <c r="H199" i="2" s="1"/>
  <c r="H193" i="2" a="1"/>
  <c r="H193" i="2" s="1"/>
  <c r="H187" i="2" a="1"/>
  <c r="H187" i="2" s="1"/>
  <c r="H179" i="2" a="1"/>
  <c r="H179" i="2" s="1"/>
  <c r="H173" i="2" a="1"/>
  <c r="H173" i="2" s="1"/>
  <c r="H165" i="2" a="1"/>
  <c r="H165" i="2" s="1"/>
  <c r="H156" i="2" a="1"/>
  <c r="H156" i="2" s="1"/>
  <c r="H148" i="2" a="1"/>
  <c r="H148" i="2" s="1"/>
  <c r="H142" i="2" a="1"/>
  <c r="H142" i="2" s="1"/>
  <c r="H136" i="2" a="1"/>
  <c r="H136" i="2" s="1"/>
  <c r="H131" i="2" a="1"/>
  <c r="H131" i="2" s="1"/>
  <c r="H124" i="2" a="1"/>
  <c r="H124" i="2" s="1"/>
  <c r="H117" i="2" a="1"/>
  <c r="H117" i="2" s="1"/>
  <c r="H111" i="2" a="1"/>
  <c r="H111" i="2" s="1"/>
  <c r="H104" i="2" a="1"/>
  <c r="H104" i="2" s="1"/>
  <c r="H95" i="2" a="1"/>
  <c r="H95" i="2" s="1"/>
  <c r="H88" i="2" a="1"/>
  <c r="H88" i="2" s="1"/>
  <c r="H80" i="2" a="1"/>
  <c r="H80" i="2" s="1"/>
  <c r="H75" i="2" a="1"/>
  <c r="H75" i="2" s="1"/>
  <c r="H68" i="2" a="1"/>
  <c r="H68" i="2" s="1"/>
  <c r="H59" i="2" a="1"/>
  <c r="H59" i="2" s="1"/>
  <c r="H54" i="2" a="1"/>
  <c r="H54" i="2" s="1"/>
  <c r="H45" i="2" a="1"/>
  <c r="H45" i="2" s="1"/>
  <c r="H39" i="2" a="1"/>
  <c r="H39" i="2" s="1"/>
  <c r="H31" i="2" a="1"/>
  <c r="H31" i="2" s="1"/>
  <c r="H21" i="2" a="1"/>
  <c r="H21" i="2" s="1"/>
  <c r="H9" i="2" a="1"/>
  <c r="H9" i="2" s="1"/>
  <c r="E402" i="2" a="1"/>
  <c r="E402" i="2" s="1"/>
  <c r="E395" i="2" a="1"/>
  <c r="E395" i="2" s="1"/>
  <c r="E389" i="2" a="1"/>
  <c r="E389" i="2" s="1"/>
  <c r="E383" i="2" a="1"/>
  <c r="E383" i="2" s="1"/>
  <c r="E371" i="2" a="1"/>
  <c r="E371" i="2" s="1"/>
  <c r="E360" i="2" a="1"/>
  <c r="E360" i="2" s="1"/>
  <c r="E352" i="2" a="1"/>
  <c r="E352" i="2" s="1"/>
  <c r="E346" i="2" a="1"/>
  <c r="E346" i="2" s="1"/>
  <c r="E337" i="2" a="1"/>
  <c r="E337" i="2" s="1"/>
  <c r="E331" i="2" a="1"/>
  <c r="E331" i="2" s="1"/>
  <c r="E323" i="2" a="1"/>
  <c r="E323" i="2" s="1"/>
  <c r="E315" i="2" a="1"/>
  <c r="E315" i="2" s="1"/>
  <c r="E307" i="2" a="1"/>
  <c r="E307" i="2" s="1"/>
  <c r="E299" i="2" a="1"/>
  <c r="E299" i="2" s="1"/>
  <c r="E293" i="2" a="1"/>
  <c r="E293" i="2" s="1"/>
  <c r="E285" i="2" a="1"/>
  <c r="E285" i="2" s="1"/>
  <c r="E280" i="2" a="1"/>
  <c r="E280" i="2" s="1"/>
  <c r="E273" i="2" a="1"/>
  <c r="E273" i="2" s="1"/>
  <c r="E266" i="2" a="1"/>
  <c r="E266" i="2" s="1"/>
  <c r="E260" i="2" a="1"/>
  <c r="E260" i="2" s="1"/>
  <c r="E89" i="2" a="1"/>
  <c r="E89" i="2" s="1"/>
  <c r="E70" i="2" a="1"/>
  <c r="E70" i="2" s="1"/>
  <c r="E64" i="2" a="1"/>
  <c r="E64" i="2" s="1"/>
  <c r="E59" i="2" a="1"/>
  <c r="E59" i="2" s="1"/>
  <c r="E49" i="2" a="1"/>
  <c r="E49" i="2" s="1"/>
  <c r="E33" i="2" a="1"/>
  <c r="E33" i="2" s="1"/>
  <c r="E28" i="2" a="1"/>
  <c r="E28" i="2" s="1"/>
  <c r="E13" i="2" a="1"/>
  <c r="E13" i="2" s="1"/>
  <c r="E5" i="2" a="1"/>
  <c r="E5" i="2" s="1"/>
  <c r="C401" i="2" a="1"/>
  <c r="C401" i="2" s="1"/>
  <c r="C388" i="2" a="1"/>
  <c r="C388" i="2" s="1"/>
  <c r="C377" i="2" a="1"/>
  <c r="C377" i="2" s="1"/>
  <c r="C368" i="2" a="1"/>
  <c r="C368" i="2" s="1"/>
  <c r="C357" i="2" a="1"/>
  <c r="C357" i="2" s="1"/>
  <c r="C350" i="2" a="1"/>
  <c r="C350" i="2" s="1"/>
  <c r="C331" i="2" a="1"/>
  <c r="C331" i="2" s="1"/>
  <c r="C324" i="2" a="1"/>
  <c r="C324" i="2" s="1"/>
  <c r="C320" i="2" a="1"/>
  <c r="C320" i="2" s="1"/>
  <c r="C305" i="2" a="1"/>
  <c r="C305" i="2" s="1"/>
  <c r="C299" i="2" a="1"/>
  <c r="C299" i="2" s="1"/>
  <c r="C292" i="2" a="1"/>
  <c r="C292" i="2" s="1"/>
  <c r="C238" i="2" a="1"/>
  <c r="C238" i="2" s="1"/>
  <c r="C218" i="2" a="1"/>
  <c r="C218" i="2" s="1"/>
  <c r="C186" i="2" a="1"/>
  <c r="C186" i="2" s="1"/>
  <c r="C139" i="2" a="1"/>
  <c r="C139" i="2" s="1"/>
  <c r="C135" i="2" a="1"/>
  <c r="C135" i="2" s="1"/>
  <c r="C109" i="2" a="1"/>
  <c r="C109" i="2" s="1"/>
  <c r="C14" i="2" a="1"/>
  <c r="C14" i="2" s="1"/>
  <c r="B23" i="2" a="1"/>
  <c r="B23" i="2" s="1"/>
  <c r="B35" i="2" a="1"/>
  <c r="B35" i="2" s="1"/>
  <c r="B47" i="2" a="1"/>
  <c r="B47" i="2" s="1"/>
  <c r="B71" i="2" a="1"/>
  <c r="B71" i="2" s="1"/>
  <c r="B84" i="2" a="1"/>
  <c r="B84" i="2" s="1"/>
  <c r="B93" i="2" a="1"/>
  <c r="B93" i="2" s="1"/>
  <c r="B101" i="2" a="1"/>
  <c r="B101" i="2" s="1"/>
  <c r="B247" i="2" a="1"/>
  <c r="B247" i="2" s="1"/>
  <c r="B263" i="2" a="1"/>
  <c r="B263" i="2" s="1"/>
  <c r="B272" i="2" a="1"/>
  <c r="B272" i="2" s="1"/>
  <c r="C387" i="2" a="1"/>
  <c r="C387" i="2" s="1"/>
  <c r="C363" i="2" a="1"/>
  <c r="C363" i="2" s="1"/>
  <c r="C349" i="2" a="1"/>
  <c r="C349" i="2" s="1"/>
  <c r="C231" i="2" a="1"/>
  <c r="C231" i="2" s="1"/>
  <c r="C221" i="2" a="1"/>
  <c r="C221" i="2" s="1"/>
  <c r="C210" i="2" a="1"/>
  <c r="C210" i="2" s="1"/>
  <c r="C180" i="2" a="1"/>
  <c r="C180" i="2" s="1"/>
  <c r="C160" i="2" a="1"/>
  <c r="C160" i="2" s="1"/>
  <c r="C131" i="2" a="1"/>
  <c r="C131" i="2" s="1"/>
  <c r="C9" i="2" a="1"/>
  <c r="C9" i="2" s="1"/>
  <c r="B30" i="2" a="1"/>
  <c r="B30" i="2" s="1"/>
  <c r="B36" i="2" a="1"/>
  <c r="B36" i="2" s="1"/>
  <c r="B92" i="2" a="1"/>
  <c r="B92" i="2" s="1"/>
  <c r="B100" i="2" a="1"/>
  <c r="B100" i="2" s="1"/>
  <c r="B249" i="2" a="1"/>
  <c r="B249" i="2" s="1"/>
  <c r="C379" i="2" a="1"/>
  <c r="C379" i="2" s="1"/>
  <c r="C351" i="2" a="1"/>
  <c r="C351" i="2" s="1"/>
  <c r="C345" i="2" a="1"/>
  <c r="C345" i="2" s="1"/>
  <c r="C332" i="2" a="1"/>
  <c r="C332" i="2" s="1"/>
  <c r="C304" i="2" a="1"/>
  <c r="C304" i="2" s="1"/>
  <c r="C296" i="2" a="1"/>
  <c r="C296" i="2" s="1"/>
  <c r="C232" i="2" a="1"/>
  <c r="C232" i="2" s="1"/>
  <c r="C229" i="2" a="1"/>
  <c r="C229" i="2" s="1"/>
  <c r="C217" i="2" a="1"/>
  <c r="C217" i="2" s="1"/>
  <c r="C202" i="2" a="1"/>
  <c r="C202" i="2" s="1"/>
  <c r="C194" i="2" a="1"/>
  <c r="C194" i="2" s="1"/>
  <c r="C162" i="2" a="1"/>
  <c r="C162" i="2" s="1"/>
  <c r="C151" i="2" a="1"/>
  <c r="C151" i="2" s="1"/>
  <c r="C144" i="2" a="1"/>
  <c r="C144" i="2" s="1"/>
  <c r="C136" i="2" a="1"/>
  <c r="C136" i="2" s="1"/>
  <c r="C119" i="2" a="1"/>
  <c r="C119" i="2" s="1"/>
  <c r="C21" i="2" a="1"/>
  <c r="C21" i="2" s="1"/>
  <c r="C15" i="2" a="1"/>
  <c r="C15" i="2" s="1"/>
  <c r="C6" i="2" a="1"/>
  <c r="C6" i="2" s="1"/>
  <c r="B51" i="2" a="1"/>
  <c r="B51" i="2" s="1"/>
  <c r="B61" i="2" a="1"/>
  <c r="B61" i="2" s="1"/>
  <c r="B81" i="2" a="1"/>
  <c r="B81" i="2" s="1"/>
  <c r="B241" i="2" a="1"/>
  <c r="B241" i="2" s="1"/>
  <c r="B248" i="2" a="1"/>
  <c r="B248" i="2" s="1"/>
  <c r="B264" i="2" a="1"/>
  <c r="B264" i="2" s="1"/>
  <c r="B274" i="2" a="1"/>
  <c r="B274" i="2" s="1"/>
  <c r="B279" i="2" a="1"/>
  <c r="B279" i="2" s="1"/>
  <c r="H314" i="2" a="1"/>
  <c r="H314" i="2" s="1"/>
  <c r="H285" i="2" a="1"/>
  <c r="H285" i="2" s="1"/>
  <c r="H279" i="2" a="1"/>
  <c r="H279" i="2" s="1"/>
  <c r="H273" i="2" a="1"/>
  <c r="H273" i="2" s="1"/>
  <c r="H266" i="2" a="1"/>
  <c r="H266" i="2" s="1"/>
  <c r="H263" i="2" a="1"/>
  <c r="H263" i="2" s="1"/>
  <c r="H256" i="2" a="1"/>
  <c r="H256" i="2" s="1"/>
  <c r="H251" i="2" a="1"/>
  <c r="H251" i="2" s="1"/>
  <c r="H245" i="2" a="1"/>
  <c r="H245" i="2" s="1"/>
  <c r="H238" i="2" a="1"/>
  <c r="H238" i="2" s="1"/>
  <c r="H232" i="2" a="1"/>
  <c r="H232" i="2" s="1"/>
  <c r="H224" i="2" a="1"/>
  <c r="H224" i="2" s="1"/>
  <c r="H210" i="2" a="1"/>
  <c r="H210" i="2" s="1"/>
  <c r="H202" i="2" a="1"/>
  <c r="H202" i="2" s="1"/>
  <c r="H195" i="2" a="1"/>
  <c r="H195" i="2" s="1"/>
  <c r="H188" i="2" a="1"/>
  <c r="H188" i="2" s="1"/>
  <c r="H183" i="2" a="1"/>
  <c r="H183" i="2" s="1"/>
  <c r="H176" i="2" a="1"/>
  <c r="H176" i="2" s="1"/>
  <c r="H171" i="2" a="1"/>
  <c r="H171" i="2" s="1"/>
  <c r="H160" i="2" a="1"/>
  <c r="H160" i="2" s="1"/>
  <c r="H153" i="2" a="1"/>
  <c r="H153" i="2" s="1"/>
  <c r="H147" i="2" a="1"/>
  <c r="H147" i="2" s="1"/>
  <c r="H137" i="2" a="1"/>
  <c r="H137" i="2" s="1"/>
  <c r="H132" i="2" a="1"/>
  <c r="H132" i="2" s="1"/>
  <c r="H123" i="2" a="1"/>
  <c r="H123" i="2" s="1"/>
  <c r="H115" i="2" a="1"/>
  <c r="H115" i="2" s="1"/>
  <c r="H109" i="2" a="1"/>
  <c r="H109" i="2" s="1"/>
  <c r="H97" i="2" a="1"/>
  <c r="H97" i="2" s="1"/>
  <c r="H89" i="2" a="1"/>
  <c r="H89" i="2" s="1"/>
  <c r="H83" i="2" a="1"/>
  <c r="H83" i="2" s="1"/>
  <c r="H74" i="2" a="1"/>
  <c r="H74" i="2" s="1"/>
  <c r="H64" i="2" a="1"/>
  <c r="H64" i="2" s="1"/>
  <c r="H57" i="2" a="1"/>
  <c r="H57" i="2" s="1"/>
  <c r="H49" i="2" a="1"/>
  <c r="H49" i="2" s="1"/>
  <c r="H42" i="2" a="1"/>
  <c r="H42" i="2" s="1"/>
  <c r="H37" i="2" a="1"/>
  <c r="H37" i="2" s="1"/>
  <c r="H30" i="2" a="1"/>
  <c r="H30" i="2" s="1"/>
  <c r="H24" i="2" a="1"/>
  <c r="H24" i="2" s="1"/>
  <c r="H17" i="2" a="1"/>
  <c r="H17" i="2" s="1"/>
  <c r="H11" i="2" a="1"/>
  <c r="H11" i="2" s="1"/>
  <c r="H5" i="2" a="1"/>
  <c r="H5" i="2" s="1"/>
  <c r="E403" i="2" a="1"/>
  <c r="E403" i="2" s="1"/>
  <c r="E396" i="2" a="1"/>
  <c r="E396" i="2" s="1"/>
  <c r="E387" i="2" a="1"/>
  <c r="E387" i="2" s="1"/>
  <c r="E379" i="2" a="1"/>
  <c r="E379" i="2" s="1"/>
  <c r="E370" i="2" a="1"/>
  <c r="E370" i="2" s="1"/>
  <c r="E362" i="2" a="1"/>
  <c r="E362" i="2" s="1"/>
  <c r="E356" i="2" a="1"/>
  <c r="E356" i="2" s="1"/>
  <c r="E349" i="2" a="1"/>
  <c r="E349" i="2" s="1"/>
  <c r="E342" i="2" a="1"/>
  <c r="E342" i="2" s="1"/>
  <c r="E336" i="2" a="1"/>
  <c r="E336" i="2" s="1"/>
  <c r="E327" i="2" a="1"/>
  <c r="E327" i="2" s="1"/>
  <c r="E318" i="2" a="1"/>
  <c r="E318" i="2" s="1"/>
  <c r="E310" i="2" a="1"/>
  <c r="E310" i="2" s="1"/>
  <c r="E304" i="2" a="1"/>
  <c r="E304" i="2" s="1"/>
  <c r="E296" i="2" a="1"/>
  <c r="E296" i="2" s="1"/>
  <c r="E287" i="2" a="1"/>
  <c r="E287" i="2" s="1"/>
  <c r="E279" i="2" a="1"/>
  <c r="E279" i="2" s="1"/>
  <c r="E274" i="2" a="1"/>
  <c r="E274" i="2" s="1"/>
  <c r="E264" i="2" a="1"/>
  <c r="E264" i="2" s="1"/>
  <c r="E258" i="2" a="1"/>
  <c r="E258" i="2" s="1"/>
  <c r="E85" i="2" a="1"/>
  <c r="E85" i="2" s="1"/>
  <c r="E80" i="2" a="1"/>
  <c r="E80" i="2" s="1"/>
  <c r="E72" i="2" a="1"/>
  <c r="E72" i="2" s="1"/>
  <c r="E65" i="2" a="1"/>
  <c r="E65" i="2" s="1"/>
  <c r="E55" i="2" a="1"/>
  <c r="E55" i="2" s="1"/>
  <c r="E38" i="2" a="1"/>
  <c r="E38" i="2" s="1"/>
  <c r="E26" i="2" a="1"/>
  <c r="E26" i="2" s="1"/>
  <c r="E17" i="2" a="1"/>
  <c r="E17" i="2" s="1"/>
  <c r="E9" i="2" a="1"/>
  <c r="E9" i="2" s="1"/>
  <c r="C396" i="2" a="1"/>
  <c r="C396" i="2" s="1"/>
  <c r="C383" i="2" a="1"/>
  <c r="C383" i="2" s="1"/>
  <c r="C376" i="2" a="1"/>
  <c r="C376" i="2" s="1"/>
  <c r="C370" i="2" a="1"/>
  <c r="C370" i="2" s="1"/>
  <c r="C348" i="2" a="1"/>
  <c r="C348" i="2" s="1"/>
  <c r="C342" i="2" a="1"/>
  <c r="C342" i="2" s="1"/>
  <c r="C337" i="2" a="1"/>
  <c r="C337" i="2" s="1"/>
  <c r="C330" i="2" a="1"/>
  <c r="C330" i="2" s="1"/>
  <c r="C318" i="2" a="1"/>
  <c r="C318" i="2" s="1"/>
  <c r="C312" i="2" a="1"/>
  <c r="C312" i="2" s="1"/>
  <c r="C301" i="2" a="1"/>
  <c r="C301" i="2" s="1"/>
  <c r="C236" i="2" a="1"/>
  <c r="C236" i="2" s="1"/>
  <c r="C209" i="2" a="1"/>
  <c r="C209" i="2" s="1"/>
  <c r="C205" i="2" a="1"/>
  <c r="C205" i="2" s="1"/>
  <c r="C196" i="2" a="1"/>
  <c r="C196" i="2" s="1"/>
  <c r="C187" i="2" a="1"/>
  <c r="C187" i="2" s="1"/>
  <c r="C167" i="2" a="1"/>
  <c r="C167" i="2" s="1"/>
  <c r="C156" i="2" a="1"/>
  <c r="C156" i="2" s="1"/>
  <c r="C150" i="2" a="1"/>
  <c r="C150" i="2" s="1"/>
  <c r="C137" i="2" a="1"/>
  <c r="C137" i="2" s="1"/>
  <c r="C113" i="2" a="1"/>
  <c r="C113" i="2" s="1"/>
  <c r="C110" i="2" a="1"/>
  <c r="C110" i="2" s="1"/>
  <c r="C105" i="2" a="1"/>
  <c r="C105" i="2" s="1"/>
  <c r="B24" i="2" a="1"/>
  <c r="B24" i="2" s="1"/>
  <c r="B43" i="2" a="1"/>
  <c r="B43" i="2" s="1"/>
  <c r="B56" i="2" a="1"/>
  <c r="B56" i="2" s="1"/>
  <c r="B87" i="2" a="1"/>
  <c r="B87" i="2" s="1"/>
  <c r="B95" i="2" a="1"/>
  <c r="B95" i="2" s="1"/>
  <c r="B99" i="2" a="1"/>
  <c r="B99" i="2" s="1"/>
  <c r="B236" i="2" a="1"/>
  <c r="B236" i="2" s="1"/>
  <c r="B245" i="2" a="1"/>
  <c r="B245" i="2" s="1"/>
  <c r="B255" i="2" a="1"/>
  <c r="B255" i="2" s="1"/>
  <c r="B260" i="2" a="1"/>
  <c r="B260" i="2" s="1"/>
  <c r="B267" i="2" a="1"/>
  <c r="B267" i="2" s="1"/>
  <c r="C4" i="2" l="1"/>
  <c r="B4" i="2"/>
  <c r="D4" i="2"/>
  <c r="C5" i="2"/>
  <c r="H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memo = {}
def count_ways(d, ps):
    if d in memo: return memo[d]
    if not d: return 1
    memo[d] = sum(count_ways(d[len(p):], ps) for p in ps if d.startswith(p))
    return memo[d]
ds = [x.strip() for x in xl(%P2%)[0]]
ps = pd.DataFrame(xl(%P3%).split(', '))[0].tolist()
c1, c2 = 0, 0
for d in ds:
    res = count_ways(d, ps)
    c1 += bool(res)
    c2 += res
'Data Processed'</code>
    </pythonScript>
    <pythonScript>
      <code>c1</code>
    </pythonScript>
    <pythonScript>
      <code>str(c2)</code>
    </pythonScript>
  </pythonScripts>
</python>
</file>

<file path=xl/sharedStrings.xml><?xml version="1.0" encoding="utf-8"?>
<sst xmlns="http://schemas.openxmlformats.org/spreadsheetml/2006/main" count="822" uniqueCount="421">
  <si>
    <t>brgru, burbw, wrwg, rbbbg, bwrb, rurbw, gbbgbu, bubggb, ggrb, gburb, wguwgbw, grwwrgbb, rwu, ggurgwb, wbb, rru, rwgb, bbrr, brgw, rrrrbu, bbuugrbb, www, rggg, bwbuw, wwuw, rwgrb, wruw, wwug, wu, wbg, grrrwbu, rbr, wru, bbgubur, wbbu, ugb, urrgw, wbgwg, bwrgwrg, gugbb, rruuwb, gbwg, u, uwbr, wbbww, rugu, guggu, burbbu, wub, gwbw, gbrw, brur, wr, rbrrugw, uuur, bwb, rurw, rruguww, gwguur, gur, ggwbug, uubru, wrbbub, wggrwr, brwu, uugu, wugbwgu, burug, gu, rgbggb, ggg, gwu, uwbg, rrbrw, rg, guwrw, rw, bwbwguw, gubbur, gbur, wbu, bwub, rrggb, gbwbb, rguur, gbgu, wb, rub, urwb, bb, wgw, rwr, gbu, wwbug, uuwwgwg, guug, bwrwuw, uwg, rugg, wbw, rbgg, rwrwwb, rurgu, uug, rbwb, rbbwwg, gwruru, bwugggw, rwbr, wbbr, rrr, rrwg, ubu, uww, wuurr, gwggu, bbg, rrggbr, ubrruwb, ugg, bbw, gwwgbw, ubrbgr, wg, wrg, wur, r, wwrbw, bwgu, uuwrw, wug, gwrw, rww, gwuu, rgg, rrb, ruwwwgu, rurgb, ww, rrw, rrwug, wuwrww, wuruwg, gwwb, grbg, brrub, urbbbwr, wwwwuwu, bbu, ub, wwgubu, rbw, wuugg, rr, wbub, ggr, buugu, rgw, rwgr, wgwuu, bgb, wwurrgu, uuwgw, uwuw, guggwgug, bggbbb, ruuwur, rgrbgru, wwuggwbw, brrwgur, bbrruwwg, ubw, wrw, ruwwg, ugbwwu, wrbu, grg, rgr, rbwwbuw, br, ugrbb, bwrwrb, gguu, buurg, wgwr, gbr, gub, rrrgggrr, bru, ubwwb, rurr, bggb, brgbbuug, bggbuuru, wwur, rbb, grgu, wrru, wubu, wgu, w, wwgb, brgub, rwbbr, ggb, ruwbr, wuw, gbg, bwbuwu, bbuu, guuu, bgrw, wrgwr, ubgrwrug, bgu, rrwu, rwburb, bggr, rur, gbb, rwwwwr, bug, urb, rug, bgg, ubruw, rgrw, gr, wwu, wrbbg, ubb, grrr, buw, rububu, gwbru, bbbgwurw, uggggr, bbbuug, grwb, ugbwuu, ruu, rugwb, gbuub, wrubw, ggbr, ggw, ugww, gwg, ugr, wwr, ubugb, wuu, wggg, buuur, rrrwrgb, rwbg, rrg, bwwrrw, wbrrugbg, wwgwrruu, guw, wruggw, uru, ruw, bgbrr, grb, brr, rrbbgbw, uwu, ubbgwr, bwwwg, brgr, urgrbr, ubuurrr, ruwrgbb, bwr, rgu, wugwwu, guu, rrwrbu, wuwg, uwugggg, rbbugrww, rbu, grbu, brgb, uuwgg, ggwb, uuwbrrw, brwg, uwb, rgwgg, gugu, rrurbb, rgbgr, grugg, grub, rwubgw, wrrg, gurbu, ggu, uwwb, uub, gwwurr, urur, gubrw, urgrrrg, gwrbw, wgwwu, urw, bwbb, wggbrrwu, grrgrbw, wbuwrg, wugu, wrwwgr, wgr, bgrug, brb, rb, uwwg, bg, ugrwgu, brg, bruu, urr, gg, uuu, uuw, ggugu, bbbgg, urbrrb, grgrb, rurg, guuub, gww, grr, burw, uwuu, wrb, wbwrr, bwgrug, grw, wgwb, gwb, gwurbrb, rwbur, uwgw, bwruubr, uwggb, gru, rrurru, rwbgb, brw, bur, rbgu, ugw, wwg, ubgwg, g, ubr, wbr, bbr, wgrr, wgb, wbwb, bggguub, ggwubrr, rbg, uw, bgrrggu, wgwu, bubbu, bub, bu, uwwgr, bgbu, ubg, ru, bwrbgug, wwb, wwwgb, brgwbwgg, rrwwwr, gubbb, wrwrg, wgg, rwg, bwrrw, uur, rbbwbr, gurwub, ruuub, uwwr, wgrgww, wrgbrrwg, uwbwugg, wbbrrrr, rgwrb, rwgw, brww, guugbugw, ggguwbr, ur, wbbw, wwgbw, bwu, urg, bgur, gb, ug, rrgggwu, ubgu, wubb, urubuguu, bww, rwb, grwguw, ruwg, uu, bbgwu, ruub, uggbug, wugrgg, ugbuub, ruuuwg, gwr, uggruwwr, wrr, gug, ugu, gbugru, bbwbwwu, wwwu, wgbubuu, rwugww, urgubrwg, rgbwuw, wwbrb, buu, uurbbr, bgr, rwrug, bguw, wbwubbu, bgw, wguu</t>
  </si>
  <si>
    <t>bwgrururrgrgbugwgggbbuwwbuwgbbuwwbwrugbuw</t>
  </si>
  <si>
    <t>bwgwbrbrwrwuuwugrrgbwubrrwbbrrrgrrrwruruugubrggwbbwguuu</t>
  </si>
  <si>
    <t>rwgbwbggrbgbwggwguwwuuwwrbwurwwggbwwwbubwbwgwur</t>
  </si>
  <si>
    <t>bwgbuubgbbgwguuuwuwwuugbrgurwbuwbwgbuwwwwbbugrruurwurgrgbr</t>
  </si>
  <si>
    <t>bwgwubwwwubrubuwrrwruruubrrbbruwrbgwbgubbgwrruwbbrubrbubrw</t>
  </si>
  <si>
    <t>bwgwuuwbubuwgurwggbbrwbwwwgbrrwwbgwgrbbgbww</t>
  </si>
  <si>
    <t>wwgugruggbbbuurwugbrurruwbbbbugbgurugrwugwuguggugrgwuwru</t>
  </si>
  <si>
    <t>bwgwrgwuwrgurgwbgubwuuwugbwrggburbbgwruurwguwwuugbrb</t>
  </si>
  <si>
    <t>bgwubbrgrwwbggwgubbwruwuwrbgwrbbrbwrwwggbu</t>
  </si>
  <si>
    <t>urrwrrgwwbwrbburwguwgurrbuuwbbwwugrwwrbwwugbgubuggw</t>
  </si>
  <si>
    <t>wgwwwwwgurrwgrwwruruwbwbgwgwwwbuwwuurugwrg</t>
  </si>
  <si>
    <t>bgrwgrbubwbbwurbbbrrwbubwrwrgrggwubbgrrrgggrrgwww</t>
  </si>
  <si>
    <t>bwgbwrgbrbwuwuwwbrrrburgbgbwbrwrbwwrwwuwrgwbbbgrbggubrrw</t>
  </si>
  <si>
    <t>ggrbwbgurrbuwbgbuurrgbwwgwwggwgrwwbwubbuggrbugw</t>
  </si>
  <si>
    <t>bbrwgwwggbgrgwrrbbrggrggwwrgwwgburrwrwgbrbbbrgrgrwbu</t>
  </si>
  <si>
    <t>bwgwwgrrrwgwrurbwrggbwrbuburbbbrgggwwrbrrrgbwbuururwguwrwrbw</t>
  </si>
  <si>
    <t>rwbgwuurrugbwuruwwgwbrgggbubuubgwwbwgubrbubgwrurwbrggrgww</t>
  </si>
  <si>
    <t>uubrrwrggrrbgrwuwuurrrrwbwubwbwrugbrggbubrgbwrbruuubrwrr</t>
  </si>
  <si>
    <t>rwrurggrbuuggruwwruwgrwuuurrbgrbugrubbgbwbwggurbrrrggrw</t>
  </si>
  <si>
    <t>bwgbubgwgwgrbugwbrrubuugrrwurrbwwbwwuwbbgwwb</t>
  </si>
  <si>
    <t>wubwuruuwwgubbgbggbuwrbrwwrbrbwruurbwbwubrrugb</t>
  </si>
  <si>
    <t>guurrwurrugubbrwbgrbgrwbggbuubbugwrurbruuggb</t>
  </si>
  <si>
    <t>bwgwwurggbgrwuruururwuwbruggrrburuuuubggg</t>
  </si>
  <si>
    <t>wbbgubuguggurgbubrgwuwrgrrgbbruugggugwrrurwgwgrwwbwbgubrb</t>
  </si>
  <si>
    <t>bbgwrwbbburwrgrwggbrrwuubbbrburwwguwgbgrwbrurrbbbbgrgugu</t>
  </si>
  <si>
    <t>bwgbwwuwgrwwrwwwwggwwwgurgwbbbbwwrrrgbuubuubuwgrgubwwb</t>
  </si>
  <si>
    <t>ruugurgrwbbbuuwbubbgubwbgwbbgrwgwrrgwrbwbbr</t>
  </si>
  <si>
    <t>rubrwrbgrwbwwggwbgbuwburgwbrbuwugrubbgwgugwuuurbwwggwbrw</t>
  </si>
  <si>
    <t>bwgwwrgbbugwrguwuggguubrbuwgbwuwbbrububrrrburburu</t>
  </si>
  <si>
    <t>bbbwgrrwwwgburrburugurrubwrrgrrgbrgwggrbuugburrurwug</t>
  </si>
  <si>
    <t>brrgrbwwugwrbwbwwwrrbrbwbgwbbggbuuruwrbguugrbrrw</t>
  </si>
  <si>
    <t>buuwwubrrwbwrbgggrrwubgguwgrbwwguruguuwwrgwur</t>
  </si>
  <si>
    <t>brbrrwrburbbgurrguurbrwrwbgrgrgrguwwubugbuwwrggggbuwwrwb</t>
  </si>
  <si>
    <t>bwgwwugurggrwwuwgwububgwrbwrbuwwrrrrwwwuuuuuwugurwwru</t>
  </si>
  <si>
    <t>bwggrgwguugubuuurrgrurbwuwbuwbrbrgwgrwuuggrgbwgugugggbrgb</t>
  </si>
  <si>
    <t>bwgwurgbwgrwurugrggbrrurbbwwbbuubuguuwububgrwrugwgbr</t>
  </si>
  <si>
    <t>bwgwrbrwwurrrgrgubbrubrrugrubburubuguugwbb</t>
  </si>
  <si>
    <t>guwwbbruwwurrruugurggggbbuugrbburbbubwwbrwwwuguuuubwg</t>
  </si>
  <si>
    <t>rrwgugwbgwugwggbbwwbguwgrrrguubrwurwbbbwguwbwgrw</t>
  </si>
  <si>
    <t>rbgubbwwguuuguugwwugrrurwrrwwwbbgwrrrbrguwbbwburwr</t>
  </si>
  <si>
    <t>bwgbwbgbubruurgruuuurwbuwbruwwgrugwuwbrrgurbwuw</t>
  </si>
  <si>
    <t>rbruguubrrrwguwwbwrwgwrruwrwwbgrruubrrwgbuwrrgbggugrbrug</t>
  </si>
  <si>
    <t>bwgggbbgbbrwruurgggbubbrwbrbgrgwrwburrbgugwb</t>
  </si>
  <si>
    <t>urbrrwwubwuugwgurguwgwrbrgrrwwbbuwurbbrrruwr</t>
  </si>
  <si>
    <t>bwgwgrbrwbbgugubbbgrggburbbubgwwrgwruwwgwrbgubwbguugrwwr</t>
  </si>
  <si>
    <t>uwrwrbgrwrgburururbrrbgwbbgguwugugubgwbbrbuuguuwrrwgw</t>
  </si>
  <si>
    <t>ruuwgwwwbwbgbggbwbbgbwurgrgggbrruggggrbbwbrwgug</t>
  </si>
  <si>
    <t>bwgrrbbuubwugbbgbbgbguburbwbbuggbgwwurgrrwr</t>
  </si>
  <si>
    <t>bwgrgugrbruwgrurgggwwbwubrrgubgguugrgburbguwrwbuwurwgbuurgwg</t>
  </si>
  <si>
    <t>bwgrbbuwwubrbrrubrguggrwgruubbrguuubrwruurgb</t>
  </si>
  <si>
    <t>uwwuwubgrbwrubuwgurrwguubgrbrrwwbwwrwbbbwrwwugr</t>
  </si>
  <si>
    <t>brgrwrguuwuwwbwggrugwurgbggwgbggbgrrbruuubuggwbugrwrugwr</t>
  </si>
  <si>
    <t>brbwrurrbburgurbubwubugbrbbgbgbwgwgggwgrggwwggu</t>
  </si>
  <si>
    <t>bwgbubwburugguubbgwgbrwrbbbbwrgbuburwbrwrbggrwwrwgr</t>
  </si>
  <si>
    <t>bguggggwuwgwubgrrruwwgbrubrubwbwrbwrgurrgrgurugwrbug</t>
  </si>
  <si>
    <t>rrggrwwwbguggwguggrbbwwwwuubbwbwgwgggrwggwgrggrb</t>
  </si>
  <si>
    <t>bwgggrggrrwgugwbbbwbrgbgggrggruuwguuuwuwbwurgrgw</t>
  </si>
  <si>
    <t>bwgbbgggbbbubbrwuwggbgurugugrgwrgwbrgwuuu</t>
  </si>
  <si>
    <t>ugwbbubrrugbggbbgrbubwgrrurgbbbruguuwuwrgwurrwwbg</t>
  </si>
  <si>
    <t>bwgwgubwgrgbwgwwbrbuubuuugggwgwbbrubgwwwggw</t>
  </si>
  <si>
    <t>rgbggwubrrrbgbuwggbrburwrbbuwwbbgrrbwbggrrrgwgbwg</t>
  </si>
  <si>
    <t>bwgbwuwbbubwubugrrwrgbuguggugubgrubbuubrrwruuwbrgbrurrbu</t>
  </si>
  <si>
    <t>wuwwgbwrrrgwbgwwrwugbgbbugbubgurwgwruwwrubrg</t>
  </si>
  <si>
    <t>bwggwwbrwgbbururbuwrbwubugwruwbguuugurub</t>
  </si>
  <si>
    <t>bwgrrrrgggurgrbbbbwwwurggrgugugggbgwbuggr</t>
  </si>
  <si>
    <t>bwgbbbuwbwrugbbbuubrrgbbururururuwbwrwrgwgbwguuuuuguwruubu</t>
  </si>
  <si>
    <t>ggwwubgubrwrruburrbbuurbguurrbwgubggrgburrrwrrggguwggwuu</t>
  </si>
  <si>
    <t>ruwburbgwubbgwbuurwgrwguurguuwgbbrwbrwbugurwrbbrgbrgrr</t>
  </si>
  <si>
    <t>gruwbgbwwrbgrguuurrrruugrgbuuwbbrwbwgrbggbubwururwbr</t>
  </si>
  <si>
    <t>grruwrrgrgrbrrbbgrgwbwuwrbuugbgruggwgwgrrugugwbubb</t>
  </si>
  <si>
    <t>bwgrggugubuubuwugwggguwrbgugurbuwbbbburbrubrwgrwggu</t>
  </si>
  <si>
    <t>bwgbbwbrbrwbggggbrrbwrububggwurwbbgrbwbwugurgbggwbrgubbggb</t>
  </si>
  <si>
    <t>bwggwwbwwbgububwrgbbwugwwurbgwwrrrrugggbbugruwrwb</t>
  </si>
  <si>
    <t>bbbwgrgggwuuwubrbwwgwwurwwbrbuwgwrruugww</t>
  </si>
  <si>
    <t>gwggwurggwrrrwgbubbggwbrbbwwgubbrggugbrrgrrgubw</t>
  </si>
  <si>
    <t>bwgbrwuuwwwugwbrubbuwwuwbuwbrbwrbwgrurwguwuruugrrgubbrg</t>
  </si>
  <si>
    <t>gbgruwbbuwgwguugugrurrgrwwuwggbuwwugrwbgrgwbbwwrbbr</t>
  </si>
  <si>
    <t>ubbwgwuuwuwbwrrgugugubgwgbruurbggwugwrwuwgruwrgbwgbrrbgg</t>
  </si>
  <si>
    <t>bwgbrrwgrggrgguwrrbrguubgguugwrgurbbwrwrbwuwgwgwur</t>
  </si>
  <si>
    <t>bwggbbrgbrrgrwgrwgggrrwwggggwbwgbbbburbubgwrrrbbwgbw</t>
  </si>
  <si>
    <t>rwwgburwgurugurgbrwrrrgbrugguubrbubwrgwubggubrurrurbwwwrrw</t>
  </si>
  <si>
    <t>ugrubwugrbgruburwuurrgbgggwuguwuwwrgrwrrugwbuwrruwwwb</t>
  </si>
  <si>
    <t>bwgwwgrrwbrwbugwggbrrwuuruwgrururugwggubrbwrwbbwbwgbrwwwub</t>
  </si>
  <si>
    <t>bwgggbbwgugrugrrbbrgrburbgrgubguuggrbgrbuwgurggwwb</t>
  </si>
  <si>
    <t>wububwbubbwrwbubbwugrggwrbugbrgbwgrburgurwgrubgbuwrbggwu</t>
  </si>
  <si>
    <t>wuggrrrubgwubgrgwbuwgbwbrububuurbgrwgrrwwrbrbwbbuwrurbbb</t>
  </si>
  <si>
    <t>bwgwugwubgwuwrgubggrbwrgwwgwgbbbgrbbrggrwwgwrruugwggbb</t>
  </si>
  <si>
    <t>bwgrruuwgbuggbbubwbuwgrgbwbbuwrrwurubwgwrrwgurb</t>
  </si>
  <si>
    <t>rgrgugrrwrwrrbgubbbbbuwbwrrwurwgbgubwrrbgggwuurwubuugw</t>
  </si>
  <si>
    <t>uwrgurrwrwbguubuwbwuugrbwbbbugwwwuububggruuurrrbrrwwbwgww</t>
  </si>
  <si>
    <t>grrgbgwgrbwbbuwbgurwruwrbwbggrrurgbuwurgbwrurbu</t>
  </si>
  <si>
    <t>wgubgbbwgurrugbuwwuwrgwrbrbgbgwwbwwbrwggbbuu</t>
  </si>
  <si>
    <t>rbwrwwbbwwrubburubwurugbgbwgwrrbwuguwbbguwbbbbgbru</t>
  </si>
  <si>
    <t>bwgwurgrruguwrbwguurbuwwubruugbwggrrgbwbrwbububwuu</t>
  </si>
  <si>
    <t>bbbwggubrbburgbwrgugugrugggrwrgbugbgugwgrrububbrbrrggwrgbb</t>
  </si>
  <si>
    <t>rguuwgbbbwurwbrbrbugrrbbggurrwrbbrugugbbrgwb</t>
  </si>
  <si>
    <t>ugbbbuwrbrggurgbuwuwrbguurggurrbwgbbwurwww</t>
  </si>
  <si>
    <t>bgwubwugwrrggwubbrrurubwggurgbrwubwuruwgww</t>
  </si>
  <si>
    <t>bwgrubgwwuubggguwrrggguwwrwurwrwrbgwwgwbuuuwbburbwuu</t>
  </si>
  <si>
    <t>bwggwgwrrrwgbbbuurrwwuburggwugbbwugbbbrwguurur</t>
  </si>
  <si>
    <t>bwgggwggbruugbbwwrbgrbgrwwrbwwwwggwgwuwuu</t>
  </si>
  <si>
    <t>wurwugrgrrrrgwwrguugbbrrrrwrwbbuwugguwggbbwwwgrbu</t>
  </si>
  <si>
    <t>rrbbrwwrwwgwurubbgbugbrwwgrgbwwggggrrgguwrwugwwwbbwwbuw</t>
  </si>
  <si>
    <t>bwgbwubwgbbggurubrwbuuguwugrruruubbbgubwrrrrrwwuwuubrgbuw</t>
  </si>
  <si>
    <t>bwgguwgrbrbuggbrwgrbwruwrrbbruwubgwwwrwb</t>
  </si>
  <si>
    <t>bubburrrubugrbrugrgwuguwwgurgubuggbbbrbrrgrurwrbgrwugrbgg</t>
  </si>
  <si>
    <t>bwgwrwbwurbrbgrbwwruurbuwruugurrwwgbuwwuwrbugguwbwgwbbbw</t>
  </si>
  <si>
    <t>bwggwugrbuwuwuubgrwubrbbbwrrurwgrgbgbbbrrgururb</t>
  </si>
  <si>
    <t>bwgrguurrwrwbruwrwbbubbrgrbbgbggbrbwwrwwwrrrrbwgwbgguug</t>
  </si>
  <si>
    <t>uuwubrbwrbbrubwguruuwbbgubbbuuwbbrbrugwrwwwwurrbrggu</t>
  </si>
  <si>
    <t>rrwgurwwggwwgururgrrwugbbubbrbbwuugrbggwrurgwbwwb</t>
  </si>
  <si>
    <t>rbuuubrwbuuggrbgbugrgbgugwgggrbwruurbwrwubwrrwwrguurrbbgrr</t>
  </si>
  <si>
    <t>bwggwwbwwwubburgwbrrubbgbwubrubrwgrgrwwwgbgbbgb</t>
  </si>
  <si>
    <t>rgrrrrugbwgbwbrrwwwgbrrurwggguwwuugbwrgguwrguburb</t>
  </si>
  <si>
    <t>bwgrwbgbbbgbugbgwrwubbguurgwrrbubgrurrwrrgwubug</t>
  </si>
  <si>
    <t>bwgruugurwrgwbbggwrburrbubugguwwuubuuwgruurwubrubbgwr</t>
  </si>
  <si>
    <t>bwgggrwbwggbgggrbubuubwbggugbrgbbwbrwuwurrurbbrrubwbuubgwr</t>
  </si>
  <si>
    <t>bwgrbrgwrrbbrrwuwbguguuwuugrrwgbbrwwrggrwrbbwrbbwgrgr</t>
  </si>
  <si>
    <t>bbwbbrgbwwugrwwwguwuuruggguubggbrrrburuwuu</t>
  </si>
  <si>
    <t>bwgwwbrwgbbbgurbbrbbubwrgbgwbbbgggbrggrwwbgubwb</t>
  </si>
  <si>
    <t>bwgrrwgrrbbwwgbwuuwgwgbgugubbbbguggrrrggrbrbrugrguub</t>
  </si>
  <si>
    <t>bwggbgbuwbuuugbbbggugwuuuwwuwwrruwwuggwbwwgw</t>
  </si>
  <si>
    <t>bwgrbwurbggwuggrbwgwurwwubggbgbrugugwwurwbwrrg</t>
  </si>
  <si>
    <t>bwggguwrwbgrgbubbwwggrguwrbwrrbrrbuuwggwg</t>
  </si>
  <si>
    <t>bwgwwugrurwuruuwbwugubwrrrwrrrwbwuwbruwbwwbbu</t>
  </si>
  <si>
    <t>bwgbgwrwwrggubwwuubwwbrwrwwuwggbwugurwugrwwubuwubugww</t>
  </si>
  <si>
    <t>ugbbrgwbwggbbgubgrgbrgrwwbbwubbbwwubbbbgbgwurwgwburubbbgbg</t>
  </si>
  <si>
    <t>bwgwuurrwgwgugwgbrurrgwbrgwbugrbrrrwbuuwrbuwwwrwgbbrbrguurb</t>
  </si>
  <si>
    <t>bwrgwuubuggwbggbggwuggbrrbbgbwgwrrrgrgwgrggwrg</t>
  </si>
  <si>
    <t>bwgggrugwugbgbrugwbuubruggurrwwgggbwruuwbuuwrwbg</t>
  </si>
  <si>
    <t>bbubbrbgurrubgrguuubrrrwwgwbwuguwrbwgbguwuubuuwgrubrwrwuru</t>
  </si>
  <si>
    <t>gbgbrurbrwgbgrwugugrwuuuurbbrruwwgburuubww</t>
  </si>
  <si>
    <t>bwgwgrbbwrruwgubwgwwurbwurrwbwwbbbbuurgbg</t>
  </si>
  <si>
    <t>ubrwbruguwbbwwgubgbrbrbbgrbgwgubgwgrwwbbggrbwuubwwgbbgwggu</t>
  </si>
  <si>
    <t>bwgbwubwwrbwrggrgbrrburggrguguururubrrwbwbwrg</t>
  </si>
  <si>
    <t>bwgbwwrbwwwgwurwggwrwwrrrbguggbrubgugbrrrgbbbug</t>
  </si>
  <si>
    <t>bwggwbrbwguuwwuugrgwwrguugrwuggubgbugwwurugbrg</t>
  </si>
  <si>
    <t>bwgwurbwrrrburwgrrbrubuwgubwwrrburggrwggwrbuuwbbugurwwg</t>
  </si>
  <si>
    <t>bwgrbwrwwggugwbrbgguruubwwwrrbrbwgwwbbgrrbrruurwg</t>
  </si>
  <si>
    <t>bwgrgrbbuubwrurwrbuwwrbrrgbbbruuburwguurgbwrgbrbugrg</t>
  </si>
  <si>
    <t>buwwwwrgwrwgwgurrwwbwuggrwbuugbbbggwwwggwuugw</t>
  </si>
  <si>
    <t>ubwuuwbbbubwgwuurrrrgrrbbrbruwrburbuggrwbbbrwubwgg</t>
  </si>
  <si>
    <t>bwgwbwggwgrgwgwbwurguwbggrgwrggwrwbuwgrgwwbrwruwrbubrwgu</t>
  </si>
  <si>
    <t>bwggugrbbuurwbwguwwwggubuwggbbruuwwurbbgbgggbggrrb</t>
  </si>
  <si>
    <t>rwgbugruwgbwuuugbbruwurrubgwruwwwwrbrgugbrrrrrwurgrgggbuw</t>
  </si>
  <si>
    <t>bwgguwbgrbbbwubwbwugbgbwwbbwwbgbwbgbbuurwrgbrbb</t>
  </si>
  <si>
    <t>bwgrwgrwgrgwgrrrgggrruwbgwrgbbubrruwburrrbguwrbw</t>
  </si>
  <si>
    <t>bwgbgbrwbwggwrrwwrrwwbwbgggwrgurwggwurwrwbgwwbr</t>
  </si>
  <si>
    <t>wggrrbrwgbguwrwwwbuguwrurbrrbbrbrwwuwgbgrrbuwwwbugrwgbbrw</t>
  </si>
  <si>
    <t>bwgbubwwwguurgwbgbgrwbugbuwurrbwggwuggggbwwgwruwbubgubugwg</t>
  </si>
  <si>
    <t>bwurbbugwrubggwbgrbuwbgrwwurrgrgggrugwrgbugrwbrguwruu</t>
  </si>
  <si>
    <t>wgbrgrwgbwgrguwwbugrbwggwrwrwrbgrgruugbwrwrbgbbgwwruwubbr</t>
  </si>
  <si>
    <t>ggrbbwwbuwrgwrgbwwrbbrrbbwrugwgbggwrrwbgguwr</t>
  </si>
  <si>
    <t>bwgrwggrwurrbggwwbuugubuggubggbburbbububrwbgrrbrubuwuru</t>
  </si>
  <si>
    <t>bwgrubguuwugbrggrgbgrwwbuwrbgwrwbrwrwbbgrg</t>
  </si>
  <si>
    <t>urbgurrrrrwuwbwubuwbwuwruurggrbugwrbrwrruurwwbwrbgrgugbuu</t>
  </si>
  <si>
    <t>bgwggrgugggrwrrugggburwgruburrguggbbrggururuggwubgrbbgu</t>
  </si>
  <si>
    <t>bwgwwrrrbrgugbwwbrwrgbbwwguwbuuubgugwwwwurbbbbwbwbbrwub</t>
  </si>
  <si>
    <t>ggwrggwrwgbbubuubruuuwgwuwgbuguubgubuguruwrrruruwgwb</t>
  </si>
  <si>
    <t>bgbwugwrgrwubbrbbguuuwgrubbwubbbgwwuggbwwrwub</t>
  </si>
  <si>
    <t>grruwwwgwbruwwuwrbgwbbubwubggbbruguwwbrgbwwbrbgurbguu</t>
  </si>
  <si>
    <t>ggugruwgggbuwurwgrruwwgugwrbubbrgguuwwwwuuurwwguwwrrwu</t>
  </si>
  <si>
    <t>bwgwrwwgrbrubwrrbruwggubuuwgurbbbruwwrbgubw</t>
  </si>
  <si>
    <t>bwgguggrrgbrbgubgburwrrrbwwubgbgwgwgwuugwugu</t>
  </si>
  <si>
    <t>rrwwgurgwuurbrrbwrwwgrgrubuwubbbburwbbwrrbgg</t>
  </si>
  <si>
    <t>guwwrrwbbuwbugbguurgruubbrbrwgbburggurbuwuu</t>
  </si>
  <si>
    <t>bwgbbbgbrwrgrrbbubrburgugrrbuguggguugwbuwbbgbbggbubggbuurub</t>
  </si>
  <si>
    <t>bwgbruurubgwgubrbbgrwgruwwgrrgugrwrrrrruwgruurwgruggruwwrwg</t>
  </si>
  <si>
    <t>ggrwwbrurgbwrwubuwbrrwrbrbwuuggrbbgbrwbwrbrbrbgubbwgwgbw</t>
  </si>
  <si>
    <t>brbrubbugubguurugrbwuggbwwgwuuwgggguubuwrgggbgwgbwgrbrr</t>
  </si>
  <si>
    <t>wruruuwruugbbrubbbbguwuwwwuubrrwgwgrbbuwwguuwwrwr</t>
  </si>
  <si>
    <t>bwggrgrrbrrrrbguuwurrrurguwugbubgbbuwbrburrrwuggrgbbwwuw</t>
  </si>
  <si>
    <t>bwgguurrburguubwgrwuubwbgrrbggubuurbggguruguwrbbrrgwwrru</t>
  </si>
  <si>
    <t>wwugrbbrwwwwbwugwuugwbuggrgwgbggbgbbbwuwuuruw</t>
  </si>
  <si>
    <t>ggbgburbrrwrbrubbbwwgbbugwbbbggwurrrgbwrgwuubwubgbbrgubgbu</t>
  </si>
  <si>
    <t>bwgwbgrrggruruurugurgwrbbbwbwwruuwrugrrrrwwwrwbgggwrwggg</t>
  </si>
  <si>
    <t>rugbgwurrbugwwbrgguubwggwwbbwbbrwgguwbwrgggrbwwurrbrgrbrgb</t>
  </si>
  <si>
    <t>wuwgbwugbbrwwgurwggrrgrurwrbbuwgbrwruubrgr</t>
  </si>
  <si>
    <t>bwgggugrgrgwrgbuwgwbwruuuuuguwuwbrbrbgrugrubrgggbbgrbb</t>
  </si>
  <si>
    <t>bbbwgggrwgbguubgugrwgrwrguwgwubwbwuruwrwbgbgurbbuu</t>
  </si>
  <si>
    <t>uuguuwggbwgruuggrbguwrrgbbuwggrbwwurwguwrrwbgrg</t>
  </si>
  <si>
    <t>bbbwgggwgwbwwgbrwuwwwuwwwwwuruugbwwgrwwuwurbrrububwwbrrw</t>
  </si>
  <si>
    <t>bwgwurrbbbrruwwguburbrgrbbggurrwgbrgrwggrruuurgwbrug</t>
  </si>
  <si>
    <t>wgwwwrbwrgubrgwugrbwguwuwrbbrugrwwgbgbwgwrgru</t>
  </si>
  <si>
    <t>bwggwrgwruwuwwbwurbbwwruguwubuuuwwrbbbgwbwrguwbr</t>
  </si>
  <si>
    <t>bwgbuggbugwbubrugbgbuugrguuwwugguwggbwrurugu</t>
  </si>
  <si>
    <t>bwgggrwubuwrwgbgrgbbbubuwggbubguwrwurbbwurrwr</t>
  </si>
  <si>
    <t>bwgbguguuguuwggrbbrwbggbrbuwbrrugbgrbbbruubuurgugu</t>
  </si>
  <si>
    <t>bwgguguuwuuubwgurrwurrurwbwwggwuubuguggwgugubwwu</t>
  </si>
  <si>
    <t>rgwgbrrwguuggrbbrrrbbuugrguwbrubgbguwggwwrgb</t>
  </si>
  <si>
    <t>bgbrwwggbbgbbbbuwbbbrbugbrrwrwrgwgbruwuruwwbbbgwbug</t>
  </si>
  <si>
    <t>bwgrruwwgugbgrrrbruwgbuguwrrugrggrwggbgruuww</t>
  </si>
  <si>
    <t>bwgrgrgguwbburuwubwbbuwrubgwuwbgubwwggrwrggbwubgwuwbwrbruu</t>
  </si>
  <si>
    <t>wugurwgbrurugrrwbgbugruggwbubgwurrguuwugbwrbwruurbwubbwbu</t>
  </si>
  <si>
    <t>bwgguruwrwguuwwggububurbwrggrgbrrwrwuurwgr</t>
  </si>
  <si>
    <t>bwgrrbwwwuuuurrurwwwgwurbrggbggwbggurgwbrbuwwgbrgbwwu</t>
  </si>
  <si>
    <t>rbuwuugrgbwgwbuurgruggrguwbbburgubuwuurwuguwrr</t>
  </si>
  <si>
    <t>burgbrbuwrwbwbgwbwgruurbwbuggrgwwrwbwwgurrrrrgrrbuwburwg</t>
  </si>
  <si>
    <t>ubgurwrgbrrwguggugguguurububruwrbubrrgwgugrbgguruwgwuwuub</t>
  </si>
  <si>
    <t>ubgwuwgrurwuuwubrwuugwrrgrgubrwbwggruugbrrgguuugwwbuug</t>
  </si>
  <si>
    <t>bwgwwugrugbbruurggrbuugbwrbwrbrbwggburrrrbuurwrrwwgwrb</t>
  </si>
  <si>
    <t>rwwrbrbwbrugbgrgurgbbgwwgurrggubrgwbrgrggwwuuwuwggbg</t>
  </si>
  <si>
    <t>bwrwuuwuguwuwrguugururgrrwuguugwwwwrrrugbwruwrbr</t>
  </si>
  <si>
    <t>brbwuggguwguwrgrguwububbwrrbgrubrwbrubgwrrbrbrrbrwbbgru</t>
  </si>
  <si>
    <t>wrrwubuugrwgbgbrwbguruuwububgbbgrbbwgwwrurgwuugwbuurbubugr</t>
  </si>
  <si>
    <t>gguguwwgbburuurbwwbwbbuwruruwwgrrbrbgbruubbbrb</t>
  </si>
  <si>
    <t>bwgruuwbrbbwgbrgwuuuggbwwbwbgrbgggggrugurbburuggwuuubbr</t>
  </si>
  <si>
    <t>rgbruwgbbrgbubwbwrggbwbuuubrggbwgwbrggggrurugguwugwwwwruwu</t>
  </si>
  <si>
    <t>bwgrwuggwrububwwgwugugrwwuwbubwgbwrwwrbburwurrrwgrbgurgrwgru</t>
  </si>
  <si>
    <t>bbugrggwwgwrruubuwwgwruuwggugruwwubbbwgururruwbrrwruwgrrrr</t>
  </si>
  <si>
    <t>wwrrugguwuguubwugwurwuurbwubwuwgbbgruuurbgb</t>
  </si>
  <si>
    <t>ugbwrgwwugwrguurbgubwgbwuruugurwwggbgggubb</t>
  </si>
  <si>
    <t>rwbbbbrgbugwuwrurrbrbwbbuubggubgbrruwgrwugrwg</t>
  </si>
  <si>
    <t>wwuubugbbruurrgrwguwrgwuggrgwrrbgwbrgwuwrururugguwgbwbrgr</t>
  </si>
  <si>
    <t>bwgruubuwruwrbwwwgruwwgrrbruurgguwwuwwggrbruggbguburbrubguwr</t>
  </si>
  <si>
    <t>bwgbrwbrwbbwguubgrwbgrurrrbwurubrwugubgwuwugbwgugugbwugbgbb</t>
  </si>
  <si>
    <t>uwrrrubrwbururbbrbbbubwgbrguwgrwwugrubgwbrwbr</t>
  </si>
  <si>
    <t>grrrgrrbggbuwrrrrbuubgguwguuburggguguggbubbwwuggwr</t>
  </si>
  <si>
    <t>uwuuurgwgubrwrwgguuugbrbbbwubgubrwbbguwbgbrbbur</t>
  </si>
  <si>
    <t>gubwrbrgbrrwggwburwrgrbrrurwgrbbwgrrwwugbww</t>
  </si>
  <si>
    <t>bbgwwrrrwburbbugrwwugrgrrugrrbgbbwgrrbbgugb</t>
  </si>
  <si>
    <t>bwbbrwrwwrbwgwuuubrrbrurgwwrgwrrbrgbbuugururubg</t>
  </si>
  <si>
    <t>rbrgguuurrbuwwggwugururbgggwgrrbbwrrguuwgrwgbrwwbgubbgrg</t>
  </si>
  <si>
    <t>uuubuwwbubbwurrubrrwrrubrruugbrurguubwbbgrgguurbguubbrru</t>
  </si>
  <si>
    <t>uuugwbbwgwwrwwwrrbuubwwrrggwgwubuggrwrwwrrwb</t>
  </si>
  <si>
    <t>gwgrbubbwbrbwbgrbbrgggbwbwubwggrubgurbbrggwrburgur</t>
  </si>
  <si>
    <t>gurgubgbuwwurrguggrrwrugrwwwgbrggbbwwruuwrbbwwrwgguwbgguw</t>
  </si>
  <si>
    <t>ruwwubwwbubuggrwuuwggggrwrbrwbubugbwwbwgwuuwgg</t>
  </si>
  <si>
    <t>bwgbwbwbuuwwbbwgrgrgwbgwgrwwggbrugwgubrbbwgugwrrwwwgbwrrr</t>
  </si>
  <si>
    <t>bwgwrrggwruguwwgrgubwwwrugbrgurgubrwgwwwrwgbwggwbugbwwwbub</t>
  </si>
  <si>
    <t>bwgbugwurbbwurwggrrbgrrbrgruwguwwbwwgguuurbbgbrburubwbbu</t>
  </si>
  <si>
    <t>bwgbgbwwwwugbbggbrrwrbguuwwrbwubbuuguwwggrgu</t>
  </si>
  <si>
    <t>wugrwwwwwrrwugbrgbrrruwbrgwwbbgwgrgrgrgrurrrburrguubwuuuu</t>
  </si>
  <si>
    <t>rwuwgbuwgrurrbgwwwuggwbwrrbwrguuguguuggwrgrwbubrgbgrug</t>
  </si>
  <si>
    <t>bwggwguugwuugrgwgurgbguubrrwwgbrgbrwbuurrubrgbwgburubrbwgru</t>
  </si>
  <si>
    <t>rgugbwurbgrwgburwgrbbbgwububgwwburbuuuwwbubbbrrbbbguuwbrg</t>
  </si>
  <si>
    <t>bwgbugbwgbggbwuwwbwwuuuggrrgwwuburbgrwrrrrbrbwgbwbwuguww</t>
  </si>
  <si>
    <t>bwgwrrwgwwuuggurwubgbugwbrubbgrgwuggwwrbgbwgrwgrbbub</t>
  </si>
  <si>
    <t>ruwuwbrggrwwbwgwbwubwuwguuububbwbbugrurggwbruu</t>
  </si>
  <si>
    <t>rugwwggubbuwbwuuuurgrrbbuuubwwrwrggbuuguggggurwg</t>
  </si>
  <si>
    <t>bubguuruwbrrrwwwwugbgguwrrrrwbgugwwrgubuuwgbbwwgbubub</t>
  </si>
  <si>
    <t>bwgwugwbrubrbwbgwbuwggwgwwwwwrgbggwbuubruggbbbwruurrwububrg</t>
  </si>
  <si>
    <t>rbrgggurgwbbuwruwgwwbwgugbwguggguwuruwgrbgrgbwubgrgubbbb</t>
  </si>
  <si>
    <t>rrggrubwburggrbbggwgguuuurgrbrwggwgrbuguwwuwbgrgugb</t>
  </si>
  <si>
    <t>bbbrwgububggbubwwwurbbruburrggrguwbwguuruwbwugwbbw</t>
  </si>
  <si>
    <t>bwgbrguuuwrbbrgrwrgurggrwwrgbbrugwuwbbrubgrguwgurruwwbruub</t>
  </si>
  <si>
    <t>wbuuwwbwrrburbbuwruuuruwuwbbgrwgugbbwurwruwrrwugw</t>
  </si>
  <si>
    <t>gbwuwuuburwggwbuguwwguwurgrbggwgruguuwwugg</t>
  </si>
  <si>
    <t>wbbrwwrggruubbgubgurwburbgbggrwruwuwrwburrbggrwggwgwrugb</t>
  </si>
  <si>
    <t>bwgbgwgbgbwubbgwwwgwurubrrwuuugruggbgguuuwr</t>
  </si>
  <si>
    <t>bwgggbwgwurgwgwguubggrwurwubrrgbrgrwgubbggrbwgurrgrrgrubggw</t>
  </si>
  <si>
    <t>bwgrrgbrgbwrrwgwgbrbuwrburrwbuuburrrbggwwgbrrbwrggr</t>
  </si>
  <si>
    <t>uuwrbwgbgurgbgwurrbwugugwwuuwbbbggbbwugwuwbrbbg</t>
  </si>
  <si>
    <t>ubwbururuuuubbgrrggrbuuwrrwrbbgwruuuugwrbw</t>
  </si>
  <si>
    <t>uwrgubggbubggwwrbbwgrgbwgbguurubugwgrwwwugugurubwrwruwwr</t>
  </si>
  <si>
    <t>ugrrruugbrbggubuubwrwruggbbwugubwgbuubrgguugug</t>
  </si>
  <si>
    <t>bwggrwwubrrgrwbrbrwrubwbgubuggrburugrugggub</t>
  </si>
  <si>
    <t>bwggwbuuurrbbbwbrwubwubbbrruggggugburuuwuwuggbrg</t>
  </si>
  <si>
    <t>bwgruwwbgrubrugbuwubrruggrrrwuruuwrruurwbrgg</t>
  </si>
  <si>
    <t>gbwurgbbbgugwuwwgrggbwrrrgbuwurwgruwugbwuwgbgwrg</t>
  </si>
  <si>
    <t>bwgbwurwuwggrgugbuwggrguwbbwrugwbuguwugubgwgbrgbrwrwuggw</t>
  </si>
  <si>
    <t>bwgrwbguwwgrwuuugugrgbubbuwgrgrgbgbgwbrgurwbrubbubrwuwubgrrb</t>
  </si>
  <si>
    <t>bwgwububbrwbrurrbbwrwurguguugwggguubgbgrurrgu</t>
  </si>
  <si>
    <t>bwrurgguuwgrgubwbbgwbgbgubwwrbgwuuuggwgurgubgrgrurbrurwrgw</t>
  </si>
  <si>
    <t>grrbugbruurgubrwgwrwuruguwwbuurggggurgwwbbwwwguwu</t>
  </si>
  <si>
    <t>urrwwbbrwuugbrurrbbbwwbruwgggrggwrrwrwbggubggwr</t>
  </si>
  <si>
    <t>bwgbggrggguubwuurgggbububgggrrgbwurbgrggwrgbrwbgwwwrgrb</t>
  </si>
  <si>
    <t>bwgwrwwrwwurbgrwgwrwguguwrbrrwrrugbuwrgwu</t>
  </si>
  <si>
    <t>bwggwurgugrbgggrrwwwrwgwbbwwugugbbwbwubbwbwurrwgbgurwbubwwgg</t>
  </si>
  <si>
    <t>grrwgrwbburgwrrggbbbugbubwrwrbgwgbbwggwwbwbwwwggrggwr</t>
  </si>
  <si>
    <t>bwggbgbggbbubbggwrugbwwrwbbugbrguubwbwrgrbuwrruruw</t>
  </si>
  <si>
    <t>urrgwrwrgrbwwwrbuurrbbgbwurrbuguuwgwgwwwrubbwbbrrgb</t>
  </si>
  <si>
    <t>bwgrggubuubgwrbwggguwbwwugwwbrgugrbugrgbgbwrbgrbrbwwrrrrb</t>
  </si>
  <si>
    <t>gbbwubgrwrugbwwwubgbwwbuurrbggbburbgwuugurwrwu</t>
  </si>
  <si>
    <t>bwggubbwbuwwbuuwgbbwgbbguruwrurubwrbggbgbbwwuwururwww</t>
  </si>
  <si>
    <t>bwgwwbrrgbwbrgruwbrwurwubwgrbggwggrrurubrgrgrbbbwruubrurrr</t>
  </si>
  <si>
    <t>bbbbbwgwwbgbrgrrugwbwuugwbgruwggwwbbugwbuugbrgurwubruwb</t>
  </si>
  <si>
    <t>bwgwwbrgbugwbrwwwgurrgwbbbbrwwwrrgbgbuwbggrwwrrruugrgrgwbub</t>
  </si>
  <si>
    <t>bwgrbwrggwrrrwbbwubwbbbubggggbuwwbggwwbrurgwbbw</t>
  </si>
  <si>
    <t>buururuurgggururgwrrwgrrguwwwwgrbuwwrrurugruuuruuwwwurwgr</t>
  </si>
  <si>
    <t>rbrwwuwugwwugubwbuubbbbguwgruggrrugurbgwbb</t>
  </si>
  <si>
    <t>bwgwrubugbuuwbbrgwggrggrrwbrbgwruuwrwwbguuuwwwruggwgguwg</t>
  </si>
  <si>
    <t>wbwubuuwgbrrbrruwbwrrbrwbggugrbwbwuurrwwruuruuggbbubruwwb</t>
  </si>
  <si>
    <t>bwgguugbwgbuuwrwbrwwbbgwgbgubrgbbwrguugbugwuwuwrgrr</t>
  </si>
  <si>
    <t>rwgbbugrwrbgugrrurbburrbbgrgugwwgguwwrgrubgrgbguw</t>
  </si>
  <si>
    <t>bwgguuugrrrwbburgbrbwuuguuwwubuwwrrrbrgrbrgbgbu</t>
  </si>
  <si>
    <t>bwgwbuggwurbuwbwwbwurbwbbrubgwbwguguguwggwwwbgwuur</t>
  </si>
  <si>
    <t>gugrrbwguwwgwwgubwbgrugugbbbbwurrwwurwubbuggugubuwruwgg</t>
  </si>
  <si>
    <t>wugwubugggwwruguggbgggbuwbbugrrrruwwwbwrrrrwubgwurrwbuuu</t>
  </si>
  <si>
    <t>bwgrrrrwgggwgruwuugbbgggbbgwgguuubrugggrbgwbbgrgubgrwuwgg</t>
  </si>
  <si>
    <t>bwgbwrbrggbburguwubggrwurrrggrbgwrwwuggrgruwurur</t>
  </si>
  <si>
    <t>wwbwwgwgwbggbgrbrrruggwbrgwrugbrrrbwrbwwwwguwggwu</t>
  </si>
  <si>
    <t>bwgrurubgwrbbuggwrwbrbrgbbbbwruguwbwbrurwruggrugrbwu</t>
  </si>
  <si>
    <t>bwgrrrgggwbbwguugrbrgbubrwbwgbrbwguurbgruwgrwbrwuwugwburru</t>
  </si>
  <si>
    <t>bwbwbbubbuwwwrrwwruguuugwwuwwurugruurrrgbw</t>
  </si>
  <si>
    <t>bwrbrwbwgbwbbugwurrruwurgwbwugubbbrgrwggubugw</t>
  </si>
  <si>
    <t>ggrwwrwbbwbrwrwwrbuuubbrgbrwwbwguurrubuwgwug</t>
  </si>
  <si>
    <t>buwrwrwurugurgwwurrwrrbuuwrbgwwbbbrrrgrurugbruggu</t>
  </si>
  <si>
    <t>bbgwwwuuwwbwgwuugwrburugbrwwuwgubgrrwgwwug</t>
  </si>
  <si>
    <t>bgrrrrrubbwwurbbuwbwwbrbbuubwrrubrrwwbruuruuwwrbubbbwurbgu</t>
  </si>
  <si>
    <t>bwggwrrbwwgrrrrubrgbguugbuwrbggrbwrugwrwubwguubuub</t>
  </si>
  <si>
    <t>bwgrgrwbgruggwwbrbrwwrubgwruubgrggwwwubwrgbbuwg</t>
  </si>
  <si>
    <t>bwgrgwwgrugrbuuruwwrgrguurbrrrruugwrggwub</t>
  </si>
  <si>
    <t>wrrgbwrrrburgubuwrbruwuuurbgrrwwggwuwrrrguu</t>
  </si>
  <si>
    <t>gbggrbrwbwrggrwwrguwuwgruubrgwwuwrbugrgubgbwbgruurbggubuwu</t>
  </si>
  <si>
    <t>bwgbrrbuuwrbgwguwbgbgbrbbrwrwggwrrwrbbbbuubrbub</t>
  </si>
  <si>
    <t>bwgbwwgbwwggbwrrrrubggrgrwbwgrgurruguwbrrrgg</t>
  </si>
  <si>
    <t>bwgbgwwrwgbbwuwgruugwubbbwwwururbggbrggbuurbwwrbbbwbrbwu</t>
  </si>
  <si>
    <t>gbwgrwugbrwbbuurbruwrwrgbugwrbugwggwgbbruruwb</t>
  </si>
  <si>
    <t>rbugbwuwuruuugbwbwrgwuwrgugbbrwbugbguuwgbwuubu</t>
  </si>
  <si>
    <t>wgrrbwbrrwwrbububwgbbuuwgurwggugwburwrggrurwuubrwbwbbguugg</t>
  </si>
  <si>
    <t>rgbuggbwuwrwwrrbrgbwwgwgwrrgbrrruugruwrbbwurgwr</t>
  </si>
  <si>
    <t>rubrwbuwubbgugbbwurgbbuwbrbgggrwubrwurrbubuurwgwwbbrbbbw</t>
  </si>
  <si>
    <t>grbbgwwbbgrrrwububururgurwwruuuwbbuuuuwbgwwwrbgu</t>
  </si>
  <si>
    <t>rbugwugbwwbgwrruugbbbuguwbgurubuguubguurbwubwwgwbwuguggrbg</t>
  </si>
  <si>
    <t>bwbuwbururbgugbgwbggwbgwgrgwuwwuugubuwurgbgbuuubuubggbb</t>
  </si>
  <si>
    <t>bbbwgwrgubuurwwgburrgbwbgbbwurgbgbbgwuuggwbwwwwrrgggwburww</t>
  </si>
  <si>
    <t>bwggrurwwwggrbbuuwurgrugrwgrbbrgbbuuguwgubuwg</t>
  </si>
  <si>
    <t>gwuurbuuwurgwwuuwbbwrrggwwbgwbruuwwrbbrruurggbbwrgbubrrgr</t>
  </si>
  <si>
    <t>wbgbrbuubwuugwrbuwgwrgbbrubrbuugruruubgubwggurgbbwruw</t>
  </si>
  <si>
    <t>bwgrgwruurguwbbrwgrurrrgwwwgugrbrrwwrbugruwugwbgwubrwwu</t>
  </si>
  <si>
    <t>bwgbgugwwgrwbrgruwuuruwbrgwbwggrbbrrgwrrrgurgubuurbuwrrwu</t>
  </si>
  <si>
    <t>bwgwwgrrrbbggwrubbuggwrrbubugwgrugwrbgwwrwbggwbuurrugr</t>
  </si>
  <si>
    <t>bwgbuuggwwggbwrwgrrbbrggwwrbguruwbbrggurubwu</t>
  </si>
  <si>
    <t>bwggwrrbrbwgbugwwgbwrwwbwbgwrwwggwubuurbwgggwburbb</t>
  </si>
  <si>
    <t>bgwggbgbbwrgwggbbrubwgubrgrwbbgubrbuuwwugwbuwgbu</t>
  </si>
  <si>
    <t>bwgwguwurbuugbbugurubgbbwguuggwbrrggwwwwuwgwgrwbbuugugu</t>
  </si>
  <si>
    <t>ruurugwwruurbbbgubrwwgurwggwgwrgggwruuugrbbw</t>
  </si>
  <si>
    <t>burrwwgruuuurbbgggbrrgbuwgugrwwrgbbwurrggurbwrww</t>
  </si>
  <si>
    <t>bwggwubbwbubbrgrguwwuwgruugwbgwrrbubuwwggg</t>
  </si>
  <si>
    <t>uuuwgwwubuwbrrrgurgbbwbuwrbuuuuwgbbrggwwbgurguggrurrrrb</t>
  </si>
  <si>
    <t>rurugrrbubrbbwrrrwugbwuubwgbgbbubbgbgwbrburbbubgugguwbbrg</t>
  </si>
  <si>
    <t>ugbuurgwgwbgwrwwrwrwrggrrbwuwrbuwwubwrburwgbrgguuw</t>
  </si>
  <si>
    <t>rbrbwguwgbgbruuuggrbrbrbrurggwwbgurbubwuuwwggwrbggwgb</t>
  </si>
  <si>
    <t>wbrurrwbgrburrruwrwrbguwuguuuuuruwwwwgwbwubggwwwr</t>
  </si>
  <si>
    <t>bwgrubuwgruurwuubwrrwwubrwrubwrurbbwgwgwwuubbgb</t>
  </si>
  <si>
    <t>bwgrgwgwggwwrrubuuggwwwwgbuugurgwbrrwrbuwrggww</t>
  </si>
  <si>
    <t>wbrubgwrwwwguuuguugwrrwrguuruuguuuwrwwrrgrgurbbgggugurrwb</t>
  </si>
  <si>
    <t>bugrwbgrubrguuwrugbbwrgrubrwrwbbuwubgrugrr</t>
  </si>
  <si>
    <t>uuubbwbrgubbwubrbuwburubbrbbwruwgurwubwwwgwuwbrgwub</t>
  </si>
  <si>
    <t>gwbrwwbuwbrbwgbggrrrurugbggbbbbuwgwburrbbwrrurr</t>
  </si>
  <si>
    <t>wbgggwwgbgwuugruwbugrwbrrwwrgugrrwguwwwrbwgbg</t>
  </si>
  <si>
    <t>rubwuuwwwwwuburrwurugbgbububggrrwuggurbguggwggbwuruwru</t>
  </si>
  <si>
    <t>urbrgbwgrwuurwguguwubuuwuggbwwrbbuuwrrgrbwrrg</t>
  </si>
  <si>
    <t>bwggbrbguuggwwwggrwwbrrbububbwbrrbwwbuuggbuuuwubburwuwb</t>
  </si>
  <si>
    <t>rwwgurwgrwbbuwrwurbrbwwuruuuuubuwrrbrwgbuw</t>
  </si>
  <si>
    <t>rbgwbwrrwrwurrgwwrgbwurwbrrrgrbbgbrwbwrugwwbrwwruwubu</t>
  </si>
  <si>
    <t>rbguwbbrububwbrrubrrubbwuurrugbgrbwwgbuwrugbugburgguruuu</t>
  </si>
  <si>
    <t>wwuwuuwburgrrrurwwgrggrrrbrubgbbwggrbwwgrubuuwgb</t>
  </si>
  <si>
    <t>bwgrwurwuuggrgwuugrbwgrwrwrrggwwgwwgwbbguubwwwbgugr</t>
  </si>
  <si>
    <t>uuuurwrbgrubugwgwwwbwuwbuuwbbrwubrwbwuubwbgbuwubwurw</t>
  </si>
  <si>
    <t>bwgrgwwrggrbbrwbggwuggggrrbbwwuguuguuwuu</t>
  </si>
  <si>
    <t>ggbwbbugbrwgggrgurbbwbbgbbrugrbwgbbrrrbrbgwu</t>
  </si>
  <si>
    <t>gwwugrbwwurwbrwwwgwurubguguwwuubbwwwurwguwgg</t>
  </si>
  <si>
    <t>wrrrbwrrurbrgwggrrrwggwbbbwrwuubbrwbrrwrubbwgwgbruruub</t>
  </si>
  <si>
    <t>rbwrwbbruugrrgguguwggguwrwrurwugurggrrrguugbww</t>
  </si>
  <si>
    <t>brgbrwbbbwrruggwwguuggugrbrugwrgwuwrbgwwurbuuubwwrr</t>
  </si>
  <si>
    <t>wururgbwguuguruubwuwbwgurgububgbubwgubgububbrwguwr</t>
  </si>
  <si>
    <t>bwgrggwugbrbwwwwbrggggurwgbuwbuwbuurrbgrgr</t>
  </si>
  <si>
    <t>bwggwuwrgbbgubrwrguurggrbuububbwburubuurrurwuwbubwrbr</t>
  </si>
  <si>
    <t>rgbrbbuuuwururgbuurrwbbrguwububrgrggrwrububbwguw</t>
  </si>
  <si>
    <t>rguwurwruuwbwwuwgruugbwgwwbrwgubrwbbgurruwgurgwbugggrwbw</t>
  </si>
  <si>
    <t>bwgrwwurugwbwwuuggwuwwrwgwbrgrwrgwbgurggw</t>
  </si>
  <si>
    <t>bwgrwgwgrrwugrgrgbuurrurwwgbrwbrrwwuggrgbrb</t>
  </si>
  <si>
    <t>bwgwgbuwwwrggbrbgrguwgrbbbuugrbbbrubrggruurrgwwrubrgurrw</t>
  </si>
  <si>
    <t>bwggbrgrguuuwrbbbwwrbrrbbggbubrrguurgwuwrrwbbbu</t>
  </si>
  <si>
    <t>bwgrgwbgrrgwwbgwrruubuguwuuubbuwbggbwguwgggwrrgbrrurbwgr</t>
  </si>
  <si>
    <t>uggruburrwugbrwrubugrgwggrbwburgrgbrwbggubruu</t>
  </si>
  <si>
    <t>gbrbrrrggbgruuugwugwbubgbguwbbwrubwbrrguub</t>
  </si>
  <si>
    <t>guuwrbwbrbwgrbuururuggrbguruwwrwubbrwbrurg</t>
  </si>
  <si>
    <t>rbwrwbgruwgubrbbgwrrrrrurrbbrrwgwubguubrwwuuuwbbbuugw</t>
  </si>
  <si>
    <t>bwggrwrgrwwgruugwbrwrurgwrbwrwgbgbrwbwuggrgw</t>
  </si>
  <si>
    <t>bbbwgwrrgbubuuwuwwrugburbbugrwwugbwggubwwuubuuwrgrubrbgbgw</t>
  </si>
  <si>
    <t>urbgbwwbrwwbuwrrbggrbrbrwuwurrbuwrbrrgrwwbrbubbbbugb</t>
  </si>
  <si>
    <t>bwgrbruubbggguwrrrgbbbburubwbrbwrwgrbgubgwggugwuub</t>
  </si>
  <si>
    <t>gbwbggrgbrubuguwguguwuwbrurbgbggugbgrugubgb</t>
  </si>
  <si>
    <t>uwuubrbwrbrgwugwwgrwubuuwubrggruguurrwrurwrrru</t>
  </si>
  <si>
    <t>wrwgguwuuguruurgrwwrbwwuwwggbgrrgwuwgrugwrrwrbguwb</t>
  </si>
  <si>
    <t>uguwwgbbrwwgwbgbbugbubwuuuubrgbrurrbuuuwubwrbbrgg</t>
  </si>
  <si>
    <t>bwgguubgbgwbwrbgbubwggrububgrwwrgwwwugbr</t>
  </si>
  <si>
    <t>bwgbgugrrgwbbgruubrrbwrgwwbwuwrgwwwwrruggwbrwugru</t>
  </si>
  <si>
    <t>bwgwrbuwggguwrgrwrggbgbwgbbugwbbgwruuubugrubwgbuwb</t>
  </si>
  <si>
    <t>bwgwwrwwgrrurgbbbrggbgrrwugwugurwrwgbbwuguurrubwwbr</t>
  </si>
  <si>
    <t>buwggrbguuburggbwbrrbubbbgrbwgbwwwgubwruwrbubgwwgwwrguugbw</t>
  </si>
  <si>
    <t>bwbbwwgwgugrgggbrrbbwugruuggruggrburruubbrur</t>
  </si>
  <si>
    <t>bwggwubbwgbbbbgwurwguwuwwwbubwgrrgugugbbrgwggrwww</t>
  </si>
  <si>
    <t>bwgrrrbwwugrrrbrwrbgwuwwguggburuggbuuburrgrguubgwwwb</t>
  </si>
  <si>
    <t>bwgbwggrrrwguwwuwugrrbguwrwwwgbugbruuuuugrrbubu</t>
  </si>
  <si>
    <t>bwgruubbbgurbrwbbrwuwbwgrwubwgguuubuwuruurururbw</t>
  </si>
  <si>
    <t>bwgbggwbbwbwbrbburwggubgrwbgrubgbwubgrgurwwurur</t>
  </si>
  <si>
    <t>bwgrgggbrrrbrgrruburgburggwrrbwbgrwgrgwwbgwuwg</t>
  </si>
  <si>
    <t>bwgwwbwgwrgugbggrrurwruggggrwwrururwuwurgb</t>
  </si>
  <si>
    <t>rrgrgurbwwrbbbgbbbgwurwgrurrrbubgguuwbgrrbuuwwbrbw</t>
  </si>
  <si>
    <t>rubbubgrrwgggbugggbuwbbggbuurbuwubwwgrgrrbwuguggguwuw</t>
  </si>
  <si>
    <t>bwgbwbuwgbbrbggbguurbrrbuugrbbbwrbbugbwrwwruurbgwwb</t>
  </si>
  <si>
    <t>ugwurubwguubrbwurguugbugwrgbwwbgubgbwgbgbgurb</t>
  </si>
  <si>
    <t>bgbbbuurggwbbbwbrrugbgrbbwuguggbwgbrgrgugugggwbrgwrwwruu</t>
  </si>
  <si>
    <t>gubbbuubbrrwwwbrugggubbbwubwwbrubgggugbrggbrgubbuugwbuugb</t>
  </si>
  <si>
    <t>bwgbbugrrggggwwuuwwggbgwbuwrbgwwrrbwgwwrwgwgrwgbr</t>
  </si>
  <si>
    <t>bwggwwbuwbbrbubgggbbwbbbgwugurwwwgrgrrbrrwrgbrrwgbgwrrrgwbwg</t>
  </si>
  <si>
    <r>
      <t>memo</t>
    </r>
    <r>
      <rPr>
        <sz val="11"/>
        <color rgb="FFD4D4D4"/>
        <rFont val="Consolas"/>
        <family val="3"/>
      </rPr>
      <t xml:space="preserve"> = {}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</si>
  <si>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</si>
  <si>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</si>
  <si>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</si>
  <si>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]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):],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.startswith(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</si>
  <si>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]</t>
    </r>
  </si>
  <si>
    <r>
      <t>ds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"A3:A402"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</si>
  <si>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ps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pd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DataFrame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"A1"</t>
    </r>
    <r>
      <rPr>
        <sz val="11"/>
        <color rgb="FFD4D4D4"/>
        <rFont val="Consolas"/>
        <family val="3"/>
      </rPr>
      <t>).split(</t>
    </r>
    <r>
      <rPr>
        <sz val="11"/>
        <color rgb="FFCE9178"/>
        <rFont val="Consolas"/>
        <family val="3"/>
      </rPr>
      <t>', '</t>
    </r>
    <r>
      <rPr>
        <sz val="11"/>
        <color rgb="FFD4D4D4"/>
        <rFont val="Consolas"/>
        <family val="3"/>
      </rPr>
      <t>))[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tolist</t>
    </r>
    <r>
      <rPr>
        <sz val="11"/>
        <color rgb="FFD4D4D4"/>
        <rFont val="Consolas"/>
        <family val="3"/>
      </rPr>
      <t>()</t>
    </r>
  </si>
  <si>
    <r>
      <t>c1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</si>
  <si>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</si>
  <si>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count_ways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</si>
  <si>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c1</t>
    </r>
    <r>
      <rPr>
        <sz val="11"/>
        <color rgb="FFD4D4D4"/>
        <rFont val="Consolas"/>
        <family val="3"/>
      </rPr>
      <t xml:space="preserve"> +=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</si>
  <si>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res</t>
    </r>
  </si>
  <si>
    <t>'Data Processed'</t>
  </si>
  <si>
    <t>c1</t>
  </si>
  <si>
    <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c2</t>
    </r>
    <r>
      <rPr>
        <sz val="11"/>
        <color rgb="FFD4D4D4"/>
        <rFont val="Consolas"/>
        <family val="3"/>
      </rPr>
      <t>)</t>
    </r>
    <r>
      <rPr>
        <sz val="11"/>
        <color rgb="FF4EC9B0"/>
        <rFont val="Consolas"/>
        <family val="3"/>
      </rPr>
      <t>*</t>
    </r>
  </si>
  <si>
    <t>(*) salida en formato texto para que tome todos los dígitos</t>
  </si>
  <si>
    <t>Sol. Part 1</t>
  </si>
  <si>
    <t>Sol. Part 2</t>
  </si>
  <si>
    <t>Credist: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</si>
</sst>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" fillId="0" borderId="0" xfId="0" applyFont="1"/>
    <xf numFmtId="0" fontId="10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" fontId="1" fillId="3" borderId="0" xfId="0" applyNumberFormat="1" applyFont="1" applyFill="1" applyAlignment="1">
      <alignment horizontal="right"/>
    </xf>
    <xf numFmtId="1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A75254-761A-45B6-ABD4-7FE0D12CDB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Data Processed</fb>
    <v>&lt;class 'str'&gt;</v>
    <v>str</v>
    <v>Data Processed</v>
    <v>Data Processed</v>
    <v>0</v>
  </rv>
  <rv s="1">
    <fb>213</fb>
    <v>&lt;class 'int'&gt;</v>
    <v>int</v>
    <v>213</v>
    <v>213</v>
    <v>0</v>
  </rv>
  <rv s="0">
    <fb t="s">1016700771200474</fb>
    <v>&lt;class 'str'&gt;</v>
    <v>str</v>
    <v>1016700771200474</v>
    <v>1016700771200474</v>
    <v>0</v>
  </rv>
  <rv s="2">
    <v>13</v>
    <v>3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</s>
  <s t="_python">
    <k n="Python_type" t="s"/>
    <k n="Python_typeName" t="s"/>
    <k n="Python_str" t="s"/>
    <k n="basicValue" t="i"/>
    <k n="_Provider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link" t="s"/>
    <k n="logo" t="s"/>
    <k n="name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BF60-160E-4F6D-9F0A-20AC79056BD7}">
  <dimension ref="A1:Q402"/>
  <sheetViews>
    <sheetView tabSelected="1" workbookViewId="0">
      <selection activeCell="M26" sqref="M26"/>
    </sheetView>
  </sheetViews>
  <sheetFormatPr baseColWidth="10" defaultRowHeight="15"/>
  <cols>
    <col min="7" max="7" width="21.7109375" customWidth="1"/>
    <col min="8" max="8" width="10.85546875" customWidth="1"/>
    <col min="9" max="9" width="4.7109375" customWidth="1"/>
  </cols>
  <sheetData>
    <row r="1" spans="1:17">
      <c r="A1" s="2" t="s">
        <v>0</v>
      </c>
    </row>
    <row r="2" spans="1:17">
      <c r="A2" s="1"/>
    </row>
    <row r="3" spans="1:17">
      <c r="A3" s="2" t="s">
        <v>1</v>
      </c>
      <c r="G3" s="12" t="str" cm="1" vm="1">
        <f t="array" ref="G3">_xlfn._xlws.PY(0,1,A3:A402,A1)</f>
        <v>Data Processed</v>
      </c>
      <c r="J3" s="3" t="s">
        <v>401</v>
      </c>
      <c r="K3" s="4"/>
      <c r="L3" s="4"/>
      <c r="M3" s="4"/>
      <c r="N3" s="4"/>
      <c r="O3" s="4"/>
      <c r="P3" s="4"/>
      <c r="Q3" s="4"/>
    </row>
    <row r="4" spans="1:17">
      <c r="A4" s="2" t="s">
        <v>2</v>
      </c>
      <c r="J4" s="5" t="s">
        <v>402</v>
      </c>
      <c r="K4" s="4"/>
      <c r="L4" s="4"/>
      <c r="M4" s="4"/>
      <c r="N4" s="4"/>
      <c r="O4" s="4"/>
      <c r="P4" s="4"/>
      <c r="Q4" s="4"/>
    </row>
    <row r="5" spans="1:17">
      <c r="A5" s="2" t="s">
        <v>3</v>
      </c>
      <c r="J5" s="6" t="s">
        <v>403</v>
      </c>
      <c r="K5" s="4"/>
      <c r="L5" s="4"/>
      <c r="M5" s="4"/>
      <c r="N5" s="4"/>
      <c r="O5" s="4"/>
      <c r="P5" s="4"/>
      <c r="Q5" s="4"/>
    </row>
    <row r="6" spans="1:17">
      <c r="A6" s="2" t="s">
        <v>4</v>
      </c>
      <c r="G6" s="10" t="s">
        <v>418</v>
      </c>
      <c r="J6" s="6" t="s">
        <v>404</v>
      </c>
      <c r="K6" s="4"/>
      <c r="L6" s="4"/>
      <c r="M6" s="4"/>
      <c r="N6" s="4"/>
      <c r="O6" s="4"/>
      <c r="P6" s="4"/>
      <c r="Q6" s="4"/>
    </row>
    <row r="7" spans="1:17">
      <c r="A7" s="2" t="s">
        <v>5</v>
      </c>
      <c r="G7" s="13" cm="1" vm="2">
        <f t="array" ref="G7">_xlfn._xlws.PY(1,1)</f>
        <v>213</v>
      </c>
      <c r="H7" s="3" t="s">
        <v>415</v>
      </c>
      <c r="J7" s="6" t="s">
        <v>405</v>
      </c>
      <c r="K7" s="4"/>
      <c r="L7" s="4"/>
      <c r="M7" s="4"/>
      <c r="N7" s="4"/>
      <c r="O7" s="4"/>
      <c r="P7" s="4"/>
      <c r="Q7" s="4"/>
    </row>
    <row r="8" spans="1:17">
      <c r="A8" s="2" t="s">
        <v>6</v>
      </c>
      <c r="J8" s="6" t="s">
        <v>406</v>
      </c>
      <c r="K8" s="4"/>
      <c r="L8" s="4"/>
      <c r="M8" s="4"/>
      <c r="N8" s="4"/>
      <c r="O8" s="4"/>
      <c r="P8" s="4"/>
      <c r="Q8" s="4"/>
    </row>
    <row r="9" spans="1:17">
      <c r="A9" s="2" t="s">
        <v>7</v>
      </c>
      <c r="J9" s="7"/>
      <c r="K9" s="4"/>
      <c r="L9" s="4"/>
      <c r="M9" s="4"/>
      <c r="N9" s="4"/>
      <c r="O9" s="4"/>
      <c r="P9" s="4"/>
      <c r="Q9" s="4"/>
    </row>
    <row r="10" spans="1:17">
      <c r="A10" s="2" t="s">
        <v>8</v>
      </c>
      <c r="G10" s="10" t="s">
        <v>419</v>
      </c>
      <c r="J10" s="3" t="s">
        <v>407</v>
      </c>
      <c r="K10" s="4"/>
      <c r="L10" s="4"/>
      <c r="M10" s="4"/>
      <c r="N10" s="4"/>
      <c r="O10" s="4"/>
      <c r="P10" s="4"/>
      <c r="Q10" s="4"/>
    </row>
    <row r="11" spans="1:17">
      <c r="A11" s="2" t="s">
        <v>9</v>
      </c>
      <c r="G11" s="14" t="str" cm="1" vm="3">
        <f t="array" ref="G11">_xlfn._xlws.PY(2,1)</f>
        <v>1016700771200474</v>
      </c>
      <c r="H11" s="11" t="s">
        <v>416</v>
      </c>
      <c r="J11" s="3" t="s">
        <v>408</v>
      </c>
      <c r="K11" s="4"/>
      <c r="L11" s="4"/>
      <c r="M11" s="4"/>
      <c r="N11" s="4"/>
      <c r="O11" s="4"/>
      <c r="P11" s="4"/>
      <c r="Q11" s="4"/>
    </row>
    <row r="12" spans="1:17">
      <c r="A12" s="2" t="s">
        <v>10</v>
      </c>
      <c r="J12" s="7"/>
      <c r="K12" s="4"/>
      <c r="L12" s="4"/>
      <c r="M12" s="4"/>
      <c r="N12" s="4"/>
      <c r="O12" s="4"/>
      <c r="P12" s="4"/>
      <c r="Q12" s="4"/>
    </row>
    <row r="13" spans="1:17">
      <c r="A13" s="2" t="s">
        <v>11</v>
      </c>
      <c r="J13" s="3" t="s">
        <v>409</v>
      </c>
      <c r="K13" s="4"/>
      <c r="L13" s="4"/>
      <c r="M13" s="4"/>
      <c r="N13" s="4"/>
      <c r="O13" s="4"/>
      <c r="P13" s="4"/>
      <c r="Q13" s="4"/>
    </row>
    <row r="14" spans="1:17">
      <c r="A14" s="2" t="s">
        <v>12</v>
      </c>
      <c r="J14" s="8" t="s">
        <v>410</v>
      </c>
      <c r="K14" s="4"/>
      <c r="L14" s="4"/>
      <c r="M14" s="4"/>
      <c r="N14" s="4"/>
      <c r="O14" s="4"/>
      <c r="P14" s="4"/>
      <c r="Q14" s="4"/>
    </row>
    <row r="15" spans="1:17">
      <c r="A15" s="2" t="s">
        <v>13</v>
      </c>
      <c r="J15" s="6" t="s">
        <v>411</v>
      </c>
      <c r="K15" s="4"/>
      <c r="L15" s="4"/>
      <c r="M15" s="4"/>
      <c r="N15" s="4"/>
      <c r="O15" s="4"/>
      <c r="P15" s="4"/>
      <c r="Q15" s="4"/>
    </row>
    <row r="16" spans="1:17">
      <c r="A16" s="2" t="s">
        <v>14</v>
      </c>
      <c r="J16" s="6" t="s">
        <v>412</v>
      </c>
      <c r="K16" s="4"/>
      <c r="L16" s="4"/>
      <c r="M16" s="4"/>
      <c r="N16" s="4"/>
      <c r="O16" s="4"/>
      <c r="P16" s="4"/>
      <c r="Q16" s="4"/>
    </row>
    <row r="17" spans="1:17">
      <c r="A17" s="2" t="s">
        <v>15</v>
      </c>
      <c r="J17" s="6" t="s">
        <v>413</v>
      </c>
      <c r="K17" s="4"/>
      <c r="L17" s="4"/>
      <c r="M17" s="4"/>
      <c r="N17" s="4"/>
      <c r="O17" s="4"/>
      <c r="P17" s="4"/>
      <c r="Q17" s="4"/>
    </row>
    <row r="18" spans="1:17">
      <c r="A18" s="2" t="s">
        <v>16</v>
      </c>
      <c r="J18" s="9" t="s">
        <v>414</v>
      </c>
      <c r="K18" s="4"/>
      <c r="L18" s="4"/>
      <c r="M18" s="4"/>
      <c r="N18" s="4"/>
      <c r="O18" s="4"/>
      <c r="P18" s="4"/>
      <c r="Q18" s="4"/>
    </row>
    <row r="19" spans="1:17">
      <c r="A19" s="2" t="s">
        <v>17</v>
      </c>
    </row>
    <row r="20" spans="1:17">
      <c r="A20" s="2" t="s">
        <v>18</v>
      </c>
      <c r="G20" s="10" t="s">
        <v>417</v>
      </c>
    </row>
    <row r="21" spans="1:17">
      <c r="A21" s="2" t="s">
        <v>19</v>
      </c>
    </row>
    <row r="22" spans="1:17">
      <c r="A22" s="2" t="s">
        <v>20</v>
      </c>
    </row>
    <row r="23" spans="1:17">
      <c r="A23" s="2" t="s">
        <v>21</v>
      </c>
    </row>
    <row r="24" spans="1:17">
      <c r="A24" s="2" t="s">
        <v>22</v>
      </c>
    </row>
    <row r="25" spans="1:17">
      <c r="A25" s="2" t="s">
        <v>23</v>
      </c>
    </row>
    <row r="26" spans="1:17">
      <c r="A26" s="2" t="s">
        <v>24</v>
      </c>
    </row>
    <row r="27" spans="1:17">
      <c r="A27" s="2" t="s">
        <v>25</v>
      </c>
    </row>
    <row r="28" spans="1:17">
      <c r="A28" s="2" t="s">
        <v>26</v>
      </c>
    </row>
    <row r="29" spans="1:17">
      <c r="A29" s="2" t="s">
        <v>27</v>
      </c>
    </row>
    <row r="30" spans="1:17">
      <c r="A30" s="2" t="s">
        <v>28</v>
      </c>
    </row>
    <row r="31" spans="1:17">
      <c r="A31" s="2" t="s">
        <v>29</v>
      </c>
    </row>
    <row r="32" spans="1:17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8656-8454-4998-AB71-DFAC2D2E06BD}">
  <dimension ref="A1:QF404"/>
  <sheetViews>
    <sheetView workbookViewId="0">
      <selection activeCell="C5" sqref="C5"/>
    </sheetView>
  </sheetViews>
  <sheetFormatPr baseColWidth="10" defaultRowHeight="15"/>
  <cols>
    <col min="4" max="4" width="17.140625" bestFit="1" customWidth="1"/>
    <col min="7" max="7" width="21.7109375" customWidth="1"/>
    <col min="8" max="8" width="25.140625" customWidth="1"/>
    <col min="9" max="9" width="4.7109375" customWidth="1"/>
  </cols>
  <sheetData>
    <row r="1" spans="1:448">
      <c r="G1" s="10" t="s">
        <v>420</v>
      </c>
    </row>
    <row r="3" spans="1:448">
      <c r="A3" s="2" t="s">
        <v>0</v>
      </c>
      <c r="B3" t="str" cm="1">
        <f t="array" ref="B3:QF3">_xlfn.LET(_xlpm.w,_xlfn.TEXTSPLIT(A3,", "),_xlpm.w)</f>
        <v>brgru</v>
      </c>
      <c r="C3" t="str">
        <v>burbw</v>
      </c>
      <c r="D3" t="str">
        <v>wrwg</v>
      </c>
      <c r="E3" t="str">
        <v>rbbbg</v>
      </c>
      <c r="F3" t="str">
        <v>bwrb</v>
      </c>
      <c r="G3" t="str">
        <v>rurbw</v>
      </c>
      <c r="H3" t="str">
        <v>gbbgbu</v>
      </c>
      <c r="I3" t="str">
        <v>bubggb</v>
      </c>
      <c r="J3" t="str">
        <v>ggrb</v>
      </c>
      <c r="K3" t="str">
        <v>gburb</v>
      </c>
      <c r="L3" t="str">
        <v>wguwgbw</v>
      </c>
      <c r="M3" t="str">
        <v>grwwrgbb</v>
      </c>
      <c r="N3" t="str">
        <v>rwu</v>
      </c>
      <c r="O3" t="str">
        <v>ggurgwb</v>
      </c>
      <c r="P3" t="str">
        <v>wbb</v>
      </c>
      <c r="Q3" t="str">
        <v>rru</v>
      </c>
      <c r="R3" t="str">
        <v>rwgb</v>
      </c>
      <c r="S3" t="str">
        <v>bbrr</v>
      </c>
      <c r="T3" t="str">
        <v>brgw</v>
      </c>
      <c r="U3" t="str">
        <v>rrrrbu</v>
      </c>
      <c r="V3" t="str">
        <v>bbuugrbb</v>
      </c>
      <c r="W3" t="str">
        <v>www</v>
      </c>
      <c r="X3" t="str">
        <v>rggg</v>
      </c>
      <c r="Y3" t="str">
        <v>bwbuw</v>
      </c>
      <c r="Z3" t="str">
        <v>wwuw</v>
      </c>
      <c r="AA3" t="str">
        <v>rwgrb</v>
      </c>
      <c r="AB3" t="str">
        <v>wruw</v>
      </c>
      <c r="AC3" t="str">
        <v>wwug</v>
      </c>
      <c r="AD3" t="str">
        <v>wu</v>
      </c>
      <c r="AE3" t="str">
        <v>wbg</v>
      </c>
      <c r="AF3" t="str">
        <v>grrrwbu</v>
      </c>
      <c r="AG3" t="str">
        <v>rbr</v>
      </c>
      <c r="AH3" t="str">
        <v>wru</v>
      </c>
      <c r="AI3" t="str">
        <v>bbgubur</v>
      </c>
      <c r="AJ3" t="str">
        <v>wbbu</v>
      </c>
      <c r="AK3" t="str">
        <v>ugb</v>
      </c>
      <c r="AL3" t="str">
        <v>urrgw</v>
      </c>
      <c r="AM3" t="str">
        <v>wbgwg</v>
      </c>
      <c r="AN3" t="str">
        <v>bwrgwrg</v>
      </c>
      <c r="AO3" t="str">
        <v>gugbb</v>
      </c>
      <c r="AP3" t="str">
        <v>rruuwb</v>
      </c>
      <c r="AQ3" t="str">
        <v>gbwg</v>
      </c>
      <c r="AR3" t="str">
        <v>u</v>
      </c>
      <c r="AS3" t="str">
        <v>uwbr</v>
      </c>
      <c r="AT3" t="str">
        <v>wbbww</v>
      </c>
      <c r="AU3" t="str">
        <v>rugu</v>
      </c>
      <c r="AV3" t="str">
        <v>guggu</v>
      </c>
      <c r="AW3" t="str">
        <v>burbbu</v>
      </c>
      <c r="AX3" t="str">
        <v>wub</v>
      </c>
      <c r="AY3" t="str">
        <v>gwbw</v>
      </c>
      <c r="AZ3" t="str">
        <v>gbrw</v>
      </c>
      <c r="BA3" t="str">
        <v>brur</v>
      </c>
      <c r="BB3" t="str">
        <v>wr</v>
      </c>
      <c r="BC3" t="str">
        <v>rbrrugw</v>
      </c>
      <c r="BD3" t="str">
        <v>uuur</v>
      </c>
      <c r="BE3" t="str">
        <v>bwb</v>
      </c>
      <c r="BF3" t="str">
        <v>rurw</v>
      </c>
      <c r="BG3" t="str">
        <v>rruguww</v>
      </c>
      <c r="BH3" t="str">
        <v>gwguur</v>
      </c>
      <c r="BI3" t="str">
        <v>gur</v>
      </c>
      <c r="BJ3" t="str">
        <v>ggwbug</v>
      </c>
      <c r="BK3" t="str">
        <v>uubru</v>
      </c>
      <c r="BL3" t="str">
        <v>wrbbub</v>
      </c>
      <c r="BM3" t="str">
        <v>wggrwr</v>
      </c>
      <c r="BN3" t="str">
        <v>brwu</v>
      </c>
      <c r="BO3" t="str">
        <v>uugu</v>
      </c>
      <c r="BP3" t="str">
        <v>wugbwgu</v>
      </c>
      <c r="BQ3" t="str">
        <v>burug</v>
      </c>
      <c r="BR3" t="str">
        <v>gu</v>
      </c>
      <c r="BS3" t="str">
        <v>rgbggb</v>
      </c>
      <c r="BT3" t="str">
        <v>ggg</v>
      </c>
      <c r="BU3" t="str">
        <v>gwu</v>
      </c>
      <c r="BV3" t="str">
        <v>uwbg</v>
      </c>
      <c r="BW3" t="str">
        <v>rrbrw</v>
      </c>
      <c r="BX3" t="str">
        <v>rg</v>
      </c>
      <c r="BY3" t="str">
        <v>guwrw</v>
      </c>
      <c r="BZ3" t="str">
        <v>rw</v>
      </c>
      <c r="CA3" t="str">
        <v>bwbwguw</v>
      </c>
      <c r="CB3" t="str">
        <v>gubbur</v>
      </c>
      <c r="CC3" t="str">
        <v>gbur</v>
      </c>
      <c r="CD3" t="str">
        <v>wbu</v>
      </c>
      <c r="CE3" t="str">
        <v>bwub</v>
      </c>
      <c r="CF3" t="str">
        <v>rrggb</v>
      </c>
      <c r="CG3" t="str">
        <v>gbwbb</v>
      </c>
      <c r="CH3" t="str">
        <v>rguur</v>
      </c>
      <c r="CI3" t="str">
        <v>gbgu</v>
      </c>
      <c r="CJ3" t="str">
        <v>wb</v>
      </c>
      <c r="CK3" t="str">
        <v>rub</v>
      </c>
      <c r="CL3" t="str">
        <v>urwb</v>
      </c>
      <c r="CM3" t="str">
        <v>bb</v>
      </c>
      <c r="CN3" t="str">
        <v>wgw</v>
      </c>
      <c r="CO3" t="str">
        <v>rwr</v>
      </c>
      <c r="CP3" t="str">
        <v>gbu</v>
      </c>
      <c r="CQ3" t="str">
        <v>wwbug</v>
      </c>
      <c r="CR3" t="str">
        <v>uuwwgwg</v>
      </c>
      <c r="CS3" t="str">
        <v>guug</v>
      </c>
      <c r="CT3" t="str">
        <v>bwrwuw</v>
      </c>
      <c r="CU3" t="str">
        <v>uwg</v>
      </c>
      <c r="CV3" t="str">
        <v>rugg</v>
      </c>
      <c r="CW3" t="str">
        <v>wbw</v>
      </c>
      <c r="CX3" t="str">
        <v>rbgg</v>
      </c>
      <c r="CY3" t="str">
        <v>rwrwwb</v>
      </c>
      <c r="CZ3" t="str">
        <v>rurgu</v>
      </c>
      <c r="DA3" t="str">
        <v>uug</v>
      </c>
      <c r="DB3" t="str">
        <v>rbwb</v>
      </c>
      <c r="DC3" t="str">
        <v>rbbwwg</v>
      </c>
      <c r="DD3" t="str">
        <v>gwruru</v>
      </c>
      <c r="DE3" t="str">
        <v>bwugggw</v>
      </c>
      <c r="DF3" t="str">
        <v>rwbr</v>
      </c>
      <c r="DG3" t="str">
        <v>wbbr</v>
      </c>
      <c r="DH3" t="str">
        <v>rrr</v>
      </c>
      <c r="DI3" t="str">
        <v>rrwg</v>
      </c>
      <c r="DJ3" t="str">
        <v>ubu</v>
      </c>
      <c r="DK3" t="str">
        <v>uww</v>
      </c>
      <c r="DL3" t="str">
        <v>wuurr</v>
      </c>
      <c r="DM3" t="str">
        <v>gwggu</v>
      </c>
      <c r="DN3" t="str">
        <v>bbg</v>
      </c>
      <c r="DO3" t="str">
        <v>rrggbr</v>
      </c>
      <c r="DP3" t="str">
        <v>ubrruwb</v>
      </c>
      <c r="DQ3" t="str">
        <v>ugg</v>
      </c>
      <c r="DR3" t="str">
        <v>bbw</v>
      </c>
      <c r="DS3" t="str">
        <v>gwwgbw</v>
      </c>
      <c r="DT3" t="str">
        <v>ubrbgr</v>
      </c>
      <c r="DU3" t="str">
        <v>wg</v>
      </c>
      <c r="DV3" t="str">
        <v>wrg</v>
      </c>
      <c r="DW3" t="str">
        <v>wur</v>
      </c>
      <c r="DX3" t="str">
        <v>r</v>
      </c>
      <c r="DY3" t="str">
        <v>wwrbw</v>
      </c>
      <c r="DZ3" t="str">
        <v>bwgu</v>
      </c>
      <c r="EA3" t="str">
        <v>uuwrw</v>
      </c>
      <c r="EB3" t="str">
        <v>wug</v>
      </c>
      <c r="EC3" t="str">
        <v>gwrw</v>
      </c>
      <c r="ED3" t="str">
        <v>rww</v>
      </c>
      <c r="EE3" t="str">
        <v>gwuu</v>
      </c>
      <c r="EF3" t="str">
        <v>rgg</v>
      </c>
      <c r="EG3" t="str">
        <v>rrb</v>
      </c>
      <c r="EH3" t="str">
        <v>ruwwwgu</v>
      </c>
      <c r="EI3" t="str">
        <v>rurgb</v>
      </c>
      <c r="EJ3" t="str">
        <v>ww</v>
      </c>
      <c r="EK3" t="str">
        <v>rrw</v>
      </c>
      <c r="EL3" t="str">
        <v>rrwug</v>
      </c>
      <c r="EM3" t="str">
        <v>wuwrww</v>
      </c>
      <c r="EN3" t="str">
        <v>wuruwg</v>
      </c>
      <c r="EO3" t="str">
        <v>gwwb</v>
      </c>
      <c r="EP3" t="str">
        <v>grbg</v>
      </c>
      <c r="EQ3" t="str">
        <v>brrub</v>
      </c>
      <c r="ER3" t="str">
        <v>urbbbwr</v>
      </c>
      <c r="ES3" t="str">
        <v>wwwwuwu</v>
      </c>
      <c r="ET3" t="str">
        <v>bbu</v>
      </c>
      <c r="EU3" t="str">
        <v>ub</v>
      </c>
      <c r="EV3" t="str">
        <v>wwgubu</v>
      </c>
      <c r="EW3" t="str">
        <v>rbw</v>
      </c>
      <c r="EX3" t="str">
        <v>wuugg</v>
      </c>
      <c r="EY3" t="str">
        <v>rr</v>
      </c>
      <c r="EZ3" t="str">
        <v>wbub</v>
      </c>
      <c r="FA3" t="str">
        <v>ggr</v>
      </c>
      <c r="FB3" t="str">
        <v>buugu</v>
      </c>
      <c r="FC3" t="str">
        <v>rgw</v>
      </c>
      <c r="FD3" t="str">
        <v>rwgr</v>
      </c>
      <c r="FE3" t="str">
        <v>wgwuu</v>
      </c>
      <c r="FF3" t="str">
        <v>bgb</v>
      </c>
      <c r="FG3" t="str">
        <v>wwurrgu</v>
      </c>
      <c r="FH3" t="str">
        <v>uuwgw</v>
      </c>
      <c r="FI3" t="str">
        <v>uwuw</v>
      </c>
      <c r="FJ3" t="str">
        <v>guggwgug</v>
      </c>
      <c r="FK3" t="str">
        <v>bggbbb</v>
      </c>
      <c r="FL3" t="str">
        <v>ruuwur</v>
      </c>
      <c r="FM3" t="str">
        <v>rgrbgru</v>
      </c>
      <c r="FN3" t="str">
        <v>wwuggwbw</v>
      </c>
      <c r="FO3" t="str">
        <v>brrwgur</v>
      </c>
      <c r="FP3" t="str">
        <v>bbrruwwg</v>
      </c>
      <c r="FQ3" t="str">
        <v>ubw</v>
      </c>
      <c r="FR3" t="str">
        <v>wrw</v>
      </c>
      <c r="FS3" t="str">
        <v>ruwwg</v>
      </c>
      <c r="FT3" t="str">
        <v>ugbwwu</v>
      </c>
      <c r="FU3" t="str">
        <v>wrbu</v>
      </c>
      <c r="FV3" t="str">
        <v>grg</v>
      </c>
      <c r="FW3" t="str">
        <v>rgr</v>
      </c>
      <c r="FX3" t="str">
        <v>rbwwbuw</v>
      </c>
      <c r="FY3" t="str">
        <v>br</v>
      </c>
      <c r="FZ3" t="str">
        <v>ugrbb</v>
      </c>
      <c r="GA3" t="str">
        <v>bwrwrb</v>
      </c>
      <c r="GB3" t="str">
        <v>gguu</v>
      </c>
      <c r="GC3" t="str">
        <v>buurg</v>
      </c>
      <c r="GD3" t="str">
        <v>wgwr</v>
      </c>
      <c r="GE3" t="str">
        <v>gbr</v>
      </c>
      <c r="GF3" t="str">
        <v>gub</v>
      </c>
      <c r="GG3" t="str">
        <v>rrrgggrr</v>
      </c>
      <c r="GH3" t="str">
        <v>bru</v>
      </c>
      <c r="GI3" t="str">
        <v>ubwwb</v>
      </c>
      <c r="GJ3" t="str">
        <v>rurr</v>
      </c>
      <c r="GK3" t="str">
        <v>bggb</v>
      </c>
      <c r="GL3" t="str">
        <v>brgbbuug</v>
      </c>
      <c r="GM3" t="str">
        <v>bggbuuru</v>
      </c>
      <c r="GN3" t="str">
        <v>wwur</v>
      </c>
      <c r="GO3" t="str">
        <v>rbb</v>
      </c>
      <c r="GP3" t="str">
        <v>grgu</v>
      </c>
      <c r="GQ3" t="str">
        <v>wrru</v>
      </c>
      <c r="GR3" t="str">
        <v>wubu</v>
      </c>
      <c r="GS3" t="str">
        <v>wgu</v>
      </c>
      <c r="GT3" t="str">
        <v>w</v>
      </c>
      <c r="GU3" t="str">
        <v>wwgb</v>
      </c>
      <c r="GV3" t="str">
        <v>brgub</v>
      </c>
      <c r="GW3" t="str">
        <v>rwbbr</v>
      </c>
      <c r="GX3" t="str">
        <v>ggb</v>
      </c>
      <c r="GY3" t="str">
        <v>ruwbr</v>
      </c>
      <c r="GZ3" t="str">
        <v>wuw</v>
      </c>
      <c r="HA3" t="str">
        <v>gbg</v>
      </c>
      <c r="HB3" t="str">
        <v>bwbuwu</v>
      </c>
      <c r="HC3" t="str">
        <v>bbuu</v>
      </c>
      <c r="HD3" t="str">
        <v>guuu</v>
      </c>
      <c r="HE3" t="str">
        <v>bgrw</v>
      </c>
      <c r="HF3" t="str">
        <v>wrgwr</v>
      </c>
      <c r="HG3" t="str">
        <v>ubgrwrug</v>
      </c>
      <c r="HH3" t="str">
        <v>bgu</v>
      </c>
      <c r="HI3" t="str">
        <v>rrwu</v>
      </c>
      <c r="HJ3" t="str">
        <v>rwburb</v>
      </c>
      <c r="HK3" t="str">
        <v>bggr</v>
      </c>
      <c r="HL3" t="str">
        <v>rur</v>
      </c>
      <c r="HM3" t="str">
        <v>gbb</v>
      </c>
      <c r="HN3" t="str">
        <v>rwwwwr</v>
      </c>
      <c r="HO3" t="str">
        <v>bug</v>
      </c>
      <c r="HP3" t="str">
        <v>urb</v>
      </c>
      <c r="HQ3" t="str">
        <v>rug</v>
      </c>
      <c r="HR3" t="str">
        <v>bgg</v>
      </c>
      <c r="HS3" t="str">
        <v>ubruw</v>
      </c>
      <c r="HT3" t="str">
        <v>rgrw</v>
      </c>
      <c r="HU3" t="str">
        <v>gr</v>
      </c>
      <c r="HV3" t="str">
        <v>wwu</v>
      </c>
      <c r="HW3" t="str">
        <v>wrbbg</v>
      </c>
      <c r="HX3" t="str">
        <v>ubb</v>
      </c>
      <c r="HY3" t="str">
        <v>grrr</v>
      </c>
      <c r="HZ3" t="str">
        <v>buw</v>
      </c>
      <c r="IA3" t="str">
        <v>rububu</v>
      </c>
      <c r="IB3" t="str">
        <v>gwbru</v>
      </c>
      <c r="IC3" t="str">
        <v>bbbgwurw</v>
      </c>
      <c r="ID3" t="str">
        <v>uggggr</v>
      </c>
      <c r="IE3" t="str">
        <v>bbbuug</v>
      </c>
      <c r="IF3" t="str">
        <v>grwb</v>
      </c>
      <c r="IG3" t="str">
        <v>ugbwuu</v>
      </c>
      <c r="IH3" t="str">
        <v>ruu</v>
      </c>
      <c r="II3" t="str">
        <v>rugwb</v>
      </c>
      <c r="IJ3" t="str">
        <v>gbuub</v>
      </c>
      <c r="IK3" t="str">
        <v>wrubw</v>
      </c>
      <c r="IL3" t="str">
        <v>ggbr</v>
      </c>
      <c r="IM3" t="str">
        <v>ggw</v>
      </c>
      <c r="IN3" t="str">
        <v>ugww</v>
      </c>
      <c r="IO3" t="str">
        <v>gwg</v>
      </c>
      <c r="IP3" t="str">
        <v>ugr</v>
      </c>
      <c r="IQ3" t="str">
        <v>wwr</v>
      </c>
      <c r="IR3" t="str">
        <v>ubugb</v>
      </c>
      <c r="IS3" t="str">
        <v>wuu</v>
      </c>
      <c r="IT3" t="str">
        <v>wggg</v>
      </c>
      <c r="IU3" t="str">
        <v>buuur</v>
      </c>
      <c r="IV3" t="str">
        <v>rrrwrgb</v>
      </c>
      <c r="IW3" t="str">
        <v>rwbg</v>
      </c>
      <c r="IX3" t="str">
        <v>rrg</v>
      </c>
      <c r="IY3" t="str">
        <v>bwwrrw</v>
      </c>
      <c r="IZ3" t="str">
        <v>wbrrugbg</v>
      </c>
      <c r="JA3" t="str">
        <v>wwgwrruu</v>
      </c>
      <c r="JB3" t="str">
        <v>guw</v>
      </c>
      <c r="JC3" t="str">
        <v>wruggw</v>
      </c>
      <c r="JD3" t="str">
        <v>uru</v>
      </c>
      <c r="JE3" t="str">
        <v>ruw</v>
      </c>
      <c r="JF3" t="str">
        <v>bgbrr</v>
      </c>
      <c r="JG3" t="str">
        <v>grb</v>
      </c>
      <c r="JH3" t="str">
        <v>brr</v>
      </c>
      <c r="JI3" t="str">
        <v>rrbbgbw</v>
      </c>
      <c r="JJ3" t="str">
        <v>uwu</v>
      </c>
      <c r="JK3" t="str">
        <v>ubbgwr</v>
      </c>
      <c r="JL3" t="str">
        <v>bwwwg</v>
      </c>
      <c r="JM3" t="str">
        <v>brgr</v>
      </c>
      <c r="JN3" t="str">
        <v>urgrbr</v>
      </c>
      <c r="JO3" t="str">
        <v>ubuurrr</v>
      </c>
      <c r="JP3" t="str">
        <v>ruwrgbb</v>
      </c>
      <c r="JQ3" t="str">
        <v>bwr</v>
      </c>
      <c r="JR3" t="str">
        <v>rgu</v>
      </c>
      <c r="JS3" t="str">
        <v>wugwwu</v>
      </c>
      <c r="JT3" t="str">
        <v>guu</v>
      </c>
      <c r="JU3" t="str">
        <v>rrwrbu</v>
      </c>
      <c r="JV3" t="str">
        <v>wuwg</v>
      </c>
      <c r="JW3" t="str">
        <v>uwugggg</v>
      </c>
      <c r="JX3" t="str">
        <v>rbbugrww</v>
      </c>
      <c r="JY3" t="str">
        <v>rbu</v>
      </c>
      <c r="JZ3" t="str">
        <v>grbu</v>
      </c>
      <c r="KA3" t="str">
        <v>brgb</v>
      </c>
      <c r="KB3" t="str">
        <v>uuwgg</v>
      </c>
      <c r="KC3" t="str">
        <v>ggwb</v>
      </c>
      <c r="KD3" t="str">
        <v>uuwbrrw</v>
      </c>
      <c r="KE3" t="str">
        <v>brwg</v>
      </c>
      <c r="KF3" t="str">
        <v>uwb</v>
      </c>
      <c r="KG3" t="str">
        <v>rgwgg</v>
      </c>
      <c r="KH3" t="str">
        <v>gugu</v>
      </c>
      <c r="KI3" t="str">
        <v>rrurbb</v>
      </c>
      <c r="KJ3" t="str">
        <v>rgbgr</v>
      </c>
      <c r="KK3" t="str">
        <v>grugg</v>
      </c>
      <c r="KL3" t="str">
        <v>grub</v>
      </c>
      <c r="KM3" t="str">
        <v>rwubgw</v>
      </c>
      <c r="KN3" t="str">
        <v>wrrg</v>
      </c>
      <c r="KO3" t="str">
        <v>gurbu</v>
      </c>
      <c r="KP3" t="str">
        <v>ggu</v>
      </c>
      <c r="KQ3" t="str">
        <v>uwwb</v>
      </c>
      <c r="KR3" t="str">
        <v>uub</v>
      </c>
      <c r="KS3" t="str">
        <v>gwwurr</v>
      </c>
      <c r="KT3" t="str">
        <v>urur</v>
      </c>
      <c r="KU3" t="str">
        <v>gubrw</v>
      </c>
      <c r="KV3" t="str">
        <v>urgrrrg</v>
      </c>
      <c r="KW3" t="str">
        <v>gwrbw</v>
      </c>
      <c r="KX3" t="str">
        <v>wgwwu</v>
      </c>
      <c r="KY3" t="str">
        <v>urw</v>
      </c>
      <c r="KZ3" t="str">
        <v>bwbb</v>
      </c>
      <c r="LA3" t="str">
        <v>wggbrrwu</v>
      </c>
      <c r="LB3" t="str">
        <v>grrgrbw</v>
      </c>
      <c r="LC3" t="str">
        <v>wbuwrg</v>
      </c>
      <c r="LD3" t="str">
        <v>wugu</v>
      </c>
      <c r="LE3" t="str">
        <v>wrwwgr</v>
      </c>
      <c r="LF3" t="str">
        <v>wgr</v>
      </c>
      <c r="LG3" t="str">
        <v>bgrug</v>
      </c>
      <c r="LH3" t="str">
        <v>brb</v>
      </c>
      <c r="LI3" t="str">
        <v>rb</v>
      </c>
      <c r="LJ3" t="str">
        <v>uwwg</v>
      </c>
      <c r="LK3" t="str">
        <v>bg</v>
      </c>
      <c r="LL3" t="str">
        <v>ugrwgu</v>
      </c>
      <c r="LM3" t="str">
        <v>brg</v>
      </c>
      <c r="LN3" t="str">
        <v>bruu</v>
      </c>
      <c r="LO3" t="str">
        <v>urr</v>
      </c>
      <c r="LP3" t="str">
        <v>gg</v>
      </c>
      <c r="LQ3" t="str">
        <v>uuu</v>
      </c>
      <c r="LR3" t="str">
        <v>uuw</v>
      </c>
      <c r="LS3" t="str">
        <v>ggugu</v>
      </c>
      <c r="LT3" t="str">
        <v>bbbgg</v>
      </c>
      <c r="LU3" t="str">
        <v>urbrrb</v>
      </c>
      <c r="LV3" t="str">
        <v>grgrb</v>
      </c>
      <c r="LW3" t="str">
        <v>rurg</v>
      </c>
      <c r="LX3" t="str">
        <v>guuub</v>
      </c>
      <c r="LY3" t="str">
        <v>gww</v>
      </c>
      <c r="LZ3" t="str">
        <v>grr</v>
      </c>
      <c r="MA3" t="str">
        <v>burw</v>
      </c>
      <c r="MB3" t="str">
        <v>uwuu</v>
      </c>
      <c r="MC3" t="str">
        <v>wrb</v>
      </c>
      <c r="MD3" t="str">
        <v>wbwrr</v>
      </c>
      <c r="ME3" t="str">
        <v>bwgrug</v>
      </c>
      <c r="MF3" t="str">
        <v>grw</v>
      </c>
      <c r="MG3" t="str">
        <v>wgwb</v>
      </c>
      <c r="MH3" t="str">
        <v>gwb</v>
      </c>
      <c r="MI3" t="str">
        <v>gwurbrb</v>
      </c>
      <c r="MJ3" t="str">
        <v>rwbur</v>
      </c>
      <c r="MK3" t="str">
        <v>uwgw</v>
      </c>
      <c r="ML3" t="str">
        <v>bwruubr</v>
      </c>
      <c r="MM3" t="str">
        <v>uwggb</v>
      </c>
      <c r="MN3" t="str">
        <v>gru</v>
      </c>
      <c r="MO3" t="str">
        <v>rrurru</v>
      </c>
      <c r="MP3" t="str">
        <v>rwbgb</v>
      </c>
      <c r="MQ3" t="str">
        <v>brw</v>
      </c>
      <c r="MR3" t="str">
        <v>bur</v>
      </c>
      <c r="MS3" t="str">
        <v>rbgu</v>
      </c>
      <c r="MT3" t="str">
        <v>ugw</v>
      </c>
      <c r="MU3" t="str">
        <v>wwg</v>
      </c>
      <c r="MV3" t="str">
        <v>ubgwg</v>
      </c>
      <c r="MW3" t="str">
        <v>g</v>
      </c>
      <c r="MX3" t="str">
        <v>ubr</v>
      </c>
      <c r="MY3" t="str">
        <v>wbr</v>
      </c>
      <c r="MZ3" t="str">
        <v>bbr</v>
      </c>
      <c r="NA3" t="str">
        <v>wgrr</v>
      </c>
      <c r="NB3" t="str">
        <v>wgb</v>
      </c>
      <c r="NC3" t="str">
        <v>wbwb</v>
      </c>
      <c r="ND3" t="str">
        <v>bggguub</v>
      </c>
      <c r="NE3" t="str">
        <v>ggwubrr</v>
      </c>
      <c r="NF3" t="str">
        <v>rbg</v>
      </c>
      <c r="NG3" t="str">
        <v>uw</v>
      </c>
      <c r="NH3" t="str">
        <v>bgrrggu</v>
      </c>
      <c r="NI3" t="str">
        <v>wgwu</v>
      </c>
      <c r="NJ3" t="str">
        <v>bubbu</v>
      </c>
      <c r="NK3" t="str">
        <v>bub</v>
      </c>
      <c r="NL3" t="str">
        <v>bu</v>
      </c>
      <c r="NM3" t="str">
        <v>uwwgr</v>
      </c>
      <c r="NN3" t="str">
        <v>bgbu</v>
      </c>
      <c r="NO3" t="str">
        <v>ubg</v>
      </c>
      <c r="NP3" t="str">
        <v>ru</v>
      </c>
      <c r="NQ3" t="str">
        <v>bwrbgug</v>
      </c>
      <c r="NR3" t="str">
        <v>wwb</v>
      </c>
      <c r="NS3" t="str">
        <v>wwwgb</v>
      </c>
      <c r="NT3" t="str">
        <v>brgwbwgg</v>
      </c>
      <c r="NU3" t="str">
        <v>rrwwwr</v>
      </c>
      <c r="NV3" t="str">
        <v>gubbb</v>
      </c>
      <c r="NW3" t="str">
        <v>wrwrg</v>
      </c>
      <c r="NX3" t="str">
        <v>wgg</v>
      </c>
      <c r="NY3" t="str">
        <v>rwg</v>
      </c>
      <c r="NZ3" t="str">
        <v>bwrrw</v>
      </c>
      <c r="OA3" t="str">
        <v>uur</v>
      </c>
      <c r="OB3" t="str">
        <v>rbbwbr</v>
      </c>
      <c r="OC3" t="str">
        <v>gurwub</v>
      </c>
      <c r="OD3" t="str">
        <v>ruuub</v>
      </c>
      <c r="OE3" t="str">
        <v>uwwr</v>
      </c>
      <c r="OF3" t="str">
        <v>wgrgww</v>
      </c>
      <c r="OG3" t="str">
        <v>wrgbrrwg</v>
      </c>
      <c r="OH3" t="str">
        <v>uwbwugg</v>
      </c>
      <c r="OI3" t="str">
        <v>wbbrrrr</v>
      </c>
      <c r="OJ3" t="str">
        <v>rgwrb</v>
      </c>
      <c r="OK3" t="str">
        <v>rwgw</v>
      </c>
      <c r="OL3" t="str">
        <v>brww</v>
      </c>
      <c r="OM3" t="str">
        <v>guugbugw</v>
      </c>
      <c r="ON3" t="str">
        <v>ggguwbr</v>
      </c>
      <c r="OO3" t="str">
        <v>ur</v>
      </c>
      <c r="OP3" t="str">
        <v>wbbw</v>
      </c>
      <c r="OQ3" t="str">
        <v>wwgbw</v>
      </c>
      <c r="OR3" t="str">
        <v>bwu</v>
      </c>
      <c r="OS3" t="str">
        <v>urg</v>
      </c>
      <c r="OT3" t="str">
        <v>bgur</v>
      </c>
      <c r="OU3" t="str">
        <v>gb</v>
      </c>
      <c r="OV3" t="str">
        <v>ug</v>
      </c>
      <c r="OW3" t="str">
        <v>rrgggwu</v>
      </c>
      <c r="OX3" t="str">
        <v>ubgu</v>
      </c>
      <c r="OY3" t="str">
        <v>wubb</v>
      </c>
      <c r="OZ3" t="str">
        <v>urubuguu</v>
      </c>
      <c r="PA3" t="str">
        <v>bww</v>
      </c>
      <c r="PB3" t="str">
        <v>rwb</v>
      </c>
      <c r="PC3" t="str">
        <v>grwguw</v>
      </c>
      <c r="PD3" t="str">
        <v>ruwg</v>
      </c>
      <c r="PE3" t="str">
        <v>uu</v>
      </c>
      <c r="PF3" t="str">
        <v>bbgwu</v>
      </c>
      <c r="PG3" t="str">
        <v>ruub</v>
      </c>
      <c r="PH3" t="str">
        <v>uggbug</v>
      </c>
      <c r="PI3" t="str">
        <v>wugrgg</v>
      </c>
      <c r="PJ3" t="str">
        <v>ugbuub</v>
      </c>
      <c r="PK3" t="str">
        <v>ruuuwg</v>
      </c>
      <c r="PL3" t="str">
        <v>gwr</v>
      </c>
      <c r="PM3" t="str">
        <v>uggruwwr</v>
      </c>
      <c r="PN3" t="str">
        <v>wrr</v>
      </c>
      <c r="PO3" t="str">
        <v>gug</v>
      </c>
      <c r="PP3" t="str">
        <v>ugu</v>
      </c>
      <c r="PQ3" t="str">
        <v>gbugru</v>
      </c>
      <c r="PR3" t="str">
        <v>bbwbwwu</v>
      </c>
      <c r="PS3" t="str">
        <v>wwwu</v>
      </c>
      <c r="PT3" t="str">
        <v>wgbubuu</v>
      </c>
      <c r="PU3" t="str">
        <v>rwugww</v>
      </c>
      <c r="PV3" t="str">
        <v>urgubrwg</v>
      </c>
      <c r="PW3" t="str">
        <v>rgbwuw</v>
      </c>
      <c r="PX3" t="str">
        <v>wwbrb</v>
      </c>
      <c r="PY3" t="str">
        <v>buu</v>
      </c>
      <c r="PZ3" t="str">
        <v>uurbbr</v>
      </c>
      <c r="QA3" t="str">
        <v>bgr</v>
      </c>
      <c r="QB3" t="str">
        <v>rwrug</v>
      </c>
      <c r="QC3" t="str">
        <v>bguw</v>
      </c>
      <c r="QD3" t="str">
        <v>wbwubbu</v>
      </c>
      <c r="QE3" t="str">
        <v>bgw</v>
      </c>
      <c r="QF3" t="str">
        <v>wguu</v>
      </c>
    </row>
    <row r="4" spans="1:448">
      <c r="A4" s="1"/>
      <c r="B4" s="12">
        <f>COUNTIF(B5:B404,"")</f>
        <v>213</v>
      </c>
      <c r="C4">
        <f>ROWS(_xlfn.ANCHORARRAY(B5))</f>
        <v>1</v>
      </c>
      <c r="D4" s="15">
        <f>SUM(D5:D404)</f>
        <v>1016700771200474</v>
      </c>
      <c r="E4" s="12" cm="1">
        <f t="array" ref="E4">_xlfn.LET(_xlpm.p,_xlfn.ANCHORARRAY(B3),_xlpm.l,LEN(_xlpm.p)+1,
_xlpm.r,_xlfn.LAMBDA(_xlpm.R,_xlpm.a,IF(ISERR(_xlfn.SINGLE(_xlpm.a)),-1,IF(OR(_xlpm.a=""),"",_xlpm.R(_xlpm.R,_xlfn.UNIQUE(_xlfn.TOCOL(_xlfn.IFS(FIND(_xlpm.p,_xlpm.a)=1,MID(_xlpm.a,_xlpm.l,99)),3)))))),
_xlpm.m,_xlfn.MAP(A5:A404,_xlfn.LAMBDA(_xlpm.x,_xlpm.r(_xlpm.r,_xlpm.x))),SUM(N(_xlpm.m="")))</f>
        <v>213</v>
      </c>
      <c r="G4" s="15">
        <f>SUM(G5:G404)</f>
        <v>1016700771200474</v>
      </c>
      <c r="H4" s="15">
        <f>SUM(H5:H404)</f>
        <v>1016700771200474</v>
      </c>
    </row>
    <row r="5" spans="1:448">
      <c r="A5" s="2" t="s">
        <v>1</v>
      </c>
      <c r="B5" t="e" cm="1" vm="4">
        <f t="array" ref="B5">_xlfn.LET(_xlpm.p,_xlfn.ANCHORARRAY($B$3),_xlpm.l,LEN(_xlpm.p)+1,
_xlfn.REDUCE(A5,_xlfn.SEQUENCE(100),_xlfn.LAMBDA(_xlpm.a,_xlpm._,IF(OR(_xlpm.a=""),"",_xlfn.UNIQUE(_xlfn.TOCOL(_xlfn.IFS(FIND(_xlpm.p,_xlpm.a)=1,MID(_xlpm.a,_xlpm.l,99)),3))))))</f>
        <v>#VALUE!</v>
      </c>
      <c r="C5" t="str" cm="1">
        <f t="array" ref="C5:D5">_xlfn.LET(_xlpm.p,_xlfn.ANCHORARRAY($B$3),_xlpm.l,LEN(_xlpm.p)+1,
_xlfn.REDUCE(_xlfn.VSTACK({"",0},_xlfn.HSTACK(A5,1)),_xlfn.SEQUENCE(100),_xlfn.LAMBDA(_xlpm.an,_xlpm._,_xlfn.LET(_xlpm.a,_xlfn.TAKE(_xlpm.an,,1),_xlpm.y,FIND(_xlpm.p,_xlpm.a)=1,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">
        <v>0</v>
      </c>
      <c r="E5" cm="1">
        <f t="array" ref="E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_xlpm.r(_xlpm.r,A5))</f>
        <v>-1</v>
      </c>
      <c r="F5" cm="1">
        <f t="array" ref="F5:F404">_xlfn.LET(_xlpm.p,_xlfn.ANCHORARRAY($B$3),_xlpm.l,LEN(_xlpm.p)+1,_xlpm.r,_xlfn.LAMBDA(_xlpm.R,_xlpm.a,IF(ISERR(_xlfn.SINGLE(_xlpm.a)),-1,IF(OR(_xlpm.a=""),"",_xlpm.R(_xlpm.R,_xlfn.UNIQUE(_xlfn.TOCOL(_xlfn.IFS(FIND(_xlpm.p,_xlpm.a)=1,MID(_xlpm.a,_xlpm.l,99)),3)))))),_xlfn.MAP(A5:A404,_xlfn.LAMBDA(_xlpm.x,_xlpm.r(_xlpm.r,_xlpm.x))))</f>
        <v>-1</v>
      </c>
      <c r="G5" cm="1">
        <f t="array" ref="G5:G404">_xlfn.LET(_xlpm.p,_xlfn.ANCHORARRAY(B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fn.MAP(A5:A404,_xlfn.LAMBDA(_xlpm.x,_xlpm.R(_xlpm.R,_xlfn.VSTACK({"",0},_xlfn.HSTACK(_xlpm.x,1))))))</f>
        <v>0</v>
      </c>
      <c r="H5" s="16" cm="1">
        <f t="array" ref="H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5,1))))</f>
        <v>0</v>
      </c>
    </row>
    <row r="6" spans="1:448">
      <c r="A6" s="2" t="s">
        <v>2</v>
      </c>
      <c r="B6" t="e" cm="1" vm="4">
        <f t="array" ref="B6">_xlfn.LET(_xlpm.p,_xlfn.ANCHORARRAY($B$3),_xlpm.l,LEN(_xlpm.p)+1,
_xlfn.REDUCE(A6,_xlfn.SEQUENCE(100),_xlfn.LAMBDA(_xlpm.a,_xlpm._,IF(OR(_xlpm.a=""),"",_xlfn.UNIQUE(_xlfn.TOCOL(_xlfn.IFS(FIND(_xlpm.p,_xlpm.a)=1,MID(_xlpm.a,_xlpm.l,99)),3))))))</f>
        <v>#VALUE!</v>
      </c>
      <c r="C6" t="str" cm="1">
        <f t="array" ref="C6:D6">_xlfn.LET(_xlpm.p,_xlfn.ANCHORARRAY($B$3),_xlpm.l,LEN(_xlpm.p)+1,
_xlfn.REDUCE(_xlfn.VSTACK({"",0},_xlfn.HSTACK(A6,1)),_xlfn.SEQUENCE(100),_xlfn.LAMBDA(_xlpm.an,_xlpm._,_xlfn.LET(_xlpm.a,_xlfn.TAKE(_xlpm.an,,1),_xlpm.y,FIND(_xlpm.p,_xlpm.a)=1,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">
        <v>0</v>
      </c>
      <c r="E6" cm="1">
        <f t="array" ref="E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_xlpm.r(_xlpm.r,A6))</f>
        <v>-1</v>
      </c>
      <c r="F6">
        <v>-1</v>
      </c>
      <c r="G6">
        <v>0</v>
      </c>
      <c r="H6" s="16" cm="1">
        <f t="array" ref="H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6,1))))</f>
        <v>0</v>
      </c>
    </row>
    <row r="7" spans="1:448">
      <c r="A7" s="2" t="s">
        <v>3</v>
      </c>
      <c r="B7" t="str" cm="1">
        <f t="array" ref="B7">_xlfn.LET(_xlpm.p,_xlfn.ANCHORARRAY($B$3),_xlpm.l,LEN(_xlpm.p)+1,
_xlfn.REDUCE(A7,_xlfn.SEQUENCE(100),_xlfn.LAMBDA(_xlpm.a,_xlpm._,IF(OR(_xlpm.a=""),"",_xlfn.UNIQUE(_xlfn.TOCOL(_xlfn.IFS(FIND(_xlpm.p,_xlpm.a)=1,MID(_xlpm.a,_xlpm.l,99)),3))))))</f>
        <v/>
      </c>
      <c r="C7" t="str" cm="1">
        <f t="array" ref="C7:D7">_xlfn.LET(_xlpm.p,_xlfn.ANCHORARRAY($B$3),_xlpm.l,LEN(_xlpm.p)+1,
_xlfn.REDUCE(_xlfn.VSTACK({"",0},_xlfn.HSTACK(A7,1)),_xlfn.SEQUENCE(100),_xlfn.LAMBDA(_xlpm.an,_xlpm._,_xlfn.LET(_xlpm.a,_xlfn.TAKE(_xlpm.an,,1),_xlpm.y,FIND(_xlpm.p,_xlpm.a)=1,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">
        <v>3547731588</v>
      </c>
      <c r="E7" t="str" cm="1">
        <f t="array" ref="E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_xlpm.r(_xlpm.r,A7))</f>
        <v/>
      </c>
      <c r="F7" t="str">
        <v/>
      </c>
      <c r="G7">
        <v>3547731588</v>
      </c>
      <c r="H7" s="16" cm="1">
        <f t="array" ref="H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7,1))))</f>
        <v>3547731588</v>
      </c>
    </row>
    <row r="8" spans="1:448">
      <c r="A8" s="2" t="s">
        <v>4</v>
      </c>
      <c r="B8" t="e" cm="1" vm="4">
        <f t="array" ref="B8">_xlfn.LET(_xlpm.p,_xlfn.ANCHORARRAY($B$3),_xlpm.l,LEN(_xlpm.p)+1,
_xlfn.REDUCE(A8,_xlfn.SEQUENCE(100),_xlfn.LAMBDA(_xlpm.a,_xlpm._,IF(OR(_xlpm.a=""),"",_xlfn.UNIQUE(_xlfn.TOCOL(_xlfn.IFS(FIND(_xlpm.p,_xlpm.a)=1,MID(_xlpm.a,_xlpm.l,99)),3))))))</f>
        <v>#VALUE!</v>
      </c>
      <c r="C8" t="str" cm="1">
        <f t="array" ref="C8:D8">_xlfn.LET(_xlpm.p,_xlfn.ANCHORARRAY($B$3),_xlpm.l,LEN(_xlpm.p)+1,
_xlfn.REDUCE(_xlfn.VSTACK({"",0},_xlfn.HSTACK(A8,1)),_xlfn.SEQUENCE(100),_xlfn.LAMBDA(_xlpm.an,_xlpm._,_xlfn.LET(_xlpm.a,_xlfn.TAKE(_xlpm.an,,1),_xlpm.y,FIND(_xlpm.p,_xlpm.a)=1,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">
        <v>0</v>
      </c>
      <c r="E8" cm="1">
        <f t="array" ref="E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_xlpm.r(_xlpm.r,A8))</f>
        <v>-1</v>
      </c>
      <c r="F8">
        <v>-1</v>
      </c>
      <c r="G8">
        <v>0</v>
      </c>
      <c r="H8" s="16" cm="1">
        <f t="array" ref="H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8,1))))</f>
        <v>0</v>
      </c>
    </row>
    <row r="9" spans="1:448">
      <c r="A9" s="2" t="s">
        <v>5</v>
      </c>
      <c r="B9" t="e" cm="1" vm="4">
        <f t="array" ref="B9">_xlfn.LET(_xlpm.p,_xlfn.ANCHORARRAY($B$3),_xlpm.l,LEN(_xlpm.p)+1,
_xlfn.REDUCE(A9,_xlfn.SEQUENCE(100),_xlfn.LAMBDA(_xlpm.a,_xlpm._,IF(OR(_xlpm.a=""),"",_xlfn.UNIQUE(_xlfn.TOCOL(_xlfn.IFS(FIND(_xlpm.p,_xlpm.a)=1,MID(_xlpm.a,_xlpm.l,99)),3))))))</f>
        <v>#VALUE!</v>
      </c>
      <c r="C9" t="str" cm="1">
        <f t="array" ref="C9:D9">_xlfn.LET(_xlpm.p,_xlfn.ANCHORARRAY($B$3),_xlpm.l,LEN(_xlpm.p)+1,
_xlfn.REDUCE(_xlfn.VSTACK({"",0},_xlfn.HSTACK(A9,1)),_xlfn.SEQUENCE(100),_xlfn.LAMBDA(_xlpm.an,_xlpm._,_xlfn.LET(_xlpm.a,_xlfn.TAKE(_xlpm.an,,1),_xlpm.y,FIND(_xlpm.p,_xlpm.a)=1,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">
        <v>0</v>
      </c>
      <c r="E9" cm="1">
        <f t="array" ref="E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_xlpm.r(_xlpm.r,A9))</f>
        <v>-1</v>
      </c>
      <c r="F9">
        <v>-1</v>
      </c>
      <c r="G9">
        <v>0</v>
      </c>
      <c r="H9" s="16" cm="1">
        <f t="array" ref="H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9,1))))</f>
        <v>0</v>
      </c>
    </row>
    <row r="10" spans="1:448">
      <c r="A10" s="2" t="s">
        <v>6</v>
      </c>
      <c r="B10" t="e" cm="1" vm="4">
        <f t="array" ref="B10">_xlfn.LET(_xlpm.p,_xlfn.ANCHORARRAY($B$3),_xlpm.l,LEN(_xlpm.p)+1,
_xlfn.REDUCE(A10,_xlfn.SEQUENCE(100),_xlfn.LAMBDA(_xlpm.a,_xlpm._,IF(OR(_xlpm.a=""),"",_xlfn.UNIQUE(_xlfn.TOCOL(_xlfn.IFS(FIND(_xlpm.p,_xlpm.a)=1,MID(_xlpm.a,_xlpm.l,99)),3))))))</f>
        <v>#VALUE!</v>
      </c>
      <c r="C10" t="str" cm="1">
        <f t="array" ref="C10:D10">_xlfn.LET(_xlpm.p,_xlfn.ANCHORARRAY($B$3),_xlpm.l,LEN(_xlpm.p)+1,
_xlfn.REDUCE(_xlfn.VSTACK({"",0},_xlfn.HSTACK(A10,1)),_xlfn.SEQUENCE(100),_xlfn.LAMBDA(_xlpm.an,_xlpm._,_xlfn.LET(_xlpm.a,_xlfn.TAKE(_xlpm.an,,1),_xlpm.y,FIND(_xlpm.p,_xlpm.a)=1,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">
        <v>0</v>
      </c>
      <c r="E10" cm="1">
        <f t="array" ref="E1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_xlpm.r(_xlpm.r,A10))</f>
        <v>-1</v>
      </c>
      <c r="F10">
        <v>-1</v>
      </c>
      <c r="G10">
        <v>0</v>
      </c>
      <c r="H10" s="16" cm="1">
        <f t="array" ref="H1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10,1))))</f>
        <v>0</v>
      </c>
    </row>
    <row r="11" spans="1:448">
      <c r="A11" s="2" t="s">
        <v>7</v>
      </c>
      <c r="B11" t="str" cm="1">
        <f t="array" ref="B11">_xlfn.LET(_xlpm.p,_xlfn.ANCHORARRAY($B$3),_xlpm.l,LEN(_xlpm.p)+1,
_xlfn.REDUCE(A11,_xlfn.SEQUENCE(100),_xlfn.LAMBDA(_xlpm.a,_xlpm._,IF(OR(_xlpm.a=""),"",_xlfn.UNIQUE(_xlfn.TOCOL(_xlfn.IFS(FIND(_xlpm.p,_xlpm.a)=1,MID(_xlpm.a,_xlpm.l,99)),3))))))</f>
        <v/>
      </c>
      <c r="C11" t="str" cm="1">
        <f t="array" ref="C11:D11">_xlfn.LET(_xlpm.p,_xlfn.ANCHORARRAY($B$3),_xlpm.l,LEN(_xlpm.p)+1,
_xlfn.REDUCE(_xlfn.VSTACK({"",0},_xlfn.HSTACK(A11,1)),_xlfn.SEQUENCE(100),_xlfn.LAMBDA(_xlpm.an,_xlpm._,_xlfn.LET(_xlpm.a,_xlfn.TAKE(_xlpm.an,,1),_xlpm.y,FIND(_xlpm.p,_xlpm.a)=1,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">
        <v>7916291874000</v>
      </c>
      <c r="E11" t="str" cm="1">
        <f t="array" ref="E1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_xlpm.r(_xlpm.r,A11))</f>
        <v/>
      </c>
      <c r="F11" t="str">
        <v/>
      </c>
      <c r="G11">
        <v>7916291874000</v>
      </c>
      <c r="H11" s="16" cm="1">
        <f t="array" ref="H1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11,1))))</f>
        <v>7916291874000</v>
      </c>
    </row>
    <row r="12" spans="1:448">
      <c r="A12" s="2" t="s">
        <v>8</v>
      </c>
      <c r="B12" t="e" cm="1" vm="4">
        <f t="array" ref="B12">_xlfn.LET(_xlpm.p,_xlfn.ANCHORARRAY($B$3),_xlpm.l,LEN(_xlpm.p)+1,
_xlfn.REDUCE(A12,_xlfn.SEQUENCE(100),_xlfn.LAMBDA(_xlpm.a,_xlpm._,IF(OR(_xlpm.a=""),"",_xlfn.UNIQUE(_xlfn.TOCOL(_xlfn.IFS(FIND(_xlpm.p,_xlpm.a)=1,MID(_xlpm.a,_xlpm.l,99)),3))))))</f>
        <v>#VALUE!</v>
      </c>
      <c r="C12" t="str" cm="1">
        <f t="array" ref="C12:D12">_xlfn.LET(_xlpm.p,_xlfn.ANCHORARRAY($B$3),_xlpm.l,LEN(_xlpm.p)+1,
_xlfn.REDUCE(_xlfn.VSTACK({"",0},_xlfn.HSTACK(A12,1)),_xlfn.SEQUENCE(100),_xlfn.LAMBDA(_xlpm.an,_xlpm._,_xlfn.LET(_xlpm.a,_xlfn.TAKE(_xlpm.an,,1),_xlpm.y,FIND(_xlpm.p,_xlpm.a)=1,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">
        <v>0</v>
      </c>
      <c r="E12" cm="1">
        <f t="array" ref="E1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_xlpm.r(_xlpm.r,A12))</f>
        <v>-1</v>
      </c>
      <c r="F12">
        <v>-1</v>
      </c>
      <c r="G12">
        <v>0</v>
      </c>
      <c r="H12" s="16" cm="1">
        <f t="array" ref="H1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12,1))))</f>
        <v>0</v>
      </c>
    </row>
    <row r="13" spans="1:448">
      <c r="A13" s="2" t="s">
        <v>9</v>
      </c>
      <c r="B13" t="str" cm="1">
        <f t="array" ref="B13">_xlfn.LET(_xlpm.p,_xlfn.ANCHORARRAY($B$3),_xlpm.l,LEN(_xlpm.p)+1,
_xlfn.REDUCE(A13,_xlfn.SEQUENCE(100),_xlfn.LAMBDA(_xlpm.a,_xlpm._,IF(OR(_xlpm.a=""),"",_xlfn.UNIQUE(_xlfn.TOCOL(_xlfn.IFS(FIND(_xlpm.p,_xlpm.a)=1,MID(_xlpm.a,_xlpm.l,99)),3))))))</f>
        <v/>
      </c>
      <c r="C13" t="str" cm="1">
        <f t="array" ref="C13:D13">_xlfn.LET(_xlpm.p,_xlfn.ANCHORARRAY($B$3),_xlpm.l,LEN(_xlpm.p)+1,
_xlfn.REDUCE(_xlfn.VSTACK({"",0},_xlfn.HSTACK(A13,1)),_xlfn.SEQUENCE(100),_xlfn.LAMBDA(_xlpm.an,_xlpm._,_xlfn.LET(_xlpm.a,_xlfn.TAKE(_xlpm.an,,1),_xlpm.y,FIND(_xlpm.p,_xlpm.a)=1,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">
        <v>512457480</v>
      </c>
      <c r="E13" t="str" cm="1">
        <f t="array" ref="E1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_xlpm.r(_xlpm.r,A13))</f>
        <v/>
      </c>
      <c r="F13" t="str">
        <v/>
      </c>
      <c r="G13">
        <v>512457480</v>
      </c>
      <c r="H13" s="16" cm="1">
        <f t="array" ref="H1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13,1))))</f>
        <v>512457480</v>
      </c>
    </row>
    <row r="14" spans="1:448">
      <c r="A14" s="2" t="s">
        <v>10</v>
      </c>
      <c r="B14" t="str" cm="1">
        <f t="array" ref="B14">_xlfn.LET(_xlpm.p,_xlfn.ANCHORARRAY($B$3),_xlpm.l,LEN(_xlpm.p)+1,
_xlfn.REDUCE(A14,_xlfn.SEQUENCE(100),_xlfn.LAMBDA(_xlpm.a,_xlpm._,IF(OR(_xlpm.a=""),"",_xlfn.UNIQUE(_xlfn.TOCOL(_xlfn.IFS(FIND(_xlpm.p,_xlpm.a)=1,MID(_xlpm.a,_xlpm.l,99)),3))))))</f>
        <v/>
      </c>
      <c r="C14" t="str" cm="1">
        <f t="array" ref="C14:D14">_xlfn.LET(_xlpm.p,_xlfn.ANCHORARRAY($B$3),_xlpm.l,LEN(_xlpm.p)+1,
_xlfn.REDUCE(_xlfn.VSTACK({"",0},_xlfn.HSTACK(A14,1)),_xlfn.SEQUENCE(100),_xlfn.LAMBDA(_xlpm.an,_xlpm._,_xlfn.LET(_xlpm.a,_xlfn.TAKE(_xlpm.an,,1),_xlpm.y,FIND(_xlpm.p,_xlpm.a)=1,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">
        <v>315647450784</v>
      </c>
      <c r="E14" t="str" cm="1">
        <f t="array" ref="E1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_xlpm.r(_xlpm.r,A14))</f>
        <v/>
      </c>
      <c r="F14" t="str">
        <v/>
      </c>
      <c r="G14">
        <v>315647450784</v>
      </c>
      <c r="H14" s="16" cm="1">
        <f t="array" ref="H1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14,1))))</f>
        <v>315647450784</v>
      </c>
    </row>
    <row r="15" spans="1:448">
      <c r="A15" s="2" t="s">
        <v>11</v>
      </c>
      <c r="B15" t="str" cm="1">
        <f t="array" ref="B15">_xlfn.LET(_xlpm.p,_xlfn.ANCHORARRAY($B$3),_xlpm.l,LEN(_xlpm.p)+1,
_xlfn.REDUCE(A15,_xlfn.SEQUENCE(100),_xlfn.LAMBDA(_xlpm.a,_xlpm._,IF(OR(_xlpm.a=""),"",_xlfn.UNIQUE(_xlfn.TOCOL(_xlfn.IFS(FIND(_xlpm.p,_xlpm.a)=1,MID(_xlpm.a,_xlpm.l,99)),3))))))</f>
        <v/>
      </c>
      <c r="C15" t="str" cm="1">
        <f t="array" ref="C15:D15">_xlfn.LET(_xlpm.p,_xlfn.ANCHORARRAY($B$3),_xlpm.l,LEN(_xlpm.p)+1,
_xlfn.REDUCE(_xlfn.VSTACK({"",0},_xlfn.HSTACK(A15,1)),_xlfn.SEQUENCE(100),_xlfn.LAMBDA(_xlpm.an,_xlpm._,_xlfn.LET(_xlpm.a,_xlfn.TAKE(_xlpm.an,,1),_xlpm.y,FIND(_xlpm.p,_xlpm.a)=1,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">
        <v>11795660002</v>
      </c>
      <c r="E15" t="str" cm="1">
        <f t="array" ref="E1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_xlpm.r(_xlpm.r,A15))</f>
        <v/>
      </c>
      <c r="F15" t="str">
        <v/>
      </c>
      <c r="G15">
        <v>11795660002</v>
      </c>
      <c r="H15" s="16" cm="1">
        <f t="array" ref="H1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15,1))))</f>
        <v>11795660002</v>
      </c>
    </row>
    <row r="16" spans="1:448">
      <c r="A16" s="2" t="s">
        <v>12</v>
      </c>
      <c r="B16" t="str" cm="1">
        <f t="array" ref="B16">_xlfn.LET(_xlpm.p,_xlfn.ANCHORARRAY($B$3),_xlpm.l,LEN(_xlpm.p)+1,
_xlfn.REDUCE(A16,_xlfn.SEQUENCE(100),_xlfn.LAMBDA(_xlpm.a,_xlpm._,IF(OR(_xlpm.a=""),"",_xlfn.UNIQUE(_xlfn.TOCOL(_xlfn.IFS(FIND(_xlpm.p,_xlpm.a)=1,MID(_xlpm.a,_xlpm.l,99)),3))))))</f>
        <v/>
      </c>
      <c r="C16" t="str" cm="1">
        <f t="array" ref="C16:D16">_xlfn.LET(_xlpm.p,_xlfn.ANCHORARRAY($B$3),_xlpm.l,LEN(_xlpm.p)+1,
_xlfn.REDUCE(_xlfn.VSTACK({"",0},_xlfn.HSTACK(A16,1)),_xlfn.SEQUENCE(100),_xlfn.LAMBDA(_xlpm.an,_xlpm._,_xlfn.LET(_xlpm.a,_xlfn.TAKE(_xlpm.an,,1),_xlpm.y,FIND(_xlpm.p,_xlpm.a)=1,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">
        <v>26521844546</v>
      </c>
      <c r="E16" t="str" cm="1">
        <f t="array" ref="E1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_xlpm.r(_xlpm.r,A16))</f>
        <v/>
      </c>
      <c r="F16" t="str">
        <v/>
      </c>
      <c r="G16">
        <v>26521844546</v>
      </c>
      <c r="H16" s="16" cm="1">
        <f t="array" ref="H1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16,1))))</f>
        <v>26521844546</v>
      </c>
    </row>
    <row r="17" spans="1:8">
      <c r="A17" s="2" t="s">
        <v>13</v>
      </c>
      <c r="B17" t="e" cm="1" vm="4">
        <f t="array" ref="B17">_xlfn.LET(_xlpm.p,_xlfn.ANCHORARRAY($B$3),_xlpm.l,LEN(_xlpm.p)+1,
_xlfn.REDUCE(A17,_xlfn.SEQUENCE(100),_xlfn.LAMBDA(_xlpm.a,_xlpm._,IF(OR(_xlpm.a=""),"",_xlfn.UNIQUE(_xlfn.TOCOL(_xlfn.IFS(FIND(_xlpm.p,_xlpm.a)=1,MID(_xlpm.a,_xlpm.l,99)),3))))))</f>
        <v>#VALUE!</v>
      </c>
      <c r="C17" t="str" cm="1">
        <f t="array" ref="C17:D17">_xlfn.LET(_xlpm.p,_xlfn.ANCHORARRAY($B$3),_xlpm.l,LEN(_xlpm.p)+1,
_xlfn.REDUCE(_xlfn.VSTACK({"",0},_xlfn.HSTACK(A17,1)),_xlfn.SEQUENCE(100),_xlfn.LAMBDA(_xlpm.an,_xlpm._,_xlfn.LET(_xlpm.a,_xlfn.TAKE(_xlpm.an,,1),_xlpm.y,FIND(_xlpm.p,_xlpm.a)=1,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">
        <v>0</v>
      </c>
      <c r="E17" cm="1">
        <f t="array" ref="E1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_xlpm.r(_xlpm.r,A17))</f>
        <v>-1</v>
      </c>
      <c r="F17">
        <v>-1</v>
      </c>
      <c r="G17">
        <v>0</v>
      </c>
      <c r="H17" s="16" cm="1">
        <f t="array" ref="H1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17,1))))</f>
        <v>0</v>
      </c>
    </row>
    <row r="18" spans="1:8">
      <c r="A18" s="2" t="s">
        <v>14</v>
      </c>
      <c r="B18" t="str" cm="1">
        <f t="array" ref="B18">_xlfn.LET(_xlpm.p,_xlfn.ANCHORARRAY($B$3),_xlpm.l,LEN(_xlpm.p)+1,
_xlfn.REDUCE(A18,_xlfn.SEQUENCE(100),_xlfn.LAMBDA(_xlpm.a,_xlpm._,IF(OR(_xlpm.a=""),"",_xlfn.UNIQUE(_xlfn.TOCOL(_xlfn.IFS(FIND(_xlpm.p,_xlpm.a)=1,MID(_xlpm.a,_xlpm.l,99)),3))))))</f>
        <v/>
      </c>
      <c r="C18" t="str" cm="1">
        <f t="array" ref="C18:D18">_xlfn.LET(_xlpm.p,_xlfn.ANCHORARRAY($B$3),_xlpm.l,LEN(_xlpm.p)+1,
_xlfn.REDUCE(_xlfn.VSTACK({"",0},_xlfn.HSTACK(A18,1)),_xlfn.SEQUENCE(100),_xlfn.LAMBDA(_xlpm.an,_xlpm._,_xlfn.LET(_xlpm.a,_xlfn.TAKE(_xlpm.an,,1),_xlpm.y,FIND(_xlpm.p,_xlpm.a)=1,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">
        <v>7226768800</v>
      </c>
      <c r="E18" t="str" cm="1">
        <f t="array" ref="E1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_xlpm.r(_xlpm.r,A18))</f>
        <v/>
      </c>
      <c r="F18" t="str">
        <v/>
      </c>
      <c r="G18">
        <v>7226768800</v>
      </c>
      <c r="H18" s="16" cm="1">
        <f t="array" ref="H1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18,1))))</f>
        <v>7226768800</v>
      </c>
    </row>
    <row r="19" spans="1:8">
      <c r="A19" s="2" t="s">
        <v>15</v>
      </c>
      <c r="B19" t="str" cm="1">
        <f t="array" ref="B19">_xlfn.LET(_xlpm.p,_xlfn.ANCHORARRAY($B$3),_xlpm.l,LEN(_xlpm.p)+1,
_xlfn.REDUCE(A19,_xlfn.SEQUENCE(100),_xlfn.LAMBDA(_xlpm.a,_xlpm._,IF(OR(_xlpm.a=""),"",_xlfn.UNIQUE(_xlfn.TOCOL(_xlfn.IFS(FIND(_xlpm.p,_xlpm.a)=1,MID(_xlpm.a,_xlpm.l,99)),3))))))</f>
        <v/>
      </c>
      <c r="C19" t="str" cm="1">
        <f t="array" ref="C19:D19">_xlfn.LET(_xlpm.p,_xlfn.ANCHORARRAY($B$3),_xlpm.l,LEN(_xlpm.p)+1,
_xlfn.REDUCE(_xlfn.VSTACK({"",0},_xlfn.HSTACK(A19,1)),_xlfn.SEQUENCE(100),_xlfn.LAMBDA(_xlpm.an,_xlpm._,_xlfn.LET(_xlpm.a,_xlfn.TAKE(_xlpm.an,,1),_xlpm.y,FIND(_xlpm.p,_xlpm.a)=1,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">
        <v>326217267894</v>
      </c>
      <c r="E19" t="str" cm="1">
        <f t="array" ref="E1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_xlpm.r(_xlpm.r,A19))</f>
        <v/>
      </c>
      <c r="F19" t="str">
        <v/>
      </c>
      <c r="G19">
        <v>326217267894</v>
      </c>
      <c r="H19" s="16" cm="1">
        <f t="array" ref="H1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19,1))))</f>
        <v>326217267894</v>
      </c>
    </row>
    <row r="20" spans="1:8">
      <c r="A20" s="2" t="s">
        <v>16</v>
      </c>
      <c r="B20" t="e" cm="1" vm="4">
        <f t="array" ref="B20">_xlfn.LET(_xlpm.p,_xlfn.ANCHORARRAY($B$3),_xlpm.l,LEN(_xlpm.p)+1,
_xlfn.REDUCE(A20,_xlfn.SEQUENCE(100),_xlfn.LAMBDA(_xlpm.a,_xlpm._,IF(OR(_xlpm.a=""),"",_xlfn.UNIQUE(_xlfn.TOCOL(_xlfn.IFS(FIND(_xlpm.p,_xlpm.a)=1,MID(_xlpm.a,_xlpm.l,99)),3))))))</f>
        <v>#VALUE!</v>
      </c>
      <c r="C20" t="str" cm="1">
        <f t="array" ref="C20:D20">_xlfn.LET(_xlpm.p,_xlfn.ANCHORARRAY($B$3),_xlpm.l,LEN(_xlpm.p)+1,
_xlfn.REDUCE(_xlfn.VSTACK({"",0},_xlfn.HSTACK(A20,1)),_xlfn.SEQUENCE(100),_xlfn.LAMBDA(_xlpm.an,_xlpm._,_xlfn.LET(_xlpm.a,_xlfn.TAKE(_xlpm.an,,1),_xlpm.y,FIND(_xlpm.p,_xlpm.a)=1,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">
        <v>0</v>
      </c>
      <c r="E20" cm="1">
        <f t="array" ref="E2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_xlpm.r(_xlpm.r,A20))</f>
        <v>-1</v>
      </c>
      <c r="F20">
        <v>-1</v>
      </c>
      <c r="G20">
        <v>0</v>
      </c>
      <c r="H20" s="16" cm="1">
        <f t="array" ref="H2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20,1))))</f>
        <v>0</v>
      </c>
    </row>
    <row r="21" spans="1:8">
      <c r="A21" s="2" t="s">
        <v>17</v>
      </c>
      <c r="B21" t="str" cm="1">
        <f t="array" ref="B21">_xlfn.LET(_xlpm.p,_xlfn.ANCHORARRAY($B$3),_xlpm.l,LEN(_xlpm.p)+1,
_xlfn.REDUCE(A21,_xlfn.SEQUENCE(100),_xlfn.LAMBDA(_xlpm.a,_xlpm._,IF(OR(_xlpm.a=""),"",_xlfn.UNIQUE(_xlfn.TOCOL(_xlfn.IFS(FIND(_xlpm.p,_xlpm.a)=1,MID(_xlpm.a,_xlpm.l,99)),3))))))</f>
        <v/>
      </c>
      <c r="C21" t="str" cm="1">
        <f t="array" ref="C21:D21">_xlfn.LET(_xlpm.p,_xlfn.ANCHORARRAY($B$3),_xlpm.l,LEN(_xlpm.p)+1,
_xlfn.REDUCE(_xlfn.VSTACK({"",0},_xlfn.HSTACK(A21,1)),_xlfn.SEQUENCE(100),_xlfn.LAMBDA(_xlpm.an,_xlpm._,_xlfn.LET(_xlpm.a,_xlfn.TAKE(_xlpm.an,,1),_xlpm.y,FIND(_xlpm.p,_xlpm.a)=1,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">
        <v>2735411861420</v>
      </c>
      <c r="E21" t="str" cm="1">
        <f t="array" ref="E2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_xlpm.r(_xlpm.r,A21))</f>
        <v/>
      </c>
      <c r="F21" t="str">
        <v/>
      </c>
      <c r="G21">
        <v>2735411861420</v>
      </c>
      <c r="H21" s="16" cm="1">
        <f t="array" ref="H2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21,1))))</f>
        <v>2735411861420</v>
      </c>
    </row>
    <row r="22" spans="1:8">
      <c r="A22" s="2" t="s">
        <v>18</v>
      </c>
      <c r="B22" t="str" cm="1">
        <f t="array" ref="B22">_xlfn.LET(_xlpm.p,_xlfn.ANCHORARRAY($B$3),_xlpm.l,LEN(_xlpm.p)+1,
_xlfn.REDUCE(A22,_xlfn.SEQUENCE(100),_xlfn.LAMBDA(_xlpm.a,_xlpm._,IF(OR(_xlpm.a=""),"",_xlfn.UNIQUE(_xlfn.TOCOL(_xlfn.IFS(FIND(_xlpm.p,_xlpm.a)=1,MID(_xlpm.a,_xlpm.l,99)),3))))))</f>
        <v/>
      </c>
      <c r="C22" t="str" cm="1">
        <f t="array" ref="C22:D22">_xlfn.LET(_xlpm.p,_xlfn.ANCHORARRAY($B$3),_xlpm.l,LEN(_xlpm.p)+1,
_xlfn.REDUCE(_xlfn.VSTACK({"",0},_xlfn.HSTACK(A22,1)),_xlfn.SEQUENCE(100),_xlfn.LAMBDA(_xlpm.an,_xlpm._,_xlfn.LET(_xlpm.a,_xlfn.TAKE(_xlpm.an,,1),_xlpm.y,FIND(_xlpm.p,_xlpm.a)=1,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">
        <v>2063617349145</v>
      </c>
      <c r="E22" t="str" cm="1">
        <f t="array" ref="E2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_xlpm.r(_xlpm.r,A22))</f>
        <v/>
      </c>
      <c r="F22" t="str">
        <v/>
      </c>
      <c r="G22">
        <v>2063617349145</v>
      </c>
      <c r="H22" s="16" cm="1">
        <f t="array" ref="H2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22,1))))</f>
        <v>2063617349145</v>
      </c>
    </row>
    <row r="23" spans="1:8">
      <c r="A23" s="2" t="s">
        <v>19</v>
      </c>
      <c r="B23" t="str" cm="1">
        <f t="array" ref="B23">_xlfn.LET(_xlpm.p,_xlfn.ANCHORARRAY($B$3),_xlpm.l,LEN(_xlpm.p)+1,
_xlfn.REDUCE(A23,_xlfn.SEQUENCE(100),_xlfn.LAMBDA(_xlpm.a,_xlpm._,IF(OR(_xlpm.a=""),"",_xlfn.UNIQUE(_xlfn.TOCOL(_xlfn.IFS(FIND(_xlpm.p,_xlpm.a)=1,MID(_xlpm.a,_xlpm.l,99)),3))))))</f>
        <v/>
      </c>
      <c r="C23" t="str" cm="1">
        <f t="array" ref="C23:D23">_xlfn.LET(_xlpm.p,_xlfn.ANCHORARRAY($B$3),_xlpm.l,LEN(_xlpm.p)+1,
_xlfn.REDUCE(_xlfn.VSTACK({"",0},_xlfn.HSTACK(A23,1)),_xlfn.SEQUENCE(100),_xlfn.LAMBDA(_xlpm.an,_xlpm._,_xlfn.LET(_xlpm.a,_xlfn.TAKE(_xlpm.an,,1),_xlpm.y,FIND(_xlpm.p,_xlpm.a)=1,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">
        <v>8156326566840</v>
      </c>
      <c r="E23" t="str" cm="1">
        <f t="array" ref="E2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_xlpm.r(_xlpm.r,A23))</f>
        <v/>
      </c>
      <c r="F23" t="str">
        <v/>
      </c>
      <c r="G23">
        <v>8156326566840</v>
      </c>
      <c r="H23" s="16" cm="1">
        <f t="array" ref="H2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23,1))))</f>
        <v>8156326566840</v>
      </c>
    </row>
    <row r="24" spans="1:8">
      <c r="A24" s="2" t="s">
        <v>20</v>
      </c>
      <c r="B24" t="e" cm="1" vm="4">
        <f t="array" ref="B24">_xlfn.LET(_xlpm.p,_xlfn.ANCHORARRAY($B$3),_xlpm.l,LEN(_xlpm.p)+1,
_xlfn.REDUCE(A24,_xlfn.SEQUENCE(100),_xlfn.LAMBDA(_xlpm.a,_xlpm._,IF(OR(_xlpm.a=""),"",_xlfn.UNIQUE(_xlfn.TOCOL(_xlfn.IFS(FIND(_xlpm.p,_xlpm.a)=1,MID(_xlpm.a,_xlpm.l,99)),3))))))</f>
        <v>#VALUE!</v>
      </c>
      <c r="C24" t="str" cm="1">
        <f t="array" ref="C24:D24">_xlfn.LET(_xlpm.p,_xlfn.ANCHORARRAY($B$3),_xlpm.l,LEN(_xlpm.p)+1,
_xlfn.REDUCE(_xlfn.VSTACK({"",0},_xlfn.HSTACK(A24,1)),_xlfn.SEQUENCE(100),_xlfn.LAMBDA(_xlpm.an,_xlpm._,_xlfn.LET(_xlpm.a,_xlfn.TAKE(_xlpm.an,,1),_xlpm.y,FIND(_xlpm.p,_xlpm.a)=1,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">
        <v>0</v>
      </c>
      <c r="E24" cm="1">
        <f t="array" ref="E2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_xlpm.r(_xlpm.r,A24))</f>
        <v>-1</v>
      </c>
      <c r="F24">
        <v>-1</v>
      </c>
      <c r="G24">
        <v>0</v>
      </c>
      <c r="H24" s="16" cm="1">
        <f t="array" ref="H2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24,1))))</f>
        <v>0</v>
      </c>
    </row>
    <row r="25" spans="1:8">
      <c r="A25" s="2" t="s">
        <v>21</v>
      </c>
      <c r="B25" t="str" cm="1">
        <f t="array" ref="B25">_xlfn.LET(_xlpm.p,_xlfn.ANCHORARRAY($B$3),_xlpm.l,LEN(_xlpm.p)+1,
_xlfn.REDUCE(A25,_xlfn.SEQUENCE(100),_xlfn.LAMBDA(_xlpm.a,_xlpm._,IF(OR(_xlpm.a=""),"",_xlfn.UNIQUE(_xlfn.TOCOL(_xlfn.IFS(FIND(_xlpm.p,_xlpm.a)=1,MID(_xlpm.a,_xlpm.l,99)),3))))))</f>
        <v/>
      </c>
      <c r="C25" t="str" cm="1">
        <f t="array" ref="C25:D25">_xlfn.LET(_xlpm.p,_xlfn.ANCHORARRAY($B$3),_xlpm.l,LEN(_xlpm.p)+1,
_xlfn.REDUCE(_xlfn.VSTACK({"",0},_xlfn.HSTACK(A25,1)),_xlfn.SEQUENCE(100),_xlfn.LAMBDA(_xlpm.an,_xlpm._,_xlfn.LET(_xlpm.a,_xlfn.TAKE(_xlpm.an,,1),_xlpm.y,FIND(_xlpm.p,_xlpm.a)=1,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">
        <v>2564479596</v>
      </c>
      <c r="E25" t="str" cm="1">
        <f t="array" ref="E2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_xlpm.r(_xlpm.r,A25))</f>
        <v/>
      </c>
      <c r="F25" t="str">
        <v/>
      </c>
      <c r="G25">
        <v>2564479596</v>
      </c>
      <c r="H25" s="16" cm="1">
        <f t="array" ref="H2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25,1))))</f>
        <v>2564479596</v>
      </c>
    </row>
    <row r="26" spans="1:8">
      <c r="A26" s="2" t="s">
        <v>22</v>
      </c>
      <c r="B26" t="str" cm="1">
        <f t="array" ref="B26">_xlfn.LET(_xlpm.p,_xlfn.ANCHORARRAY($B$3),_xlpm.l,LEN(_xlpm.p)+1,
_xlfn.REDUCE(A26,_xlfn.SEQUENCE(100),_xlfn.LAMBDA(_xlpm.a,_xlpm._,IF(OR(_xlpm.a=""),"",_xlfn.UNIQUE(_xlfn.TOCOL(_xlfn.IFS(FIND(_xlpm.p,_xlpm.a)=1,MID(_xlpm.a,_xlpm.l,99)),3))))))</f>
        <v/>
      </c>
      <c r="C26" t="str" cm="1">
        <f t="array" ref="C26:D26">_xlfn.LET(_xlpm.p,_xlfn.ANCHORARRAY($B$3),_xlpm.l,LEN(_xlpm.p)+1,
_xlfn.REDUCE(_xlfn.VSTACK({"",0},_xlfn.HSTACK(A26,1)),_xlfn.SEQUENCE(100),_xlfn.LAMBDA(_xlpm.an,_xlpm._,_xlfn.LET(_xlpm.a,_xlfn.TAKE(_xlpm.an,,1),_xlpm.y,FIND(_xlpm.p,_xlpm.a)=1,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">
        <v>6425822470</v>
      </c>
      <c r="E26" t="str" cm="1">
        <f t="array" ref="E2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_xlpm.r(_xlpm.r,A26))</f>
        <v/>
      </c>
      <c r="F26" t="str">
        <v/>
      </c>
      <c r="G26">
        <v>6425822470</v>
      </c>
      <c r="H26" s="16" cm="1">
        <f t="array" ref="H2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26,1))))</f>
        <v>6425822470</v>
      </c>
    </row>
    <row r="27" spans="1:8">
      <c r="A27" s="2" t="s">
        <v>23</v>
      </c>
      <c r="B27" t="e" cm="1" vm="4">
        <f t="array" ref="B27">_xlfn.LET(_xlpm.p,_xlfn.ANCHORARRAY($B$3),_xlpm.l,LEN(_xlpm.p)+1,
_xlfn.REDUCE(A27,_xlfn.SEQUENCE(100),_xlfn.LAMBDA(_xlpm.a,_xlpm._,IF(OR(_xlpm.a=""),"",_xlfn.UNIQUE(_xlfn.TOCOL(_xlfn.IFS(FIND(_xlpm.p,_xlpm.a)=1,MID(_xlpm.a,_xlpm.l,99)),3))))))</f>
        <v>#VALUE!</v>
      </c>
      <c r="C27" t="str" cm="1">
        <f t="array" ref="C27:D27">_xlfn.LET(_xlpm.p,_xlfn.ANCHORARRAY($B$3),_xlpm.l,LEN(_xlpm.p)+1,
_xlfn.REDUCE(_xlfn.VSTACK({"",0},_xlfn.HSTACK(A27,1)),_xlfn.SEQUENCE(100),_xlfn.LAMBDA(_xlpm.an,_xlpm._,_xlfn.LET(_xlpm.a,_xlfn.TAKE(_xlpm.an,,1),_xlpm.y,FIND(_xlpm.p,_xlpm.a)=1,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">
        <v>0</v>
      </c>
      <c r="E27" cm="1">
        <f t="array" ref="E2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_xlpm.r(_xlpm.r,A27))</f>
        <v>-1</v>
      </c>
      <c r="F27">
        <v>-1</v>
      </c>
      <c r="G27">
        <v>0</v>
      </c>
      <c r="H27" s="16" cm="1">
        <f t="array" ref="H2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27,1))))</f>
        <v>0</v>
      </c>
    </row>
    <row r="28" spans="1:8">
      <c r="A28" s="2" t="s">
        <v>24</v>
      </c>
      <c r="B28" t="str" cm="1">
        <f t="array" ref="B28">_xlfn.LET(_xlpm.p,_xlfn.ANCHORARRAY($B$3),_xlpm.l,LEN(_xlpm.p)+1,
_xlfn.REDUCE(A28,_xlfn.SEQUENCE(100),_xlfn.LAMBDA(_xlpm.a,_xlpm._,IF(OR(_xlpm.a=""),"",_xlfn.UNIQUE(_xlfn.TOCOL(_xlfn.IFS(FIND(_xlpm.p,_xlpm.a)=1,MID(_xlpm.a,_xlpm.l,99)),3))))))</f>
        <v/>
      </c>
      <c r="C28" t="str" cm="1">
        <f t="array" ref="C28:D28">_xlfn.LET(_xlpm.p,_xlfn.ANCHORARRAY($B$3),_xlpm.l,LEN(_xlpm.p)+1,
_xlfn.REDUCE(_xlfn.VSTACK({"",0},_xlfn.HSTACK(A28,1)),_xlfn.SEQUENCE(100),_xlfn.LAMBDA(_xlpm.an,_xlpm._,_xlfn.LET(_xlpm.a,_xlfn.TAKE(_xlpm.an,,1),_xlpm.y,FIND(_xlpm.p,_xlpm.a)=1,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">
        <v>3683630541120</v>
      </c>
      <c r="E28" t="str" cm="1">
        <f t="array" ref="E2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_xlpm.r(_xlpm.r,A28))</f>
        <v/>
      </c>
      <c r="F28" t="str">
        <v/>
      </c>
      <c r="G28">
        <v>3683630541120</v>
      </c>
      <c r="H28" s="16" cm="1">
        <f t="array" ref="H2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28,1))))</f>
        <v>3683630541120</v>
      </c>
    </row>
    <row r="29" spans="1:8">
      <c r="A29" s="2" t="s">
        <v>25</v>
      </c>
      <c r="B29" t="str" cm="1">
        <f t="array" ref="B29">_xlfn.LET(_xlpm.p,_xlfn.ANCHORARRAY($B$3),_xlpm.l,LEN(_xlpm.p)+1,
_xlfn.REDUCE(A29,_xlfn.SEQUENCE(100),_xlfn.LAMBDA(_xlpm.a,_xlpm._,IF(OR(_xlpm.a=""),"",_xlfn.UNIQUE(_xlfn.TOCOL(_xlfn.IFS(FIND(_xlpm.p,_xlpm.a)=1,MID(_xlpm.a,_xlpm.l,99)),3))))))</f>
        <v/>
      </c>
      <c r="C29" t="str" cm="1">
        <f t="array" ref="C29:D29">_xlfn.LET(_xlpm.p,_xlfn.ANCHORARRAY($B$3),_xlpm.l,LEN(_xlpm.p)+1,
_xlfn.REDUCE(_xlfn.VSTACK({"",0},_xlfn.HSTACK(A29,1)),_xlfn.SEQUENCE(100),_xlfn.LAMBDA(_xlpm.an,_xlpm._,_xlfn.LET(_xlpm.a,_xlfn.TAKE(_xlpm.an,,1),_xlpm.y,FIND(_xlpm.p,_xlpm.a)=1,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">
        <v>687946230348</v>
      </c>
      <c r="E29" t="str" cm="1">
        <f t="array" ref="E2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_xlpm.r(_xlpm.r,A29))</f>
        <v/>
      </c>
      <c r="F29" t="str">
        <v/>
      </c>
      <c r="G29">
        <v>687946230348</v>
      </c>
      <c r="H29" s="16" cm="1">
        <f t="array" ref="H2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29,1))))</f>
        <v>687946230348</v>
      </c>
    </row>
    <row r="30" spans="1:8">
      <c r="A30" s="2" t="s">
        <v>26</v>
      </c>
      <c r="B30" t="e" cm="1" vm="4">
        <f t="array" ref="B30">_xlfn.LET(_xlpm.p,_xlfn.ANCHORARRAY($B$3),_xlpm.l,LEN(_xlpm.p)+1,
_xlfn.REDUCE(A30,_xlfn.SEQUENCE(100),_xlfn.LAMBDA(_xlpm.a,_xlpm._,IF(OR(_xlpm.a=""),"",_xlfn.UNIQUE(_xlfn.TOCOL(_xlfn.IFS(FIND(_xlpm.p,_xlpm.a)=1,MID(_xlpm.a,_xlpm.l,99)),3))))))</f>
        <v>#VALUE!</v>
      </c>
      <c r="C30" t="str" cm="1">
        <f t="array" ref="C30:D30">_xlfn.LET(_xlpm.p,_xlfn.ANCHORARRAY($B$3),_xlpm.l,LEN(_xlpm.p)+1,
_xlfn.REDUCE(_xlfn.VSTACK({"",0},_xlfn.HSTACK(A30,1)),_xlfn.SEQUENCE(100),_xlfn.LAMBDA(_xlpm.an,_xlpm._,_xlfn.LET(_xlpm.a,_xlfn.TAKE(_xlpm.an,,1),_xlpm.y,FIND(_xlpm.p,_xlpm.a)=1,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">
        <v>0</v>
      </c>
      <c r="E30" cm="1">
        <f t="array" ref="E3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_xlpm.r(_xlpm.r,A30))</f>
        <v>-1</v>
      </c>
      <c r="F30">
        <v>-1</v>
      </c>
      <c r="G30">
        <v>0</v>
      </c>
      <c r="H30" s="16" cm="1">
        <f t="array" ref="H3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30,1))))</f>
        <v>0</v>
      </c>
    </row>
    <row r="31" spans="1:8">
      <c r="A31" s="2" t="s">
        <v>27</v>
      </c>
      <c r="B31" t="str" cm="1">
        <f t="array" ref="B31">_xlfn.LET(_xlpm.p,_xlfn.ANCHORARRAY($B$3),_xlpm.l,LEN(_xlpm.p)+1,
_xlfn.REDUCE(A31,_xlfn.SEQUENCE(100),_xlfn.LAMBDA(_xlpm.a,_xlpm._,IF(OR(_xlpm.a=""),"",_xlfn.UNIQUE(_xlfn.TOCOL(_xlfn.IFS(FIND(_xlpm.p,_xlpm.a)=1,MID(_xlpm.a,_xlpm.l,99)),3))))))</f>
        <v/>
      </c>
      <c r="C31" t="str" cm="1">
        <f t="array" ref="C31:D31">_xlfn.LET(_xlpm.p,_xlfn.ANCHORARRAY($B$3),_xlpm.l,LEN(_xlpm.p)+1,
_xlfn.REDUCE(_xlfn.VSTACK({"",0},_xlfn.HSTACK(A31,1)),_xlfn.SEQUENCE(100),_xlfn.LAMBDA(_xlpm.an,_xlpm._,_xlfn.LET(_xlpm.a,_xlfn.TAKE(_xlpm.an,,1),_xlpm.y,FIND(_xlpm.p,_xlpm.a)=1,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">
        <v>930150114</v>
      </c>
      <c r="E31" t="str" cm="1">
        <f t="array" ref="E3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_xlpm.r(_xlpm.r,A31))</f>
        <v/>
      </c>
      <c r="F31" t="str">
        <v/>
      </c>
      <c r="G31">
        <v>930150114</v>
      </c>
      <c r="H31" s="16" cm="1">
        <f t="array" ref="H3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31,1))))</f>
        <v>930150114</v>
      </c>
    </row>
    <row r="32" spans="1:8">
      <c r="A32" s="2" t="s">
        <v>28</v>
      </c>
      <c r="B32" t="str" cm="1">
        <f t="array" ref="B32">_xlfn.LET(_xlpm.p,_xlfn.ANCHORARRAY($B$3),_xlpm.l,LEN(_xlpm.p)+1,
_xlfn.REDUCE(A32,_xlfn.SEQUENCE(100),_xlfn.LAMBDA(_xlpm.a,_xlpm._,IF(OR(_xlpm.a=""),"",_xlfn.UNIQUE(_xlfn.TOCOL(_xlfn.IFS(FIND(_xlpm.p,_xlpm.a)=1,MID(_xlpm.a,_xlpm.l,99)),3))))))</f>
        <v/>
      </c>
      <c r="C32" t="str" cm="1">
        <f t="array" ref="C32:D32">_xlfn.LET(_xlpm.p,_xlfn.ANCHORARRAY($B$3),_xlpm.l,LEN(_xlpm.p)+1,
_xlfn.REDUCE(_xlfn.VSTACK({"",0},_xlfn.HSTACK(A32,1)),_xlfn.SEQUENCE(100),_xlfn.LAMBDA(_xlpm.an,_xlpm._,_xlfn.LET(_xlpm.a,_xlfn.TAKE(_xlpm.an,,1),_xlpm.y,FIND(_xlpm.p,_xlpm.a)=1,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">
        <v>1355712085056</v>
      </c>
      <c r="E32" t="str" cm="1">
        <f t="array" ref="E3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_xlpm.r(_xlpm.r,A32))</f>
        <v/>
      </c>
      <c r="F32" t="str">
        <v/>
      </c>
      <c r="G32">
        <v>1355712085056</v>
      </c>
      <c r="H32" s="16" cm="1">
        <f t="array" ref="H3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32,1))))</f>
        <v>1355712085056</v>
      </c>
    </row>
    <row r="33" spans="1:8">
      <c r="A33" s="2" t="s">
        <v>29</v>
      </c>
      <c r="B33" t="e" cm="1" vm="4">
        <f t="array" ref="B33">_xlfn.LET(_xlpm.p,_xlfn.ANCHORARRAY($B$3),_xlpm.l,LEN(_xlpm.p)+1,
_xlfn.REDUCE(A33,_xlfn.SEQUENCE(100),_xlfn.LAMBDA(_xlpm.a,_xlpm._,IF(OR(_xlpm.a=""),"",_xlfn.UNIQUE(_xlfn.TOCOL(_xlfn.IFS(FIND(_xlpm.p,_xlpm.a)=1,MID(_xlpm.a,_xlpm.l,99)),3))))))</f>
        <v>#VALUE!</v>
      </c>
      <c r="C33" t="str" cm="1">
        <f t="array" ref="C33:D33">_xlfn.LET(_xlpm.p,_xlfn.ANCHORARRAY($B$3),_xlpm.l,LEN(_xlpm.p)+1,
_xlfn.REDUCE(_xlfn.VSTACK({"",0},_xlfn.HSTACK(A33,1)),_xlfn.SEQUENCE(100),_xlfn.LAMBDA(_xlpm.an,_xlpm._,_xlfn.LET(_xlpm.a,_xlfn.TAKE(_xlpm.an,,1),_xlpm.y,FIND(_xlpm.p,_xlpm.a)=1,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">
        <v>0</v>
      </c>
      <c r="E33" cm="1">
        <f t="array" ref="E3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_xlpm.r(_xlpm.r,A33))</f>
        <v>-1</v>
      </c>
      <c r="F33">
        <v>-1</v>
      </c>
      <c r="G33">
        <v>0</v>
      </c>
      <c r="H33" s="16" cm="1">
        <f t="array" ref="H3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33,1))))</f>
        <v>0</v>
      </c>
    </row>
    <row r="34" spans="1:8">
      <c r="A34" s="2" t="s">
        <v>30</v>
      </c>
      <c r="B34" t="e" cm="1" vm="4">
        <f t="array" ref="B34">_xlfn.LET(_xlpm.p,_xlfn.ANCHORARRAY($B$3),_xlpm.l,LEN(_xlpm.p)+1,
_xlfn.REDUCE(A34,_xlfn.SEQUENCE(100),_xlfn.LAMBDA(_xlpm.a,_xlpm._,IF(OR(_xlpm.a=""),"",_xlfn.UNIQUE(_xlfn.TOCOL(_xlfn.IFS(FIND(_xlpm.p,_xlpm.a)=1,MID(_xlpm.a,_xlpm.l,99)),3))))))</f>
        <v>#VALUE!</v>
      </c>
      <c r="C34" t="str" cm="1">
        <f t="array" ref="C34:D34">_xlfn.LET(_xlpm.p,_xlfn.ANCHORARRAY($B$3),_xlpm.l,LEN(_xlpm.p)+1,
_xlfn.REDUCE(_xlfn.VSTACK({"",0},_xlfn.HSTACK(A34,1)),_xlfn.SEQUENCE(100),_xlfn.LAMBDA(_xlpm.an,_xlpm._,_xlfn.LET(_xlpm.a,_xlfn.TAKE(_xlpm.an,,1),_xlpm.y,FIND(_xlpm.p,_xlpm.a)=1,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">
        <v>0</v>
      </c>
      <c r="E34" cm="1">
        <f t="array" ref="E3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_xlpm.r(_xlpm.r,A34))</f>
        <v>-1</v>
      </c>
      <c r="F34">
        <v>-1</v>
      </c>
      <c r="G34">
        <v>0</v>
      </c>
      <c r="H34" s="16" cm="1">
        <f t="array" ref="H3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34,1))))</f>
        <v>0</v>
      </c>
    </row>
    <row r="35" spans="1:8">
      <c r="A35" s="2" t="s">
        <v>31</v>
      </c>
      <c r="B35" t="str" cm="1">
        <f t="array" ref="B35">_xlfn.LET(_xlpm.p,_xlfn.ANCHORARRAY($B$3),_xlpm.l,LEN(_xlpm.p)+1,
_xlfn.REDUCE(A35,_xlfn.SEQUENCE(100),_xlfn.LAMBDA(_xlpm.a,_xlpm._,IF(OR(_xlpm.a=""),"",_xlfn.UNIQUE(_xlfn.TOCOL(_xlfn.IFS(FIND(_xlpm.p,_xlpm.a)=1,MID(_xlpm.a,_xlpm.l,99)),3))))))</f>
        <v/>
      </c>
      <c r="C35" t="str" cm="1">
        <f t="array" ref="C35:D35">_xlfn.LET(_xlpm.p,_xlfn.ANCHORARRAY($B$3),_xlpm.l,LEN(_xlpm.p)+1,
_xlfn.REDUCE(_xlfn.VSTACK({"",0},_xlfn.HSTACK(A35,1)),_xlfn.SEQUENCE(100),_xlfn.LAMBDA(_xlpm.an,_xlpm._,_xlfn.LET(_xlpm.a,_xlfn.TAKE(_xlpm.an,,1),_xlpm.y,FIND(_xlpm.p,_xlpm.a)=1,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">
        <v>6553162432</v>
      </c>
      <c r="E35" t="str" cm="1">
        <f t="array" ref="E3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_xlpm.r(_xlpm.r,A35))</f>
        <v/>
      </c>
      <c r="F35" t="str">
        <v/>
      </c>
      <c r="G35">
        <v>6553162432</v>
      </c>
      <c r="H35" s="16" cm="1">
        <f t="array" ref="H3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35,1))))</f>
        <v>6553162432</v>
      </c>
    </row>
    <row r="36" spans="1:8">
      <c r="A36" s="2" t="s">
        <v>32</v>
      </c>
      <c r="B36" t="str" cm="1">
        <f t="array" ref="B36">_xlfn.LET(_xlpm.p,_xlfn.ANCHORARRAY($B$3),_xlpm.l,LEN(_xlpm.p)+1,
_xlfn.REDUCE(A36,_xlfn.SEQUENCE(100),_xlfn.LAMBDA(_xlpm.a,_xlpm._,IF(OR(_xlpm.a=""),"",_xlfn.UNIQUE(_xlfn.TOCOL(_xlfn.IFS(FIND(_xlpm.p,_xlpm.a)=1,MID(_xlpm.a,_xlpm.l,99)),3))))))</f>
        <v/>
      </c>
      <c r="C36" t="str" cm="1">
        <f t="array" ref="C36:D36">_xlfn.LET(_xlpm.p,_xlfn.ANCHORARRAY($B$3),_xlpm.l,LEN(_xlpm.p)+1,
_xlfn.REDUCE(_xlfn.VSTACK({"",0},_xlfn.HSTACK(A36,1)),_xlfn.SEQUENCE(100),_xlfn.LAMBDA(_xlpm.an,_xlpm._,_xlfn.LET(_xlpm.a,_xlfn.TAKE(_xlpm.an,,1),_xlpm.y,FIND(_xlpm.p,_xlpm.a)=1,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">
        <v>17846195704</v>
      </c>
      <c r="E36" t="str" cm="1">
        <f t="array" ref="E3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_xlpm.r(_xlpm.r,A36))</f>
        <v/>
      </c>
      <c r="F36" t="str">
        <v/>
      </c>
      <c r="G36">
        <v>17846195704</v>
      </c>
      <c r="H36" s="16" cm="1">
        <f t="array" ref="H3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36,1))))</f>
        <v>17846195704</v>
      </c>
    </row>
    <row r="37" spans="1:8">
      <c r="A37" s="2" t="s">
        <v>33</v>
      </c>
      <c r="B37" t="str" cm="1">
        <f t="array" ref="B37">_xlfn.LET(_xlpm.p,_xlfn.ANCHORARRAY($B$3),_xlpm.l,LEN(_xlpm.p)+1,
_xlfn.REDUCE(A37,_xlfn.SEQUENCE(100),_xlfn.LAMBDA(_xlpm.a,_xlpm._,IF(OR(_xlpm.a=""),"",_xlfn.UNIQUE(_xlfn.TOCOL(_xlfn.IFS(FIND(_xlpm.p,_xlpm.a)=1,MID(_xlpm.a,_xlpm.l,99)),3))))))</f>
        <v/>
      </c>
      <c r="C37" t="str" cm="1">
        <f t="array" ref="C37:D37">_xlfn.LET(_xlpm.p,_xlfn.ANCHORARRAY($B$3),_xlpm.l,LEN(_xlpm.p)+1,
_xlfn.REDUCE(_xlfn.VSTACK({"",0},_xlfn.HSTACK(A37,1)),_xlfn.SEQUENCE(100),_xlfn.LAMBDA(_xlpm.an,_xlpm._,_xlfn.LET(_xlpm.a,_xlfn.TAKE(_xlpm.an,,1),_xlpm.y,FIND(_xlpm.p,_xlpm.a)=1,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">
        <v>4233557032704</v>
      </c>
      <c r="E37" t="str" cm="1">
        <f t="array" ref="E3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_xlpm.r(_xlpm.r,A37))</f>
        <v/>
      </c>
      <c r="F37" t="str">
        <v/>
      </c>
      <c r="G37">
        <v>4233557032704</v>
      </c>
      <c r="H37" s="16" cm="1">
        <f t="array" ref="H3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37,1))))</f>
        <v>4233557032704</v>
      </c>
    </row>
    <row r="38" spans="1:8">
      <c r="A38" s="2" t="s">
        <v>34</v>
      </c>
      <c r="B38" t="e" cm="1" vm="4">
        <f t="array" ref="B38">_xlfn.LET(_xlpm.p,_xlfn.ANCHORARRAY($B$3),_xlpm.l,LEN(_xlpm.p)+1,
_xlfn.REDUCE(A38,_xlfn.SEQUENCE(100),_xlfn.LAMBDA(_xlpm.a,_xlpm._,IF(OR(_xlpm.a=""),"",_xlfn.UNIQUE(_xlfn.TOCOL(_xlfn.IFS(FIND(_xlpm.p,_xlpm.a)=1,MID(_xlpm.a,_xlpm.l,99)),3))))))</f>
        <v>#VALUE!</v>
      </c>
      <c r="C38" t="str" cm="1">
        <f t="array" ref="C38:D38">_xlfn.LET(_xlpm.p,_xlfn.ANCHORARRAY($B$3),_xlpm.l,LEN(_xlpm.p)+1,
_xlfn.REDUCE(_xlfn.VSTACK({"",0},_xlfn.HSTACK(A38,1)),_xlfn.SEQUENCE(100),_xlfn.LAMBDA(_xlpm.an,_xlpm._,_xlfn.LET(_xlpm.a,_xlfn.TAKE(_xlpm.an,,1),_xlpm.y,FIND(_xlpm.p,_xlpm.a)=1,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">
        <v>0</v>
      </c>
      <c r="E38" cm="1">
        <f t="array" ref="E3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_xlpm.r(_xlpm.r,A38))</f>
        <v>-1</v>
      </c>
      <c r="F38">
        <v>-1</v>
      </c>
      <c r="G38">
        <v>0</v>
      </c>
      <c r="H38" s="16" cm="1">
        <f t="array" ref="H3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38,1))))</f>
        <v>0</v>
      </c>
    </row>
    <row r="39" spans="1:8">
      <c r="A39" s="2" t="s">
        <v>35</v>
      </c>
      <c r="B39" t="e" cm="1" vm="4">
        <f t="array" ref="B39">_xlfn.LET(_xlpm.p,_xlfn.ANCHORARRAY($B$3),_xlpm.l,LEN(_xlpm.p)+1,
_xlfn.REDUCE(A39,_xlfn.SEQUENCE(100),_xlfn.LAMBDA(_xlpm.a,_xlpm._,IF(OR(_xlpm.a=""),"",_xlfn.UNIQUE(_xlfn.TOCOL(_xlfn.IFS(FIND(_xlpm.p,_xlpm.a)=1,MID(_xlpm.a,_xlpm.l,99)),3))))))</f>
        <v>#VALUE!</v>
      </c>
      <c r="C39" t="str" cm="1">
        <f t="array" ref="C39:D39">_xlfn.LET(_xlpm.p,_xlfn.ANCHORARRAY($B$3),_xlpm.l,LEN(_xlpm.p)+1,
_xlfn.REDUCE(_xlfn.VSTACK({"",0},_xlfn.HSTACK(A39,1)),_xlfn.SEQUENCE(100),_xlfn.LAMBDA(_xlpm.an,_xlpm._,_xlfn.LET(_xlpm.a,_xlfn.TAKE(_xlpm.an,,1),_xlpm.y,FIND(_xlpm.p,_xlpm.a)=1,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">
        <v>0</v>
      </c>
      <c r="E39" cm="1">
        <f t="array" ref="E3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_xlpm.r(_xlpm.r,A39))</f>
        <v>-1</v>
      </c>
      <c r="F39">
        <v>-1</v>
      </c>
      <c r="G39">
        <v>0</v>
      </c>
      <c r="H39" s="16" cm="1">
        <f t="array" ref="H3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39,1))))</f>
        <v>0</v>
      </c>
    </row>
    <row r="40" spans="1:8">
      <c r="A40" s="2" t="s">
        <v>36</v>
      </c>
      <c r="B40" t="e" cm="1" vm="4">
        <f t="array" ref="B40">_xlfn.LET(_xlpm.p,_xlfn.ANCHORARRAY($B$3),_xlpm.l,LEN(_xlpm.p)+1,
_xlfn.REDUCE(A40,_xlfn.SEQUENCE(100),_xlfn.LAMBDA(_xlpm.a,_xlpm._,IF(OR(_xlpm.a=""),"",_xlfn.UNIQUE(_xlfn.TOCOL(_xlfn.IFS(FIND(_xlpm.p,_xlpm.a)=1,MID(_xlpm.a,_xlpm.l,99)),3))))))</f>
        <v>#VALUE!</v>
      </c>
      <c r="C40" t="str" cm="1">
        <f t="array" ref="C40:D40">_xlfn.LET(_xlpm.p,_xlfn.ANCHORARRAY($B$3),_xlpm.l,LEN(_xlpm.p)+1,
_xlfn.REDUCE(_xlfn.VSTACK({"",0},_xlfn.HSTACK(A40,1)),_xlfn.SEQUENCE(100),_xlfn.LAMBDA(_xlpm.an,_xlpm._,_xlfn.LET(_xlpm.a,_xlfn.TAKE(_xlpm.an,,1),_xlpm.y,FIND(_xlpm.p,_xlpm.a)=1,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">
        <v>0</v>
      </c>
      <c r="E40" cm="1">
        <f t="array" ref="E4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_xlpm.r(_xlpm.r,A40))</f>
        <v>-1</v>
      </c>
      <c r="F40">
        <v>-1</v>
      </c>
      <c r="G40">
        <v>0</v>
      </c>
      <c r="H40" s="16" cm="1">
        <f t="array" ref="H4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40,1))))</f>
        <v>0</v>
      </c>
    </row>
    <row r="41" spans="1:8">
      <c r="A41" s="2" t="s">
        <v>37</v>
      </c>
      <c r="B41" t="e" cm="1" vm="4">
        <f t="array" ref="B41">_xlfn.LET(_xlpm.p,_xlfn.ANCHORARRAY($B$3),_xlpm.l,LEN(_xlpm.p)+1,
_xlfn.REDUCE(A41,_xlfn.SEQUENCE(100),_xlfn.LAMBDA(_xlpm.a,_xlpm._,IF(OR(_xlpm.a=""),"",_xlfn.UNIQUE(_xlfn.TOCOL(_xlfn.IFS(FIND(_xlpm.p,_xlpm.a)=1,MID(_xlpm.a,_xlpm.l,99)),3))))))</f>
        <v>#VALUE!</v>
      </c>
      <c r="C41" t="str" cm="1">
        <f t="array" ref="C41:D41">_xlfn.LET(_xlpm.p,_xlfn.ANCHORARRAY($B$3),_xlpm.l,LEN(_xlpm.p)+1,
_xlfn.REDUCE(_xlfn.VSTACK({"",0},_xlfn.HSTACK(A41,1)),_xlfn.SEQUENCE(100),_xlfn.LAMBDA(_xlpm.an,_xlpm._,_xlfn.LET(_xlpm.a,_xlfn.TAKE(_xlpm.an,,1),_xlpm.y,FIND(_xlpm.p,_xlpm.a)=1,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1">
        <v>0</v>
      </c>
      <c r="E41" cm="1">
        <f t="array" ref="E4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_xlpm.r(_xlpm.r,A41))</f>
        <v>-1</v>
      </c>
      <c r="F41">
        <v>-1</v>
      </c>
      <c r="G41">
        <v>0</v>
      </c>
      <c r="H41" s="16" cm="1">
        <f t="array" ref="H4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41,1))))</f>
        <v>0</v>
      </c>
    </row>
    <row r="42" spans="1:8">
      <c r="A42" s="2" t="s">
        <v>38</v>
      </c>
      <c r="B42" t="str" cm="1">
        <f t="array" ref="B42">_xlfn.LET(_xlpm.p,_xlfn.ANCHORARRAY($B$3),_xlpm.l,LEN(_xlpm.p)+1,
_xlfn.REDUCE(A42,_xlfn.SEQUENCE(100),_xlfn.LAMBDA(_xlpm.a,_xlpm._,IF(OR(_xlpm.a=""),"",_xlfn.UNIQUE(_xlfn.TOCOL(_xlfn.IFS(FIND(_xlpm.p,_xlpm.a)=1,MID(_xlpm.a,_xlpm.l,99)),3))))))</f>
        <v/>
      </c>
      <c r="C42" t="str" cm="1">
        <f t="array" ref="C42:D42">_xlfn.LET(_xlpm.p,_xlfn.ANCHORARRAY($B$3),_xlpm.l,LEN(_xlpm.p)+1,
_xlfn.REDUCE(_xlfn.VSTACK({"",0},_xlfn.HSTACK(A42,1)),_xlfn.SEQUENCE(100),_xlfn.LAMBDA(_xlpm.an,_xlpm._,_xlfn.LET(_xlpm.a,_xlfn.TAKE(_xlpm.an,,1),_xlpm.y,FIND(_xlpm.p,_xlpm.a)=1,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2">
        <v>1067448640416</v>
      </c>
      <c r="E42" t="str" cm="1">
        <f t="array" ref="E4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_xlpm.r(_xlpm.r,A42))</f>
        <v/>
      </c>
      <c r="F42" t="str">
        <v/>
      </c>
      <c r="G42">
        <v>1067448640416</v>
      </c>
      <c r="H42" s="16" cm="1">
        <f t="array" ref="H4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42,1))))</f>
        <v>1067448640416</v>
      </c>
    </row>
    <row r="43" spans="1:8">
      <c r="A43" s="2" t="s">
        <v>39</v>
      </c>
      <c r="B43" t="str" cm="1">
        <f t="array" ref="B43">_xlfn.LET(_xlpm.p,_xlfn.ANCHORARRAY($B$3),_xlpm.l,LEN(_xlpm.p)+1,
_xlfn.REDUCE(A43,_xlfn.SEQUENCE(100),_xlfn.LAMBDA(_xlpm.a,_xlpm._,IF(OR(_xlpm.a=""),"",_xlfn.UNIQUE(_xlfn.TOCOL(_xlfn.IFS(FIND(_xlpm.p,_xlpm.a)=1,MID(_xlpm.a,_xlpm.l,99)),3))))))</f>
        <v/>
      </c>
      <c r="C43" t="str" cm="1">
        <f t="array" ref="C43:D43">_xlfn.LET(_xlpm.p,_xlfn.ANCHORARRAY($B$3),_xlpm.l,LEN(_xlpm.p)+1,
_xlfn.REDUCE(_xlfn.VSTACK({"",0},_xlfn.HSTACK(A43,1)),_xlfn.SEQUENCE(100),_xlfn.LAMBDA(_xlpm.an,_xlpm._,_xlfn.LET(_xlpm.a,_xlfn.TAKE(_xlpm.an,,1),_xlpm.y,FIND(_xlpm.p,_xlpm.a)=1,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3">
        <v>23388684660</v>
      </c>
      <c r="E43" t="str" cm="1">
        <f t="array" ref="E4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_xlpm.r(_xlpm.r,A43))</f>
        <v/>
      </c>
      <c r="F43" t="str">
        <v/>
      </c>
      <c r="G43">
        <v>23388684660</v>
      </c>
      <c r="H43" s="16" cm="1">
        <f t="array" ref="H4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43,1))))</f>
        <v>23388684660</v>
      </c>
    </row>
    <row r="44" spans="1:8">
      <c r="A44" s="2" t="s">
        <v>40</v>
      </c>
      <c r="B44" t="str" cm="1">
        <f t="array" ref="B44">_xlfn.LET(_xlpm.p,_xlfn.ANCHORARRAY($B$3),_xlpm.l,LEN(_xlpm.p)+1,
_xlfn.REDUCE(A44,_xlfn.SEQUENCE(100),_xlfn.LAMBDA(_xlpm.a,_xlpm._,IF(OR(_xlpm.a=""),"",_xlfn.UNIQUE(_xlfn.TOCOL(_xlfn.IFS(FIND(_xlpm.p,_xlpm.a)=1,MID(_xlpm.a,_xlpm.l,99)),3))))))</f>
        <v/>
      </c>
      <c r="C44" t="str" cm="1">
        <f t="array" ref="C44:D44">_xlfn.LET(_xlpm.p,_xlfn.ANCHORARRAY($B$3),_xlpm.l,LEN(_xlpm.p)+1,
_xlfn.REDUCE(_xlfn.VSTACK({"",0},_xlfn.HSTACK(A44,1)),_xlfn.SEQUENCE(100),_xlfn.LAMBDA(_xlpm.an,_xlpm._,_xlfn.LET(_xlpm.a,_xlfn.TAKE(_xlpm.an,,1),_xlpm.y,FIND(_xlpm.p,_xlpm.a)=1,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4">
        <v>425560465095</v>
      </c>
      <c r="E44" t="str" cm="1">
        <f t="array" ref="E4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_xlpm.r(_xlpm.r,A44))</f>
        <v/>
      </c>
      <c r="F44" t="str">
        <v/>
      </c>
      <c r="G44">
        <v>425560465095</v>
      </c>
      <c r="H44" s="16" cm="1">
        <f t="array" ref="H4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44,1))))</f>
        <v>425560465095</v>
      </c>
    </row>
    <row r="45" spans="1:8">
      <c r="A45" s="2" t="s">
        <v>41</v>
      </c>
      <c r="B45" t="e" cm="1" vm="4">
        <f t="array" ref="B45">_xlfn.LET(_xlpm.p,_xlfn.ANCHORARRAY($B$3),_xlpm.l,LEN(_xlpm.p)+1,
_xlfn.REDUCE(A45,_xlfn.SEQUENCE(100),_xlfn.LAMBDA(_xlpm.a,_xlpm._,IF(OR(_xlpm.a=""),"",_xlfn.UNIQUE(_xlfn.TOCOL(_xlfn.IFS(FIND(_xlpm.p,_xlpm.a)=1,MID(_xlpm.a,_xlpm.l,99)),3))))))</f>
        <v>#VALUE!</v>
      </c>
      <c r="C45" t="str" cm="1">
        <f t="array" ref="C45:D45">_xlfn.LET(_xlpm.p,_xlfn.ANCHORARRAY($B$3),_xlpm.l,LEN(_xlpm.p)+1,
_xlfn.REDUCE(_xlfn.VSTACK({"",0},_xlfn.HSTACK(A45,1)),_xlfn.SEQUENCE(100),_xlfn.LAMBDA(_xlpm.an,_xlpm._,_xlfn.LET(_xlpm.a,_xlfn.TAKE(_xlpm.an,,1),_xlpm.y,FIND(_xlpm.p,_xlpm.a)=1,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5">
        <v>0</v>
      </c>
      <c r="E45" cm="1">
        <f t="array" ref="E4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_xlpm.r(_xlpm.r,A45))</f>
        <v>-1</v>
      </c>
      <c r="F45">
        <v>-1</v>
      </c>
      <c r="G45">
        <v>0</v>
      </c>
      <c r="H45" s="16" cm="1">
        <f t="array" ref="H4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45,1))))</f>
        <v>0</v>
      </c>
    </row>
    <row r="46" spans="1:8">
      <c r="A46" s="2" t="s">
        <v>42</v>
      </c>
      <c r="B46" t="str" cm="1">
        <f t="array" ref="B46">_xlfn.LET(_xlpm.p,_xlfn.ANCHORARRAY($B$3),_xlpm.l,LEN(_xlpm.p)+1,
_xlfn.REDUCE(A46,_xlfn.SEQUENCE(100),_xlfn.LAMBDA(_xlpm.a,_xlpm._,IF(OR(_xlpm.a=""),"",_xlfn.UNIQUE(_xlfn.TOCOL(_xlfn.IFS(FIND(_xlpm.p,_xlpm.a)=1,MID(_xlpm.a,_xlpm.l,99)),3))))))</f>
        <v/>
      </c>
      <c r="C46" t="str" cm="1">
        <f t="array" ref="C46:D46">_xlfn.LET(_xlpm.p,_xlfn.ANCHORARRAY($B$3),_xlpm.l,LEN(_xlpm.p)+1,
_xlfn.REDUCE(_xlfn.VSTACK({"",0},_xlfn.HSTACK(A46,1)),_xlfn.SEQUENCE(100),_xlfn.LAMBDA(_xlpm.an,_xlpm._,_xlfn.LET(_xlpm.a,_xlfn.TAKE(_xlpm.an,,1),_xlpm.y,FIND(_xlpm.p,_xlpm.a)=1,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6">
        <v>13340896051392</v>
      </c>
      <c r="E46" t="str" cm="1">
        <f t="array" ref="E4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_xlpm.r(_xlpm.r,A46))</f>
        <v/>
      </c>
      <c r="F46" t="str">
        <v/>
      </c>
      <c r="G46">
        <v>13340896051392</v>
      </c>
      <c r="H46" s="16" cm="1">
        <f t="array" ref="H4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46,1))))</f>
        <v>13340896051392</v>
      </c>
    </row>
    <row r="47" spans="1:8">
      <c r="A47" s="2" t="s">
        <v>43</v>
      </c>
      <c r="B47" t="e" cm="1" vm="4">
        <f t="array" ref="B47">_xlfn.LET(_xlpm.p,_xlfn.ANCHORARRAY($B$3),_xlpm.l,LEN(_xlpm.p)+1,
_xlfn.REDUCE(A47,_xlfn.SEQUENCE(100),_xlfn.LAMBDA(_xlpm.a,_xlpm._,IF(OR(_xlpm.a=""),"",_xlfn.UNIQUE(_xlfn.TOCOL(_xlfn.IFS(FIND(_xlpm.p,_xlpm.a)=1,MID(_xlpm.a,_xlpm.l,99)),3))))))</f>
        <v>#VALUE!</v>
      </c>
      <c r="C47" t="str" cm="1">
        <f t="array" ref="C47:D47">_xlfn.LET(_xlpm.p,_xlfn.ANCHORARRAY($B$3),_xlpm.l,LEN(_xlpm.p)+1,
_xlfn.REDUCE(_xlfn.VSTACK({"",0},_xlfn.HSTACK(A47,1)),_xlfn.SEQUENCE(100),_xlfn.LAMBDA(_xlpm.an,_xlpm._,_xlfn.LET(_xlpm.a,_xlfn.TAKE(_xlpm.an,,1),_xlpm.y,FIND(_xlpm.p,_xlpm.a)=1,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7">
        <v>0</v>
      </c>
      <c r="E47" cm="1">
        <f t="array" ref="E4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_xlpm.r(_xlpm.r,A47))</f>
        <v>-1</v>
      </c>
      <c r="F47">
        <v>-1</v>
      </c>
      <c r="G47">
        <v>0</v>
      </c>
      <c r="H47" s="16" cm="1">
        <f t="array" ref="H4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47,1))))</f>
        <v>0</v>
      </c>
    </row>
    <row r="48" spans="1:8">
      <c r="A48" s="2" t="s">
        <v>44</v>
      </c>
      <c r="B48" t="str" cm="1">
        <f t="array" ref="B48">_xlfn.LET(_xlpm.p,_xlfn.ANCHORARRAY($B$3),_xlpm.l,LEN(_xlpm.p)+1,
_xlfn.REDUCE(A48,_xlfn.SEQUENCE(100),_xlfn.LAMBDA(_xlpm.a,_xlpm._,IF(OR(_xlpm.a=""),"",_xlfn.UNIQUE(_xlfn.TOCOL(_xlfn.IFS(FIND(_xlpm.p,_xlpm.a)=1,MID(_xlpm.a,_xlpm.l,99)),3))))))</f>
        <v/>
      </c>
      <c r="C48" t="str" cm="1">
        <f t="array" ref="C48:D48">_xlfn.LET(_xlpm.p,_xlfn.ANCHORARRAY($B$3),_xlpm.l,LEN(_xlpm.p)+1,
_xlfn.REDUCE(_xlfn.VSTACK({"",0},_xlfn.HSTACK(A48,1)),_xlfn.SEQUENCE(100),_xlfn.LAMBDA(_xlpm.an,_xlpm._,_xlfn.LET(_xlpm.a,_xlfn.TAKE(_xlpm.an,,1),_xlpm.y,FIND(_xlpm.p,_xlpm.a)=1,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8">
        <v>12689604273</v>
      </c>
      <c r="E48" t="str" cm="1">
        <f t="array" ref="E4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_xlpm.r(_xlpm.r,A48))</f>
        <v/>
      </c>
      <c r="F48" t="str">
        <v/>
      </c>
      <c r="G48">
        <v>12689604273</v>
      </c>
      <c r="H48" s="16" cm="1">
        <f t="array" ref="H4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48,1))))</f>
        <v>12689604273</v>
      </c>
    </row>
    <row r="49" spans="1:8">
      <c r="A49" s="2" t="s">
        <v>45</v>
      </c>
      <c r="B49" t="e" cm="1" vm="4">
        <f t="array" ref="B49">_xlfn.LET(_xlpm.p,_xlfn.ANCHORARRAY($B$3),_xlpm.l,LEN(_xlpm.p)+1,
_xlfn.REDUCE(A49,_xlfn.SEQUENCE(100),_xlfn.LAMBDA(_xlpm.a,_xlpm._,IF(OR(_xlpm.a=""),"",_xlfn.UNIQUE(_xlfn.TOCOL(_xlfn.IFS(FIND(_xlpm.p,_xlpm.a)=1,MID(_xlpm.a,_xlpm.l,99)),3))))))</f>
        <v>#VALUE!</v>
      </c>
      <c r="C49" t="str" cm="1">
        <f t="array" ref="C49:D49">_xlfn.LET(_xlpm.p,_xlfn.ANCHORARRAY($B$3),_xlpm.l,LEN(_xlpm.p)+1,
_xlfn.REDUCE(_xlfn.VSTACK({"",0},_xlfn.HSTACK(A49,1)),_xlfn.SEQUENCE(100),_xlfn.LAMBDA(_xlpm.an,_xlpm._,_xlfn.LET(_xlpm.a,_xlfn.TAKE(_xlpm.an,,1),_xlpm.y,FIND(_xlpm.p,_xlpm.a)=1,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9">
        <v>0</v>
      </c>
      <c r="E49" cm="1">
        <f t="array" ref="E4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_xlpm.r(_xlpm.r,A49))</f>
        <v>-1</v>
      </c>
      <c r="F49">
        <v>-1</v>
      </c>
      <c r="G49">
        <v>0</v>
      </c>
      <c r="H49" s="16" cm="1">
        <f t="array" ref="H4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49,1))))</f>
        <v>0</v>
      </c>
    </row>
    <row r="50" spans="1:8">
      <c r="A50" s="2" t="s">
        <v>46</v>
      </c>
      <c r="B50" t="str" cm="1">
        <f t="array" ref="B50">_xlfn.LET(_xlpm.p,_xlfn.ANCHORARRAY($B$3),_xlpm.l,LEN(_xlpm.p)+1,
_xlfn.REDUCE(A50,_xlfn.SEQUENCE(100),_xlfn.LAMBDA(_xlpm.a,_xlpm._,IF(OR(_xlpm.a=""),"",_xlfn.UNIQUE(_xlfn.TOCOL(_xlfn.IFS(FIND(_xlpm.p,_xlpm.a)=1,MID(_xlpm.a,_xlpm.l,99)),3))))))</f>
        <v/>
      </c>
      <c r="C50" t="str" cm="1">
        <f t="array" ref="C50:D50">_xlfn.LET(_xlpm.p,_xlfn.ANCHORARRAY($B$3),_xlpm.l,LEN(_xlpm.p)+1,
_xlfn.REDUCE(_xlfn.VSTACK({"",0},_xlfn.HSTACK(A50,1)),_xlfn.SEQUENCE(100),_xlfn.LAMBDA(_xlpm.an,_xlpm._,_xlfn.LET(_xlpm.a,_xlfn.TAKE(_xlpm.an,,1),_xlpm.y,FIND(_xlpm.p,_xlpm.a)=1,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0">
        <v>1016177227560</v>
      </c>
      <c r="E50" t="str" cm="1">
        <f t="array" ref="E5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_xlpm.r(_xlpm.r,A50))</f>
        <v/>
      </c>
      <c r="F50" t="str">
        <v/>
      </c>
      <c r="G50">
        <v>1016177227560</v>
      </c>
      <c r="H50" s="16" cm="1">
        <f t="array" ref="H5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50,1))))</f>
        <v>1016177227560</v>
      </c>
    </row>
    <row r="51" spans="1:8">
      <c r="A51" s="2" t="s">
        <v>47</v>
      </c>
      <c r="B51" t="str" cm="1">
        <f t="array" ref="B51">_xlfn.LET(_xlpm.p,_xlfn.ANCHORARRAY($B$3),_xlpm.l,LEN(_xlpm.p)+1,
_xlfn.REDUCE(A51,_xlfn.SEQUENCE(100),_xlfn.LAMBDA(_xlpm.a,_xlpm._,IF(OR(_xlpm.a=""),"",_xlfn.UNIQUE(_xlfn.TOCOL(_xlfn.IFS(FIND(_xlpm.p,_xlpm.a)=1,MID(_xlpm.a,_xlpm.l,99)),3))))))</f>
        <v/>
      </c>
      <c r="C51" t="str" cm="1">
        <f t="array" ref="C51:D51">_xlfn.LET(_xlpm.p,_xlfn.ANCHORARRAY($B$3),_xlpm.l,LEN(_xlpm.p)+1,
_xlfn.REDUCE(_xlfn.VSTACK({"",0},_xlfn.HSTACK(A51,1)),_xlfn.SEQUENCE(100),_xlfn.LAMBDA(_xlpm.an,_xlpm._,_xlfn.LET(_xlpm.a,_xlfn.TAKE(_xlpm.an,,1),_xlpm.y,FIND(_xlpm.p,_xlpm.a)=1,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1">
        <v>13061078380</v>
      </c>
      <c r="E51" t="str" cm="1">
        <f t="array" ref="E5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_xlpm.r(_xlpm.r,A51))</f>
        <v/>
      </c>
      <c r="F51" t="str">
        <v/>
      </c>
      <c r="G51">
        <v>13061078380</v>
      </c>
      <c r="H51" s="16" cm="1">
        <f t="array" ref="H5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51,1))))</f>
        <v>13061078380</v>
      </c>
    </row>
    <row r="52" spans="1:8">
      <c r="A52" s="2" t="s">
        <v>48</v>
      </c>
      <c r="B52" t="e" cm="1" vm="4">
        <f t="array" ref="B52">_xlfn.LET(_xlpm.p,_xlfn.ANCHORARRAY($B$3),_xlpm.l,LEN(_xlpm.p)+1,
_xlfn.REDUCE(A52,_xlfn.SEQUENCE(100),_xlfn.LAMBDA(_xlpm.a,_xlpm._,IF(OR(_xlpm.a=""),"",_xlfn.UNIQUE(_xlfn.TOCOL(_xlfn.IFS(FIND(_xlpm.p,_xlpm.a)=1,MID(_xlpm.a,_xlpm.l,99)),3))))))</f>
        <v>#VALUE!</v>
      </c>
      <c r="C52" t="str" cm="1">
        <f t="array" ref="C52:D52">_xlfn.LET(_xlpm.p,_xlfn.ANCHORARRAY($B$3),_xlpm.l,LEN(_xlpm.p)+1,
_xlfn.REDUCE(_xlfn.VSTACK({"",0},_xlfn.HSTACK(A52,1)),_xlfn.SEQUENCE(100),_xlfn.LAMBDA(_xlpm.an,_xlpm._,_xlfn.LET(_xlpm.a,_xlfn.TAKE(_xlpm.an,,1),_xlpm.y,FIND(_xlpm.p,_xlpm.a)=1,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2">
        <v>0</v>
      </c>
      <c r="E52" cm="1">
        <f t="array" ref="E5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_xlpm.r(_xlpm.r,A52))</f>
        <v>-1</v>
      </c>
      <c r="F52">
        <v>-1</v>
      </c>
      <c r="G52">
        <v>0</v>
      </c>
      <c r="H52" s="16" cm="1">
        <f t="array" ref="H5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52,1))))</f>
        <v>0</v>
      </c>
    </row>
    <row r="53" spans="1:8">
      <c r="A53" s="2" t="s">
        <v>49</v>
      </c>
      <c r="B53" t="e" cm="1" vm="4">
        <f t="array" ref="B53">_xlfn.LET(_xlpm.p,_xlfn.ANCHORARRAY($B$3),_xlpm.l,LEN(_xlpm.p)+1,
_xlfn.REDUCE(A53,_xlfn.SEQUENCE(100),_xlfn.LAMBDA(_xlpm.a,_xlpm._,IF(OR(_xlpm.a=""),"",_xlfn.UNIQUE(_xlfn.TOCOL(_xlfn.IFS(FIND(_xlpm.p,_xlpm.a)=1,MID(_xlpm.a,_xlpm.l,99)),3))))))</f>
        <v>#VALUE!</v>
      </c>
      <c r="C53" t="str" cm="1">
        <f t="array" ref="C53:D53">_xlfn.LET(_xlpm.p,_xlfn.ANCHORARRAY($B$3),_xlpm.l,LEN(_xlpm.p)+1,
_xlfn.REDUCE(_xlfn.VSTACK({"",0},_xlfn.HSTACK(A53,1)),_xlfn.SEQUENCE(100),_xlfn.LAMBDA(_xlpm.an,_xlpm._,_xlfn.LET(_xlpm.a,_xlfn.TAKE(_xlpm.an,,1),_xlpm.y,FIND(_xlpm.p,_xlpm.a)=1,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3">
        <v>0</v>
      </c>
      <c r="E53" cm="1">
        <f t="array" ref="E5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_xlpm.r(_xlpm.r,A53))</f>
        <v>-1</v>
      </c>
      <c r="F53">
        <v>-1</v>
      </c>
      <c r="G53">
        <v>0</v>
      </c>
      <c r="H53" s="16" cm="1">
        <f t="array" ref="H5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53,1))))</f>
        <v>0</v>
      </c>
    </row>
    <row r="54" spans="1:8">
      <c r="A54" s="2" t="s">
        <v>50</v>
      </c>
      <c r="B54" t="e" cm="1" vm="4">
        <f t="array" ref="B54">_xlfn.LET(_xlpm.p,_xlfn.ANCHORARRAY($B$3),_xlpm.l,LEN(_xlpm.p)+1,
_xlfn.REDUCE(A54,_xlfn.SEQUENCE(100),_xlfn.LAMBDA(_xlpm.a,_xlpm._,IF(OR(_xlpm.a=""),"",_xlfn.UNIQUE(_xlfn.TOCOL(_xlfn.IFS(FIND(_xlpm.p,_xlpm.a)=1,MID(_xlpm.a,_xlpm.l,99)),3))))))</f>
        <v>#VALUE!</v>
      </c>
      <c r="C54" t="str" cm="1">
        <f t="array" ref="C54:D54">_xlfn.LET(_xlpm.p,_xlfn.ANCHORARRAY($B$3),_xlpm.l,LEN(_xlpm.p)+1,
_xlfn.REDUCE(_xlfn.VSTACK({"",0},_xlfn.HSTACK(A54,1)),_xlfn.SEQUENCE(100),_xlfn.LAMBDA(_xlpm.an,_xlpm._,_xlfn.LET(_xlpm.a,_xlfn.TAKE(_xlpm.an,,1),_xlpm.y,FIND(_xlpm.p,_xlpm.a)=1,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4">
        <v>0</v>
      </c>
      <c r="E54" cm="1">
        <f t="array" ref="E5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_xlpm.r(_xlpm.r,A54))</f>
        <v>-1</v>
      </c>
      <c r="F54">
        <v>-1</v>
      </c>
      <c r="G54">
        <v>0</v>
      </c>
      <c r="H54" s="16" cm="1">
        <f t="array" ref="H5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54,1))))</f>
        <v>0</v>
      </c>
    </row>
    <row r="55" spans="1:8">
      <c r="A55" s="2" t="s">
        <v>51</v>
      </c>
      <c r="B55" t="str" cm="1">
        <f t="array" ref="B55">_xlfn.LET(_xlpm.p,_xlfn.ANCHORARRAY($B$3),_xlpm.l,LEN(_xlpm.p)+1,
_xlfn.REDUCE(A55,_xlfn.SEQUENCE(100),_xlfn.LAMBDA(_xlpm.a,_xlpm._,IF(OR(_xlpm.a=""),"",_xlfn.UNIQUE(_xlfn.TOCOL(_xlfn.IFS(FIND(_xlpm.p,_xlpm.a)=1,MID(_xlpm.a,_xlpm.l,99)),3))))))</f>
        <v/>
      </c>
      <c r="C55" t="str" cm="1">
        <f t="array" ref="C55:D55">_xlfn.LET(_xlpm.p,_xlfn.ANCHORARRAY($B$3),_xlpm.l,LEN(_xlpm.p)+1,
_xlfn.REDUCE(_xlfn.VSTACK({"",0},_xlfn.HSTACK(A55,1)),_xlfn.SEQUENCE(100),_xlfn.LAMBDA(_xlpm.an,_xlpm._,_xlfn.LET(_xlpm.a,_xlfn.TAKE(_xlpm.an,,1),_xlpm.y,FIND(_xlpm.p,_xlpm.a)=1,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5">
        <v>15632020302</v>
      </c>
      <c r="E55" t="str" cm="1">
        <f t="array" ref="E5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_xlpm.r(_xlpm.r,A55))</f>
        <v/>
      </c>
      <c r="F55" t="str">
        <v/>
      </c>
      <c r="G55">
        <v>15632020302</v>
      </c>
      <c r="H55" s="16" cm="1">
        <f t="array" ref="H5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55,1))))</f>
        <v>15632020302</v>
      </c>
    </row>
    <row r="56" spans="1:8">
      <c r="A56" s="2" t="s">
        <v>52</v>
      </c>
      <c r="B56" t="str" cm="1">
        <f t="array" ref="B56">_xlfn.LET(_xlpm.p,_xlfn.ANCHORARRAY($B$3),_xlpm.l,LEN(_xlpm.p)+1,
_xlfn.REDUCE(A56,_xlfn.SEQUENCE(100),_xlfn.LAMBDA(_xlpm.a,_xlpm._,IF(OR(_xlpm.a=""),"",_xlfn.UNIQUE(_xlfn.TOCOL(_xlfn.IFS(FIND(_xlpm.p,_xlpm.a)=1,MID(_xlpm.a,_xlpm.l,99)),3))))))</f>
        <v/>
      </c>
      <c r="C56" t="str" cm="1">
        <f t="array" ref="C56:D56">_xlfn.LET(_xlpm.p,_xlfn.ANCHORARRAY($B$3),_xlpm.l,LEN(_xlpm.p)+1,
_xlfn.REDUCE(_xlfn.VSTACK({"",0},_xlfn.HSTACK(A56,1)),_xlfn.SEQUENCE(100),_xlfn.LAMBDA(_xlpm.an,_xlpm._,_xlfn.LET(_xlpm.a,_xlfn.TAKE(_xlpm.an,,1),_xlpm.y,FIND(_xlpm.p,_xlpm.a)=1,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6">
        <v>5081840388510</v>
      </c>
      <c r="E56" t="str" cm="1">
        <f t="array" ref="E5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_xlpm.r(_xlpm.r,A56))</f>
        <v/>
      </c>
      <c r="F56" t="str">
        <v/>
      </c>
      <c r="G56">
        <v>5081840388510</v>
      </c>
      <c r="H56" s="16" cm="1">
        <f t="array" ref="H5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56,1))))</f>
        <v>5081840388510</v>
      </c>
    </row>
    <row r="57" spans="1:8">
      <c r="A57" s="2" t="s">
        <v>53</v>
      </c>
      <c r="B57" t="str" cm="1">
        <f t="array" ref="B57">_xlfn.LET(_xlpm.p,_xlfn.ANCHORARRAY($B$3),_xlpm.l,LEN(_xlpm.p)+1,
_xlfn.REDUCE(A57,_xlfn.SEQUENCE(100),_xlfn.LAMBDA(_xlpm.a,_xlpm._,IF(OR(_xlpm.a=""),"",_xlfn.UNIQUE(_xlfn.TOCOL(_xlfn.IFS(FIND(_xlpm.p,_xlpm.a)=1,MID(_xlpm.a,_xlpm.l,99)),3))))))</f>
        <v/>
      </c>
      <c r="C57" t="str" cm="1">
        <f t="array" ref="C57:D57">_xlfn.LET(_xlpm.p,_xlfn.ANCHORARRAY($B$3),_xlpm.l,LEN(_xlpm.p)+1,
_xlfn.REDUCE(_xlfn.VSTACK({"",0},_xlfn.HSTACK(A57,1)),_xlfn.SEQUENCE(100),_xlfn.LAMBDA(_xlpm.an,_xlpm._,_xlfn.LET(_xlpm.a,_xlfn.TAKE(_xlpm.an,,1),_xlpm.y,FIND(_xlpm.p,_xlpm.a)=1,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7">
        <v>1942673040</v>
      </c>
      <c r="E57" t="str" cm="1">
        <f t="array" ref="E5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_xlpm.r(_xlpm.r,A57))</f>
        <v/>
      </c>
      <c r="F57" t="str">
        <v/>
      </c>
      <c r="G57">
        <v>1942673040</v>
      </c>
      <c r="H57" s="16" cm="1">
        <f t="array" ref="H5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57,1))))</f>
        <v>1942673040</v>
      </c>
    </row>
    <row r="58" spans="1:8">
      <c r="A58" s="2" t="s">
        <v>54</v>
      </c>
      <c r="B58" t="e" cm="1" vm="4">
        <f t="array" ref="B58">_xlfn.LET(_xlpm.p,_xlfn.ANCHORARRAY($B$3),_xlpm.l,LEN(_xlpm.p)+1,
_xlfn.REDUCE(A58,_xlfn.SEQUENCE(100),_xlfn.LAMBDA(_xlpm.a,_xlpm._,IF(OR(_xlpm.a=""),"",_xlfn.UNIQUE(_xlfn.TOCOL(_xlfn.IFS(FIND(_xlpm.p,_xlpm.a)=1,MID(_xlpm.a,_xlpm.l,99)),3))))))</f>
        <v>#VALUE!</v>
      </c>
      <c r="C58" t="str" cm="1">
        <f t="array" ref="C58:D58">_xlfn.LET(_xlpm.p,_xlfn.ANCHORARRAY($B$3),_xlpm.l,LEN(_xlpm.p)+1,
_xlfn.REDUCE(_xlfn.VSTACK({"",0},_xlfn.HSTACK(A58,1)),_xlfn.SEQUENCE(100),_xlfn.LAMBDA(_xlpm.an,_xlpm._,_xlfn.LET(_xlpm.a,_xlfn.TAKE(_xlpm.an,,1),_xlpm.y,FIND(_xlpm.p,_xlpm.a)=1,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8">
        <v>0</v>
      </c>
      <c r="E58" cm="1">
        <f t="array" ref="E5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_xlpm.r(_xlpm.r,A58))</f>
        <v>-1</v>
      </c>
      <c r="F58">
        <v>-1</v>
      </c>
      <c r="G58">
        <v>0</v>
      </c>
      <c r="H58" s="16" cm="1">
        <f t="array" ref="H5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58,1))))</f>
        <v>0</v>
      </c>
    </row>
    <row r="59" spans="1:8">
      <c r="A59" s="2" t="s">
        <v>55</v>
      </c>
      <c r="B59" t="str" cm="1">
        <f t="array" ref="B59">_xlfn.LET(_xlpm.p,_xlfn.ANCHORARRAY($B$3),_xlpm.l,LEN(_xlpm.p)+1,
_xlfn.REDUCE(A59,_xlfn.SEQUENCE(100),_xlfn.LAMBDA(_xlpm.a,_xlpm._,IF(OR(_xlpm.a=""),"",_xlfn.UNIQUE(_xlfn.TOCOL(_xlfn.IFS(FIND(_xlpm.p,_xlpm.a)=1,MID(_xlpm.a,_xlpm.l,99)),3))))))</f>
        <v/>
      </c>
      <c r="C59" t="str" cm="1">
        <f t="array" ref="C59:D59">_xlfn.LET(_xlpm.p,_xlfn.ANCHORARRAY($B$3),_xlpm.l,LEN(_xlpm.p)+1,
_xlfn.REDUCE(_xlfn.VSTACK({"",0},_xlfn.HSTACK(A59,1)),_xlfn.SEQUENCE(100),_xlfn.LAMBDA(_xlpm.an,_xlpm._,_xlfn.LET(_xlpm.a,_xlfn.TAKE(_xlpm.an,,1),_xlpm.y,FIND(_xlpm.p,_xlpm.a)=1,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59">
        <v>385562084180</v>
      </c>
      <c r="E59" t="str" cm="1">
        <f t="array" ref="E5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_xlpm.r(_xlpm.r,A59))</f>
        <v/>
      </c>
      <c r="F59" t="str">
        <v/>
      </c>
      <c r="G59">
        <v>385562084180</v>
      </c>
      <c r="H59" s="16" cm="1">
        <f t="array" ref="H5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59,1))))</f>
        <v>385562084180</v>
      </c>
    </row>
    <row r="60" spans="1:8">
      <c r="A60" s="2" t="s">
        <v>56</v>
      </c>
      <c r="B60" t="str" cm="1">
        <f t="array" ref="B60">_xlfn.LET(_xlpm.p,_xlfn.ANCHORARRAY($B$3),_xlpm.l,LEN(_xlpm.p)+1,
_xlfn.REDUCE(A60,_xlfn.SEQUENCE(100),_xlfn.LAMBDA(_xlpm.a,_xlpm._,IF(OR(_xlpm.a=""),"",_xlfn.UNIQUE(_xlfn.TOCOL(_xlfn.IFS(FIND(_xlpm.p,_xlpm.a)=1,MID(_xlpm.a,_xlpm.l,99)),3))))))</f>
        <v/>
      </c>
      <c r="C60" t="str" cm="1">
        <f t="array" ref="C60:D60">_xlfn.LET(_xlpm.p,_xlfn.ANCHORARRAY($B$3),_xlpm.l,LEN(_xlpm.p)+1,
_xlfn.REDUCE(_xlfn.VSTACK({"",0},_xlfn.HSTACK(A60,1)),_xlfn.SEQUENCE(100),_xlfn.LAMBDA(_xlpm.an,_xlpm._,_xlfn.LET(_xlpm.a,_xlfn.TAKE(_xlpm.an,,1),_xlpm.y,FIND(_xlpm.p,_xlpm.a)=1,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0">
        <v>52007274543</v>
      </c>
      <c r="E60" t="str" cm="1">
        <f t="array" ref="E6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_xlpm.r(_xlpm.r,A60))</f>
        <v/>
      </c>
      <c r="F60" t="str">
        <v/>
      </c>
      <c r="G60">
        <v>52007274543</v>
      </c>
      <c r="H60" s="16" cm="1">
        <f t="array" ref="H6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60,1))))</f>
        <v>52007274543</v>
      </c>
    </row>
    <row r="61" spans="1:8">
      <c r="A61" s="2" t="s">
        <v>57</v>
      </c>
      <c r="B61" t="e" cm="1" vm="4">
        <f t="array" ref="B61">_xlfn.LET(_xlpm.p,_xlfn.ANCHORARRAY($B$3),_xlpm.l,LEN(_xlpm.p)+1,
_xlfn.REDUCE(A61,_xlfn.SEQUENCE(100),_xlfn.LAMBDA(_xlpm.a,_xlpm._,IF(OR(_xlpm.a=""),"",_xlfn.UNIQUE(_xlfn.TOCOL(_xlfn.IFS(FIND(_xlpm.p,_xlpm.a)=1,MID(_xlpm.a,_xlpm.l,99)),3))))))</f>
        <v>#VALUE!</v>
      </c>
      <c r="C61" t="str" cm="1">
        <f t="array" ref="C61:D61">_xlfn.LET(_xlpm.p,_xlfn.ANCHORARRAY($B$3),_xlpm.l,LEN(_xlpm.p)+1,
_xlfn.REDUCE(_xlfn.VSTACK({"",0},_xlfn.HSTACK(A61,1)),_xlfn.SEQUENCE(100),_xlfn.LAMBDA(_xlpm.an,_xlpm._,_xlfn.LET(_xlpm.a,_xlfn.TAKE(_xlpm.an,,1),_xlpm.y,FIND(_xlpm.p,_xlpm.a)=1,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1">
        <v>0</v>
      </c>
      <c r="E61" cm="1">
        <f t="array" ref="E6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_xlpm.r(_xlpm.r,A61))</f>
        <v>-1</v>
      </c>
      <c r="F61">
        <v>-1</v>
      </c>
      <c r="G61">
        <v>0</v>
      </c>
      <c r="H61" s="16" cm="1">
        <f t="array" ref="H6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61,1))))</f>
        <v>0</v>
      </c>
    </row>
    <row r="62" spans="1:8">
      <c r="A62" s="2" t="s">
        <v>58</v>
      </c>
      <c r="B62" t="e" cm="1" vm="4">
        <f t="array" ref="B62">_xlfn.LET(_xlpm.p,_xlfn.ANCHORARRAY($B$3),_xlpm.l,LEN(_xlpm.p)+1,
_xlfn.REDUCE(A62,_xlfn.SEQUENCE(100),_xlfn.LAMBDA(_xlpm.a,_xlpm._,IF(OR(_xlpm.a=""),"",_xlfn.UNIQUE(_xlfn.TOCOL(_xlfn.IFS(FIND(_xlpm.p,_xlpm.a)=1,MID(_xlpm.a,_xlpm.l,99)),3))))))</f>
        <v>#VALUE!</v>
      </c>
      <c r="C62" t="str" cm="1">
        <f t="array" ref="C62:D62">_xlfn.LET(_xlpm.p,_xlfn.ANCHORARRAY($B$3),_xlpm.l,LEN(_xlpm.p)+1,
_xlfn.REDUCE(_xlfn.VSTACK({"",0},_xlfn.HSTACK(A62,1)),_xlfn.SEQUENCE(100),_xlfn.LAMBDA(_xlpm.an,_xlpm._,_xlfn.LET(_xlpm.a,_xlfn.TAKE(_xlpm.an,,1),_xlpm.y,FIND(_xlpm.p,_xlpm.a)=1,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2">
        <v>0</v>
      </c>
      <c r="E62" cm="1">
        <f t="array" ref="E6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_xlpm.r(_xlpm.r,A62))</f>
        <v>-1</v>
      </c>
      <c r="F62">
        <v>-1</v>
      </c>
      <c r="G62">
        <v>0</v>
      </c>
      <c r="H62" s="16" cm="1">
        <f t="array" ref="H6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62,1))))</f>
        <v>0</v>
      </c>
    </row>
    <row r="63" spans="1:8">
      <c r="A63" s="2" t="s">
        <v>59</v>
      </c>
      <c r="B63" t="str" cm="1">
        <f t="array" ref="B63">_xlfn.LET(_xlpm.p,_xlfn.ANCHORARRAY($B$3),_xlpm.l,LEN(_xlpm.p)+1,
_xlfn.REDUCE(A63,_xlfn.SEQUENCE(100),_xlfn.LAMBDA(_xlpm.a,_xlpm._,IF(OR(_xlpm.a=""),"",_xlfn.UNIQUE(_xlfn.TOCOL(_xlfn.IFS(FIND(_xlpm.p,_xlpm.a)=1,MID(_xlpm.a,_xlpm.l,99)),3))))))</f>
        <v/>
      </c>
      <c r="C63" t="str" cm="1">
        <f t="array" ref="C63:D63">_xlfn.LET(_xlpm.p,_xlfn.ANCHORARRAY($B$3),_xlpm.l,LEN(_xlpm.p)+1,
_xlfn.REDUCE(_xlfn.VSTACK({"",0},_xlfn.HSTACK(A63,1)),_xlfn.SEQUENCE(100),_xlfn.LAMBDA(_xlpm.an,_xlpm._,_xlfn.LET(_xlpm.a,_xlfn.TAKE(_xlpm.an,,1),_xlpm.y,FIND(_xlpm.p,_xlpm.a)=1,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3">
        <v>20456736300</v>
      </c>
      <c r="E63" t="str" cm="1">
        <f t="array" ref="E6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_xlpm.r(_xlpm.r,A63))</f>
        <v/>
      </c>
      <c r="F63" t="str">
        <v/>
      </c>
      <c r="G63">
        <v>20456736300</v>
      </c>
      <c r="H63" s="16" cm="1">
        <f t="array" ref="H6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63,1))))</f>
        <v>20456736300</v>
      </c>
    </row>
    <row r="64" spans="1:8">
      <c r="A64" s="2" t="s">
        <v>60</v>
      </c>
      <c r="B64" t="e" cm="1" vm="4">
        <f t="array" ref="B64">_xlfn.LET(_xlpm.p,_xlfn.ANCHORARRAY($B$3),_xlpm.l,LEN(_xlpm.p)+1,
_xlfn.REDUCE(A64,_xlfn.SEQUENCE(100),_xlfn.LAMBDA(_xlpm.a,_xlpm._,IF(OR(_xlpm.a=""),"",_xlfn.UNIQUE(_xlfn.TOCOL(_xlfn.IFS(FIND(_xlpm.p,_xlpm.a)=1,MID(_xlpm.a,_xlpm.l,99)),3))))))</f>
        <v>#VALUE!</v>
      </c>
      <c r="C64" t="str" cm="1">
        <f t="array" ref="C64:D64">_xlfn.LET(_xlpm.p,_xlfn.ANCHORARRAY($B$3),_xlpm.l,LEN(_xlpm.p)+1,
_xlfn.REDUCE(_xlfn.VSTACK({"",0},_xlfn.HSTACK(A64,1)),_xlfn.SEQUENCE(100),_xlfn.LAMBDA(_xlpm.an,_xlpm._,_xlfn.LET(_xlpm.a,_xlfn.TAKE(_xlpm.an,,1),_xlpm.y,FIND(_xlpm.p,_xlpm.a)=1,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4">
        <v>0</v>
      </c>
      <c r="E64" cm="1">
        <f t="array" ref="E6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_xlpm.r(_xlpm.r,A64))</f>
        <v>-1</v>
      </c>
      <c r="F64">
        <v>-1</v>
      </c>
      <c r="G64">
        <v>0</v>
      </c>
      <c r="H64" s="16" cm="1">
        <f t="array" ref="H6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64,1))))</f>
        <v>0</v>
      </c>
    </row>
    <row r="65" spans="1:8">
      <c r="A65" s="2" t="s">
        <v>61</v>
      </c>
      <c r="B65" t="str" cm="1">
        <f t="array" ref="B65">_xlfn.LET(_xlpm.p,_xlfn.ANCHORARRAY($B$3),_xlpm.l,LEN(_xlpm.p)+1,
_xlfn.REDUCE(A65,_xlfn.SEQUENCE(100),_xlfn.LAMBDA(_xlpm.a,_xlpm._,IF(OR(_xlpm.a=""),"",_xlfn.UNIQUE(_xlfn.TOCOL(_xlfn.IFS(FIND(_xlpm.p,_xlpm.a)=1,MID(_xlpm.a,_xlpm.l,99)),3))))))</f>
        <v/>
      </c>
      <c r="C65" t="str" cm="1">
        <f t="array" ref="C65:D65">_xlfn.LET(_xlpm.p,_xlfn.ANCHORARRAY($B$3),_xlpm.l,LEN(_xlpm.p)+1,
_xlfn.REDUCE(_xlfn.VSTACK({"",0},_xlfn.HSTACK(A65,1)),_xlfn.SEQUENCE(100),_xlfn.LAMBDA(_xlpm.an,_xlpm._,_xlfn.LET(_xlpm.a,_xlfn.TAKE(_xlpm.an,,1),_xlpm.y,FIND(_xlpm.p,_xlpm.a)=1,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5">
        <v>12805593658</v>
      </c>
      <c r="E65" t="str" cm="1">
        <f t="array" ref="E6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_xlpm.r(_xlpm.r,A65))</f>
        <v/>
      </c>
      <c r="F65" t="str">
        <v/>
      </c>
      <c r="G65">
        <v>12805593658</v>
      </c>
      <c r="H65" s="16" cm="1">
        <f t="array" ref="H6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65,1))))</f>
        <v>12805593658</v>
      </c>
    </row>
    <row r="66" spans="1:8">
      <c r="A66" s="2" t="s">
        <v>62</v>
      </c>
      <c r="B66" t="e" cm="1" vm="4">
        <f t="array" ref="B66">_xlfn.LET(_xlpm.p,_xlfn.ANCHORARRAY($B$3),_xlpm.l,LEN(_xlpm.p)+1,
_xlfn.REDUCE(A66,_xlfn.SEQUENCE(100),_xlfn.LAMBDA(_xlpm.a,_xlpm._,IF(OR(_xlpm.a=""),"",_xlfn.UNIQUE(_xlfn.TOCOL(_xlfn.IFS(FIND(_xlpm.p,_xlpm.a)=1,MID(_xlpm.a,_xlpm.l,99)),3))))))</f>
        <v>#VALUE!</v>
      </c>
      <c r="C66" t="str" cm="1">
        <f t="array" ref="C66:D66">_xlfn.LET(_xlpm.p,_xlfn.ANCHORARRAY($B$3),_xlpm.l,LEN(_xlpm.p)+1,
_xlfn.REDUCE(_xlfn.VSTACK({"",0},_xlfn.HSTACK(A66,1)),_xlfn.SEQUENCE(100),_xlfn.LAMBDA(_xlpm.an,_xlpm._,_xlfn.LET(_xlpm.a,_xlfn.TAKE(_xlpm.an,,1),_xlpm.y,FIND(_xlpm.p,_xlpm.a)=1,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6">
        <v>0</v>
      </c>
      <c r="E66" cm="1">
        <f t="array" ref="E6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_xlpm.r(_xlpm.r,A66))</f>
        <v>-1</v>
      </c>
      <c r="F66">
        <v>-1</v>
      </c>
      <c r="G66">
        <v>0</v>
      </c>
      <c r="H66" s="16" cm="1">
        <f t="array" ref="H6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66,1))))</f>
        <v>0</v>
      </c>
    </row>
    <row r="67" spans="1:8">
      <c r="A67" s="2" t="s">
        <v>63</v>
      </c>
      <c r="B67" t="str" cm="1">
        <f t="array" ref="B67">_xlfn.LET(_xlpm.p,_xlfn.ANCHORARRAY($B$3),_xlpm.l,LEN(_xlpm.p)+1,
_xlfn.REDUCE(A67,_xlfn.SEQUENCE(100),_xlfn.LAMBDA(_xlpm.a,_xlpm._,IF(OR(_xlpm.a=""),"",_xlfn.UNIQUE(_xlfn.TOCOL(_xlfn.IFS(FIND(_xlpm.p,_xlpm.a)=1,MID(_xlpm.a,_xlpm.l,99)),3))))))</f>
        <v/>
      </c>
      <c r="C67" t="str" cm="1">
        <f t="array" ref="C67:D67">_xlfn.LET(_xlpm.p,_xlfn.ANCHORARRAY($B$3),_xlpm.l,LEN(_xlpm.p)+1,
_xlfn.REDUCE(_xlfn.VSTACK({"",0},_xlfn.HSTACK(A67,1)),_xlfn.SEQUENCE(100),_xlfn.LAMBDA(_xlpm.an,_xlpm._,_xlfn.LET(_xlpm.a,_xlfn.TAKE(_xlpm.an,,1),_xlpm.y,FIND(_xlpm.p,_xlpm.a)=1,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7">
        <v>7242091406</v>
      </c>
      <c r="E67" t="str" cm="1">
        <f t="array" ref="E6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_xlpm.r(_xlpm.r,A67))</f>
        <v/>
      </c>
      <c r="F67" t="str">
        <v/>
      </c>
      <c r="G67">
        <v>7242091406</v>
      </c>
      <c r="H67" s="16" cm="1">
        <f t="array" ref="H6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67,1))))</f>
        <v>7242091406</v>
      </c>
    </row>
    <row r="68" spans="1:8">
      <c r="A68" s="2" t="s">
        <v>64</v>
      </c>
      <c r="B68" t="e" cm="1" vm="4">
        <f t="array" ref="B68">_xlfn.LET(_xlpm.p,_xlfn.ANCHORARRAY($B$3),_xlpm.l,LEN(_xlpm.p)+1,
_xlfn.REDUCE(A68,_xlfn.SEQUENCE(100),_xlfn.LAMBDA(_xlpm.a,_xlpm._,IF(OR(_xlpm.a=""),"",_xlfn.UNIQUE(_xlfn.TOCOL(_xlfn.IFS(FIND(_xlpm.p,_xlpm.a)=1,MID(_xlpm.a,_xlpm.l,99)),3))))))</f>
        <v>#VALUE!</v>
      </c>
      <c r="C68" t="str" cm="1">
        <f t="array" ref="C68:D68">_xlfn.LET(_xlpm.p,_xlfn.ANCHORARRAY($B$3),_xlpm.l,LEN(_xlpm.p)+1,
_xlfn.REDUCE(_xlfn.VSTACK({"",0},_xlfn.HSTACK(A68,1)),_xlfn.SEQUENCE(100),_xlfn.LAMBDA(_xlpm.an,_xlpm._,_xlfn.LET(_xlpm.a,_xlfn.TAKE(_xlpm.an,,1),_xlpm.y,FIND(_xlpm.p,_xlpm.a)=1,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8">
        <v>0</v>
      </c>
      <c r="E68" cm="1">
        <f t="array" ref="E6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_xlpm.r(_xlpm.r,A68))</f>
        <v>-1</v>
      </c>
      <c r="F68">
        <v>-1</v>
      </c>
      <c r="G68">
        <v>0</v>
      </c>
      <c r="H68" s="16" cm="1">
        <f t="array" ref="H6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68,1))))</f>
        <v>0</v>
      </c>
    </row>
    <row r="69" spans="1:8">
      <c r="A69" s="2" t="s">
        <v>65</v>
      </c>
      <c r="B69" t="e" cm="1" vm="4">
        <f t="array" ref="B69">_xlfn.LET(_xlpm.p,_xlfn.ANCHORARRAY($B$3),_xlpm.l,LEN(_xlpm.p)+1,
_xlfn.REDUCE(A69,_xlfn.SEQUENCE(100),_xlfn.LAMBDA(_xlpm.a,_xlpm._,IF(OR(_xlpm.a=""),"",_xlfn.UNIQUE(_xlfn.TOCOL(_xlfn.IFS(FIND(_xlpm.p,_xlpm.a)=1,MID(_xlpm.a,_xlpm.l,99)),3))))))</f>
        <v>#VALUE!</v>
      </c>
      <c r="C69" t="str" cm="1">
        <f t="array" ref="C69:D69">_xlfn.LET(_xlpm.p,_xlfn.ANCHORARRAY($B$3),_xlpm.l,LEN(_xlpm.p)+1,
_xlfn.REDUCE(_xlfn.VSTACK({"",0},_xlfn.HSTACK(A69,1)),_xlfn.SEQUENCE(100),_xlfn.LAMBDA(_xlpm.an,_xlpm._,_xlfn.LET(_xlpm.a,_xlfn.TAKE(_xlpm.an,,1),_xlpm.y,FIND(_xlpm.p,_xlpm.a)=1,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69">
        <v>0</v>
      </c>
      <c r="E69" cm="1">
        <f t="array" ref="E6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_xlpm.r(_xlpm.r,A69))</f>
        <v>-1</v>
      </c>
      <c r="F69">
        <v>-1</v>
      </c>
      <c r="G69">
        <v>0</v>
      </c>
      <c r="H69" s="16" cm="1">
        <f t="array" ref="H6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69,1))))</f>
        <v>0</v>
      </c>
    </row>
    <row r="70" spans="1:8">
      <c r="A70" s="2" t="s">
        <v>66</v>
      </c>
      <c r="B70" t="e" cm="1" vm="4">
        <f t="array" ref="B70">_xlfn.LET(_xlpm.p,_xlfn.ANCHORARRAY($B$3),_xlpm.l,LEN(_xlpm.p)+1,
_xlfn.REDUCE(A70,_xlfn.SEQUENCE(100),_xlfn.LAMBDA(_xlpm.a,_xlpm._,IF(OR(_xlpm.a=""),"",_xlfn.UNIQUE(_xlfn.TOCOL(_xlfn.IFS(FIND(_xlpm.p,_xlpm.a)=1,MID(_xlpm.a,_xlpm.l,99)),3))))))</f>
        <v>#VALUE!</v>
      </c>
      <c r="C70" t="str" cm="1">
        <f t="array" ref="C70:D70">_xlfn.LET(_xlpm.p,_xlfn.ANCHORARRAY($B$3),_xlpm.l,LEN(_xlpm.p)+1,
_xlfn.REDUCE(_xlfn.VSTACK({"",0},_xlfn.HSTACK(A70,1)),_xlfn.SEQUENCE(100),_xlfn.LAMBDA(_xlpm.an,_xlpm._,_xlfn.LET(_xlpm.a,_xlfn.TAKE(_xlpm.an,,1),_xlpm.y,FIND(_xlpm.p,_xlpm.a)=1,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0">
        <v>0</v>
      </c>
      <c r="E70" cm="1">
        <f t="array" ref="E7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_xlpm.r(_xlpm.r,A70))</f>
        <v>-1</v>
      </c>
      <c r="F70">
        <v>-1</v>
      </c>
      <c r="G70">
        <v>0</v>
      </c>
      <c r="H70" s="16" cm="1">
        <f t="array" ref="H7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70,1))))</f>
        <v>0</v>
      </c>
    </row>
    <row r="71" spans="1:8">
      <c r="A71" s="2" t="s">
        <v>67</v>
      </c>
      <c r="B71" t="str" cm="1">
        <f t="array" ref="B71">_xlfn.LET(_xlpm.p,_xlfn.ANCHORARRAY($B$3),_xlpm.l,LEN(_xlpm.p)+1,
_xlfn.REDUCE(A71,_xlfn.SEQUENCE(100),_xlfn.LAMBDA(_xlpm.a,_xlpm._,IF(OR(_xlpm.a=""),"",_xlfn.UNIQUE(_xlfn.TOCOL(_xlfn.IFS(FIND(_xlpm.p,_xlpm.a)=1,MID(_xlpm.a,_xlpm.l,99)),3))))))</f>
        <v/>
      </c>
      <c r="C71" t="str" cm="1">
        <f t="array" ref="C71:D71">_xlfn.LET(_xlpm.p,_xlfn.ANCHORARRAY($B$3),_xlpm.l,LEN(_xlpm.p)+1,
_xlfn.REDUCE(_xlfn.VSTACK({"",0},_xlfn.HSTACK(A71,1)),_xlfn.SEQUENCE(100),_xlfn.LAMBDA(_xlpm.an,_xlpm._,_xlfn.LET(_xlpm.a,_xlfn.TAKE(_xlpm.an,,1),_xlpm.y,FIND(_xlpm.p,_xlpm.a)=1,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1">
        <v>8693902620760</v>
      </c>
      <c r="E71" t="str" cm="1">
        <f t="array" ref="E7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_xlpm.r(_xlpm.r,A71))</f>
        <v/>
      </c>
      <c r="F71" t="str">
        <v/>
      </c>
      <c r="G71">
        <v>8693902620760</v>
      </c>
      <c r="H71" s="16" cm="1">
        <f t="array" ref="H7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71,1))))</f>
        <v>8693902620760</v>
      </c>
    </row>
    <row r="72" spans="1:8">
      <c r="A72" s="2" t="s">
        <v>68</v>
      </c>
      <c r="B72" t="str" cm="1">
        <f t="array" ref="B72">_xlfn.LET(_xlpm.p,_xlfn.ANCHORARRAY($B$3),_xlpm.l,LEN(_xlpm.p)+1,
_xlfn.REDUCE(A72,_xlfn.SEQUENCE(100),_xlfn.LAMBDA(_xlpm.a,_xlpm._,IF(OR(_xlpm.a=""),"",_xlfn.UNIQUE(_xlfn.TOCOL(_xlfn.IFS(FIND(_xlpm.p,_xlpm.a)=1,MID(_xlpm.a,_xlpm.l,99)),3))))))</f>
        <v/>
      </c>
      <c r="C72" t="str" cm="1">
        <f t="array" ref="C72:D72">_xlfn.LET(_xlpm.p,_xlfn.ANCHORARRAY($B$3),_xlpm.l,LEN(_xlpm.p)+1,
_xlfn.REDUCE(_xlfn.VSTACK({"",0},_xlfn.HSTACK(A72,1)),_xlfn.SEQUENCE(100),_xlfn.LAMBDA(_xlpm.an,_xlpm._,_xlfn.LET(_xlpm.a,_xlfn.TAKE(_xlpm.an,,1),_xlpm.y,FIND(_xlpm.p,_xlpm.a)=1,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2">
        <v>1426696197408</v>
      </c>
      <c r="E72" t="str" cm="1">
        <f t="array" ref="E7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_xlpm.r(_xlpm.r,A72))</f>
        <v/>
      </c>
      <c r="F72" t="str">
        <v/>
      </c>
      <c r="G72">
        <v>1426696197408</v>
      </c>
      <c r="H72" s="16" cm="1">
        <f t="array" ref="H7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72,1))))</f>
        <v>1426696197408</v>
      </c>
    </row>
    <row r="73" spans="1:8">
      <c r="A73" s="2" t="s">
        <v>69</v>
      </c>
      <c r="B73" t="str" cm="1">
        <f t="array" ref="B73">_xlfn.LET(_xlpm.p,_xlfn.ANCHORARRAY($B$3),_xlpm.l,LEN(_xlpm.p)+1,
_xlfn.REDUCE(A73,_xlfn.SEQUENCE(100),_xlfn.LAMBDA(_xlpm.a,_xlpm._,IF(OR(_xlpm.a=""),"",_xlfn.UNIQUE(_xlfn.TOCOL(_xlfn.IFS(FIND(_xlpm.p,_xlpm.a)=1,MID(_xlpm.a,_xlpm.l,99)),3))))))</f>
        <v/>
      </c>
      <c r="C73" t="str" cm="1">
        <f t="array" ref="C73:D73">_xlfn.LET(_xlpm.p,_xlfn.ANCHORARRAY($B$3),_xlpm.l,LEN(_xlpm.p)+1,
_xlfn.REDUCE(_xlfn.VSTACK({"",0},_xlfn.HSTACK(A73,1)),_xlfn.SEQUENCE(100),_xlfn.LAMBDA(_xlpm.an,_xlpm._,_xlfn.LET(_xlpm.a,_xlfn.TAKE(_xlpm.an,,1),_xlpm.y,FIND(_xlpm.p,_xlpm.a)=1,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3">
        <v>202322191572</v>
      </c>
      <c r="E73" t="str" cm="1">
        <f t="array" ref="E7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_xlpm.r(_xlpm.r,A73))</f>
        <v/>
      </c>
      <c r="F73" t="str">
        <v/>
      </c>
      <c r="G73">
        <v>202322191572</v>
      </c>
      <c r="H73" s="16" cm="1">
        <f t="array" ref="H7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73,1))))</f>
        <v>202322191572</v>
      </c>
    </row>
    <row r="74" spans="1:8">
      <c r="A74" s="2" t="s">
        <v>70</v>
      </c>
      <c r="B74" t="str" cm="1">
        <f t="array" ref="B74">_xlfn.LET(_xlpm.p,_xlfn.ANCHORARRAY($B$3),_xlpm.l,LEN(_xlpm.p)+1,
_xlfn.REDUCE(A74,_xlfn.SEQUENCE(100),_xlfn.LAMBDA(_xlpm.a,_xlpm._,IF(OR(_xlpm.a=""),"",_xlfn.UNIQUE(_xlfn.TOCOL(_xlfn.IFS(FIND(_xlpm.p,_xlpm.a)=1,MID(_xlpm.a,_xlpm.l,99)),3))))))</f>
        <v/>
      </c>
      <c r="C74" t="str" cm="1">
        <f t="array" ref="C74:D74">_xlfn.LET(_xlpm.p,_xlfn.ANCHORARRAY($B$3),_xlpm.l,LEN(_xlpm.p)+1,
_xlfn.REDUCE(_xlfn.VSTACK({"",0},_xlfn.HSTACK(A74,1)),_xlfn.SEQUENCE(100),_xlfn.LAMBDA(_xlpm.an,_xlpm._,_xlfn.LET(_xlpm.a,_xlfn.TAKE(_xlpm.an,,1),_xlpm.y,FIND(_xlpm.p,_xlpm.a)=1,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4">
        <v>180772647720</v>
      </c>
      <c r="E74" t="str" cm="1">
        <f t="array" ref="E7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_xlpm.r(_xlpm.r,A74))</f>
        <v/>
      </c>
      <c r="F74" t="str">
        <v/>
      </c>
      <c r="G74">
        <v>180772647720</v>
      </c>
      <c r="H74" s="16" cm="1">
        <f t="array" ref="H7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74,1))))</f>
        <v>180772647720</v>
      </c>
    </row>
    <row r="75" spans="1:8">
      <c r="A75" s="2" t="s">
        <v>71</v>
      </c>
      <c r="B75" t="e" cm="1" vm="4">
        <f t="array" ref="B75">_xlfn.LET(_xlpm.p,_xlfn.ANCHORARRAY($B$3),_xlpm.l,LEN(_xlpm.p)+1,
_xlfn.REDUCE(A75,_xlfn.SEQUENCE(100),_xlfn.LAMBDA(_xlpm.a,_xlpm._,IF(OR(_xlpm.a=""),"",_xlfn.UNIQUE(_xlfn.TOCOL(_xlfn.IFS(FIND(_xlpm.p,_xlpm.a)=1,MID(_xlpm.a,_xlpm.l,99)),3))))))</f>
        <v>#VALUE!</v>
      </c>
      <c r="C75" t="str" cm="1">
        <f t="array" ref="C75:D75">_xlfn.LET(_xlpm.p,_xlfn.ANCHORARRAY($B$3),_xlpm.l,LEN(_xlpm.p)+1,
_xlfn.REDUCE(_xlfn.VSTACK({"",0},_xlfn.HSTACK(A75,1)),_xlfn.SEQUENCE(100),_xlfn.LAMBDA(_xlpm.an,_xlpm._,_xlfn.LET(_xlpm.a,_xlfn.TAKE(_xlpm.an,,1),_xlpm.y,FIND(_xlpm.p,_xlpm.a)=1,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5">
        <v>0</v>
      </c>
      <c r="E75" cm="1">
        <f t="array" ref="E7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_xlpm.r(_xlpm.r,A75))</f>
        <v>-1</v>
      </c>
      <c r="F75">
        <v>-1</v>
      </c>
      <c r="G75">
        <v>0</v>
      </c>
      <c r="H75" s="16" cm="1">
        <f t="array" ref="H7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75,1))))</f>
        <v>0</v>
      </c>
    </row>
    <row r="76" spans="1:8">
      <c r="A76" s="2" t="s">
        <v>72</v>
      </c>
      <c r="B76" t="e" cm="1" vm="4">
        <f t="array" ref="B76">_xlfn.LET(_xlpm.p,_xlfn.ANCHORARRAY($B$3),_xlpm.l,LEN(_xlpm.p)+1,
_xlfn.REDUCE(A76,_xlfn.SEQUENCE(100),_xlfn.LAMBDA(_xlpm.a,_xlpm._,IF(OR(_xlpm.a=""),"",_xlfn.UNIQUE(_xlfn.TOCOL(_xlfn.IFS(FIND(_xlpm.p,_xlpm.a)=1,MID(_xlpm.a,_xlpm.l,99)),3))))))</f>
        <v>#VALUE!</v>
      </c>
      <c r="C76" t="str" cm="1">
        <f t="array" ref="C76:D76">_xlfn.LET(_xlpm.p,_xlfn.ANCHORARRAY($B$3),_xlpm.l,LEN(_xlpm.p)+1,
_xlfn.REDUCE(_xlfn.VSTACK({"",0},_xlfn.HSTACK(A76,1)),_xlfn.SEQUENCE(100),_xlfn.LAMBDA(_xlpm.an,_xlpm._,_xlfn.LET(_xlpm.a,_xlfn.TAKE(_xlpm.an,,1),_xlpm.y,FIND(_xlpm.p,_xlpm.a)=1,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6">
        <v>0</v>
      </c>
      <c r="E76" cm="1">
        <f t="array" ref="E7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_xlpm.r(_xlpm.r,A76))</f>
        <v>-1</v>
      </c>
      <c r="F76">
        <v>-1</v>
      </c>
      <c r="G76">
        <v>0</v>
      </c>
      <c r="H76" s="16" cm="1">
        <f t="array" ref="H7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76,1))))</f>
        <v>0</v>
      </c>
    </row>
    <row r="77" spans="1:8">
      <c r="A77" s="2" t="s">
        <v>73</v>
      </c>
      <c r="B77" t="e" cm="1" vm="4">
        <f t="array" ref="B77">_xlfn.LET(_xlpm.p,_xlfn.ANCHORARRAY($B$3),_xlpm.l,LEN(_xlpm.p)+1,
_xlfn.REDUCE(A77,_xlfn.SEQUENCE(100),_xlfn.LAMBDA(_xlpm.a,_xlpm._,IF(OR(_xlpm.a=""),"",_xlfn.UNIQUE(_xlfn.TOCOL(_xlfn.IFS(FIND(_xlpm.p,_xlpm.a)=1,MID(_xlpm.a,_xlpm.l,99)),3))))))</f>
        <v>#VALUE!</v>
      </c>
      <c r="C77" t="str" cm="1">
        <f t="array" ref="C77:D77">_xlfn.LET(_xlpm.p,_xlfn.ANCHORARRAY($B$3),_xlpm.l,LEN(_xlpm.p)+1,
_xlfn.REDUCE(_xlfn.VSTACK({"",0},_xlfn.HSTACK(A77,1)),_xlfn.SEQUENCE(100),_xlfn.LAMBDA(_xlpm.an,_xlpm._,_xlfn.LET(_xlpm.a,_xlfn.TAKE(_xlpm.an,,1),_xlpm.y,FIND(_xlpm.p,_xlpm.a)=1,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7">
        <v>0</v>
      </c>
      <c r="E77" cm="1">
        <f t="array" ref="E7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_xlpm.r(_xlpm.r,A77))</f>
        <v>-1</v>
      </c>
      <c r="F77">
        <v>-1</v>
      </c>
      <c r="G77">
        <v>0</v>
      </c>
      <c r="H77" s="16" cm="1">
        <f t="array" ref="H7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77,1))))</f>
        <v>0</v>
      </c>
    </row>
    <row r="78" spans="1:8">
      <c r="A78" s="2" t="s">
        <v>74</v>
      </c>
      <c r="B78" t="e" cm="1" vm="4">
        <f t="array" ref="B78">_xlfn.LET(_xlpm.p,_xlfn.ANCHORARRAY($B$3),_xlpm.l,LEN(_xlpm.p)+1,
_xlfn.REDUCE(A78,_xlfn.SEQUENCE(100),_xlfn.LAMBDA(_xlpm.a,_xlpm._,IF(OR(_xlpm.a=""),"",_xlfn.UNIQUE(_xlfn.TOCOL(_xlfn.IFS(FIND(_xlpm.p,_xlpm.a)=1,MID(_xlpm.a,_xlpm.l,99)),3))))))</f>
        <v>#VALUE!</v>
      </c>
      <c r="C78" t="str" cm="1">
        <f t="array" ref="C78:D78">_xlfn.LET(_xlpm.p,_xlfn.ANCHORARRAY($B$3),_xlpm.l,LEN(_xlpm.p)+1,
_xlfn.REDUCE(_xlfn.VSTACK({"",0},_xlfn.HSTACK(A78,1)),_xlfn.SEQUENCE(100),_xlfn.LAMBDA(_xlpm.an,_xlpm._,_xlfn.LET(_xlpm.a,_xlfn.TAKE(_xlpm.an,,1),_xlpm.y,FIND(_xlpm.p,_xlpm.a)=1,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8">
        <v>0</v>
      </c>
      <c r="E78" cm="1">
        <f t="array" ref="E7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_xlpm.r(_xlpm.r,A78))</f>
        <v>-1</v>
      </c>
      <c r="F78">
        <v>-1</v>
      </c>
      <c r="G78">
        <v>0</v>
      </c>
      <c r="H78" s="16" cm="1">
        <f t="array" ref="H7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78,1))))</f>
        <v>0</v>
      </c>
    </row>
    <row r="79" spans="1:8">
      <c r="A79" s="2" t="s">
        <v>75</v>
      </c>
      <c r="B79" t="str" cm="1">
        <f t="array" ref="B79">_xlfn.LET(_xlpm.p,_xlfn.ANCHORARRAY($B$3),_xlpm.l,LEN(_xlpm.p)+1,
_xlfn.REDUCE(A79,_xlfn.SEQUENCE(100),_xlfn.LAMBDA(_xlpm.a,_xlpm._,IF(OR(_xlpm.a=""),"",_xlfn.UNIQUE(_xlfn.TOCOL(_xlfn.IFS(FIND(_xlpm.p,_xlpm.a)=1,MID(_xlpm.a,_xlpm.l,99)),3))))))</f>
        <v/>
      </c>
      <c r="C79" t="str" cm="1">
        <f t="array" ref="C79:D79">_xlfn.LET(_xlpm.p,_xlfn.ANCHORARRAY($B$3),_xlpm.l,LEN(_xlpm.p)+1,
_xlfn.REDUCE(_xlfn.VSTACK({"",0},_xlfn.HSTACK(A79,1)),_xlfn.SEQUENCE(100),_xlfn.LAMBDA(_xlpm.an,_xlpm._,_xlfn.LET(_xlpm.a,_xlfn.TAKE(_xlpm.an,,1),_xlpm.y,FIND(_xlpm.p,_xlpm.a)=1,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79">
        <v>10910892978</v>
      </c>
      <c r="E79" t="str" cm="1">
        <f t="array" ref="E7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_xlpm.r(_xlpm.r,A79))</f>
        <v/>
      </c>
      <c r="F79" t="str">
        <v/>
      </c>
      <c r="G79">
        <v>10910892978</v>
      </c>
      <c r="H79" s="16" cm="1">
        <f t="array" ref="H7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79,1))))</f>
        <v>10910892978</v>
      </c>
    </row>
    <row r="80" spans="1:8">
      <c r="A80" s="2" t="s">
        <v>76</v>
      </c>
      <c r="B80" t="e" cm="1" vm="4">
        <f t="array" ref="B80">_xlfn.LET(_xlpm.p,_xlfn.ANCHORARRAY($B$3),_xlpm.l,LEN(_xlpm.p)+1,
_xlfn.REDUCE(A80,_xlfn.SEQUENCE(100),_xlfn.LAMBDA(_xlpm.a,_xlpm._,IF(OR(_xlpm.a=""),"",_xlfn.UNIQUE(_xlfn.TOCOL(_xlfn.IFS(FIND(_xlpm.p,_xlpm.a)=1,MID(_xlpm.a,_xlpm.l,99)),3))))))</f>
        <v>#VALUE!</v>
      </c>
      <c r="C80" t="str" cm="1">
        <f t="array" ref="C80:D80">_xlfn.LET(_xlpm.p,_xlfn.ANCHORARRAY($B$3),_xlpm.l,LEN(_xlpm.p)+1,
_xlfn.REDUCE(_xlfn.VSTACK({"",0},_xlfn.HSTACK(A80,1)),_xlfn.SEQUENCE(100),_xlfn.LAMBDA(_xlpm.an,_xlpm._,_xlfn.LET(_xlpm.a,_xlfn.TAKE(_xlpm.an,,1),_xlpm.y,FIND(_xlpm.p,_xlpm.a)=1,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0">
        <v>0</v>
      </c>
      <c r="E80" cm="1">
        <f t="array" ref="E8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_xlpm.r(_xlpm.r,A80))</f>
        <v>-1</v>
      </c>
      <c r="F80">
        <v>-1</v>
      </c>
      <c r="G80">
        <v>0</v>
      </c>
      <c r="H80" s="16" cm="1">
        <f t="array" ref="H8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80,1))))</f>
        <v>0</v>
      </c>
    </row>
    <row r="81" spans="1:8">
      <c r="A81" s="2" t="s">
        <v>77</v>
      </c>
      <c r="B81" t="str" cm="1">
        <f t="array" ref="B81">_xlfn.LET(_xlpm.p,_xlfn.ANCHORARRAY($B$3),_xlpm.l,LEN(_xlpm.p)+1,
_xlfn.REDUCE(A81,_xlfn.SEQUENCE(100),_xlfn.LAMBDA(_xlpm.a,_xlpm._,IF(OR(_xlpm.a=""),"",_xlfn.UNIQUE(_xlfn.TOCOL(_xlfn.IFS(FIND(_xlpm.p,_xlpm.a)=1,MID(_xlpm.a,_xlpm.l,99)),3))))))</f>
        <v/>
      </c>
      <c r="C81" t="str" cm="1">
        <f t="array" ref="C81:D81">_xlfn.LET(_xlpm.p,_xlfn.ANCHORARRAY($B$3),_xlpm.l,LEN(_xlpm.p)+1,
_xlfn.REDUCE(_xlfn.VSTACK({"",0},_xlfn.HSTACK(A81,1)),_xlfn.SEQUENCE(100),_xlfn.LAMBDA(_xlpm.an,_xlpm._,_xlfn.LET(_xlpm.a,_xlfn.TAKE(_xlpm.an,,1),_xlpm.y,FIND(_xlpm.p,_xlpm.a)=1,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1">
        <v>1246299062688</v>
      </c>
      <c r="E81" t="str" cm="1">
        <f t="array" ref="E8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_xlpm.r(_xlpm.r,A81))</f>
        <v/>
      </c>
      <c r="F81" t="str">
        <v/>
      </c>
      <c r="G81">
        <v>1246299062688</v>
      </c>
      <c r="H81" s="16" cm="1">
        <f t="array" ref="H8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81,1))))</f>
        <v>1246299062688</v>
      </c>
    </row>
    <row r="82" spans="1:8">
      <c r="A82" s="2" t="s">
        <v>78</v>
      </c>
      <c r="B82" t="str" cm="1">
        <f t="array" ref="B82">_xlfn.LET(_xlpm.p,_xlfn.ANCHORARRAY($B$3),_xlpm.l,LEN(_xlpm.p)+1,
_xlfn.REDUCE(A82,_xlfn.SEQUENCE(100),_xlfn.LAMBDA(_xlpm.a,_xlpm._,IF(OR(_xlpm.a=""),"",_xlfn.UNIQUE(_xlfn.TOCOL(_xlfn.IFS(FIND(_xlpm.p,_xlpm.a)=1,MID(_xlpm.a,_xlpm.l,99)),3))))))</f>
        <v/>
      </c>
      <c r="C82" t="str" cm="1">
        <f t="array" ref="C82:D82">_xlfn.LET(_xlpm.p,_xlfn.ANCHORARRAY($B$3),_xlpm.l,LEN(_xlpm.p)+1,
_xlfn.REDUCE(_xlfn.VSTACK({"",0},_xlfn.HSTACK(A82,1)),_xlfn.SEQUENCE(100),_xlfn.LAMBDA(_xlpm.an,_xlpm._,_xlfn.LET(_xlpm.a,_xlfn.TAKE(_xlpm.an,,1),_xlpm.y,FIND(_xlpm.p,_xlpm.a)=1,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2">
        <v>2138009736800</v>
      </c>
      <c r="E82" t="str" cm="1">
        <f t="array" ref="E8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_xlpm.r(_xlpm.r,A82))</f>
        <v/>
      </c>
      <c r="F82" t="str">
        <v/>
      </c>
      <c r="G82">
        <v>2138009736800</v>
      </c>
      <c r="H82" s="16" cm="1">
        <f t="array" ref="H8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82,1))))</f>
        <v>2138009736800</v>
      </c>
    </row>
    <row r="83" spans="1:8">
      <c r="A83" s="2" t="s">
        <v>79</v>
      </c>
      <c r="B83" t="e" cm="1" vm="4">
        <f t="array" ref="B83">_xlfn.LET(_xlpm.p,_xlfn.ANCHORARRAY($B$3),_xlpm.l,LEN(_xlpm.p)+1,
_xlfn.REDUCE(A83,_xlfn.SEQUENCE(100),_xlfn.LAMBDA(_xlpm.a,_xlpm._,IF(OR(_xlpm.a=""),"",_xlfn.UNIQUE(_xlfn.TOCOL(_xlfn.IFS(FIND(_xlpm.p,_xlpm.a)=1,MID(_xlpm.a,_xlpm.l,99)),3))))))</f>
        <v>#VALUE!</v>
      </c>
      <c r="C83" t="str" cm="1">
        <f t="array" ref="C83:D83">_xlfn.LET(_xlpm.p,_xlfn.ANCHORARRAY($B$3),_xlpm.l,LEN(_xlpm.p)+1,
_xlfn.REDUCE(_xlfn.VSTACK({"",0},_xlfn.HSTACK(A83,1)),_xlfn.SEQUENCE(100),_xlfn.LAMBDA(_xlpm.an,_xlpm._,_xlfn.LET(_xlpm.a,_xlfn.TAKE(_xlpm.an,,1),_xlpm.y,FIND(_xlpm.p,_xlpm.a)=1,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3">
        <v>0</v>
      </c>
      <c r="E83" cm="1">
        <f t="array" ref="E8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_xlpm.r(_xlpm.r,A83))</f>
        <v>-1</v>
      </c>
      <c r="F83">
        <v>-1</v>
      </c>
      <c r="G83">
        <v>0</v>
      </c>
      <c r="H83" s="16" cm="1">
        <f t="array" ref="H8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83,1))))</f>
        <v>0</v>
      </c>
    </row>
    <row r="84" spans="1:8">
      <c r="A84" s="2" t="s">
        <v>80</v>
      </c>
      <c r="B84" t="e" cm="1" vm="4">
        <f t="array" ref="B84">_xlfn.LET(_xlpm.p,_xlfn.ANCHORARRAY($B$3),_xlpm.l,LEN(_xlpm.p)+1,
_xlfn.REDUCE(A84,_xlfn.SEQUENCE(100),_xlfn.LAMBDA(_xlpm.a,_xlpm._,IF(OR(_xlpm.a=""),"",_xlfn.UNIQUE(_xlfn.TOCOL(_xlfn.IFS(FIND(_xlpm.p,_xlpm.a)=1,MID(_xlpm.a,_xlpm.l,99)),3))))))</f>
        <v>#VALUE!</v>
      </c>
      <c r="C84" t="str" cm="1">
        <f t="array" ref="C84:D84">_xlfn.LET(_xlpm.p,_xlfn.ANCHORARRAY($B$3),_xlpm.l,LEN(_xlpm.p)+1,
_xlfn.REDUCE(_xlfn.VSTACK({"",0},_xlfn.HSTACK(A84,1)),_xlfn.SEQUENCE(100),_xlfn.LAMBDA(_xlpm.an,_xlpm._,_xlfn.LET(_xlpm.a,_xlfn.TAKE(_xlpm.an,,1),_xlpm.y,FIND(_xlpm.p,_xlpm.a)=1,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4">
        <v>0</v>
      </c>
      <c r="E84" cm="1">
        <f t="array" ref="E8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_xlpm.r(_xlpm.r,A84))</f>
        <v>-1</v>
      </c>
      <c r="F84">
        <v>-1</v>
      </c>
      <c r="G84">
        <v>0</v>
      </c>
      <c r="H84" s="16" cm="1">
        <f t="array" ref="H8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84,1))))</f>
        <v>0</v>
      </c>
    </row>
    <row r="85" spans="1:8">
      <c r="A85" s="2" t="s">
        <v>81</v>
      </c>
      <c r="B85" t="str" cm="1">
        <f t="array" ref="B85">_xlfn.LET(_xlpm.p,_xlfn.ANCHORARRAY($B$3),_xlpm.l,LEN(_xlpm.p)+1,
_xlfn.REDUCE(A85,_xlfn.SEQUENCE(100),_xlfn.LAMBDA(_xlpm.a,_xlpm._,IF(OR(_xlpm.a=""),"",_xlfn.UNIQUE(_xlfn.TOCOL(_xlfn.IFS(FIND(_xlpm.p,_xlpm.a)=1,MID(_xlpm.a,_xlpm.l,99)),3))))))</f>
        <v/>
      </c>
      <c r="C85" t="str" cm="1">
        <f t="array" ref="C85:D85">_xlfn.LET(_xlpm.p,_xlfn.ANCHORARRAY($B$3),_xlpm.l,LEN(_xlpm.p)+1,
_xlfn.REDUCE(_xlfn.VSTACK({"",0},_xlfn.HSTACK(A85,1)),_xlfn.SEQUENCE(100),_xlfn.LAMBDA(_xlpm.an,_xlpm._,_xlfn.LET(_xlpm.a,_xlfn.TAKE(_xlpm.an,,1),_xlpm.y,FIND(_xlpm.p,_xlpm.a)=1,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5">
        <v>17602688630984</v>
      </c>
      <c r="E85" t="str" cm="1">
        <f t="array" ref="E8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_xlpm.r(_xlpm.r,A85))</f>
        <v/>
      </c>
      <c r="F85" t="str">
        <v/>
      </c>
      <c r="G85">
        <v>17602688630984</v>
      </c>
      <c r="H85" s="16" cm="1">
        <f t="array" ref="H8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85,1))))</f>
        <v>17602688630984</v>
      </c>
    </row>
    <row r="86" spans="1:8">
      <c r="A86" s="2" t="s">
        <v>82</v>
      </c>
      <c r="B86" t="str" cm="1">
        <f t="array" ref="B86">_xlfn.LET(_xlpm.p,_xlfn.ANCHORARRAY($B$3),_xlpm.l,LEN(_xlpm.p)+1,
_xlfn.REDUCE(A86,_xlfn.SEQUENCE(100),_xlfn.LAMBDA(_xlpm.a,_xlpm._,IF(OR(_xlpm.a=""),"",_xlfn.UNIQUE(_xlfn.TOCOL(_xlfn.IFS(FIND(_xlpm.p,_xlpm.a)=1,MID(_xlpm.a,_xlpm.l,99)),3))))))</f>
        <v/>
      </c>
      <c r="C86" t="str" cm="1">
        <f t="array" ref="C86:D86">_xlfn.LET(_xlpm.p,_xlfn.ANCHORARRAY($B$3),_xlpm.l,LEN(_xlpm.p)+1,
_xlfn.REDUCE(_xlfn.VSTACK({"",0},_xlfn.HSTACK(A86,1)),_xlfn.SEQUENCE(100),_xlfn.LAMBDA(_xlpm.an,_xlpm._,_xlfn.LET(_xlpm.a,_xlfn.TAKE(_xlpm.an,,1),_xlpm.y,FIND(_xlpm.p,_xlpm.a)=1,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6">
        <v>3181288008800</v>
      </c>
      <c r="E86" t="str" cm="1">
        <f t="array" ref="E8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_xlpm.r(_xlpm.r,A86))</f>
        <v/>
      </c>
      <c r="F86" t="str">
        <v/>
      </c>
      <c r="G86">
        <v>3181288008800</v>
      </c>
      <c r="H86" s="16" cm="1">
        <f t="array" ref="H8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86,1))))</f>
        <v>3181288008800</v>
      </c>
    </row>
    <row r="87" spans="1:8">
      <c r="A87" s="2" t="s">
        <v>83</v>
      </c>
      <c r="B87" t="e" cm="1" vm="4">
        <f t="array" ref="B87">_xlfn.LET(_xlpm.p,_xlfn.ANCHORARRAY($B$3),_xlpm.l,LEN(_xlpm.p)+1,
_xlfn.REDUCE(A87,_xlfn.SEQUENCE(100),_xlfn.LAMBDA(_xlpm.a,_xlpm._,IF(OR(_xlpm.a=""),"",_xlfn.UNIQUE(_xlfn.TOCOL(_xlfn.IFS(FIND(_xlpm.p,_xlpm.a)=1,MID(_xlpm.a,_xlpm.l,99)),3))))))</f>
        <v>#VALUE!</v>
      </c>
      <c r="C87" t="str" cm="1">
        <f t="array" ref="C87:D87">_xlfn.LET(_xlpm.p,_xlfn.ANCHORARRAY($B$3),_xlpm.l,LEN(_xlpm.p)+1,
_xlfn.REDUCE(_xlfn.VSTACK({"",0},_xlfn.HSTACK(A87,1)),_xlfn.SEQUENCE(100),_xlfn.LAMBDA(_xlpm.an,_xlpm._,_xlfn.LET(_xlpm.a,_xlfn.TAKE(_xlpm.an,,1),_xlpm.y,FIND(_xlpm.p,_xlpm.a)=1,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7">
        <v>0</v>
      </c>
      <c r="E87" cm="1">
        <f t="array" ref="E8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_xlpm.r(_xlpm.r,A87))</f>
        <v>-1</v>
      </c>
      <c r="F87">
        <v>-1</v>
      </c>
      <c r="G87">
        <v>0</v>
      </c>
      <c r="H87" s="16" cm="1">
        <f t="array" ref="H8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87,1))))</f>
        <v>0</v>
      </c>
    </row>
    <row r="88" spans="1:8">
      <c r="A88" s="2" t="s">
        <v>84</v>
      </c>
      <c r="B88" t="e" cm="1" vm="4">
        <f t="array" ref="B88">_xlfn.LET(_xlpm.p,_xlfn.ANCHORARRAY($B$3),_xlpm.l,LEN(_xlpm.p)+1,
_xlfn.REDUCE(A88,_xlfn.SEQUENCE(100),_xlfn.LAMBDA(_xlpm.a,_xlpm._,IF(OR(_xlpm.a=""),"",_xlfn.UNIQUE(_xlfn.TOCOL(_xlfn.IFS(FIND(_xlpm.p,_xlpm.a)=1,MID(_xlpm.a,_xlpm.l,99)),3))))))</f>
        <v>#VALUE!</v>
      </c>
      <c r="C88" t="str" cm="1">
        <f t="array" ref="C88:D88">_xlfn.LET(_xlpm.p,_xlfn.ANCHORARRAY($B$3),_xlpm.l,LEN(_xlpm.p)+1,
_xlfn.REDUCE(_xlfn.VSTACK({"",0},_xlfn.HSTACK(A88,1)),_xlfn.SEQUENCE(100),_xlfn.LAMBDA(_xlpm.an,_xlpm._,_xlfn.LET(_xlpm.a,_xlfn.TAKE(_xlpm.an,,1),_xlpm.y,FIND(_xlpm.p,_xlpm.a)=1,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8">
        <v>0</v>
      </c>
      <c r="E88" cm="1">
        <f t="array" ref="E8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_xlpm.r(_xlpm.r,A88))</f>
        <v>-1</v>
      </c>
      <c r="F88">
        <v>-1</v>
      </c>
      <c r="G88">
        <v>0</v>
      </c>
      <c r="H88" s="16" cm="1">
        <f t="array" ref="H8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88,1))))</f>
        <v>0</v>
      </c>
    </row>
    <row r="89" spans="1:8">
      <c r="A89" s="2" t="s">
        <v>85</v>
      </c>
      <c r="B89" t="str" cm="1">
        <f t="array" ref="B89">_xlfn.LET(_xlpm.p,_xlfn.ANCHORARRAY($B$3),_xlpm.l,LEN(_xlpm.p)+1,
_xlfn.REDUCE(A89,_xlfn.SEQUENCE(100),_xlfn.LAMBDA(_xlpm.a,_xlpm._,IF(OR(_xlpm.a=""),"",_xlfn.UNIQUE(_xlfn.TOCOL(_xlfn.IFS(FIND(_xlpm.p,_xlpm.a)=1,MID(_xlpm.a,_xlpm.l,99)),3))))))</f>
        <v/>
      </c>
      <c r="C89" t="str" cm="1">
        <f t="array" ref="C89:D89">_xlfn.LET(_xlpm.p,_xlfn.ANCHORARRAY($B$3),_xlpm.l,LEN(_xlpm.p)+1,
_xlfn.REDUCE(_xlfn.VSTACK({"",0},_xlfn.HSTACK(A89,1)),_xlfn.SEQUENCE(100),_xlfn.LAMBDA(_xlpm.an,_xlpm._,_xlfn.LET(_xlpm.a,_xlfn.TAKE(_xlpm.an,,1),_xlpm.y,FIND(_xlpm.p,_xlpm.a)=1,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89">
        <v>366927720920</v>
      </c>
      <c r="E89" t="str" cm="1">
        <f t="array" ref="E8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_xlpm.r(_xlpm.r,A89))</f>
        <v/>
      </c>
      <c r="F89" t="str">
        <v/>
      </c>
      <c r="G89">
        <v>366927720920</v>
      </c>
      <c r="H89" s="16" cm="1">
        <f t="array" ref="H8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89,1))))</f>
        <v>366927720920</v>
      </c>
    </row>
    <row r="90" spans="1:8">
      <c r="A90" s="2" t="s">
        <v>86</v>
      </c>
      <c r="B90" t="str" cm="1">
        <f t="array" ref="B90">_xlfn.LET(_xlpm.p,_xlfn.ANCHORARRAY($B$3),_xlpm.l,LEN(_xlpm.p)+1,
_xlfn.REDUCE(A90,_xlfn.SEQUENCE(100),_xlfn.LAMBDA(_xlpm.a,_xlpm._,IF(OR(_xlpm.a=""),"",_xlfn.UNIQUE(_xlfn.TOCOL(_xlfn.IFS(FIND(_xlpm.p,_xlpm.a)=1,MID(_xlpm.a,_xlpm.l,99)),3))))))</f>
        <v/>
      </c>
      <c r="C90" t="str" cm="1">
        <f t="array" ref="C90:D90">_xlfn.LET(_xlpm.p,_xlfn.ANCHORARRAY($B$3),_xlpm.l,LEN(_xlpm.p)+1,
_xlfn.REDUCE(_xlfn.VSTACK({"",0},_xlfn.HSTACK(A90,1)),_xlfn.SEQUENCE(100),_xlfn.LAMBDA(_xlpm.an,_xlpm._,_xlfn.LET(_xlpm.a,_xlfn.TAKE(_xlpm.an,,1),_xlpm.y,FIND(_xlpm.p,_xlpm.a)=1,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0">
        <v>275388460863</v>
      </c>
      <c r="E90" t="str" cm="1">
        <f t="array" ref="E9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_xlpm.r(_xlpm.r,A90))</f>
        <v/>
      </c>
      <c r="F90" t="str">
        <v/>
      </c>
      <c r="G90">
        <v>275388460863</v>
      </c>
      <c r="H90" s="16" cm="1">
        <f t="array" ref="H9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90,1))))</f>
        <v>275388460863</v>
      </c>
    </row>
    <row r="91" spans="1:8">
      <c r="A91" s="2" t="s">
        <v>87</v>
      </c>
      <c r="B91" t="e" cm="1" vm="4">
        <f t="array" ref="B91">_xlfn.LET(_xlpm.p,_xlfn.ANCHORARRAY($B$3),_xlpm.l,LEN(_xlpm.p)+1,
_xlfn.REDUCE(A91,_xlfn.SEQUENCE(100),_xlfn.LAMBDA(_xlpm.a,_xlpm._,IF(OR(_xlpm.a=""),"",_xlfn.UNIQUE(_xlfn.TOCOL(_xlfn.IFS(FIND(_xlpm.p,_xlpm.a)=1,MID(_xlpm.a,_xlpm.l,99)),3))))))</f>
        <v>#VALUE!</v>
      </c>
      <c r="C91" t="str" cm="1">
        <f t="array" ref="C91:D91">_xlfn.LET(_xlpm.p,_xlfn.ANCHORARRAY($B$3),_xlpm.l,LEN(_xlpm.p)+1,
_xlfn.REDUCE(_xlfn.VSTACK({"",0},_xlfn.HSTACK(A91,1)),_xlfn.SEQUENCE(100),_xlfn.LAMBDA(_xlpm.an,_xlpm._,_xlfn.LET(_xlpm.a,_xlfn.TAKE(_xlpm.an,,1),_xlpm.y,FIND(_xlpm.p,_xlpm.a)=1,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1">
        <v>0</v>
      </c>
      <c r="E91" cm="1">
        <f t="array" ref="E9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_xlpm.r(_xlpm.r,A91))</f>
        <v>-1</v>
      </c>
      <c r="F91">
        <v>-1</v>
      </c>
      <c r="G91">
        <v>0</v>
      </c>
      <c r="H91" s="16" cm="1">
        <f t="array" ref="H9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91,1))))</f>
        <v>0</v>
      </c>
    </row>
    <row r="92" spans="1:8">
      <c r="A92" s="2" t="s">
        <v>88</v>
      </c>
      <c r="B92" t="e" cm="1" vm="4">
        <f t="array" ref="B92">_xlfn.LET(_xlpm.p,_xlfn.ANCHORARRAY($B$3),_xlpm.l,LEN(_xlpm.p)+1,
_xlfn.REDUCE(A92,_xlfn.SEQUENCE(100),_xlfn.LAMBDA(_xlpm.a,_xlpm._,IF(OR(_xlpm.a=""),"",_xlfn.UNIQUE(_xlfn.TOCOL(_xlfn.IFS(FIND(_xlpm.p,_xlpm.a)=1,MID(_xlpm.a,_xlpm.l,99)),3))))))</f>
        <v>#VALUE!</v>
      </c>
      <c r="C92" t="str" cm="1">
        <f t="array" ref="C92:D92">_xlfn.LET(_xlpm.p,_xlfn.ANCHORARRAY($B$3),_xlpm.l,LEN(_xlpm.p)+1,
_xlfn.REDUCE(_xlfn.VSTACK({"",0},_xlfn.HSTACK(A92,1)),_xlfn.SEQUENCE(100),_xlfn.LAMBDA(_xlpm.an,_xlpm._,_xlfn.LET(_xlpm.a,_xlfn.TAKE(_xlpm.an,,1),_xlpm.y,FIND(_xlpm.p,_xlpm.a)=1,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2">
        <v>0</v>
      </c>
      <c r="E92" cm="1">
        <f t="array" ref="E9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_xlpm.r(_xlpm.r,A92))</f>
        <v>-1</v>
      </c>
      <c r="F92">
        <v>-1</v>
      </c>
      <c r="G92">
        <v>0</v>
      </c>
      <c r="H92" s="16" cm="1">
        <f t="array" ref="H9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92,1))))</f>
        <v>0</v>
      </c>
    </row>
    <row r="93" spans="1:8">
      <c r="A93" s="2" t="s">
        <v>89</v>
      </c>
      <c r="B93" t="str" cm="1">
        <f t="array" ref="B93">_xlfn.LET(_xlpm.p,_xlfn.ANCHORARRAY($B$3),_xlpm.l,LEN(_xlpm.p)+1,
_xlfn.REDUCE(A93,_xlfn.SEQUENCE(100),_xlfn.LAMBDA(_xlpm.a,_xlpm._,IF(OR(_xlpm.a=""),"",_xlfn.UNIQUE(_xlfn.TOCOL(_xlfn.IFS(FIND(_xlpm.p,_xlpm.a)=1,MID(_xlpm.a,_xlpm.l,99)),3))))))</f>
        <v/>
      </c>
      <c r="C93" t="str" cm="1">
        <f t="array" ref="C93:D93">_xlfn.LET(_xlpm.p,_xlfn.ANCHORARRAY($B$3),_xlpm.l,LEN(_xlpm.p)+1,
_xlfn.REDUCE(_xlfn.VSTACK({"",0},_xlfn.HSTACK(A93,1)),_xlfn.SEQUENCE(100),_xlfn.LAMBDA(_xlpm.an,_xlpm._,_xlfn.LET(_xlpm.a,_xlfn.TAKE(_xlpm.an,,1),_xlpm.y,FIND(_xlpm.p,_xlpm.a)=1,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3">
        <v>446163734256</v>
      </c>
      <c r="E93" t="str" cm="1">
        <f t="array" ref="E9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_xlpm.r(_xlpm.r,A93))</f>
        <v/>
      </c>
      <c r="F93" t="str">
        <v/>
      </c>
      <c r="G93">
        <v>446163734256</v>
      </c>
      <c r="H93" s="16" cm="1">
        <f t="array" ref="H9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93,1))))</f>
        <v>446163734256</v>
      </c>
    </row>
    <row r="94" spans="1:8">
      <c r="A94" s="2" t="s">
        <v>90</v>
      </c>
      <c r="B94" t="str" cm="1">
        <f t="array" ref="B94">_xlfn.LET(_xlpm.p,_xlfn.ANCHORARRAY($B$3),_xlpm.l,LEN(_xlpm.p)+1,
_xlfn.REDUCE(A94,_xlfn.SEQUENCE(100),_xlfn.LAMBDA(_xlpm.a,_xlpm._,IF(OR(_xlpm.a=""),"",_xlfn.UNIQUE(_xlfn.TOCOL(_xlfn.IFS(FIND(_xlpm.p,_xlpm.a)=1,MID(_xlpm.a,_xlpm.l,99)),3))))))</f>
        <v/>
      </c>
      <c r="C94" t="str" cm="1">
        <f t="array" ref="C94:D94">_xlfn.LET(_xlpm.p,_xlfn.ANCHORARRAY($B$3),_xlpm.l,LEN(_xlpm.p)+1,
_xlfn.REDUCE(_xlfn.VSTACK({"",0},_xlfn.HSTACK(A94,1)),_xlfn.SEQUENCE(100),_xlfn.LAMBDA(_xlpm.an,_xlpm._,_xlfn.LET(_xlpm.a,_xlfn.TAKE(_xlpm.an,,1),_xlpm.y,FIND(_xlpm.p,_xlpm.a)=1,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4">
        <v>2430458761986</v>
      </c>
      <c r="E94" t="str" cm="1">
        <f t="array" ref="E9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_xlpm.r(_xlpm.r,A94))</f>
        <v/>
      </c>
      <c r="F94" t="str">
        <v/>
      </c>
      <c r="G94">
        <v>2430458761986</v>
      </c>
      <c r="H94" s="16" cm="1">
        <f t="array" ref="H9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94,1))))</f>
        <v>2430458761986</v>
      </c>
    </row>
    <row r="95" spans="1:8">
      <c r="A95" s="2" t="s">
        <v>91</v>
      </c>
      <c r="B95" t="str" cm="1">
        <f t="array" ref="B95">_xlfn.LET(_xlpm.p,_xlfn.ANCHORARRAY($B$3),_xlpm.l,LEN(_xlpm.p)+1,
_xlfn.REDUCE(A95,_xlfn.SEQUENCE(100),_xlfn.LAMBDA(_xlpm.a,_xlpm._,IF(OR(_xlpm.a=""),"",_xlfn.UNIQUE(_xlfn.TOCOL(_xlfn.IFS(FIND(_xlpm.p,_xlpm.a)=1,MID(_xlpm.a,_xlpm.l,99)),3))))))</f>
        <v/>
      </c>
      <c r="C95" t="str" cm="1">
        <f t="array" ref="C95:D95">_xlfn.LET(_xlpm.p,_xlfn.ANCHORARRAY($B$3),_xlpm.l,LEN(_xlpm.p)+1,
_xlfn.REDUCE(_xlfn.VSTACK({"",0},_xlfn.HSTACK(A95,1)),_xlfn.SEQUENCE(100),_xlfn.LAMBDA(_xlpm.an,_xlpm._,_xlfn.LET(_xlpm.a,_xlfn.TAKE(_xlpm.an,,1),_xlpm.y,FIND(_xlpm.p,_xlpm.a)=1,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5">
        <v>12310492781</v>
      </c>
      <c r="E95" t="str" cm="1">
        <f t="array" ref="E9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_xlpm.r(_xlpm.r,A95))</f>
        <v/>
      </c>
      <c r="F95" t="str">
        <v/>
      </c>
      <c r="G95">
        <v>12310492781</v>
      </c>
      <c r="H95" s="16" cm="1">
        <f t="array" ref="H9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95,1))))</f>
        <v>12310492781</v>
      </c>
    </row>
    <row r="96" spans="1:8">
      <c r="A96" s="2" t="s">
        <v>92</v>
      </c>
      <c r="B96" t="str" cm="1">
        <f t="array" ref="B96">_xlfn.LET(_xlpm.p,_xlfn.ANCHORARRAY($B$3),_xlpm.l,LEN(_xlpm.p)+1,
_xlfn.REDUCE(A96,_xlfn.SEQUENCE(100),_xlfn.LAMBDA(_xlpm.a,_xlpm._,IF(OR(_xlpm.a=""),"",_xlfn.UNIQUE(_xlfn.TOCOL(_xlfn.IFS(FIND(_xlpm.p,_xlpm.a)=1,MID(_xlpm.a,_xlpm.l,99)),3))))))</f>
        <v/>
      </c>
      <c r="C96" t="str" cm="1">
        <f t="array" ref="C96:D96">_xlfn.LET(_xlpm.p,_xlfn.ANCHORARRAY($B$3),_xlpm.l,LEN(_xlpm.p)+1,
_xlfn.REDUCE(_xlfn.VSTACK({"",0},_xlfn.HSTACK(A96,1)),_xlfn.SEQUENCE(100),_xlfn.LAMBDA(_xlpm.an,_xlpm._,_xlfn.LET(_xlpm.a,_xlfn.TAKE(_xlpm.an,,1),_xlpm.y,FIND(_xlpm.p,_xlpm.a)=1,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6">
        <v>2096799040</v>
      </c>
      <c r="E96" t="str" cm="1">
        <f t="array" ref="E9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_xlpm.r(_xlpm.r,A96))</f>
        <v/>
      </c>
      <c r="F96" t="str">
        <v/>
      </c>
      <c r="G96">
        <v>2096799040</v>
      </c>
      <c r="H96" s="16" cm="1">
        <f t="array" ref="H9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96,1))))</f>
        <v>2096799040</v>
      </c>
    </row>
    <row r="97" spans="1:8">
      <c r="A97" s="2" t="s">
        <v>93</v>
      </c>
      <c r="B97" t="str" cm="1">
        <f t="array" ref="B97">_xlfn.LET(_xlpm.p,_xlfn.ANCHORARRAY($B$3),_xlpm.l,LEN(_xlpm.p)+1,
_xlfn.REDUCE(A97,_xlfn.SEQUENCE(100),_xlfn.LAMBDA(_xlpm.a,_xlpm._,IF(OR(_xlpm.a=""),"",_xlfn.UNIQUE(_xlfn.TOCOL(_xlfn.IFS(FIND(_xlpm.p,_xlpm.a)=1,MID(_xlpm.a,_xlpm.l,99)),3))))))</f>
        <v/>
      </c>
      <c r="C97" t="str" cm="1">
        <f t="array" ref="C97:D97">_xlfn.LET(_xlpm.p,_xlfn.ANCHORARRAY($B$3),_xlpm.l,LEN(_xlpm.p)+1,
_xlfn.REDUCE(_xlfn.VSTACK({"",0},_xlfn.HSTACK(A97,1)),_xlfn.SEQUENCE(100),_xlfn.LAMBDA(_xlpm.an,_xlpm._,_xlfn.LET(_xlpm.a,_xlfn.TAKE(_xlpm.an,,1),_xlpm.y,FIND(_xlpm.p,_xlpm.a)=1,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7">
        <v>4031887644</v>
      </c>
      <c r="E97" t="str" cm="1">
        <f t="array" ref="E9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_xlpm.r(_xlpm.r,A97))</f>
        <v/>
      </c>
      <c r="F97" t="str">
        <v/>
      </c>
      <c r="G97">
        <v>4031887644</v>
      </c>
      <c r="H97" s="16" cm="1">
        <f t="array" ref="H9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97,1))))</f>
        <v>4031887644</v>
      </c>
    </row>
    <row r="98" spans="1:8">
      <c r="A98" s="2" t="s">
        <v>94</v>
      </c>
      <c r="B98" t="e" cm="1" vm="4">
        <f t="array" ref="B98">_xlfn.LET(_xlpm.p,_xlfn.ANCHORARRAY($B$3),_xlpm.l,LEN(_xlpm.p)+1,
_xlfn.REDUCE(A98,_xlfn.SEQUENCE(100),_xlfn.LAMBDA(_xlpm.a,_xlpm._,IF(OR(_xlpm.a=""),"",_xlfn.UNIQUE(_xlfn.TOCOL(_xlfn.IFS(FIND(_xlpm.p,_xlpm.a)=1,MID(_xlpm.a,_xlpm.l,99)),3))))))</f>
        <v>#VALUE!</v>
      </c>
      <c r="C98" t="str" cm="1">
        <f t="array" ref="C98:D98">_xlfn.LET(_xlpm.p,_xlfn.ANCHORARRAY($B$3),_xlpm.l,LEN(_xlpm.p)+1,
_xlfn.REDUCE(_xlfn.VSTACK({"",0},_xlfn.HSTACK(A98,1)),_xlfn.SEQUENCE(100),_xlfn.LAMBDA(_xlpm.an,_xlpm._,_xlfn.LET(_xlpm.a,_xlfn.TAKE(_xlpm.an,,1),_xlpm.y,FIND(_xlpm.p,_xlpm.a)=1,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8">
        <v>0</v>
      </c>
      <c r="E98" cm="1">
        <f t="array" ref="E9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_xlpm.r(_xlpm.r,A98))</f>
        <v>-1</v>
      </c>
      <c r="F98">
        <v>-1</v>
      </c>
      <c r="G98">
        <v>0</v>
      </c>
      <c r="H98" s="16" cm="1">
        <f t="array" ref="H9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98,1))))</f>
        <v>0</v>
      </c>
    </row>
    <row r="99" spans="1:8">
      <c r="A99" s="2" t="s">
        <v>95</v>
      </c>
      <c r="B99" t="e" cm="1" vm="4">
        <f t="array" ref="B99">_xlfn.LET(_xlpm.p,_xlfn.ANCHORARRAY($B$3),_xlpm.l,LEN(_xlpm.p)+1,
_xlfn.REDUCE(A99,_xlfn.SEQUENCE(100),_xlfn.LAMBDA(_xlpm.a,_xlpm._,IF(OR(_xlpm.a=""),"",_xlfn.UNIQUE(_xlfn.TOCOL(_xlfn.IFS(FIND(_xlpm.p,_xlpm.a)=1,MID(_xlpm.a,_xlpm.l,99)),3))))))</f>
        <v>#VALUE!</v>
      </c>
      <c r="C99" t="str" cm="1">
        <f t="array" ref="C99:D99">_xlfn.LET(_xlpm.p,_xlfn.ANCHORARRAY($B$3),_xlpm.l,LEN(_xlpm.p)+1,
_xlfn.REDUCE(_xlfn.VSTACK({"",0},_xlfn.HSTACK(A99,1)),_xlfn.SEQUENCE(100),_xlfn.LAMBDA(_xlpm.an,_xlpm._,_xlfn.LET(_xlpm.a,_xlfn.TAKE(_xlpm.an,,1),_xlpm.y,FIND(_xlpm.p,_xlpm.a)=1,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99">
        <v>0</v>
      </c>
      <c r="E99" cm="1">
        <f t="array" ref="E9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_xlpm.r(_xlpm.r,A99))</f>
        <v>-1</v>
      </c>
      <c r="F99">
        <v>-1</v>
      </c>
      <c r="G99">
        <v>0</v>
      </c>
      <c r="H99" s="16" cm="1">
        <f t="array" ref="H9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99,1))))</f>
        <v>0</v>
      </c>
    </row>
    <row r="100" spans="1:8">
      <c r="A100" s="2" t="s">
        <v>96</v>
      </c>
      <c r="B100" t="str" cm="1">
        <f t="array" ref="B100">_xlfn.LET(_xlpm.p,_xlfn.ANCHORARRAY($B$3),_xlpm.l,LEN(_xlpm.p)+1,
_xlfn.REDUCE(A100,_xlfn.SEQUENCE(100),_xlfn.LAMBDA(_xlpm.a,_xlpm._,IF(OR(_xlpm.a=""),"",_xlfn.UNIQUE(_xlfn.TOCOL(_xlfn.IFS(FIND(_xlpm.p,_xlpm.a)=1,MID(_xlpm.a,_xlpm.l,99)),3))))))</f>
        <v/>
      </c>
      <c r="C100" t="str" cm="1">
        <f t="array" ref="C100:D100">_xlfn.LET(_xlpm.p,_xlfn.ANCHORARRAY($B$3),_xlpm.l,LEN(_xlpm.p)+1,
_xlfn.REDUCE(_xlfn.VSTACK({"",0},_xlfn.HSTACK(A100,1)),_xlfn.SEQUENCE(100),_xlfn.LAMBDA(_xlpm.an,_xlpm._,_xlfn.LET(_xlpm.a,_xlfn.TAKE(_xlpm.an,,1),_xlpm.y,FIND(_xlpm.p,_xlpm.a)=1,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0">
        <v>1018504948</v>
      </c>
      <c r="E100" t="str" cm="1">
        <f t="array" ref="E10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_xlpm.r(_xlpm.r,A100))</f>
        <v/>
      </c>
      <c r="F100" t="str">
        <v/>
      </c>
      <c r="G100">
        <v>1018504948</v>
      </c>
      <c r="H100" s="16" cm="1">
        <f t="array" ref="H10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100,1))))</f>
        <v>1018504948</v>
      </c>
    </row>
    <row r="101" spans="1:8">
      <c r="A101" s="2" t="s">
        <v>97</v>
      </c>
      <c r="B101" t="str" cm="1">
        <f t="array" ref="B101">_xlfn.LET(_xlpm.p,_xlfn.ANCHORARRAY($B$3),_xlpm.l,LEN(_xlpm.p)+1,
_xlfn.REDUCE(A101,_xlfn.SEQUENCE(100),_xlfn.LAMBDA(_xlpm.a,_xlpm._,IF(OR(_xlpm.a=""),"",_xlfn.UNIQUE(_xlfn.TOCOL(_xlfn.IFS(FIND(_xlpm.p,_xlpm.a)=1,MID(_xlpm.a,_xlpm.l,99)),3))))))</f>
        <v/>
      </c>
      <c r="C101" t="str" cm="1">
        <f t="array" ref="C101:D101">_xlfn.LET(_xlpm.p,_xlfn.ANCHORARRAY($B$3),_xlpm.l,LEN(_xlpm.p)+1,
_xlfn.REDUCE(_xlfn.VSTACK({"",0},_xlfn.HSTACK(A101,1)),_xlfn.SEQUENCE(100),_xlfn.LAMBDA(_xlpm.an,_xlpm._,_xlfn.LET(_xlpm.a,_xlfn.TAKE(_xlpm.an,,1),_xlpm.y,FIND(_xlpm.p,_xlpm.a)=1,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1">
        <v>872999904</v>
      </c>
      <c r="E101" t="str" cm="1">
        <f t="array" ref="E10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_xlpm.r(_xlpm.r,A101))</f>
        <v/>
      </c>
      <c r="F101" t="str">
        <v/>
      </c>
      <c r="G101">
        <v>872999904</v>
      </c>
      <c r="H101" s="16" cm="1">
        <f t="array" ref="H10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101,1))))</f>
        <v>872999904</v>
      </c>
    </row>
    <row r="102" spans="1:8">
      <c r="A102" s="2" t="s">
        <v>98</v>
      </c>
      <c r="B102" t="str" cm="1">
        <f t="array" ref="B102">_xlfn.LET(_xlpm.p,_xlfn.ANCHORARRAY($B$3),_xlpm.l,LEN(_xlpm.p)+1,
_xlfn.REDUCE(A102,_xlfn.SEQUENCE(100),_xlfn.LAMBDA(_xlpm.a,_xlpm._,IF(OR(_xlpm.a=""),"",_xlfn.UNIQUE(_xlfn.TOCOL(_xlfn.IFS(FIND(_xlpm.p,_xlpm.a)=1,MID(_xlpm.a,_xlpm.l,99)),3))))))</f>
        <v/>
      </c>
      <c r="C102" t="str" cm="1">
        <f t="array" ref="C102:D102">_xlfn.LET(_xlpm.p,_xlfn.ANCHORARRAY($B$3),_xlpm.l,LEN(_xlpm.p)+1,
_xlfn.REDUCE(_xlfn.VSTACK({"",0},_xlfn.HSTACK(A102,1)),_xlfn.SEQUENCE(100),_xlfn.LAMBDA(_xlpm.an,_xlpm._,_xlfn.LET(_xlpm.a,_xlfn.TAKE(_xlpm.an,,1),_xlpm.y,FIND(_xlpm.p,_xlpm.a)=1,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2">
        <v>960262680</v>
      </c>
      <c r="E102" t="str" cm="1">
        <f t="array" ref="E10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_xlpm.r(_xlpm.r,A102))</f>
        <v/>
      </c>
      <c r="F102" t="str">
        <v/>
      </c>
      <c r="G102">
        <v>960262680</v>
      </c>
      <c r="H102" s="16" cm="1">
        <f t="array" ref="H10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102,1))))</f>
        <v>960262680</v>
      </c>
    </row>
    <row r="103" spans="1:8">
      <c r="A103" s="2" t="s">
        <v>99</v>
      </c>
      <c r="B103" t="e" cm="1" vm="4">
        <f t="array" ref="B103">_xlfn.LET(_xlpm.p,_xlfn.ANCHORARRAY($B$3),_xlpm.l,LEN(_xlpm.p)+1,
_xlfn.REDUCE(A103,_xlfn.SEQUENCE(100),_xlfn.LAMBDA(_xlpm.a,_xlpm._,IF(OR(_xlpm.a=""),"",_xlfn.UNIQUE(_xlfn.TOCOL(_xlfn.IFS(FIND(_xlpm.p,_xlpm.a)=1,MID(_xlpm.a,_xlpm.l,99)),3))))))</f>
        <v>#VALUE!</v>
      </c>
      <c r="C103" t="str" cm="1">
        <f t="array" ref="C103:D103">_xlfn.LET(_xlpm.p,_xlfn.ANCHORARRAY($B$3),_xlpm.l,LEN(_xlpm.p)+1,
_xlfn.REDUCE(_xlfn.VSTACK({"",0},_xlfn.HSTACK(A103,1)),_xlfn.SEQUENCE(100),_xlfn.LAMBDA(_xlpm.an,_xlpm._,_xlfn.LET(_xlpm.a,_xlfn.TAKE(_xlpm.an,,1),_xlpm.y,FIND(_xlpm.p,_xlpm.a)=1,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3">
        <v>0</v>
      </c>
      <c r="E103" cm="1">
        <f t="array" ref="E10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_xlpm.r(_xlpm.r,A103))</f>
        <v>-1</v>
      </c>
      <c r="F103">
        <v>-1</v>
      </c>
      <c r="G103">
        <v>0</v>
      </c>
      <c r="H103" s="16" cm="1">
        <f t="array" ref="H10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103,1))))</f>
        <v>0</v>
      </c>
    </row>
    <row r="104" spans="1:8">
      <c r="A104" s="2" t="s">
        <v>100</v>
      </c>
      <c r="B104" t="e" cm="1" vm="4">
        <f t="array" ref="B104">_xlfn.LET(_xlpm.p,_xlfn.ANCHORARRAY($B$3),_xlpm.l,LEN(_xlpm.p)+1,
_xlfn.REDUCE(A104,_xlfn.SEQUENCE(100),_xlfn.LAMBDA(_xlpm.a,_xlpm._,IF(OR(_xlpm.a=""),"",_xlfn.UNIQUE(_xlfn.TOCOL(_xlfn.IFS(FIND(_xlpm.p,_xlpm.a)=1,MID(_xlpm.a,_xlpm.l,99)),3))))))</f>
        <v>#VALUE!</v>
      </c>
      <c r="C104" t="str" cm="1">
        <f t="array" ref="C104:D104">_xlfn.LET(_xlpm.p,_xlfn.ANCHORARRAY($B$3),_xlpm.l,LEN(_xlpm.p)+1,
_xlfn.REDUCE(_xlfn.VSTACK({"",0},_xlfn.HSTACK(A104,1)),_xlfn.SEQUENCE(100),_xlfn.LAMBDA(_xlpm.an,_xlpm._,_xlfn.LET(_xlpm.a,_xlfn.TAKE(_xlpm.an,,1),_xlpm.y,FIND(_xlpm.p,_xlpm.a)=1,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4">
        <v>0</v>
      </c>
      <c r="E104" cm="1">
        <f t="array" ref="E10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_xlpm.r(_xlpm.r,A104))</f>
        <v>-1</v>
      </c>
      <c r="F104">
        <v>-1</v>
      </c>
      <c r="G104">
        <v>0</v>
      </c>
      <c r="H104" s="16" cm="1">
        <f t="array" ref="H10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104,1))))</f>
        <v>0</v>
      </c>
    </row>
    <row r="105" spans="1:8">
      <c r="A105" s="2" t="s">
        <v>101</v>
      </c>
      <c r="B105" t="e" cm="1" vm="4">
        <f t="array" ref="B105">_xlfn.LET(_xlpm.p,_xlfn.ANCHORARRAY($B$3),_xlpm.l,LEN(_xlpm.p)+1,
_xlfn.REDUCE(A105,_xlfn.SEQUENCE(100),_xlfn.LAMBDA(_xlpm.a,_xlpm._,IF(OR(_xlpm.a=""),"",_xlfn.UNIQUE(_xlfn.TOCOL(_xlfn.IFS(FIND(_xlpm.p,_xlpm.a)=1,MID(_xlpm.a,_xlpm.l,99)),3))))))</f>
        <v>#VALUE!</v>
      </c>
      <c r="C105" t="str" cm="1">
        <f t="array" ref="C105:D105">_xlfn.LET(_xlpm.p,_xlfn.ANCHORARRAY($B$3),_xlpm.l,LEN(_xlpm.p)+1,
_xlfn.REDUCE(_xlfn.VSTACK({"",0},_xlfn.HSTACK(A105,1)),_xlfn.SEQUENCE(100),_xlfn.LAMBDA(_xlpm.an,_xlpm._,_xlfn.LET(_xlpm.a,_xlfn.TAKE(_xlpm.an,,1),_xlpm.y,FIND(_xlpm.p,_xlpm.a)=1,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5">
        <v>0</v>
      </c>
      <c r="E105" cm="1">
        <f t="array" ref="E10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_xlpm.r(_xlpm.r,A105))</f>
        <v>-1</v>
      </c>
      <c r="F105">
        <v>-1</v>
      </c>
      <c r="G105">
        <v>0</v>
      </c>
      <c r="H105" s="16" cm="1">
        <f t="array" ref="H10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105,1))))</f>
        <v>0</v>
      </c>
    </row>
    <row r="106" spans="1:8">
      <c r="A106" s="2" t="s">
        <v>102</v>
      </c>
      <c r="B106" t="str" cm="1">
        <f t="array" ref="B106">_xlfn.LET(_xlpm.p,_xlfn.ANCHORARRAY($B$3),_xlpm.l,LEN(_xlpm.p)+1,
_xlfn.REDUCE(A106,_xlfn.SEQUENCE(100),_xlfn.LAMBDA(_xlpm.a,_xlpm._,IF(OR(_xlpm.a=""),"",_xlfn.UNIQUE(_xlfn.TOCOL(_xlfn.IFS(FIND(_xlpm.p,_xlpm.a)=1,MID(_xlpm.a,_xlpm.l,99)),3))))))</f>
        <v/>
      </c>
      <c r="C106" t="str" cm="1">
        <f t="array" ref="C106:D106">_xlfn.LET(_xlpm.p,_xlfn.ANCHORARRAY($B$3),_xlpm.l,LEN(_xlpm.p)+1,
_xlfn.REDUCE(_xlfn.VSTACK({"",0},_xlfn.HSTACK(A106,1)),_xlfn.SEQUENCE(100),_xlfn.LAMBDA(_xlpm.an,_xlpm._,_xlfn.LET(_xlpm.a,_xlfn.TAKE(_xlpm.an,,1),_xlpm.y,FIND(_xlpm.p,_xlpm.a)=1,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6">
        <v>586266960210</v>
      </c>
      <c r="E106" t="str" cm="1">
        <f t="array" ref="E10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_xlpm.r(_xlpm.r,A106))</f>
        <v/>
      </c>
      <c r="F106" t="str">
        <v/>
      </c>
      <c r="G106">
        <v>586266960210</v>
      </c>
      <c r="H106" s="16" cm="1">
        <f t="array" ref="H10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106,1))))</f>
        <v>586266960210</v>
      </c>
    </row>
    <row r="107" spans="1:8">
      <c r="A107" s="2" t="s">
        <v>103</v>
      </c>
      <c r="B107" t="str" cm="1">
        <f t="array" ref="B107">_xlfn.LET(_xlpm.p,_xlfn.ANCHORARRAY($B$3),_xlpm.l,LEN(_xlpm.p)+1,
_xlfn.REDUCE(A107,_xlfn.SEQUENCE(100),_xlfn.LAMBDA(_xlpm.a,_xlpm._,IF(OR(_xlpm.a=""),"",_xlfn.UNIQUE(_xlfn.TOCOL(_xlfn.IFS(FIND(_xlpm.p,_xlpm.a)=1,MID(_xlpm.a,_xlpm.l,99)),3))))))</f>
        <v/>
      </c>
      <c r="C107" t="str" cm="1">
        <f t="array" ref="C107:D107">_xlfn.LET(_xlpm.p,_xlfn.ANCHORARRAY($B$3),_xlpm.l,LEN(_xlpm.p)+1,
_xlfn.REDUCE(_xlfn.VSTACK({"",0},_xlfn.HSTACK(A107,1)),_xlfn.SEQUENCE(100),_xlfn.LAMBDA(_xlpm.an,_xlpm._,_xlfn.LET(_xlpm.a,_xlfn.TAKE(_xlpm.an,,1),_xlpm.y,FIND(_xlpm.p,_xlpm.a)=1,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7">
        <v>2368961000312</v>
      </c>
      <c r="E107" t="str" cm="1">
        <f t="array" ref="E10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_xlpm.r(_xlpm.r,A107))</f>
        <v/>
      </c>
      <c r="F107" t="str">
        <v/>
      </c>
      <c r="G107">
        <v>2368961000312</v>
      </c>
      <c r="H107" s="16" cm="1">
        <f t="array" ref="H10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107,1))))</f>
        <v>2368961000312</v>
      </c>
    </row>
    <row r="108" spans="1:8">
      <c r="A108" s="2" t="s">
        <v>104</v>
      </c>
      <c r="B108" t="e" cm="1" vm="4">
        <f t="array" ref="B108">_xlfn.LET(_xlpm.p,_xlfn.ANCHORARRAY($B$3),_xlpm.l,LEN(_xlpm.p)+1,
_xlfn.REDUCE(A108,_xlfn.SEQUENCE(100),_xlfn.LAMBDA(_xlpm.a,_xlpm._,IF(OR(_xlpm.a=""),"",_xlfn.UNIQUE(_xlfn.TOCOL(_xlfn.IFS(FIND(_xlpm.p,_xlpm.a)=1,MID(_xlpm.a,_xlpm.l,99)),3))))))</f>
        <v>#VALUE!</v>
      </c>
      <c r="C108" t="str" cm="1">
        <f t="array" ref="C108:D108">_xlfn.LET(_xlpm.p,_xlfn.ANCHORARRAY($B$3),_xlpm.l,LEN(_xlpm.p)+1,
_xlfn.REDUCE(_xlfn.VSTACK({"",0},_xlfn.HSTACK(A108,1)),_xlfn.SEQUENCE(100),_xlfn.LAMBDA(_xlpm.an,_xlpm._,_xlfn.LET(_xlpm.a,_xlfn.TAKE(_xlpm.an,,1),_xlpm.y,FIND(_xlpm.p,_xlpm.a)=1,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8">
        <v>0</v>
      </c>
      <c r="E108" cm="1">
        <f t="array" ref="E10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_xlpm.r(_xlpm.r,A108))</f>
        <v>-1</v>
      </c>
      <c r="F108">
        <v>-1</v>
      </c>
      <c r="G108">
        <v>0</v>
      </c>
      <c r="H108" s="16" cm="1">
        <f t="array" ref="H10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108,1))))</f>
        <v>0</v>
      </c>
    </row>
    <row r="109" spans="1:8">
      <c r="A109" s="2" t="s">
        <v>105</v>
      </c>
      <c r="B109" t="e" cm="1" vm="4">
        <f t="array" ref="B109">_xlfn.LET(_xlpm.p,_xlfn.ANCHORARRAY($B$3),_xlpm.l,LEN(_xlpm.p)+1,
_xlfn.REDUCE(A109,_xlfn.SEQUENCE(100),_xlfn.LAMBDA(_xlpm.a,_xlpm._,IF(OR(_xlpm.a=""),"",_xlfn.UNIQUE(_xlfn.TOCOL(_xlfn.IFS(FIND(_xlpm.p,_xlpm.a)=1,MID(_xlpm.a,_xlpm.l,99)),3))))))</f>
        <v>#VALUE!</v>
      </c>
      <c r="C109" t="str" cm="1">
        <f t="array" ref="C109:D109">_xlfn.LET(_xlpm.p,_xlfn.ANCHORARRAY($B$3),_xlpm.l,LEN(_xlpm.p)+1,
_xlfn.REDUCE(_xlfn.VSTACK({"",0},_xlfn.HSTACK(A109,1)),_xlfn.SEQUENCE(100),_xlfn.LAMBDA(_xlpm.an,_xlpm._,_xlfn.LET(_xlpm.a,_xlfn.TAKE(_xlpm.an,,1),_xlpm.y,FIND(_xlpm.p,_xlpm.a)=1,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09">
        <v>0</v>
      </c>
      <c r="E109" cm="1">
        <f t="array" ref="E10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_xlpm.r(_xlpm.r,A109))</f>
        <v>-1</v>
      </c>
      <c r="F109">
        <v>-1</v>
      </c>
      <c r="G109">
        <v>0</v>
      </c>
      <c r="H109" s="16" cm="1">
        <f t="array" ref="H10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109,1))))</f>
        <v>0</v>
      </c>
    </row>
    <row r="110" spans="1:8">
      <c r="A110" s="2" t="s">
        <v>106</v>
      </c>
      <c r="B110" t="str" cm="1">
        <f t="array" ref="B110">_xlfn.LET(_xlpm.p,_xlfn.ANCHORARRAY($B$3),_xlpm.l,LEN(_xlpm.p)+1,
_xlfn.REDUCE(A110,_xlfn.SEQUENCE(100),_xlfn.LAMBDA(_xlpm.a,_xlpm._,IF(OR(_xlpm.a=""),"",_xlfn.UNIQUE(_xlfn.TOCOL(_xlfn.IFS(FIND(_xlpm.p,_xlpm.a)=1,MID(_xlpm.a,_xlpm.l,99)),3))))))</f>
        <v/>
      </c>
      <c r="C110" t="str" cm="1">
        <f t="array" ref="C110:D110">_xlfn.LET(_xlpm.p,_xlfn.ANCHORARRAY($B$3),_xlpm.l,LEN(_xlpm.p)+1,
_xlfn.REDUCE(_xlfn.VSTACK({"",0},_xlfn.HSTACK(A110,1)),_xlfn.SEQUENCE(100),_xlfn.LAMBDA(_xlpm.an,_xlpm._,_xlfn.LET(_xlpm.a,_xlfn.TAKE(_xlpm.an,,1),_xlpm.y,FIND(_xlpm.p,_xlpm.a)=1,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0">
        <v>5297560063488</v>
      </c>
      <c r="E110" t="str" cm="1">
        <f t="array" ref="E11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_xlpm.r(_xlpm.r,A110))</f>
        <v/>
      </c>
      <c r="F110" t="str">
        <v/>
      </c>
      <c r="G110">
        <v>5297560063488</v>
      </c>
      <c r="H110" s="16" cm="1">
        <f t="array" ref="H11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110,1))))</f>
        <v>5297560063488</v>
      </c>
    </row>
    <row r="111" spans="1:8">
      <c r="A111" s="2" t="s">
        <v>107</v>
      </c>
      <c r="B111" t="e" cm="1" vm="4">
        <f t="array" ref="B111">_xlfn.LET(_xlpm.p,_xlfn.ANCHORARRAY($B$3),_xlpm.l,LEN(_xlpm.p)+1,
_xlfn.REDUCE(A111,_xlfn.SEQUENCE(100),_xlfn.LAMBDA(_xlpm.a,_xlpm._,IF(OR(_xlpm.a=""),"",_xlfn.UNIQUE(_xlfn.TOCOL(_xlfn.IFS(FIND(_xlpm.p,_xlpm.a)=1,MID(_xlpm.a,_xlpm.l,99)),3))))))</f>
        <v>#VALUE!</v>
      </c>
      <c r="C111" t="str" cm="1">
        <f t="array" ref="C111:D111">_xlfn.LET(_xlpm.p,_xlfn.ANCHORARRAY($B$3),_xlpm.l,LEN(_xlpm.p)+1,
_xlfn.REDUCE(_xlfn.VSTACK({"",0},_xlfn.HSTACK(A111,1)),_xlfn.SEQUENCE(100),_xlfn.LAMBDA(_xlpm.an,_xlpm._,_xlfn.LET(_xlpm.a,_xlfn.TAKE(_xlpm.an,,1),_xlpm.y,FIND(_xlpm.p,_xlpm.a)=1,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1">
        <v>0</v>
      </c>
      <c r="E111" cm="1">
        <f t="array" ref="E11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_xlpm.r(_xlpm.r,A111))</f>
        <v>-1</v>
      </c>
      <c r="F111">
        <v>-1</v>
      </c>
      <c r="G111">
        <v>0</v>
      </c>
      <c r="H111" s="16" cm="1">
        <f t="array" ref="H11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111,1))))</f>
        <v>0</v>
      </c>
    </row>
    <row r="112" spans="1:8">
      <c r="A112" s="2" t="s">
        <v>108</v>
      </c>
      <c r="B112" t="e" cm="1" vm="4">
        <f t="array" ref="B112">_xlfn.LET(_xlpm.p,_xlfn.ANCHORARRAY($B$3),_xlpm.l,LEN(_xlpm.p)+1,
_xlfn.REDUCE(A112,_xlfn.SEQUENCE(100),_xlfn.LAMBDA(_xlpm.a,_xlpm._,IF(OR(_xlpm.a=""),"",_xlfn.UNIQUE(_xlfn.TOCOL(_xlfn.IFS(FIND(_xlpm.p,_xlpm.a)=1,MID(_xlpm.a,_xlpm.l,99)),3))))))</f>
        <v>#VALUE!</v>
      </c>
      <c r="C112" t="str" cm="1">
        <f t="array" ref="C112:D112">_xlfn.LET(_xlpm.p,_xlfn.ANCHORARRAY($B$3),_xlpm.l,LEN(_xlpm.p)+1,
_xlfn.REDUCE(_xlfn.VSTACK({"",0},_xlfn.HSTACK(A112,1)),_xlfn.SEQUENCE(100),_xlfn.LAMBDA(_xlpm.an,_xlpm._,_xlfn.LET(_xlpm.a,_xlfn.TAKE(_xlpm.an,,1),_xlpm.y,FIND(_xlpm.p,_xlpm.a)=1,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2">
        <v>0</v>
      </c>
      <c r="E112" cm="1">
        <f t="array" ref="E11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_xlpm.r(_xlpm.r,A112))</f>
        <v>-1</v>
      </c>
      <c r="F112">
        <v>-1</v>
      </c>
      <c r="G112">
        <v>0</v>
      </c>
      <c r="H112" s="16" cm="1">
        <f t="array" ref="H11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112,1))))</f>
        <v>0</v>
      </c>
    </row>
    <row r="113" spans="1:8">
      <c r="A113" s="2" t="s">
        <v>109</v>
      </c>
      <c r="B113" t="e" cm="1" vm="4">
        <f t="array" ref="B113">_xlfn.LET(_xlpm.p,_xlfn.ANCHORARRAY($B$3),_xlpm.l,LEN(_xlpm.p)+1,
_xlfn.REDUCE(A113,_xlfn.SEQUENCE(100),_xlfn.LAMBDA(_xlpm.a,_xlpm._,IF(OR(_xlpm.a=""),"",_xlfn.UNIQUE(_xlfn.TOCOL(_xlfn.IFS(FIND(_xlpm.p,_xlpm.a)=1,MID(_xlpm.a,_xlpm.l,99)),3))))))</f>
        <v>#VALUE!</v>
      </c>
      <c r="C113" t="str" cm="1">
        <f t="array" ref="C113:D113">_xlfn.LET(_xlpm.p,_xlfn.ANCHORARRAY($B$3),_xlpm.l,LEN(_xlpm.p)+1,
_xlfn.REDUCE(_xlfn.VSTACK({"",0},_xlfn.HSTACK(A113,1)),_xlfn.SEQUENCE(100),_xlfn.LAMBDA(_xlpm.an,_xlpm._,_xlfn.LET(_xlpm.a,_xlfn.TAKE(_xlpm.an,,1),_xlpm.y,FIND(_xlpm.p,_xlpm.a)=1,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3">
        <v>0</v>
      </c>
      <c r="E113" cm="1">
        <f t="array" ref="E11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_xlpm.r(_xlpm.r,A113))</f>
        <v>-1</v>
      </c>
      <c r="F113">
        <v>-1</v>
      </c>
      <c r="G113">
        <v>0</v>
      </c>
      <c r="H113" s="16" cm="1">
        <f t="array" ref="H11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113,1))))</f>
        <v>0</v>
      </c>
    </row>
    <row r="114" spans="1:8">
      <c r="A114" s="2" t="s">
        <v>110</v>
      </c>
      <c r="B114" t="str" cm="1">
        <f t="array" ref="B114">_xlfn.LET(_xlpm.p,_xlfn.ANCHORARRAY($B$3),_xlpm.l,LEN(_xlpm.p)+1,
_xlfn.REDUCE(A114,_xlfn.SEQUENCE(100),_xlfn.LAMBDA(_xlpm.a,_xlpm._,IF(OR(_xlpm.a=""),"",_xlfn.UNIQUE(_xlfn.TOCOL(_xlfn.IFS(FIND(_xlpm.p,_xlpm.a)=1,MID(_xlpm.a,_xlpm.l,99)),3))))))</f>
        <v/>
      </c>
      <c r="C114" t="str" cm="1">
        <f t="array" ref="C114:D114">_xlfn.LET(_xlpm.p,_xlfn.ANCHORARRAY($B$3),_xlpm.l,LEN(_xlpm.p)+1,
_xlfn.REDUCE(_xlfn.VSTACK({"",0},_xlfn.HSTACK(A114,1)),_xlfn.SEQUENCE(100),_xlfn.LAMBDA(_xlpm.an,_xlpm._,_xlfn.LET(_xlpm.a,_xlfn.TAKE(_xlpm.an,,1),_xlpm.y,FIND(_xlpm.p,_xlpm.a)=1,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4">
        <v>95295884980</v>
      </c>
      <c r="E114" t="str" cm="1">
        <f t="array" ref="E11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_xlpm.r(_xlpm.r,A114))</f>
        <v/>
      </c>
      <c r="F114" t="str">
        <v/>
      </c>
      <c r="G114">
        <v>95295884980</v>
      </c>
      <c r="H114" s="16" cm="1">
        <f t="array" ref="H11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114,1))))</f>
        <v>95295884980</v>
      </c>
    </row>
    <row r="115" spans="1:8">
      <c r="A115" s="2" t="s">
        <v>111</v>
      </c>
      <c r="B115" t="str" cm="1">
        <f t="array" ref="B115">_xlfn.LET(_xlpm.p,_xlfn.ANCHORARRAY($B$3),_xlpm.l,LEN(_xlpm.p)+1,
_xlfn.REDUCE(A115,_xlfn.SEQUENCE(100),_xlfn.LAMBDA(_xlpm.a,_xlpm._,IF(OR(_xlpm.a=""),"",_xlfn.UNIQUE(_xlfn.TOCOL(_xlfn.IFS(FIND(_xlpm.p,_xlpm.a)=1,MID(_xlpm.a,_xlpm.l,99)),3))))))</f>
        <v/>
      </c>
      <c r="C115" t="str" cm="1">
        <f t="array" ref="C115:D115">_xlfn.LET(_xlpm.p,_xlfn.ANCHORARRAY($B$3),_xlpm.l,LEN(_xlpm.p)+1,
_xlfn.REDUCE(_xlfn.VSTACK({"",0},_xlfn.HSTACK(A115,1)),_xlfn.SEQUENCE(100),_xlfn.LAMBDA(_xlpm.an,_xlpm._,_xlfn.LET(_xlpm.a,_xlfn.TAKE(_xlpm.an,,1),_xlpm.y,FIND(_xlpm.p,_xlpm.a)=1,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5">
        <v>98675904240</v>
      </c>
      <c r="E115" t="str" cm="1">
        <f t="array" ref="E11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_xlpm.r(_xlpm.r,A115))</f>
        <v/>
      </c>
      <c r="F115" t="str">
        <v/>
      </c>
      <c r="G115">
        <v>98675904240</v>
      </c>
      <c r="H115" s="16" cm="1">
        <f t="array" ref="H11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115,1))))</f>
        <v>98675904240</v>
      </c>
    </row>
    <row r="116" spans="1:8">
      <c r="A116" s="2" t="s">
        <v>112</v>
      </c>
      <c r="B116" t="str" cm="1">
        <f t="array" ref="B116">_xlfn.LET(_xlpm.p,_xlfn.ANCHORARRAY($B$3),_xlpm.l,LEN(_xlpm.p)+1,
_xlfn.REDUCE(A116,_xlfn.SEQUENCE(100),_xlfn.LAMBDA(_xlpm.a,_xlpm._,IF(OR(_xlpm.a=""),"",_xlfn.UNIQUE(_xlfn.TOCOL(_xlfn.IFS(FIND(_xlpm.p,_xlpm.a)=1,MID(_xlpm.a,_xlpm.l,99)),3))))))</f>
        <v/>
      </c>
      <c r="C116" t="str" cm="1">
        <f t="array" ref="C116:D116">_xlfn.LET(_xlpm.p,_xlfn.ANCHORARRAY($B$3),_xlpm.l,LEN(_xlpm.p)+1,
_xlfn.REDUCE(_xlfn.VSTACK({"",0},_xlfn.HSTACK(A116,1)),_xlfn.SEQUENCE(100),_xlfn.LAMBDA(_xlpm.an,_xlpm._,_xlfn.LET(_xlpm.a,_xlfn.TAKE(_xlpm.an,,1),_xlpm.y,FIND(_xlpm.p,_xlpm.a)=1,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6">
        <v>8418819709280</v>
      </c>
      <c r="E116" t="str" cm="1">
        <f t="array" ref="E11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_xlpm.r(_xlpm.r,A116))</f>
        <v/>
      </c>
      <c r="F116" t="str">
        <v/>
      </c>
      <c r="G116">
        <v>8418819709280</v>
      </c>
      <c r="H116" s="16" cm="1">
        <f t="array" ref="H11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116,1))))</f>
        <v>8418819709280</v>
      </c>
    </row>
    <row r="117" spans="1:8">
      <c r="A117" s="2" t="s">
        <v>113</v>
      </c>
      <c r="B117" t="e" cm="1" vm="4">
        <f t="array" ref="B117">_xlfn.LET(_xlpm.p,_xlfn.ANCHORARRAY($B$3),_xlpm.l,LEN(_xlpm.p)+1,
_xlfn.REDUCE(A117,_xlfn.SEQUENCE(100),_xlfn.LAMBDA(_xlpm.a,_xlpm._,IF(OR(_xlpm.a=""),"",_xlfn.UNIQUE(_xlfn.TOCOL(_xlfn.IFS(FIND(_xlpm.p,_xlpm.a)=1,MID(_xlpm.a,_xlpm.l,99)),3))))))</f>
        <v>#VALUE!</v>
      </c>
      <c r="C117" t="str" cm="1">
        <f t="array" ref="C117:D117">_xlfn.LET(_xlpm.p,_xlfn.ANCHORARRAY($B$3),_xlpm.l,LEN(_xlpm.p)+1,
_xlfn.REDUCE(_xlfn.VSTACK({"",0},_xlfn.HSTACK(A117,1)),_xlfn.SEQUENCE(100),_xlfn.LAMBDA(_xlpm.an,_xlpm._,_xlfn.LET(_xlpm.a,_xlfn.TAKE(_xlpm.an,,1),_xlpm.y,FIND(_xlpm.p,_xlpm.a)=1,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7">
        <v>0</v>
      </c>
      <c r="E117" cm="1">
        <f t="array" ref="E11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_xlpm.r(_xlpm.r,A117))</f>
        <v>-1</v>
      </c>
      <c r="F117">
        <v>-1</v>
      </c>
      <c r="G117">
        <v>0</v>
      </c>
      <c r="H117" s="16" cm="1">
        <f t="array" ref="H11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117,1))))</f>
        <v>0</v>
      </c>
    </row>
    <row r="118" spans="1:8">
      <c r="A118" s="2" t="s">
        <v>114</v>
      </c>
      <c r="B118" t="str" cm="1">
        <f t="array" ref="B118">_xlfn.LET(_xlpm.p,_xlfn.ANCHORARRAY($B$3),_xlpm.l,LEN(_xlpm.p)+1,
_xlfn.REDUCE(A118,_xlfn.SEQUENCE(100),_xlfn.LAMBDA(_xlpm.a,_xlpm._,IF(OR(_xlpm.a=""),"",_xlfn.UNIQUE(_xlfn.TOCOL(_xlfn.IFS(FIND(_xlpm.p,_xlpm.a)=1,MID(_xlpm.a,_xlpm.l,99)),3))))))</f>
        <v/>
      </c>
      <c r="C118" t="str" cm="1">
        <f t="array" ref="C118:D118">_xlfn.LET(_xlpm.p,_xlfn.ANCHORARRAY($B$3),_xlpm.l,LEN(_xlpm.p)+1,
_xlfn.REDUCE(_xlfn.VSTACK({"",0},_xlfn.HSTACK(A118,1)),_xlfn.SEQUENCE(100),_xlfn.LAMBDA(_xlpm.an,_xlpm._,_xlfn.LET(_xlpm.a,_xlfn.TAKE(_xlpm.an,,1),_xlpm.y,FIND(_xlpm.p,_xlpm.a)=1,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8">
        <v>47736282552</v>
      </c>
      <c r="E118" t="str" cm="1">
        <f t="array" ref="E11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_xlpm.r(_xlpm.r,A118))</f>
        <v/>
      </c>
      <c r="F118" t="str">
        <v/>
      </c>
      <c r="G118">
        <v>47736282552</v>
      </c>
      <c r="H118" s="16" cm="1">
        <f t="array" ref="H11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118,1))))</f>
        <v>47736282552</v>
      </c>
    </row>
    <row r="119" spans="1:8">
      <c r="A119" s="2" t="s">
        <v>115</v>
      </c>
      <c r="B119" t="e" cm="1" vm="4">
        <f t="array" ref="B119">_xlfn.LET(_xlpm.p,_xlfn.ANCHORARRAY($B$3),_xlpm.l,LEN(_xlpm.p)+1,
_xlfn.REDUCE(A119,_xlfn.SEQUENCE(100),_xlfn.LAMBDA(_xlpm.a,_xlpm._,IF(OR(_xlpm.a=""),"",_xlfn.UNIQUE(_xlfn.TOCOL(_xlfn.IFS(FIND(_xlpm.p,_xlpm.a)=1,MID(_xlpm.a,_xlpm.l,99)),3))))))</f>
        <v>#VALUE!</v>
      </c>
      <c r="C119" t="str" cm="1">
        <f t="array" ref="C119:D119">_xlfn.LET(_xlpm.p,_xlfn.ANCHORARRAY($B$3),_xlpm.l,LEN(_xlpm.p)+1,
_xlfn.REDUCE(_xlfn.VSTACK({"",0},_xlfn.HSTACK(A119,1)),_xlfn.SEQUENCE(100),_xlfn.LAMBDA(_xlpm.an,_xlpm._,_xlfn.LET(_xlpm.a,_xlfn.TAKE(_xlpm.an,,1),_xlpm.y,FIND(_xlpm.p,_xlpm.a)=1,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19">
        <v>0</v>
      </c>
      <c r="E119" cm="1">
        <f t="array" ref="E11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_xlpm.r(_xlpm.r,A119))</f>
        <v>-1</v>
      </c>
      <c r="F119">
        <v>-1</v>
      </c>
      <c r="G119">
        <v>0</v>
      </c>
      <c r="H119" s="16" cm="1">
        <f t="array" ref="H11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119,1))))</f>
        <v>0</v>
      </c>
    </row>
    <row r="120" spans="1:8">
      <c r="A120" s="2" t="s">
        <v>116</v>
      </c>
      <c r="B120" t="e" cm="1" vm="4">
        <f t="array" ref="B120">_xlfn.LET(_xlpm.p,_xlfn.ANCHORARRAY($B$3),_xlpm.l,LEN(_xlpm.p)+1,
_xlfn.REDUCE(A120,_xlfn.SEQUENCE(100),_xlfn.LAMBDA(_xlpm.a,_xlpm._,IF(OR(_xlpm.a=""),"",_xlfn.UNIQUE(_xlfn.TOCOL(_xlfn.IFS(FIND(_xlpm.p,_xlpm.a)=1,MID(_xlpm.a,_xlpm.l,99)),3))))))</f>
        <v>#VALUE!</v>
      </c>
      <c r="C120" t="str" cm="1">
        <f t="array" ref="C120:D120">_xlfn.LET(_xlpm.p,_xlfn.ANCHORARRAY($B$3),_xlpm.l,LEN(_xlpm.p)+1,
_xlfn.REDUCE(_xlfn.VSTACK({"",0},_xlfn.HSTACK(A120,1)),_xlfn.SEQUENCE(100),_xlfn.LAMBDA(_xlpm.an,_xlpm._,_xlfn.LET(_xlpm.a,_xlfn.TAKE(_xlpm.an,,1),_xlpm.y,FIND(_xlpm.p,_xlpm.a)=1,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0">
        <v>0</v>
      </c>
      <c r="E120" cm="1">
        <f t="array" ref="E12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_xlpm.r(_xlpm.r,A120))</f>
        <v>-1</v>
      </c>
      <c r="F120">
        <v>-1</v>
      </c>
      <c r="G120">
        <v>0</v>
      </c>
      <c r="H120" s="16" cm="1">
        <f t="array" ref="H12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120,1))))</f>
        <v>0</v>
      </c>
    </row>
    <row r="121" spans="1:8">
      <c r="A121" s="2" t="s">
        <v>117</v>
      </c>
      <c r="B121" t="e" cm="1" vm="4">
        <f t="array" ref="B121">_xlfn.LET(_xlpm.p,_xlfn.ANCHORARRAY($B$3),_xlpm.l,LEN(_xlpm.p)+1,
_xlfn.REDUCE(A121,_xlfn.SEQUENCE(100),_xlfn.LAMBDA(_xlpm.a,_xlpm._,IF(OR(_xlpm.a=""),"",_xlfn.UNIQUE(_xlfn.TOCOL(_xlfn.IFS(FIND(_xlpm.p,_xlpm.a)=1,MID(_xlpm.a,_xlpm.l,99)),3))))))</f>
        <v>#VALUE!</v>
      </c>
      <c r="C121" t="str" cm="1">
        <f t="array" ref="C121:D121">_xlfn.LET(_xlpm.p,_xlfn.ANCHORARRAY($B$3),_xlpm.l,LEN(_xlpm.p)+1,
_xlfn.REDUCE(_xlfn.VSTACK({"",0},_xlfn.HSTACK(A121,1)),_xlfn.SEQUENCE(100),_xlfn.LAMBDA(_xlpm.an,_xlpm._,_xlfn.LET(_xlpm.a,_xlfn.TAKE(_xlpm.an,,1),_xlpm.y,FIND(_xlpm.p,_xlpm.a)=1,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1">
        <v>0</v>
      </c>
      <c r="E121" cm="1">
        <f t="array" ref="E12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_xlpm.r(_xlpm.r,A121))</f>
        <v>-1</v>
      </c>
      <c r="F121">
        <v>-1</v>
      </c>
      <c r="G121">
        <v>0</v>
      </c>
      <c r="H121" s="16" cm="1">
        <f t="array" ref="H12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121,1))))</f>
        <v>0</v>
      </c>
    </row>
    <row r="122" spans="1:8">
      <c r="A122" s="2" t="s">
        <v>118</v>
      </c>
      <c r="B122" t="e" cm="1" vm="4">
        <f t="array" ref="B122">_xlfn.LET(_xlpm.p,_xlfn.ANCHORARRAY($B$3),_xlpm.l,LEN(_xlpm.p)+1,
_xlfn.REDUCE(A122,_xlfn.SEQUENCE(100),_xlfn.LAMBDA(_xlpm.a,_xlpm._,IF(OR(_xlpm.a=""),"",_xlfn.UNIQUE(_xlfn.TOCOL(_xlfn.IFS(FIND(_xlpm.p,_xlpm.a)=1,MID(_xlpm.a,_xlpm.l,99)),3))))))</f>
        <v>#VALUE!</v>
      </c>
      <c r="C122" t="str" cm="1">
        <f t="array" ref="C122:D122">_xlfn.LET(_xlpm.p,_xlfn.ANCHORARRAY($B$3),_xlpm.l,LEN(_xlpm.p)+1,
_xlfn.REDUCE(_xlfn.VSTACK({"",0},_xlfn.HSTACK(A122,1)),_xlfn.SEQUENCE(100),_xlfn.LAMBDA(_xlpm.an,_xlpm._,_xlfn.LET(_xlpm.a,_xlfn.TAKE(_xlpm.an,,1),_xlpm.y,FIND(_xlpm.p,_xlpm.a)=1,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2">
        <v>0</v>
      </c>
      <c r="E122" cm="1">
        <f t="array" ref="E12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_xlpm.r(_xlpm.r,A122))</f>
        <v>-1</v>
      </c>
      <c r="F122">
        <v>-1</v>
      </c>
      <c r="G122">
        <v>0</v>
      </c>
      <c r="H122" s="16" cm="1">
        <f t="array" ref="H12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122,1))))</f>
        <v>0</v>
      </c>
    </row>
    <row r="123" spans="1:8">
      <c r="A123" s="2" t="s">
        <v>119</v>
      </c>
      <c r="B123" t="str" cm="1">
        <f t="array" ref="B123">_xlfn.LET(_xlpm.p,_xlfn.ANCHORARRAY($B$3),_xlpm.l,LEN(_xlpm.p)+1,
_xlfn.REDUCE(A123,_xlfn.SEQUENCE(100),_xlfn.LAMBDA(_xlpm.a,_xlpm._,IF(OR(_xlpm.a=""),"",_xlfn.UNIQUE(_xlfn.TOCOL(_xlfn.IFS(FIND(_xlpm.p,_xlpm.a)=1,MID(_xlpm.a,_xlpm.l,99)),3))))))</f>
        <v/>
      </c>
      <c r="C123" t="str" cm="1">
        <f t="array" ref="C123:D123">_xlfn.LET(_xlpm.p,_xlfn.ANCHORARRAY($B$3),_xlpm.l,LEN(_xlpm.p)+1,
_xlfn.REDUCE(_xlfn.VSTACK({"",0},_xlfn.HSTACK(A123,1)),_xlfn.SEQUENCE(100),_xlfn.LAMBDA(_xlpm.an,_xlpm._,_xlfn.LET(_xlpm.a,_xlfn.TAKE(_xlpm.an,,1),_xlpm.y,FIND(_xlpm.p,_xlpm.a)=1,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3">
        <v>3177288736</v>
      </c>
      <c r="E123" t="str" cm="1">
        <f t="array" ref="E12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_xlpm.r(_xlpm.r,A123))</f>
        <v/>
      </c>
      <c r="F123" t="str">
        <v/>
      </c>
      <c r="G123">
        <v>3177288736</v>
      </c>
      <c r="H123" s="16" cm="1">
        <f t="array" ref="H12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123,1))))</f>
        <v>3177288736</v>
      </c>
    </row>
    <row r="124" spans="1:8">
      <c r="A124" s="2" t="s">
        <v>120</v>
      </c>
      <c r="B124" t="e" cm="1" vm="4">
        <f t="array" ref="B124">_xlfn.LET(_xlpm.p,_xlfn.ANCHORARRAY($B$3),_xlpm.l,LEN(_xlpm.p)+1,
_xlfn.REDUCE(A124,_xlfn.SEQUENCE(100),_xlfn.LAMBDA(_xlpm.a,_xlpm._,IF(OR(_xlpm.a=""),"",_xlfn.UNIQUE(_xlfn.TOCOL(_xlfn.IFS(FIND(_xlpm.p,_xlpm.a)=1,MID(_xlpm.a,_xlpm.l,99)),3))))))</f>
        <v>#VALUE!</v>
      </c>
      <c r="C124" t="str" cm="1">
        <f t="array" ref="C124:D124">_xlfn.LET(_xlpm.p,_xlfn.ANCHORARRAY($B$3),_xlpm.l,LEN(_xlpm.p)+1,
_xlfn.REDUCE(_xlfn.VSTACK({"",0},_xlfn.HSTACK(A124,1)),_xlfn.SEQUENCE(100),_xlfn.LAMBDA(_xlpm.an,_xlpm._,_xlfn.LET(_xlpm.a,_xlfn.TAKE(_xlpm.an,,1),_xlpm.y,FIND(_xlpm.p,_xlpm.a)=1,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4">
        <v>0</v>
      </c>
      <c r="E124" cm="1">
        <f t="array" ref="E12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_xlpm.r(_xlpm.r,A124))</f>
        <v>-1</v>
      </c>
      <c r="F124">
        <v>-1</v>
      </c>
      <c r="G124">
        <v>0</v>
      </c>
      <c r="H124" s="16" cm="1">
        <f t="array" ref="H12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124,1))))</f>
        <v>0</v>
      </c>
    </row>
    <row r="125" spans="1:8">
      <c r="A125" s="2" t="s">
        <v>121</v>
      </c>
      <c r="B125" t="e" cm="1" vm="4">
        <f t="array" ref="B125">_xlfn.LET(_xlpm.p,_xlfn.ANCHORARRAY($B$3),_xlpm.l,LEN(_xlpm.p)+1,
_xlfn.REDUCE(A125,_xlfn.SEQUENCE(100),_xlfn.LAMBDA(_xlpm.a,_xlpm._,IF(OR(_xlpm.a=""),"",_xlfn.UNIQUE(_xlfn.TOCOL(_xlfn.IFS(FIND(_xlpm.p,_xlpm.a)=1,MID(_xlpm.a,_xlpm.l,99)),3))))))</f>
        <v>#VALUE!</v>
      </c>
      <c r="C125" t="str" cm="1">
        <f t="array" ref="C125:D125">_xlfn.LET(_xlpm.p,_xlfn.ANCHORARRAY($B$3),_xlpm.l,LEN(_xlpm.p)+1,
_xlfn.REDUCE(_xlfn.VSTACK({"",0},_xlfn.HSTACK(A125,1)),_xlfn.SEQUENCE(100),_xlfn.LAMBDA(_xlpm.an,_xlpm._,_xlfn.LET(_xlpm.a,_xlfn.TAKE(_xlpm.an,,1),_xlpm.y,FIND(_xlpm.p,_xlpm.a)=1,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5">
        <v>0</v>
      </c>
      <c r="E125" cm="1">
        <f t="array" ref="E12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_xlpm.r(_xlpm.r,A125))</f>
        <v>-1</v>
      </c>
      <c r="F125">
        <v>-1</v>
      </c>
      <c r="G125">
        <v>0</v>
      </c>
      <c r="H125" s="16" cm="1">
        <f t="array" ref="H12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125,1))))</f>
        <v>0</v>
      </c>
    </row>
    <row r="126" spans="1:8">
      <c r="A126" s="2" t="s">
        <v>122</v>
      </c>
      <c r="B126" t="e" cm="1" vm="4">
        <f t="array" ref="B126">_xlfn.LET(_xlpm.p,_xlfn.ANCHORARRAY($B$3),_xlpm.l,LEN(_xlpm.p)+1,
_xlfn.REDUCE(A126,_xlfn.SEQUENCE(100),_xlfn.LAMBDA(_xlpm.a,_xlpm._,IF(OR(_xlpm.a=""),"",_xlfn.UNIQUE(_xlfn.TOCOL(_xlfn.IFS(FIND(_xlpm.p,_xlpm.a)=1,MID(_xlpm.a,_xlpm.l,99)),3))))))</f>
        <v>#VALUE!</v>
      </c>
      <c r="C126" t="str" cm="1">
        <f t="array" ref="C126:D126">_xlfn.LET(_xlpm.p,_xlfn.ANCHORARRAY($B$3),_xlpm.l,LEN(_xlpm.p)+1,
_xlfn.REDUCE(_xlfn.VSTACK({"",0},_xlfn.HSTACK(A126,1)),_xlfn.SEQUENCE(100),_xlfn.LAMBDA(_xlpm.an,_xlpm._,_xlfn.LET(_xlpm.a,_xlfn.TAKE(_xlpm.an,,1),_xlpm.y,FIND(_xlpm.p,_xlpm.a)=1,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6">
        <v>0</v>
      </c>
      <c r="E126" cm="1">
        <f t="array" ref="E12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_xlpm.r(_xlpm.r,A126))</f>
        <v>-1</v>
      </c>
      <c r="F126">
        <v>-1</v>
      </c>
      <c r="G126">
        <v>0</v>
      </c>
      <c r="H126" s="16" cm="1">
        <f t="array" ref="H12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126,1))))</f>
        <v>0</v>
      </c>
    </row>
    <row r="127" spans="1:8">
      <c r="A127" s="2" t="s">
        <v>123</v>
      </c>
      <c r="B127" t="e" cm="1" vm="4">
        <f t="array" ref="B127">_xlfn.LET(_xlpm.p,_xlfn.ANCHORARRAY($B$3),_xlpm.l,LEN(_xlpm.p)+1,
_xlfn.REDUCE(A127,_xlfn.SEQUENCE(100),_xlfn.LAMBDA(_xlpm.a,_xlpm._,IF(OR(_xlpm.a=""),"",_xlfn.UNIQUE(_xlfn.TOCOL(_xlfn.IFS(FIND(_xlpm.p,_xlpm.a)=1,MID(_xlpm.a,_xlpm.l,99)),3))))))</f>
        <v>#VALUE!</v>
      </c>
      <c r="C127" t="str" cm="1">
        <f t="array" ref="C127:D127">_xlfn.LET(_xlpm.p,_xlfn.ANCHORARRAY($B$3),_xlpm.l,LEN(_xlpm.p)+1,
_xlfn.REDUCE(_xlfn.VSTACK({"",0},_xlfn.HSTACK(A127,1)),_xlfn.SEQUENCE(100),_xlfn.LAMBDA(_xlpm.an,_xlpm._,_xlfn.LET(_xlpm.a,_xlfn.TAKE(_xlpm.an,,1),_xlpm.y,FIND(_xlpm.p,_xlpm.a)=1,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7">
        <v>0</v>
      </c>
      <c r="E127" cm="1">
        <f t="array" ref="E12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_xlpm.r(_xlpm.r,A127))</f>
        <v>-1</v>
      </c>
      <c r="F127">
        <v>-1</v>
      </c>
      <c r="G127">
        <v>0</v>
      </c>
      <c r="H127" s="16" cm="1">
        <f t="array" ref="H12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127,1))))</f>
        <v>0</v>
      </c>
    </row>
    <row r="128" spans="1:8">
      <c r="A128" s="2" t="s">
        <v>124</v>
      </c>
      <c r="B128" t="e" cm="1" vm="4">
        <f t="array" ref="B128">_xlfn.LET(_xlpm.p,_xlfn.ANCHORARRAY($B$3),_xlpm.l,LEN(_xlpm.p)+1,
_xlfn.REDUCE(A128,_xlfn.SEQUENCE(100),_xlfn.LAMBDA(_xlpm.a,_xlpm._,IF(OR(_xlpm.a=""),"",_xlfn.UNIQUE(_xlfn.TOCOL(_xlfn.IFS(FIND(_xlpm.p,_xlpm.a)=1,MID(_xlpm.a,_xlpm.l,99)),3))))))</f>
        <v>#VALUE!</v>
      </c>
      <c r="C128" t="str" cm="1">
        <f t="array" ref="C128:D128">_xlfn.LET(_xlpm.p,_xlfn.ANCHORARRAY($B$3),_xlpm.l,LEN(_xlpm.p)+1,
_xlfn.REDUCE(_xlfn.VSTACK({"",0},_xlfn.HSTACK(A128,1)),_xlfn.SEQUENCE(100),_xlfn.LAMBDA(_xlpm.an,_xlpm._,_xlfn.LET(_xlpm.a,_xlfn.TAKE(_xlpm.an,,1),_xlpm.y,FIND(_xlpm.p,_xlpm.a)=1,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8">
        <v>0</v>
      </c>
      <c r="E128" cm="1">
        <f t="array" ref="E12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_xlpm.r(_xlpm.r,A128))</f>
        <v>-1</v>
      </c>
      <c r="F128">
        <v>-1</v>
      </c>
      <c r="G128">
        <v>0</v>
      </c>
      <c r="H128" s="16" cm="1">
        <f t="array" ref="H12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128,1))))</f>
        <v>0</v>
      </c>
    </row>
    <row r="129" spans="1:8">
      <c r="A129" s="2" t="s">
        <v>125</v>
      </c>
      <c r="B129" t="e" cm="1" vm="4">
        <f t="array" ref="B129">_xlfn.LET(_xlpm.p,_xlfn.ANCHORARRAY($B$3),_xlpm.l,LEN(_xlpm.p)+1,
_xlfn.REDUCE(A129,_xlfn.SEQUENCE(100),_xlfn.LAMBDA(_xlpm.a,_xlpm._,IF(OR(_xlpm.a=""),"",_xlfn.UNIQUE(_xlfn.TOCOL(_xlfn.IFS(FIND(_xlpm.p,_xlpm.a)=1,MID(_xlpm.a,_xlpm.l,99)),3))))))</f>
        <v>#VALUE!</v>
      </c>
      <c r="C129" t="str" cm="1">
        <f t="array" ref="C129:D129">_xlfn.LET(_xlpm.p,_xlfn.ANCHORARRAY($B$3),_xlpm.l,LEN(_xlpm.p)+1,
_xlfn.REDUCE(_xlfn.VSTACK({"",0},_xlfn.HSTACK(A129,1)),_xlfn.SEQUENCE(100),_xlfn.LAMBDA(_xlpm.an,_xlpm._,_xlfn.LET(_xlpm.a,_xlfn.TAKE(_xlpm.an,,1),_xlpm.y,FIND(_xlpm.p,_xlpm.a)=1,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29">
        <v>0</v>
      </c>
      <c r="E129" cm="1">
        <f t="array" ref="E12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_xlpm.r(_xlpm.r,A129))</f>
        <v>-1</v>
      </c>
      <c r="F129">
        <v>-1</v>
      </c>
      <c r="G129">
        <v>0</v>
      </c>
      <c r="H129" s="16" cm="1">
        <f t="array" ref="H12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129,1))))</f>
        <v>0</v>
      </c>
    </row>
    <row r="130" spans="1:8">
      <c r="A130" s="2" t="s">
        <v>126</v>
      </c>
      <c r="B130" t="e" cm="1" vm="4">
        <f t="array" ref="B130">_xlfn.LET(_xlpm.p,_xlfn.ANCHORARRAY($B$3),_xlpm.l,LEN(_xlpm.p)+1,
_xlfn.REDUCE(A130,_xlfn.SEQUENCE(100),_xlfn.LAMBDA(_xlpm.a,_xlpm._,IF(OR(_xlpm.a=""),"",_xlfn.UNIQUE(_xlfn.TOCOL(_xlfn.IFS(FIND(_xlpm.p,_xlpm.a)=1,MID(_xlpm.a,_xlpm.l,99)),3))))))</f>
        <v>#VALUE!</v>
      </c>
      <c r="C130" t="str" cm="1">
        <f t="array" ref="C130:D130">_xlfn.LET(_xlpm.p,_xlfn.ANCHORARRAY($B$3),_xlpm.l,LEN(_xlpm.p)+1,
_xlfn.REDUCE(_xlfn.VSTACK({"",0},_xlfn.HSTACK(A130,1)),_xlfn.SEQUENCE(100),_xlfn.LAMBDA(_xlpm.an,_xlpm._,_xlfn.LET(_xlpm.a,_xlfn.TAKE(_xlpm.an,,1),_xlpm.y,FIND(_xlpm.p,_xlpm.a)=1,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0">
        <v>0</v>
      </c>
      <c r="E130" cm="1">
        <f t="array" ref="E13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_xlpm.r(_xlpm.r,A130))</f>
        <v>-1</v>
      </c>
      <c r="F130">
        <v>-1</v>
      </c>
      <c r="G130">
        <v>0</v>
      </c>
      <c r="H130" s="16" cm="1">
        <f t="array" ref="H13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130,1))))</f>
        <v>0</v>
      </c>
    </row>
    <row r="131" spans="1:8">
      <c r="A131" s="2" t="s">
        <v>127</v>
      </c>
      <c r="B131" t="str" cm="1">
        <f t="array" ref="B131">_xlfn.LET(_xlpm.p,_xlfn.ANCHORARRAY($B$3),_xlpm.l,LEN(_xlpm.p)+1,
_xlfn.REDUCE(A131,_xlfn.SEQUENCE(100),_xlfn.LAMBDA(_xlpm.a,_xlpm._,IF(OR(_xlpm.a=""),"",_xlfn.UNIQUE(_xlfn.TOCOL(_xlfn.IFS(FIND(_xlpm.p,_xlpm.a)=1,MID(_xlpm.a,_xlpm.l,99)),3))))))</f>
        <v/>
      </c>
      <c r="C131" t="str" cm="1">
        <f t="array" ref="C131:D131">_xlfn.LET(_xlpm.p,_xlfn.ANCHORARRAY($B$3),_xlpm.l,LEN(_xlpm.p)+1,
_xlfn.REDUCE(_xlfn.VSTACK({"",0},_xlfn.HSTACK(A131,1)),_xlfn.SEQUENCE(100),_xlfn.LAMBDA(_xlpm.an,_xlpm._,_xlfn.LET(_xlpm.a,_xlfn.TAKE(_xlpm.an,,1),_xlpm.y,FIND(_xlpm.p,_xlpm.a)=1,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1">
        <v>78608832692</v>
      </c>
      <c r="E131" t="str" cm="1">
        <f t="array" ref="E13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_xlpm.r(_xlpm.r,A131))</f>
        <v/>
      </c>
      <c r="F131" t="str">
        <v/>
      </c>
      <c r="G131">
        <v>78608832692</v>
      </c>
      <c r="H131" s="16" cm="1">
        <f t="array" ref="H13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131,1))))</f>
        <v>78608832692</v>
      </c>
    </row>
    <row r="132" spans="1:8">
      <c r="A132" s="2" t="s">
        <v>128</v>
      </c>
      <c r="B132" t="e" cm="1" vm="4">
        <f t="array" ref="B132">_xlfn.LET(_xlpm.p,_xlfn.ANCHORARRAY($B$3),_xlpm.l,LEN(_xlpm.p)+1,
_xlfn.REDUCE(A132,_xlfn.SEQUENCE(100),_xlfn.LAMBDA(_xlpm.a,_xlpm._,IF(OR(_xlpm.a=""),"",_xlfn.UNIQUE(_xlfn.TOCOL(_xlfn.IFS(FIND(_xlpm.p,_xlpm.a)=1,MID(_xlpm.a,_xlpm.l,99)),3))))))</f>
        <v>#VALUE!</v>
      </c>
      <c r="C132" t="str" cm="1">
        <f t="array" ref="C132:D132">_xlfn.LET(_xlpm.p,_xlfn.ANCHORARRAY($B$3),_xlpm.l,LEN(_xlpm.p)+1,
_xlfn.REDUCE(_xlfn.VSTACK({"",0},_xlfn.HSTACK(A132,1)),_xlfn.SEQUENCE(100),_xlfn.LAMBDA(_xlpm.an,_xlpm._,_xlfn.LET(_xlpm.a,_xlfn.TAKE(_xlpm.an,,1),_xlpm.y,FIND(_xlpm.p,_xlpm.a)=1,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2">
        <v>0</v>
      </c>
      <c r="E132" cm="1">
        <f t="array" ref="E13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_xlpm.r(_xlpm.r,A132))</f>
        <v>-1</v>
      </c>
      <c r="F132">
        <v>-1</v>
      </c>
      <c r="G132">
        <v>0</v>
      </c>
      <c r="H132" s="16" cm="1">
        <f t="array" ref="H13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132,1))))</f>
        <v>0</v>
      </c>
    </row>
    <row r="133" spans="1:8">
      <c r="A133" s="2" t="s">
        <v>129</v>
      </c>
      <c r="B133" t="str" cm="1">
        <f t="array" ref="B133">_xlfn.LET(_xlpm.p,_xlfn.ANCHORARRAY($B$3),_xlpm.l,LEN(_xlpm.p)+1,
_xlfn.REDUCE(A133,_xlfn.SEQUENCE(100),_xlfn.LAMBDA(_xlpm.a,_xlpm._,IF(OR(_xlpm.a=""),"",_xlfn.UNIQUE(_xlfn.TOCOL(_xlfn.IFS(FIND(_xlpm.p,_xlpm.a)=1,MID(_xlpm.a,_xlpm.l,99)),3))))))</f>
        <v/>
      </c>
      <c r="C133" t="str" cm="1">
        <f t="array" ref="C133:D133">_xlfn.LET(_xlpm.p,_xlfn.ANCHORARRAY($B$3),_xlpm.l,LEN(_xlpm.p)+1,
_xlfn.REDUCE(_xlfn.VSTACK({"",0},_xlfn.HSTACK(A133,1)),_xlfn.SEQUENCE(100),_xlfn.LAMBDA(_xlpm.an,_xlpm._,_xlfn.LET(_xlpm.a,_xlfn.TAKE(_xlpm.an,,1),_xlpm.y,FIND(_xlpm.p,_xlpm.a)=1,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3">
        <v>2037226554</v>
      </c>
      <c r="E133" t="str" cm="1">
        <f t="array" ref="E13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_xlpm.r(_xlpm.r,A133))</f>
        <v/>
      </c>
      <c r="F133" t="str">
        <v/>
      </c>
      <c r="G133">
        <v>2037226554</v>
      </c>
      <c r="H133" s="16" cm="1">
        <f t="array" ref="H13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133,1))))</f>
        <v>2037226554</v>
      </c>
    </row>
    <row r="134" spans="1:8">
      <c r="A134" s="2" t="s">
        <v>130</v>
      </c>
      <c r="B134" t="e" cm="1" vm="4">
        <f t="array" ref="B134">_xlfn.LET(_xlpm.p,_xlfn.ANCHORARRAY($B$3),_xlpm.l,LEN(_xlpm.p)+1,
_xlfn.REDUCE(A134,_xlfn.SEQUENCE(100),_xlfn.LAMBDA(_xlpm.a,_xlpm._,IF(OR(_xlpm.a=""),"",_xlfn.UNIQUE(_xlfn.TOCOL(_xlfn.IFS(FIND(_xlpm.p,_xlpm.a)=1,MID(_xlpm.a,_xlpm.l,99)),3))))))</f>
        <v>#VALUE!</v>
      </c>
      <c r="C134" t="str" cm="1">
        <f t="array" ref="C134:D134">_xlfn.LET(_xlpm.p,_xlfn.ANCHORARRAY($B$3),_xlpm.l,LEN(_xlpm.p)+1,
_xlfn.REDUCE(_xlfn.VSTACK({"",0},_xlfn.HSTACK(A134,1)),_xlfn.SEQUENCE(100),_xlfn.LAMBDA(_xlpm.an,_xlpm._,_xlfn.LET(_xlpm.a,_xlfn.TAKE(_xlpm.an,,1),_xlpm.y,FIND(_xlpm.p,_xlpm.a)=1,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4">
        <v>0</v>
      </c>
      <c r="E134" cm="1">
        <f t="array" ref="E13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_xlpm.r(_xlpm.r,A134))</f>
        <v>-1</v>
      </c>
      <c r="F134">
        <v>-1</v>
      </c>
      <c r="G134">
        <v>0</v>
      </c>
      <c r="H134" s="16" cm="1">
        <f t="array" ref="H13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134,1))))</f>
        <v>0</v>
      </c>
    </row>
    <row r="135" spans="1:8">
      <c r="A135" s="2" t="s">
        <v>131</v>
      </c>
      <c r="B135" t="str" cm="1">
        <f t="array" ref="B135">_xlfn.LET(_xlpm.p,_xlfn.ANCHORARRAY($B$3),_xlpm.l,LEN(_xlpm.p)+1,
_xlfn.REDUCE(A135,_xlfn.SEQUENCE(100),_xlfn.LAMBDA(_xlpm.a,_xlpm._,IF(OR(_xlpm.a=""),"",_xlfn.UNIQUE(_xlfn.TOCOL(_xlfn.IFS(FIND(_xlpm.p,_xlpm.a)=1,MID(_xlpm.a,_xlpm.l,99)),3))))))</f>
        <v/>
      </c>
      <c r="C135" t="str" cm="1">
        <f t="array" ref="C135:D135">_xlfn.LET(_xlpm.p,_xlfn.ANCHORARRAY($B$3),_xlpm.l,LEN(_xlpm.p)+1,
_xlfn.REDUCE(_xlfn.VSTACK({"",0},_xlfn.HSTACK(A135,1)),_xlfn.SEQUENCE(100),_xlfn.LAMBDA(_xlpm.an,_xlpm._,_xlfn.LET(_xlpm.a,_xlfn.TAKE(_xlpm.an,,1),_xlpm.y,FIND(_xlpm.p,_xlpm.a)=1,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5">
        <v>10597109556078</v>
      </c>
      <c r="E135" t="str" cm="1">
        <f t="array" ref="E13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_xlpm.r(_xlpm.r,A135))</f>
        <v/>
      </c>
      <c r="F135" t="str">
        <v/>
      </c>
      <c r="G135">
        <v>10597109556078</v>
      </c>
      <c r="H135" s="16" cm="1">
        <f t="array" ref="H13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135,1))))</f>
        <v>10597109556078</v>
      </c>
    </row>
    <row r="136" spans="1:8">
      <c r="A136" s="2" t="s">
        <v>132</v>
      </c>
      <c r="B136" t="str" cm="1">
        <f t="array" ref="B136">_xlfn.LET(_xlpm.p,_xlfn.ANCHORARRAY($B$3),_xlpm.l,LEN(_xlpm.p)+1,
_xlfn.REDUCE(A136,_xlfn.SEQUENCE(100),_xlfn.LAMBDA(_xlpm.a,_xlpm._,IF(OR(_xlpm.a=""),"",_xlfn.UNIQUE(_xlfn.TOCOL(_xlfn.IFS(FIND(_xlpm.p,_xlpm.a)=1,MID(_xlpm.a,_xlpm.l,99)),3))))))</f>
        <v/>
      </c>
      <c r="C136" t="str" cm="1">
        <f t="array" ref="C136:D136">_xlfn.LET(_xlpm.p,_xlfn.ANCHORARRAY($B$3),_xlpm.l,LEN(_xlpm.p)+1,
_xlfn.REDUCE(_xlfn.VSTACK({"",0},_xlfn.HSTACK(A136,1)),_xlfn.SEQUENCE(100),_xlfn.LAMBDA(_xlpm.an,_xlpm._,_xlfn.LET(_xlpm.a,_xlfn.TAKE(_xlpm.an,,1),_xlpm.y,FIND(_xlpm.p,_xlpm.a)=1,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6">
        <v>6096793593</v>
      </c>
      <c r="E136" t="str" cm="1">
        <f t="array" ref="E13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_xlpm.r(_xlpm.r,A136))</f>
        <v/>
      </c>
      <c r="F136" t="str">
        <v/>
      </c>
      <c r="G136">
        <v>6096793593</v>
      </c>
      <c r="H136" s="16" cm="1">
        <f t="array" ref="H13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136,1))))</f>
        <v>6096793593</v>
      </c>
    </row>
    <row r="137" spans="1:8">
      <c r="A137" s="2" t="s">
        <v>133</v>
      </c>
      <c r="B137" t="e" cm="1" vm="4">
        <f t="array" ref="B137">_xlfn.LET(_xlpm.p,_xlfn.ANCHORARRAY($B$3),_xlpm.l,LEN(_xlpm.p)+1,
_xlfn.REDUCE(A137,_xlfn.SEQUENCE(100),_xlfn.LAMBDA(_xlpm.a,_xlpm._,IF(OR(_xlpm.a=""),"",_xlfn.UNIQUE(_xlfn.TOCOL(_xlfn.IFS(FIND(_xlpm.p,_xlpm.a)=1,MID(_xlpm.a,_xlpm.l,99)),3))))))</f>
        <v>#VALUE!</v>
      </c>
      <c r="C137" t="str" cm="1">
        <f t="array" ref="C137:D137">_xlfn.LET(_xlpm.p,_xlfn.ANCHORARRAY($B$3),_xlpm.l,LEN(_xlpm.p)+1,
_xlfn.REDUCE(_xlfn.VSTACK({"",0},_xlfn.HSTACK(A137,1)),_xlfn.SEQUENCE(100),_xlfn.LAMBDA(_xlpm.an,_xlpm._,_xlfn.LET(_xlpm.a,_xlfn.TAKE(_xlpm.an,,1),_xlpm.y,FIND(_xlpm.p,_xlpm.a)=1,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7">
        <v>0</v>
      </c>
      <c r="E137" cm="1">
        <f t="array" ref="E13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_xlpm.r(_xlpm.r,A137))</f>
        <v>-1</v>
      </c>
      <c r="F137">
        <v>-1</v>
      </c>
      <c r="G137">
        <v>0</v>
      </c>
      <c r="H137" s="16" cm="1">
        <f t="array" ref="H13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137,1))))</f>
        <v>0</v>
      </c>
    </row>
    <row r="138" spans="1:8">
      <c r="A138" s="2" t="s">
        <v>134</v>
      </c>
      <c r="B138" t="str" cm="1">
        <f t="array" ref="B138">_xlfn.LET(_xlpm.p,_xlfn.ANCHORARRAY($B$3),_xlpm.l,LEN(_xlpm.p)+1,
_xlfn.REDUCE(A138,_xlfn.SEQUENCE(100),_xlfn.LAMBDA(_xlpm.a,_xlpm._,IF(OR(_xlpm.a=""),"",_xlfn.UNIQUE(_xlfn.TOCOL(_xlfn.IFS(FIND(_xlpm.p,_xlpm.a)=1,MID(_xlpm.a,_xlpm.l,99)),3))))))</f>
        <v/>
      </c>
      <c r="C138" t="str" cm="1">
        <f t="array" ref="C138:D138">_xlfn.LET(_xlpm.p,_xlfn.ANCHORARRAY($B$3),_xlpm.l,LEN(_xlpm.p)+1,
_xlfn.REDUCE(_xlfn.VSTACK({"",0},_xlfn.HSTACK(A138,1)),_xlfn.SEQUENCE(100),_xlfn.LAMBDA(_xlpm.an,_xlpm._,_xlfn.LET(_xlpm.a,_xlfn.TAKE(_xlpm.an,,1),_xlpm.y,FIND(_xlpm.p,_xlpm.a)=1,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8">
        <v>1199925610752</v>
      </c>
      <c r="E138" t="str" cm="1">
        <f t="array" ref="E13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_xlpm.r(_xlpm.r,A138))</f>
        <v/>
      </c>
      <c r="F138" t="str">
        <v/>
      </c>
      <c r="G138">
        <v>1199925610752</v>
      </c>
      <c r="H138" s="16" cm="1">
        <f t="array" ref="H13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138,1))))</f>
        <v>1199925610752</v>
      </c>
    </row>
    <row r="139" spans="1:8">
      <c r="A139" s="2" t="s">
        <v>135</v>
      </c>
      <c r="B139" t="e" cm="1" vm="4">
        <f t="array" ref="B139">_xlfn.LET(_xlpm.p,_xlfn.ANCHORARRAY($B$3),_xlpm.l,LEN(_xlpm.p)+1,
_xlfn.REDUCE(A139,_xlfn.SEQUENCE(100),_xlfn.LAMBDA(_xlpm.a,_xlpm._,IF(OR(_xlpm.a=""),"",_xlfn.UNIQUE(_xlfn.TOCOL(_xlfn.IFS(FIND(_xlpm.p,_xlpm.a)=1,MID(_xlpm.a,_xlpm.l,99)),3))))))</f>
        <v>#VALUE!</v>
      </c>
      <c r="C139" t="str" cm="1">
        <f t="array" ref="C139:D139">_xlfn.LET(_xlpm.p,_xlfn.ANCHORARRAY($B$3),_xlpm.l,LEN(_xlpm.p)+1,
_xlfn.REDUCE(_xlfn.VSTACK({"",0},_xlfn.HSTACK(A139,1)),_xlfn.SEQUENCE(100),_xlfn.LAMBDA(_xlpm.an,_xlpm._,_xlfn.LET(_xlpm.a,_xlfn.TAKE(_xlpm.an,,1),_xlpm.y,FIND(_xlpm.p,_xlpm.a)=1,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39">
        <v>0</v>
      </c>
      <c r="E139" cm="1">
        <f t="array" ref="E13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_xlpm.r(_xlpm.r,A139))</f>
        <v>-1</v>
      </c>
      <c r="F139">
        <v>-1</v>
      </c>
      <c r="G139">
        <v>0</v>
      </c>
      <c r="H139" s="16" cm="1">
        <f t="array" ref="H13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139,1))))</f>
        <v>0</v>
      </c>
    </row>
    <row r="140" spans="1:8">
      <c r="A140" s="2" t="s">
        <v>136</v>
      </c>
      <c r="B140" t="e" cm="1" vm="4">
        <f t="array" ref="B140">_xlfn.LET(_xlpm.p,_xlfn.ANCHORARRAY($B$3),_xlpm.l,LEN(_xlpm.p)+1,
_xlfn.REDUCE(A140,_xlfn.SEQUENCE(100),_xlfn.LAMBDA(_xlpm.a,_xlpm._,IF(OR(_xlpm.a=""),"",_xlfn.UNIQUE(_xlfn.TOCOL(_xlfn.IFS(FIND(_xlpm.p,_xlpm.a)=1,MID(_xlpm.a,_xlpm.l,99)),3))))))</f>
        <v>#VALUE!</v>
      </c>
      <c r="C140" t="str" cm="1">
        <f t="array" ref="C140:D140">_xlfn.LET(_xlpm.p,_xlfn.ANCHORARRAY($B$3),_xlpm.l,LEN(_xlpm.p)+1,
_xlfn.REDUCE(_xlfn.VSTACK({"",0},_xlfn.HSTACK(A140,1)),_xlfn.SEQUENCE(100),_xlfn.LAMBDA(_xlpm.an,_xlpm._,_xlfn.LET(_xlpm.a,_xlfn.TAKE(_xlpm.an,,1),_xlpm.y,FIND(_xlpm.p,_xlpm.a)=1,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0">
        <v>0</v>
      </c>
      <c r="E140" cm="1">
        <f t="array" ref="E14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_xlpm.r(_xlpm.r,A140))</f>
        <v>-1</v>
      </c>
      <c r="F140">
        <v>-1</v>
      </c>
      <c r="G140">
        <v>0</v>
      </c>
      <c r="H140" s="16" cm="1">
        <f t="array" ref="H14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140,1))))</f>
        <v>0</v>
      </c>
    </row>
    <row r="141" spans="1:8">
      <c r="A141" s="2" t="s">
        <v>137</v>
      </c>
      <c r="B141" t="e" cm="1" vm="4">
        <f t="array" ref="B141">_xlfn.LET(_xlpm.p,_xlfn.ANCHORARRAY($B$3),_xlpm.l,LEN(_xlpm.p)+1,
_xlfn.REDUCE(A141,_xlfn.SEQUENCE(100),_xlfn.LAMBDA(_xlpm.a,_xlpm._,IF(OR(_xlpm.a=""),"",_xlfn.UNIQUE(_xlfn.TOCOL(_xlfn.IFS(FIND(_xlpm.p,_xlpm.a)=1,MID(_xlpm.a,_xlpm.l,99)),3))))))</f>
        <v>#VALUE!</v>
      </c>
      <c r="C141" t="str" cm="1">
        <f t="array" ref="C141:D141">_xlfn.LET(_xlpm.p,_xlfn.ANCHORARRAY($B$3),_xlpm.l,LEN(_xlpm.p)+1,
_xlfn.REDUCE(_xlfn.VSTACK({"",0},_xlfn.HSTACK(A141,1)),_xlfn.SEQUENCE(100),_xlfn.LAMBDA(_xlpm.an,_xlpm._,_xlfn.LET(_xlpm.a,_xlfn.TAKE(_xlpm.an,,1),_xlpm.y,FIND(_xlpm.p,_xlpm.a)=1,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1">
        <v>0</v>
      </c>
      <c r="E141" cm="1">
        <f t="array" ref="E14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_xlpm.r(_xlpm.r,A141))</f>
        <v>-1</v>
      </c>
      <c r="F141">
        <v>-1</v>
      </c>
      <c r="G141">
        <v>0</v>
      </c>
      <c r="H141" s="16" cm="1">
        <f t="array" ref="H14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141,1))))</f>
        <v>0</v>
      </c>
    </row>
    <row r="142" spans="1:8">
      <c r="A142" s="2" t="s">
        <v>138</v>
      </c>
      <c r="B142" t="e" cm="1" vm="4">
        <f t="array" ref="B142">_xlfn.LET(_xlpm.p,_xlfn.ANCHORARRAY($B$3),_xlpm.l,LEN(_xlpm.p)+1,
_xlfn.REDUCE(A142,_xlfn.SEQUENCE(100),_xlfn.LAMBDA(_xlpm.a,_xlpm._,IF(OR(_xlpm.a=""),"",_xlfn.UNIQUE(_xlfn.TOCOL(_xlfn.IFS(FIND(_xlpm.p,_xlpm.a)=1,MID(_xlpm.a,_xlpm.l,99)),3))))))</f>
        <v>#VALUE!</v>
      </c>
      <c r="C142" t="str" cm="1">
        <f t="array" ref="C142:D142">_xlfn.LET(_xlpm.p,_xlfn.ANCHORARRAY($B$3),_xlpm.l,LEN(_xlpm.p)+1,
_xlfn.REDUCE(_xlfn.VSTACK({"",0},_xlfn.HSTACK(A142,1)),_xlfn.SEQUENCE(100),_xlfn.LAMBDA(_xlpm.an,_xlpm._,_xlfn.LET(_xlpm.a,_xlfn.TAKE(_xlpm.an,,1),_xlpm.y,FIND(_xlpm.p,_xlpm.a)=1,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2">
        <v>0</v>
      </c>
      <c r="E142" cm="1">
        <f t="array" ref="E14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_xlpm.r(_xlpm.r,A142))</f>
        <v>-1</v>
      </c>
      <c r="F142">
        <v>-1</v>
      </c>
      <c r="G142">
        <v>0</v>
      </c>
      <c r="H142" s="16" cm="1">
        <f t="array" ref="H14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142,1))))</f>
        <v>0</v>
      </c>
    </row>
    <row r="143" spans="1:8">
      <c r="A143" s="2" t="s">
        <v>139</v>
      </c>
      <c r="B143" t="e" cm="1" vm="4">
        <f t="array" ref="B143">_xlfn.LET(_xlpm.p,_xlfn.ANCHORARRAY($B$3),_xlpm.l,LEN(_xlpm.p)+1,
_xlfn.REDUCE(A143,_xlfn.SEQUENCE(100),_xlfn.LAMBDA(_xlpm.a,_xlpm._,IF(OR(_xlpm.a=""),"",_xlfn.UNIQUE(_xlfn.TOCOL(_xlfn.IFS(FIND(_xlpm.p,_xlpm.a)=1,MID(_xlpm.a,_xlpm.l,99)),3))))))</f>
        <v>#VALUE!</v>
      </c>
      <c r="C143" t="str" cm="1">
        <f t="array" ref="C143:D143">_xlfn.LET(_xlpm.p,_xlfn.ANCHORARRAY($B$3),_xlpm.l,LEN(_xlpm.p)+1,
_xlfn.REDUCE(_xlfn.VSTACK({"",0},_xlfn.HSTACK(A143,1)),_xlfn.SEQUENCE(100),_xlfn.LAMBDA(_xlpm.an,_xlpm._,_xlfn.LET(_xlpm.a,_xlfn.TAKE(_xlpm.an,,1),_xlpm.y,FIND(_xlpm.p,_xlpm.a)=1,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3">
        <v>0</v>
      </c>
      <c r="E143" cm="1">
        <f t="array" ref="E14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_xlpm.r(_xlpm.r,A143))</f>
        <v>-1</v>
      </c>
      <c r="F143">
        <v>-1</v>
      </c>
      <c r="G143">
        <v>0</v>
      </c>
      <c r="H143" s="16" cm="1">
        <f t="array" ref="H14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143,1))))</f>
        <v>0</v>
      </c>
    </row>
    <row r="144" spans="1:8">
      <c r="A144" s="2" t="s">
        <v>140</v>
      </c>
      <c r="B144" t="e" cm="1" vm="4">
        <f t="array" ref="B144">_xlfn.LET(_xlpm.p,_xlfn.ANCHORARRAY($B$3),_xlpm.l,LEN(_xlpm.p)+1,
_xlfn.REDUCE(A144,_xlfn.SEQUENCE(100),_xlfn.LAMBDA(_xlpm.a,_xlpm._,IF(OR(_xlpm.a=""),"",_xlfn.UNIQUE(_xlfn.TOCOL(_xlfn.IFS(FIND(_xlpm.p,_xlpm.a)=1,MID(_xlpm.a,_xlpm.l,99)),3))))))</f>
        <v>#VALUE!</v>
      </c>
      <c r="C144" t="str" cm="1">
        <f t="array" ref="C144:D144">_xlfn.LET(_xlpm.p,_xlfn.ANCHORARRAY($B$3),_xlpm.l,LEN(_xlpm.p)+1,
_xlfn.REDUCE(_xlfn.VSTACK({"",0},_xlfn.HSTACK(A144,1)),_xlfn.SEQUENCE(100),_xlfn.LAMBDA(_xlpm.an,_xlpm._,_xlfn.LET(_xlpm.a,_xlfn.TAKE(_xlpm.an,,1),_xlpm.y,FIND(_xlpm.p,_xlpm.a)=1,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4">
        <v>0</v>
      </c>
      <c r="E144" cm="1">
        <f t="array" ref="E14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_xlpm.r(_xlpm.r,A144))</f>
        <v>-1</v>
      </c>
      <c r="F144">
        <v>-1</v>
      </c>
      <c r="G144">
        <v>0</v>
      </c>
      <c r="H144" s="16" cm="1">
        <f t="array" ref="H14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144,1))))</f>
        <v>0</v>
      </c>
    </row>
    <row r="145" spans="1:8">
      <c r="A145" s="2" t="s">
        <v>141</v>
      </c>
      <c r="B145" t="str" cm="1">
        <f t="array" ref="B145">_xlfn.LET(_xlpm.p,_xlfn.ANCHORARRAY($B$3),_xlpm.l,LEN(_xlpm.p)+1,
_xlfn.REDUCE(A145,_xlfn.SEQUENCE(100),_xlfn.LAMBDA(_xlpm.a,_xlpm._,IF(OR(_xlpm.a=""),"",_xlfn.UNIQUE(_xlfn.TOCOL(_xlfn.IFS(FIND(_xlpm.p,_xlpm.a)=1,MID(_xlpm.a,_xlpm.l,99)),3))))))</f>
        <v/>
      </c>
      <c r="C145" t="str" cm="1">
        <f t="array" ref="C145:D145">_xlfn.LET(_xlpm.p,_xlfn.ANCHORARRAY($B$3),_xlpm.l,LEN(_xlpm.p)+1,
_xlfn.REDUCE(_xlfn.VSTACK({"",0},_xlfn.HSTACK(A145,1)),_xlfn.SEQUENCE(100),_xlfn.LAMBDA(_xlpm.an,_xlpm._,_xlfn.LET(_xlpm.a,_xlfn.TAKE(_xlpm.an,,1),_xlpm.y,FIND(_xlpm.p,_xlpm.a)=1,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5">
        <v>9293059147</v>
      </c>
      <c r="E145" t="str" cm="1">
        <f t="array" ref="E14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_xlpm.r(_xlpm.r,A145))</f>
        <v/>
      </c>
      <c r="F145" t="str">
        <v/>
      </c>
      <c r="G145">
        <v>9293059147</v>
      </c>
      <c r="H145" s="16" cm="1">
        <f t="array" ref="H14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145,1))))</f>
        <v>9293059147</v>
      </c>
    </row>
    <row r="146" spans="1:8">
      <c r="A146" s="2" t="s">
        <v>142</v>
      </c>
      <c r="B146" t="str" cm="1">
        <f t="array" ref="B146">_xlfn.LET(_xlpm.p,_xlfn.ANCHORARRAY($B$3),_xlpm.l,LEN(_xlpm.p)+1,
_xlfn.REDUCE(A146,_xlfn.SEQUENCE(100),_xlfn.LAMBDA(_xlpm.a,_xlpm._,IF(OR(_xlpm.a=""),"",_xlfn.UNIQUE(_xlfn.TOCOL(_xlfn.IFS(FIND(_xlpm.p,_xlpm.a)=1,MID(_xlpm.a,_xlpm.l,99)),3))))))</f>
        <v/>
      </c>
      <c r="C146" t="str" cm="1">
        <f t="array" ref="C146:D146">_xlfn.LET(_xlpm.p,_xlfn.ANCHORARRAY($B$3),_xlpm.l,LEN(_xlpm.p)+1,
_xlfn.REDUCE(_xlfn.VSTACK({"",0},_xlfn.HSTACK(A146,1)),_xlfn.SEQUENCE(100),_xlfn.LAMBDA(_xlpm.an,_xlpm._,_xlfn.LET(_xlpm.a,_xlfn.TAKE(_xlpm.an,,1),_xlpm.y,FIND(_xlpm.p,_xlpm.a)=1,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6">
        <v>8079400000</v>
      </c>
      <c r="E146" t="str" cm="1">
        <f t="array" ref="E14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_xlpm.r(_xlpm.r,A146))</f>
        <v/>
      </c>
      <c r="F146" t="str">
        <v/>
      </c>
      <c r="G146">
        <v>8079400000</v>
      </c>
      <c r="H146" s="16" cm="1">
        <f t="array" ref="H14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146,1))))</f>
        <v>8079400000</v>
      </c>
    </row>
    <row r="147" spans="1:8">
      <c r="A147" s="2" t="s">
        <v>143</v>
      </c>
      <c r="B147" t="e" cm="1" vm="4">
        <f t="array" ref="B147">_xlfn.LET(_xlpm.p,_xlfn.ANCHORARRAY($B$3),_xlpm.l,LEN(_xlpm.p)+1,
_xlfn.REDUCE(A147,_xlfn.SEQUENCE(100),_xlfn.LAMBDA(_xlpm.a,_xlpm._,IF(OR(_xlpm.a=""),"",_xlfn.UNIQUE(_xlfn.TOCOL(_xlfn.IFS(FIND(_xlpm.p,_xlpm.a)=1,MID(_xlpm.a,_xlpm.l,99)),3))))))</f>
        <v>#VALUE!</v>
      </c>
      <c r="C147" t="str" cm="1">
        <f t="array" ref="C147:D147">_xlfn.LET(_xlpm.p,_xlfn.ANCHORARRAY($B$3),_xlpm.l,LEN(_xlpm.p)+1,
_xlfn.REDUCE(_xlfn.VSTACK({"",0},_xlfn.HSTACK(A147,1)),_xlfn.SEQUENCE(100),_xlfn.LAMBDA(_xlpm.an,_xlpm._,_xlfn.LET(_xlpm.a,_xlfn.TAKE(_xlpm.an,,1),_xlpm.y,FIND(_xlpm.p,_xlpm.a)=1,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7">
        <v>0</v>
      </c>
      <c r="E147" cm="1">
        <f t="array" ref="E14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_xlpm.r(_xlpm.r,A147))</f>
        <v>-1</v>
      </c>
      <c r="F147">
        <v>-1</v>
      </c>
      <c r="G147">
        <v>0</v>
      </c>
      <c r="H147" s="16" cm="1">
        <f t="array" ref="H14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147,1))))</f>
        <v>0</v>
      </c>
    </row>
    <row r="148" spans="1:8">
      <c r="A148" s="2" t="s">
        <v>144</v>
      </c>
      <c r="B148" t="e" cm="1" vm="4">
        <f t="array" ref="B148">_xlfn.LET(_xlpm.p,_xlfn.ANCHORARRAY($B$3),_xlpm.l,LEN(_xlpm.p)+1,
_xlfn.REDUCE(A148,_xlfn.SEQUENCE(100),_xlfn.LAMBDA(_xlpm.a,_xlpm._,IF(OR(_xlpm.a=""),"",_xlfn.UNIQUE(_xlfn.TOCOL(_xlfn.IFS(FIND(_xlpm.p,_xlpm.a)=1,MID(_xlpm.a,_xlpm.l,99)),3))))))</f>
        <v>#VALUE!</v>
      </c>
      <c r="C148" t="str" cm="1">
        <f t="array" ref="C148:D148">_xlfn.LET(_xlpm.p,_xlfn.ANCHORARRAY($B$3),_xlpm.l,LEN(_xlpm.p)+1,
_xlfn.REDUCE(_xlfn.VSTACK({"",0},_xlfn.HSTACK(A148,1)),_xlfn.SEQUENCE(100),_xlfn.LAMBDA(_xlpm.an,_xlpm._,_xlfn.LET(_xlpm.a,_xlfn.TAKE(_xlpm.an,,1),_xlpm.y,FIND(_xlpm.p,_xlpm.a)=1,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8">
        <v>0</v>
      </c>
      <c r="E148" cm="1">
        <f t="array" ref="E14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_xlpm.r(_xlpm.r,A148))</f>
        <v>-1</v>
      </c>
      <c r="F148">
        <v>-1</v>
      </c>
      <c r="G148">
        <v>0</v>
      </c>
      <c r="H148" s="16" cm="1">
        <f t="array" ref="H14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148,1))))</f>
        <v>0</v>
      </c>
    </row>
    <row r="149" spans="1:8">
      <c r="A149" s="2" t="s">
        <v>145</v>
      </c>
      <c r="B149" t="str" cm="1">
        <f t="array" ref="B149">_xlfn.LET(_xlpm.p,_xlfn.ANCHORARRAY($B$3),_xlpm.l,LEN(_xlpm.p)+1,
_xlfn.REDUCE(A149,_xlfn.SEQUENCE(100),_xlfn.LAMBDA(_xlpm.a,_xlpm._,IF(OR(_xlpm.a=""),"",_xlfn.UNIQUE(_xlfn.TOCOL(_xlfn.IFS(FIND(_xlpm.p,_xlpm.a)=1,MID(_xlpm.a,_xlpm.l,99)),3))))))</f>
        <v/>
      </c>
      <c r="C149" t="str" cm="1">
        <f t="array" ref="C149:D149">_xlfn.LET(_xlpm.p,_xlfn.ANCHORARRAY($B$3),_xlpm.l,LEN(_xlpm.p)+1,
_xlfn.REDUCE(_xlfn.VSTACK({"",0},_xlfn.HSTACK(A149,1)),_xlfn.SEQUENCE(100),_xlfn.LAMBDA(_xlpm.an,_xlpm._,_xlfn.LET(_xlpm.a,_xlfn.TAKE(_xlpm.an,,1),_xlpm.y,FIND(_xlpm.p,_xlpm.a)=1,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49">
        <v>22827490737164</v>
      </c>
      <c r="E149" t="str" cm="1">
        <f t="array" ref="E14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_xlpm.r(_xlpm.r,A149))</f>
        <v/>
      </c>
      <c r="F149" t="str">
        <v/>
      </c>
      <c r="G149">
        <v>22827490737164</v>
      </c>
      <c r="H149" s="16" cm="1">
        <f t="array" ref="H14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149,1))))</f>
        <v>22827490737164</v>
      </c>
    </row>
    <row r="150" spans="1:8">
      <c r="A150" s="2" t="s">
        <v>146</v>
      </c>
      <c r="B150" t="e" cm="1" vm="4">
        <f t="array" ref="B150">_xlfn.LET(_xlpm.p,_xlfn.ANCHORARRAY($B$3),_xlpm.l,LEN(_xlpm.p)+1,
_xlfn.REDUCE(A150,_xlfn.SEQUENCE(100),_xlfn.LAMBDA(_xlpm.a,_xlpm._,IF(OR(_xlpm.a=""),"",_xlfn.UNIQUE(_xlfn.TOCOL(_xlfn.IFS(FIND(_xlpm.p,_xlpm.a)=1,MID(_xlpm.a,_xlpm.l,99)),3))))))</f>
        <v>#VALUE!</v>
      </c>
      <c r="C150" t="str" cm="1">
        <f t="array" ref="C150:D150">_xlfn.LET(_xlpm.p,_xlfn.ANCHORARRAY($B$3),_xlpm.l,LEN(_xlpm.p)+1,
_xlfn.REDUCE(_xlfn.VSTACK({"",0},_xlfn.HSTACK(A150,1)),_xlfn.SEQUENCE(100),_xlfn.LAMBDA(_xlpm.an,_xlpm._,_xlfn.LET(_xlpm.a,_xlfn.TAKE(_xlpm.an,,1),_xlpm.y,FIND(_xlpm.p,_xlpm.a)=1,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0">
        <v>0</v>
      </c>
      <c r="E150" cm="1">
        <f t="array" ref="E15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_xlpm.r(_xlpm.r,A150))</f>
        <v>-1</v>
      </c>
      <c r="F150">
        <v>-1</v>
      </c>
      <c r="G150">
        <v>0</v>
      </c>
      <c r="H150" s="16" cm="1">
        <f t="array" ref="H15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150,1))))</f>
        <v>0</v>
      </c>
    </row>
    <row r="151" spans="1:8">
      <c r="A151" s="2" t="s">
        <v>147</v>
      </c>
      <c r="B151" t="e" cm="1" vm="4">
        <f t="array" ref="B151">_xlfn.LET(_xlpm.p,_xlfn.ANCHORARRAY($B$3),_xlpm.l,LEN(_xlpm.p)+1,
_xlfn.REDUCE(A151,_xlfn.SEQUENCE(100),_xlfn.LAMBDA(_xlpm.a,_xlpm._,IF(OR(_xlpm.a=""),"",_xlfn.UNIQUE(_xlfn.TOCOL(_xlfn.IFS(FIND(_xlpm.p,_xlpm.a)=1,MID(_xlpm.a,_xlpm.l,99)),3))))))</f>
        <v>#VALUE!</v>
      </c>
      <c r="C151" t="str" cm="1">
        <f t="array" ref="C151:D151">_xlfn.LET(_xlpm.p,_xlfn.ANCHORARRAY($B$3),_xlpm.l,LEN(_xlpm.p)+1,
_xlfn.REDUCE(_xlfn.VSTACK({"",0},_xlfn.HSTACK(A151,1)),_xlfn.SEQUENCE(100),_xlfn.LAMBDA(_xlpm.an,_xlpm._,_xlfn.LET(_xlpm.a,_xlfn.TAKE(_xlpm.an,,1),_xlpm.y,FIND(_xlpm.p,_xlpm.a)=1,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1">
        <v>0</v>
      </c>
      <c r="E151" cm="1">
        <f t="array" ref="E15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_xlpm.r(_xlpm.r,A151))</f>
        <v>-1</v>
      </c>
      <c r="F151">
        <v>-1</v>
      </c>
      <c r="G151">
        <v>0</v>
      </c>
      <c r="H151" s="16" cm="1">
        <f t="array" ref="H15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151,1))))</f>
        <v>0</v>
      </c>
    </row>
    <row r="152" spans="1:8">
      <c r="A152" s="2" t="s">
        <v>148</v>
      </c>
      <c r="B152" t="e" cm="1" vm="4">
        <f t="array" ref="B152">_xlfn.LET(_xlpm.p,_xlfn.ANCHORARRAY($B$3),_xlpm.l,LEN(_xlpm.p)+1,
_xlfn.REDUCE(A152,_xlfn.SEQUENCE(100),_xlfn.LAMBDA(_xlpm.a,_xlpm._,IF(OR(_xlpm.a=""),"",_xlfn.UNIQUE(_xlfn.TOCOL(_xlfn.IFS(FIND(_xlpm.p,_xlpm.a)=1,MID(_xlpm.a,_xlpm.l,99)),3))))))</f>
        <v>#VALUE!</v>
      </c>
      <c r="C152" t="str" cm="1">
        <f t="array" ref="C152:D152">_xlfn.LET(_xlpm.p,_xlfn.ANCHORARRAY($B$3),_xlpm.l,LEN(_xlpm.p)+1,
_xlfn.REDUCE(_xlfn.VSTACK({"",0},_xlfn.HSTACK(A152,1)),_xlfn.SEQUENCE(100),_xlfn.LAMBDA(_xlpm.an,_xlpm._,_xlfn.LET(_xlpm.a,_xlfn.TAKE(_xlpm.an,,1),_xlpm.y,FIND(_xlpm.p,_xlpm.a)=1,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2">
        <v>0</v>
      </c>
      <c r="E152" cm="1">
        <f t="array" ref="E15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_xlpm.r(_xlpm.r,A152))</f>
        <v>-1</v>
      </c>
      <c r="F152">
        <v>-1</v>
      </c>
      <c r="G152">
        <v>0</v>
      </c>
      <c r="H152" s="16" cm="1">
        <f t="array" ref="H15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152,1))))</f>
        <v>0</v>
      </c>
    </row>
    <row r="153" spans="1:8">
      <c r="A153" s="2" t="s">
        <v>149</v>
      </c>
      <c r="B153" t="str" cm="1">
        <f t="array" ref="B153">_xlfn.LET(_xlpm.p,_xlfn.ANCHORARRAY($B$3),_xlpm.l,LEN(_xlpm.p)+1,
_xlfn.REDUCE(A153,_xlfn.SEQUENCE(100),_xlfn.LAMBDA(_xlpm.a,_xlpm._,IF(OR(_xlpm.a=""),"",_xlfn.UNIQUE(_xlfn.TOCOL(_xlfn.IFS(FIND(_xlpm.p,_xlpm.a)=1,MID(_xlpm.a,_xlpm.l,99)),3))))))</f>
        <v/>
      </c>
      <c r="C153" t="str" cm="1">
        <f t="array" ref="C153:D153">_xlfn.LET(_xlpm.p,_xlfn.ANCHORARRAY($B$3),_xlpm.l,LEN(_xlpm.p)+1,
_xlfn.REDUCE(_xlfn.VSTACK({"",0},_xlfn.HSTACK(A153,1)),_xlfn.SEQUENCE(100),_xlfn.LAMBDA(_xlpm.an,_xlpm._,_xlfn.LET(_xlpm.a,_xlfn.TAKE(_xlpm.an,,1),_xlpm.y,FIND(_xlpm.p,_xlpm.a)=1,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3">
        <v>11287768715836</v>
      </c>
      <c r="E153" t="str" cm="1">
        <f t="array" ref="E15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_xlpm.r(_xlpm.r,A153))</f>
        <v/>
      </c>
      <c r="F153" t="str">
        <v/>
      </c>
      <c r="G153">
        <v>11287768715836</v>
      </c>
      <c r="H153" s="16" cm="1">
        <f t="array" ref="H15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153,1))))</f>
        <v>11287768715836</v>
      </c>
    </row>
    <row r="154" spans="1:8">
      <c r="A154" s="2" t="s">
        <v>150</v>
      </c>
      <c r="B154" t="e" cm="1" vm="4">
        <f t="array" ref="B154">_xlfn.LET(_xlpm.p,_xlfn.ANCHORARRAY($B$3),_xlpm.l,LEN(_xlpm.p)+1,
_xlfn.REDUCE(A154,_xlfn.SEQUENCE(100),_xlfn.LAMBDA(_xlpm.a,_xlpm._,IF(OR(_xlpm.a=""),"",_xlfn.UNIQUE(_xlfn.TOCOL(_xlfn.IFS(FIND(_xlpm.p,_xlpm.a)=1,MID(_xlpm.a,_xlpm.l,99)),3))))))</f>
        <v>#VALUE!</v>
      </c>
      <c r="C154" t="str" cm="1">
        <f t="array" ref="C154:D154">_xlfn.LET(_xlpm.p,_xlfn.ANCHORARRAY($B$3),_xlpm.l,LEN(_xlpm.p)+1,
_xlfn.REDUCE(_xlfn.VSTACK({"",0},_xlfn.HSTACK(A154,1)),_xlfn.SEQUENCE(100),_xlfn.LAMBDA(_xlpm.an,_xlpm._,_xlfn.LET(_xlpm.a,_xlfn.TAKE(_xlpm.an,,1),_xlpm.y,FIND(_xlpm.p,_xlpm.a)=1,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4">
        <v>0</v>
      </c>
      <c r="E154" cm="1">
        <f t="array" ref="E15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_xlpm.r(_xlpm.r,A154))</f>
        <v>-1</v>
      </c>
      <c r="F154">
        <v>-1</v>
      </c>
      <c r="G154">
        <v>0</v>
      </c>
      <c r="H154" s="16" cm="1">
        <f t="array" ref="H15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154,1))))</f>
        <v>0</v>
      </c>
    </row>
    <row r="155" spans="1:8">
      <c r="A155" s="2" t="s">
        <v>151</v>
      </c>
      <c r="B155" t="str" cm="1">
        <f t="array" ref="B155">_xlfn.LET(_xlpm.p,_xlfn.ANCHORARRAY($B$3),_xlpm.l,LEN(_xlpm.p)+1,
_xlfn.REDUCE(A155,_xlfn.SEQUENCE(100),_xlfn.LAMBDA(_xlpm.a,_xlpm._,IF(OR(_xlpm.a=""),"",_xlfn.UNIQUE(_xlfn.TOCOL(_xlfn.IFS(FIND(_xlpm.p,_xlpm.a)=1,MID(_xlpm.a,_xlpm.l,99)),3))))))</f>
        <v/>
      </c>
      <c r="C155" t="str" cm="1">
        <f t="array" ref="C155:D155">_xlfn.LET(_xlpm.p,_xlfn.ANCHORARRAY($B$3),_xlpm.l,LEN(_xlpm.p)+1,
_xlfn.REDUCE(_xlfn.VSTACK({"",0},_xlfn.HSTACK(A155,1)),_xlfn.SEQUENCE(100),_xlfn.LAMBDA(_xlpm.an,_xlpm._,_xlfn.LET(_xlpm.a,_xlfn.TAKE(_xlpm.an,,1),_xlpm.y,FIND(_xlpm.p,_xlpm.a)=1,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5">
        <v>369122611299</v>
      </c>
      <c r="E155" t="str" cm="1">
        <f t="array" ref="E15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_xlpm.r(_xlpm.r,A155))</f>
        <v/>
      </c>
      <c r="F155" t="str">
        <v/>
      </c>
      <c r="G155">
        <v>369122611299</v>
      </c>
      <c r="H155" s="16" cm="1">
        <f t="array" ref="H15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155,1))))</f>
        <v>369122611299</v>
      </c>
    </row>
    <row r="156" spans="1:8">
      <c r="A156" s="2" t="s">
        <v>152</v>
      </c>
      <c r="B156" t="str" cm="1">
        <f t="array" ref="B156">_xlfn.LET(_xlpm.p,_xlfn.ANCHORARRAY($B$3),_xlpm.l,LEN(_xlpm.p)+1,
_xlfn.REDUCE(A156,_xlfn.SEQUENCE(100),_xlfn.LAMBDA(_xlpm.a,_xlpm._,IF(OR(_xlpm.a=""),"",_xlfn.UNIQUE(_xlfn.TOCOL(_xlfn.IFS(FIND(_xlpm.p,_xlpm.a)=1,MID(_xlpm.a,_xlpm.l,99)),3))))))</f>
        <v/>
      </c>
      <c r="C156" t="str" cm="1">
        <f t="array" ref="C156:D156">_xlfn.LET(_xlpm.p,_xlfn.ANCHORARRAY($B$3),_xlpm.l,LEN(_xlpm.p)+1,
_xlfn.REDUCE(_xlfn.VSTACK({"",0},_xlfn.HSTACK(A156,1)),_xlfn.SEQUENCE(100),_xlfn.LAMBDA(_xlpm.an,_xlpm._,_xlfn.LET(_xlpm.a,_xlfn.TAKE(_xlpm.an,,1),_xlpm.y,FIND(_xlpm.p,_xlpm.a)=1,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6">
        <v>2776156347192</v>
      </c>
      <c r="E156" t="str" cm="1">
        <f t="array" ref="E15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_xlpm.r(_xlpm.r,A156))</f>
        <v/>
      </c>
      <c r="F156" t="str">
        <v/>
      </c>
      <c r="G156">
        <v>2776156347192</v>
      </c>
      <c r="H156" s="16" cm="1">
        <f t="array" ref="H15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156,1))))</f>
        <v>2776156347192</v>
      </c>
    </row>
    <row r="157" spans="1:8">
      <c r="A157" s="2" t="s">
        <v>153</v>
      </c>
      <c r="B157" t="str" cm="1">
        <f t="array" ref="B157">_xlfn.LET(_xlpm.p,_xlfn.ANCHORARRAY($B$3),_xlpm.l,LEN(_xlpm.p)+1,
_xlfn.REDUCE(A157,_xlfn.SEQUENCE(100),_xlfn.LAMBDA(_xlpm.a,_xlpm._,IF(OR(_xlpm.a=""),"",_xlfn.UNIQUE(_xlfn.TOCOL(_xlfn.IFS(FIND(_xlpm.p,_xlpm.a)=1,MID(_xlpm.a,_xlpm.l,99)),3))))))</f>
        <v/>
      </c>
      <c r="C157" t="str" cm="1">
        <f t="array" ref="C157:D157">_xlfn.LET(_xlpm.p,_xlfn.ANCHORARRAY($B$3),_xlpm.l,LEN(_xlpm.p)+1,
_xlfn.REDUCE(_xlfn.VSTACK({"",0},_xlfn.HSTACK(A157,1)),_xlfn.SEQUENCE(100),_xlfn.LAMBDA(_xlpm.an,_xlpm._,_xlfn.LET(_xlpm.a,_xlfn.TAKE(_xlpm.an,,1),_xlpm.y,FIND(_xlpm.p,_xlpm.a)=1,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7">
        <v>1238161156</v>
      </c>
      <c r="E157" t="str" cm="1">
        <f t="array" ref="E15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_xlpm.r(_xlpm.r,A157))</f>
        <v/>
      </c>
      <c r="F157" t="str">
        <v/>
      </c>
      <c r="G157">
        <v>1238161156</v>
      </c>
      <c r="H157" s="16" cm="1">
        <f t="array" ref="H15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157,1))))</f>
        <v>1238161156</v>
      </c>
    </row>
    <row r="158" spans="1:8">
      <c r="A158" s="2" t="s">
        <v>154</v>
      </c>
      <c r="B158" t="e" cm="1" vm="4">
        <f t="array" ref="B158">_xlfn.LET(_xlpm.p,_xlfn.ANCHORARRAY($B$3),_xlpm.l,LEN(_xlpm.p)+1,
_xlfn.REDUCE(A158,_xlfn.SEQUENCE(100),_xlfn.LAMBDA(_xlpm.a,_xlpm._,IF(OR(_xlpm.a=""),"",_xlfn.UNIQUE(_xlfn.TOCOL(_xlfn.IFS(FIND(_xlpm.p,_xlpm.a)=1,MID(_xlpm.a,_xlpm.l,99)),3))))))</f>
        <v>#VALUE!</v>
      </c>
      <c r="C158" t="str" cm="1">
        <f t="array" ref="C158:D158">_xlfn.LET(_xlpm.p,_xlfn.ANCHORARRAY($B$3),_xlpm.l,LEN(_xlpm.p)+1,
_xlfn.REDUCE(_xlfn.VSTACK({"",0},_xlfn.HSTACK(A158,1)),_xlfn.SEQUENCE(100),_xlfn.LAMBDA(_xlpm.an,_xlpm._,_xlfn.LET(_xlpm.a,_xlfn.TAKE(_xlpm.an,,1),_xlpm.y,FIND(_xlpm.p,_xlpm.a)=1,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8">
        <v>0</v>
      </c>
      <c r="E158" cm="1">
        <f t="array" ref="E15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_xlpm.r(_xlpm.r,A158))</f>
        <v>-1</v>
      </c>
      <c r="F158">
        <v>-1</v>
      </c>
      <c r="G158">
        <v>0</v>
      </c>
      <c r="H158" s="16" cm="1">
        <f t="array" ref="H15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158,1))))</f>
        <v>0</v>
      </c>
    </row>
    <row r="159" spans="1:8">
      <c r="A159" s="2" t="s">
        <v>155</v>
      </c>
      <c r="B159" t="e" cm="1" vm="4">
        <f t="array" ref="B159">_xlfn.LET(_xlpm.p,_xlfn.ANCHORARRAY($B$3),_xlpm.l,LEN(_xlpm.p)+1,
_xlfn.REDUCE(A159,_xlfn.SEQUENCE(100),_xlfn.LAMBDA(_xlpm.a,_xlpm._,IF(OR(_xlpm.a=""),"",_xlfn.UNIQUE(_xlfn.TOCOL(_xlfn.IFS(FIND(_xlpm.p,_xlpm.a)=1,MID(_xlpm.a,_xlpm.l,99)),3))))))</f>
        <v>#VALUE!</v>
      </c>
      <c r="C159" t="str" cm="1">
        <f t="array" ref="C159:D159">_xlfn.LET(_xlpm.p,_xlfn.ANCHORARRAY($B$3),_xlpm.l,LEN(_xlpm.p)+1,
_xlfn.REDUCE(_xlfn.VSTACK({"",0},_xlfn.HSTACK(A159,1)),_xlfn.SEQUENCE(100),_xlfn.LAMBDA(_xlpm.an,_xlpm._,_xlfn.LET(_xlpm.a,_xlfn.TAKE(_xlpm.an,,1),_xlpm.y,FIND(_xlpm.p,_xlpm.a)=1,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59">
        <v>0</v>
      </c>
      <c r="E159" cm="1">
        <f t="array" ref="E15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_xlpm.r(_xlpm.r,A159))</f>
        <v>-1</v>
      </c>
      <c r="F159">
        <v>-1</v>
      </c>
      <c r="G159">
        <v>0</v>
      </c>
      <c r="H159" s="16" cm="1">
        <f t="array" ref="H15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159,1))))</f>
        <v>0</v>
      </c>
    </row>
    <row r="160" spans="1:8">
      <c r="A160" s="2" t="s">
        <v>156</v>
      </c>
      <c r="B160" t="str" cm="1">
        <f t="array" ref="B160">_xlfn.LET(_xlpm.p,_xlfn.ANCHORARRAY($B$3),_xlpm.l,LEN(_xlpm.p)+1,
_xlfn.REDUCE(A160,_xlfn.SEQUENCE(100),_xlfn.LAMBDA(_xlpm.a,_xlpm._,IF(OR(_xlpm.a=""),"",_xlfn.UNIQUE(_xlfn.TOCOL(_xlfn.IFS(FIND(_xlpm.p,_xlpm.a)=1,MID(_xlpm.a,_xlpm.l,99)),3))))))</f>
        <v/>
      </c>
      <c r="C160" t="str" cm="1">
        <f t="array" ref="C160:D160">_xlfn.LET(_xlpm.p,_xlfn.ANCHORARRAY($B$3),_xlpm.l,LEN(_xlpm.p)+1,
_xlfn.REDUCE(_xlfn.VSTACK({"",0},_xlfn.HSTACK(A160,1)),_xlfn.SEQUENCE(100),_xlfn.LAMBDA(_xlpm.an,_xlpm._,_xlfn.LET(_xlpm.a,_xlfn.TAKE(_xlpm.an,,1),_xlpm.y,FIND(_xlpm.p,_xlpm.a)=1,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0">
        <v>11283980345152</v>
      </c>
      <c r="E160" t="str" cm="1">
        <f t="array" ref="E16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_xlpm.r(_xlpm.r,A160))</f>
        <v/>
      </c>
      <c r="F160" t="str">
        <v/>
      </c>
      <c r="G160">
        <v>11283980345152</v>
      </c>
      <c r="H160" s="16" cm="1">
        <f t="array" ref="H16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160,1))))</f>
        <v>11283980345152</v>
      </c>
    </row>
    <row r="161" spans="1:8">
      <c r="A161" s="2" t="s">
        <v>157</v>
      </c>
      <c r="B161" t="str" cm="1">
        <f t="array" ref="B161">_xlfn.LET(_xlpm.p,_xlfn.ANCHORARRAY($B$3),_xlpm.l,LEN(_xlpm.p)+1,
_xlfn.REDUCE(A161,_xlfn.SEQUENCE(100),_xlfn.LAMBDA(_xlpm.a,_xlpm._,IF(OR(_xlpm.a=""),"",_xlfn.UNIQUE(_xlfn.TOCOL(_xlfn.IFS(FIND(_xlpm.p,_xlpm.a)=1,MID(_xlpm.a,_xlpm.l,99)),3))))))</f>
        <v/>
      </c>
      <c r="C161" t="str" cm="1">
        <f t="array" ref="C161:D161">_xlfn.LET(_xlpm.p,_xlfn.ANCHORARRAY($B$3),_xlpm.l,LEN(_xlpm.p)+1,
_xlfn.REDUCE(_xlfn.VSTACK({"",0},_xlfn.HSTACK(A161,1)),_xlfn.SEQUENCE(100),_xlfn.LAMBDA(_xlpm.an,_xlpm._,_xlfn.LET(_xlpm.a,_xlfn.TAKE(_xlpm.an,,1),_xlpm.y,FIND(_xlpm.p,_xlpm.a)=1,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1">
        <v>10648978772988</v>
      </c>
      <c r="E161" t="str" cm="1">
        <f t="array" ref="E16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_xlpm.r(_xlpm.r,A161))</f>
        <v/>
      </c>
      <c r="F161" t="str">
        <v/>
      </c>
      <c r="G161">
        <v>10648978772988</v>
      </c>
      <c r="H161" s="16" cm="1">
        <f t="array" ref="H16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161,1))))</f>
        <v>10648978772988</v>
      </c>
    </row>
    <row r="162" spans="1:8">
      <c r="A162" s="2" t="s">
        <v>158</v>
      </c>
      <c r="B162" t="e" cm="1" vm="4">
        <f t="array" ref="B162">_xlfn.LET(_xlpm.p,_xlfn.ANCHORARRAY($B$3),_xlpm.l,LEN(_xlpm.p)+1,
_xlfn.REDUCE(A162,_xlfn.SEQUENCE(100),_xlfn.LAMBDA(_xlpm.a,_xlpm._,IF(OR(_xlpm.a=""),"",_xlfn.UNIQUE(_xlfn.TOCOL(_xlfn.IFS(FIND(_xlpm.p,_xlpm.a)=1,MID(_xlpm.a,_xlpm.l,99)),3))))))</f>
        <v>#VALUE!</v>
      </c>
      <c r="C162" t="str" cm="1">
        <f t="array" ref="C162:D162">_xlfn.LET(_xlpm.p,_xlfn.ANCHORARRAY($B$3),_xlpm.l,LEN(_xlpm.p)+1,
_xlfn.REDUCE(_xlfn.VSTACK({"",0},_xlfn.HSTACK(A162,1)),_xlfn.SEQUENCE(100),_xlfn.LAMBDA(_xlpm.an,_xlpm._,_xlfn.LET(_xlpm.a,_xlfn.TAKE(_xlpm.an,,1),_xlpm.y,FIND(_xlpm.p,_xlpm.a)=1,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2">
        <v>0</v>
      </c>
      <c r="E162" cm="1">
        <f t="array" ref="E16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_xlpm.r(_xlpm.r,A162))</f>
        <v>-1</v>
      </c>
      <c r="F162">
        <v>-1</v>
      </c>
      <c r="G162">
        <v>0</v>
      </c>
      <c r="H162" s="16" cm="1">
        <f t="array" ref="H16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162,1))))</f>
        <v>0</v>
      </c>
    </row>
    <row r="163" spans="1:8">
      <c r="A163" s="2" t="s">
        <v>159</v>
      </c>
      <c r="B163" t="str" cm="1">
        <f t="array" ref="B163">_xlfn.LET(_xlpm.p,_xlfn.ANCHORARRAY($B$3),_xlpm.l,LEN(_xlpm.p)+1,
_xlfn.REDUCE(A163,_xlfn.SEQUENCE(100),_xlfn.LAMBDA(_xlpm.a,_xlpm._,IF(OR(_xlpm.a=""),"",_xlfn.UNIQUE(_xlfn.TOCOL(_xlfn.IFS(FIND(_xlpm.p,_xlpm.a)=1,MID(_xlpm.a,_xlpm.l,99)),3))))))</f>
        <v/>
      </c>
      <c r="C163" t="str" cm="1">
        <f t="array" ref="C163:D163">_xlfn.LET(_xlpm.p,_xlfn.ANCHORARRAY($B$3),_xlpm.l,LEN(_xlpm.p)+1,
_xlfn.REDUCE(_xlfn.VSTACK({"",0},_xlfn.HSTACK(A163,1)),_xlfn.SEQUENCE(100),_xlfn.LAMBDA(_xlpm.an,_xlpm._,_xlfn.LET(_xlpm.a,_xlfn.TAKE(_xlpm.an,,1),_xlpm.y,FIND(_xlpm.p,_xlpm.a)=1,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3">
        <v>1071091208230</v>
      </c>
      <c r="E163" t="str" cm="1">
        <f t="array" ref="E16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_xlpm.r(_xlpm.r,A163))</f>
        <v/>
      </c>
      <c r="F163" t="str">
        <v/>
      </c>
      <c r="G163">
        <v>1071091208230</v>
      </c>
      <c r="H163" s="16" cm="1">
        <f t="array" ref="H16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163,1))))</f>
        <v>1071091208230</v>
      </c>
    </row>
    <row r="164" spans="1:8">
      <c r="A164" s="2" t="s">
        <v>160</v>
      </c>
      <c r="B164" t="str" cm="1">
        <f t="array" ref="B164">_xlfn.LET(_xlpm.p,_xlfn.ANCHORARRAY($B$3),_xlpm.l,LEN(_xlpm.p)+1,
_xlfn.REDUCE(A164,_xlfn.SEQUENCE(100),_xlfn.LAMBDA(_xlpm.a,_xlpm._,IF(OR(_xlpm.a=""),"",_xlfn.UNIQUE(_xlfn.TOCOL(_xlfn.IFS(FIND(_xlpm.p,_xlpm.a)=1,MID(_xlpm.a,_xlpm.l,99)),3))))))</f>
        <v/>
      </c>
      <c r="C164" t="str" cm="1">
        <f t="array" ref="C164:D164">_xlfn.LET(_xlpm.p,_xlfn.ANCHORARRAY($B$3),_xlpm.l,LEN(_xlpm.p)+1,
_xlfn.REDUCE(_xlfn.VSTACK({"",0},_xlfn.HSTACK(A164,1)),_xlfn.SEQUENCE(100),_xlfn.LAMBDA(_xlpm.an,_xlpm._,_xlfn.LET(_xlpm.a,_xlfn.TAKE(_xlpm.an,,1),_xlpm.y,FIND(_xlpm.p,_xlpm.a)=1,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4">
        <v>585105420</v>
      </c>
      <c r="E164" t="str" cm="1">
        <f t="array" ref="E16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_xlpm.r(_xlpm.r,A164))</f>
        <v/>
      </c>
      <c r="F164" t="str">
        <v/>
      </c>
      <c r="G164">
        <v>585105420</v>
      </c>
      <c r="H164" s="16" cm="1">
        <f t="array" ref="H16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164,1))))</f>
        <v>585105420</v>
      </c>
    </row>
    <row r="165" spans="1:8">
      <c r="A165" s="2" t="s">
        <v>161</v>
      </c>
      <c r="B165" t="str" cm="1">
        <f t="array" ref="B165">_xlfn.LET(_xlpm.p,_xlfn.ANCHORARRAY($B$3),_xlpm.l,LEN(_xlpm.p)+1,
_xlfn.REDUCE(A165,_xlfn.SEQUENCE(100),_xlfn.LAMBDA(_xlpm.a,_xlpm._,IF(OR(_xlpm.a=""),"",_xlfn.UNIQUE(_xlfn.TOCOL(_xlfn.IFS(FIND(_xlpm.p,_xlpm.a)=1,MID(_xlpm.a,_xlpm.l,99)),3))))))</f>
        <v/>
      </c>
      <c r="C165" t="str" cm="1">
        <f t="array" ref="C165:D165">_xlfn.LET(_xlpm.p,_xlfn.ANCHORARRAY($B$3),_xlpm.l,LEN(_xlpm.p)+1,
_xlfn.REDUCE(_xlfn.VSTACK({"",0},_xlfn.HSTACK(A165,1)),_xlfn.SEQUENCE(100),_xlfn.LAMBDA(_xlpm.an,_xlpm._,_xlfn.LET(_xlpm.a,_xlfn.TAKE(_xlpm.an,,1),_xlpm.y,FIND(_xlpm.p,_xlpm.a)=1,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5">
        <v>240146419110</v>
      </c>
      <c r="E165" t="str" cm="1">
        <f t="array" ref="E16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_xlpm.r(_xlpm.r,A165))</f>
        <v/>
      </c>
      <c r="F165" t="str">
        <v/>
      </c>
      <c r="G165">
        <v>240146419110</v>
      </c>
      <c r="H165" s="16" cm="1">
        <f t="array" ref="H16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165,1))))</f>
        <v>240146419110</v>
      </c>
    </row>
    <row r="166" spans="1:8">
      <c r="A166" s="2" t="s">
        <v>162</v>
      </c>
      <c r="B166" t="str" cm="1">
        <f t="array" ref="B166">_xlfn.LET(_xlpm.p,_xlfn.ANCHORARRAY($B$3),_xlpm.l,LEN(_xlpm.p)+1,
_xlfn.REDUCE(A166,_xlfn.SEQUENCE(100),_xlfn.LAMBDA(_xlpm.a,_xlpm._,IF(OR(_xlpm.a=""),"",_xlfn.UNIQUE(_xlfn.TOCOL(_xlfn.IFS(FIND(_xlpm.p,_xlpm.a)=1,MID(_xlpm.a,_xlpm.l,99)),3))))))</f>
        <v/>
      </c>
      <c r="C166" t="str" cm="1">
        <f t="array" ref="C166:D166">_xlfn.LET(_xlpm.p,_xlfn.ANCHORARRAY($B$3),_xlpm.l,LEN(_xlpm.p)+1,
_xlfn.REDUCE(_xlfn.VSTACK({"",0},_xlfn.HSTACK(A166,1)),_xlfn.SEQUENCE(100),_xlfn.LAMBDA(_xlpm.an,_xlpm._,_xlfn.LET(_xlpm.a,_xlfn.TAKE(_xlpm.an,,1),_xlpm.y,FIND(_xlpm.p,_xlpm.a)=1,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6">
        <v>40812685276240</v>
      </c>
      <c r="E166" t="str" cm="1">
        <f t="array" ref="E16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_xlpm.r(_xlpm.r,A166))</f>
        <v/>
      </c>
      <c r="F166" t="str">
        <v/>
      </c>
      <c r="G166">
        <v>40812685276240</v>
      </c>
      <c r="H166" s="16" cm="1">
        <f t="array" ref="H16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166,1))))</f>
        <v>40812685276240</v>
      </c>
    </row>
    <row r="167" spans="1:8">
      <c r="A167" s="2" t="s">
        <v>163</v>
      </c>
      <c r="B167" t="e" cm="1" vm="4">
        <f t="array" ref="B167">_xlfn.LET(_xlpm.p,_xlfn.ANCHORARRAY($B$3),_xlpm.l,LEN(_xlpm.p)+1,
_xlfn.REDUCE(A167,_xlfn.SEQUENCE(100),_xlfn.LAMBDA(_xlpm.a,_xlpm._,IF(OR(_xlpm.a=""),"",_xlfn.UNIQUE(_xlfn.TOCOL(_xlfn.IFS(FIND(_xlpm.p,_xlpm.a)=1,MID(_xlpm.a,_xlpm.l,99)),3))))))</f>
        <v>#VALUE!</v>
      </c>
      <c r="C167" t="str" cm="1">
        <f t="array" ref="C167:D167">_xlfn.LET(_xlpm.p,_xlfn.ANCHORARRAY($B$3),_xlpm.l,LEN(_xlpm.p)+1,
_xlfn.REDUCE(_xlfn.VSTACK({"",0},_xlfn.HSTACK(A167,1)),_xlfn.SEQUENCE(100),_xlfn.LAMBDA(_xlpm.an,_xlpm._,_xlfn.LET(_xlpm.a,_xlfn.TAKE(_xlpm.an,,1),_xlpm.y,FIND(_xlpm.p,_xlpm.a)=1,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7">
        <v>0</v>
      </c>
      <c r="E167" cm="1">
        <f t="array" ref="E16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_xlpm.r(_xlpm.r,A167))</f>
        <v>-1</v>
      </c>
      <c r="F167">
        <v>-1</v>
      </c>
      <c r="G167">
        <v>0</v>
      </c>
      <c r="H167" s="16" cm="1">
        <f t="array" ref="H16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167,1))))</f>
        <v>0</v>
      </c>
    </row>
    <row r="168" spans="1:8">
      <c r="A168" s="2" t="s">
        <v>164</v>
      </c>
      <c r="B168" t="e" cm="1" vm="4">
        <f t="array" ref="B168">_xlfn.LET(_xlpm.p,_xlfn.ANCHORARRAY($B$3),_xlpm.l,LEN(_xlpm.p)+1,
_xlfn.REDUCE(A168,_xlfn.SEQUENCE(100),_xlfn.LAMBDA(_xlpm.a,_xlpm._,IF(OR(_xlpm.a=""),"",_xlfn.UNIQUE(_xlfn.TOCOL(_xlfn.IFS(FIND(_xlpm.p,_xlpm.a)=1,MID(_xlpm.a,_xlpm.l,99)),3))))))</f>
        <v>#VALUE!</v>
      </c>
      <c r="C168" t="str" cm="1">
        <f t="array" ref="C168:D168">_xlfn.LET(_xlpm.p,_xlfn.ANCHORARRAY($B$3),_xlpm.l,LEN(_xlpm.p)+1,
_xlfn.REDUCE(_xlfn.VSTACK({"",0},_xlfn.HSTACK(A168,1)),_xlfn.SEQUENCE(100),_xlfn.LAMBDA(_xlpm.an,_xlpm._,_xlfn.LET(_xlpm.a,_xlfn.TAKE(_xlpm.an,,1),_xlpm.y,FIND(_xlpm.p,_xlpm.a)=1,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8">
        <v>0</v>
      </c>
      <c r="E168" cm="1">
        <f t="array" ref="E16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_xlpm.r(_xlpm.r,A168))</f>
        <v>-1</v>
      </c>
      <c r="F168">
        <v>-1</v>
      </c>
      <c r="G168">
        <v>0</v>
      </c>
      <c r="H168" s="16" cm="1">
        <f t="array" ref="H16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168,1))))</f>
        <v>0</v>
      </c>
    </row>
    <row r="169" spans="1:8">
      <c r="A169" s="2" t="s">
        <v>165</v>
      </c>
      <c r="B169" t="str" cm="1">
        <f t="array" ref="B169">_xlfn.LET(_xlpm.p,_xlfn.ANCHORARRAY($B$3),_xlpm.l,LEN(_xlpm.p)+1,
_xlfn.REDUCE(A169,_xlfn.SEQUENCE(100),_xlfn.LAMBDA(_xlpm.a,_xlpm._,IF(OR(_xlpm.a=""),"",_xlfn.UNIQUE(_xlfn.TOCOL(_xlfn.IFS(FIND(_xlpm.p,_xlpm.a)=1,MID(_xlpm.a,_xlpm.l,99)),3))))))</f>
        <v/>
      </c>
      <c r="C169" t="str" cm="1">
        <f t="array" ref="C169:D169">_xlfn.LET(_xlpm.p,_xlfn.ANCHORARRAY($B$3),_xlpm.l,LEN(_xlpm.p)+1,
_xlfn.REDUCE(_xlfn.VSTACK({"",0},_xlfn.HSTACK(A169,1)),_xlfn.SEQUENCE(100),_xlfn.LAMBDA(_xlpm.an,_xlpm._,_xlfn.LET(_xlpm.a,_xlfn.TAKE(_xlpm.an,,1),_xlpm.y,FIND(_xlpm.p,_xlpm.a)=1,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69">
        <v>4247775780</v>
      </c>
      <c r="E169" t="str" cm="1">
        <f t="array" ref="E16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_xlpm.r(_xlpm.r,A169))</f>
        <v/>
      </c>
      <c r="F169" t="str">
        <v/>
      </c>
      <c r="G169">
        <v>4247775780</v>
      </c>
      <c r="H169" s="16" cm="1">
        <f t="array" ref="H16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169,1))))</f>
        <v>4247775780</v>
      </c>
    </row>
    <row r="170" spans="1:8">
      <c r="A170" s="2" t="s">
        <v>166</v>
      </c>
      <c r="B170" t="str" cm="1">
        <f t="array" ref="B170">_xlfn.LET(_xlpm.p,_xlfn.ANCHORARRAY($B$3),_xlpm.l,LEN(_xlpm.p)+1,
_xlfn.REDUCE(A170,_xlfn.SEQUENCE(100),_xlfn.LAMBDA(_xlpm.a,_xlpm._,IF(OR(_xlpm.a=""),"",_xlfn.UNIQUE(_xlfn.TOCOL(_xlfn.IFS(FIND(_xlpm.p,_xlpm.a)=1,MID(_xlpm.a,_xlpm.l,99)),3))))))</f>
        <v/>
      </c>
      <c r="C170" t="str" cm="1">
        <f t="array" ref="C170:D170">_xlfn.LET(_xlpm.p,_xlfn.ANCHORARRAY($B$3),_xlpm.l,LEN(_xlpm.p)+1,
_xlfn.REDUCE(_xlfn.VSTACK({"",0},_xlfn.HSTACK(A170,1)),_xlfn.SEQUENCE(100),_xlfn.LAMBDA(_xlpm.an,_xlpm._,_xlfn.LET(_xlpm.a,_xlfn.TAKE(_xlpm.an,,1),_xlpm.y,FIND(_xlpm.p,_xlpm.a)=1,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0">
        <v>6070415000</v>
      </c>
      <c r="E170" t="str" cm="1">
        <f t="array" ref="E17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_xlpm.r(_xlpm.r,A170))</f>
        <v/>
      </c>
      <c r="F170" t="str">
        <v/>
      </c>
      <c r="G170">
        <v>6070415000</v>
      </c>
      <c r="H170" s="16" cm="1">
        <f t="array" ref="H17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170,1))))</f>
        <v>6070415000</v>
      </c>
    </row>
    <row r="171" spans="1:8">
      <c r="A171" s="2" t="s">
        <v>167</v>
      </c>
      <c r="B171" t="e" cm="1" vm="4">
        <f t="array" ref="B171">_xlfn.LET(_xlpm.p,_xlfn.ANCHORARRAY($B$3),_xlpm.l,LEN(_xlpm.p)+1,
_xlfn.REDUCE(A171,_xlfn.SEQUENCE(100),_xlfn.LAMBDA(_xlpm.a,_xlpm._,IF(OR(_xlpm.a=""),"",_xlfn.UNIQUE(_xlfn.TOCOL(_xlfn.IFS(FIND(_xlpm.p,_xlpm.a)=1,MID(_xlpm.a,_xlpm.l,99)),3))))))</f>
        <v>#VALUE!</v>
      </c>
      <c r="C171" t="str" cm="1">
        <f t="array" ref="C171:D171">_xlfn.LET(_xlpm.p,_xlfn.ANCHORARRAY($B$3),_xlpm.l,LEN(_xlpm.p)+1,
_xlfn.REDUCE(_xlfn.VSTACK({"",0},_xlfn.HSTACK(A171,1)),_xlfn.SEQUENCE(100),_xlfn.LAMBDA(_xlpm.an,_xlpm._,_xlfn.LET(_xlpm.a,_xlfn.TAKE(_xlpm.an,,1),_xlpm.y,FIND(_xlpm.p,_xlpm.a)=1,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1">
        <v>0</v>
      </c>
      <c r="E171" cm="1">
        <f t="array" ref="E17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_xlpm.r(_xlpm.r,A171))</f>
        <v>-1</v>
      </c>
      <c r="F171">
        <v>-1</v>
      </c>
      <c r="G171">
        <v>0</v>
      </c>
      <c r="H171" s="16" cm="1">
        <f t="array" ref="H17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171,1))))</f>
        <v>0</v>
      </c>
    </row>
    <row r="172" spans="1:8">
      <c r="A172" s="2" t="s">
        <v>168</v>
      </c>
      <c r="B172" t="e" cm="1" vm="4">
        <f t="array" ref="B172">_xlfn.LET(_xlpm.p,_xlfn.ANCHORARRAY($B$3),_xlpm.l,LEN(_xlpm.p)+1,
_xlfn.REDUCE(A172,_xlfn.SEQUENCE(100),_xlfn.LAMBDA(_xlpm.a,_xlpm._,IF(OR(_xlpm.a=""),"",_xlfn.UNIQUE(_xlfn.TOCOL(_xlfn.IFS(FIND(_xlpm.p,_xlpm.a)=1,MID(_xlpm.a,_xlpm.l,99)),3))))))</f>
        <v>#VALUE!</v>
      </c>
      <c r="C172" t="str" cm="1">
        <f t="array" ref="C172:D172">_xlfn.LET(_xlpm.p,_xlfn.ANCHORARRAY($B$3),_xlpm.l,LEN(_xlpm.p)+1,
_xlfn.REDUCE(_xlfn.VSTACK({"",0},_xlfn.HSTACK(A172,1)),_xlfn.SEQUENCE(100),_xlfn.LAMBDA(_xlpm.an,_xlpm._,_xlfn.LET(_xlpm.a,_xlfn.TAKE(_xlpm.an,,1),_xlpm.y,FIND(_xlpm.p,_xlpm.a)=1,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2">
        <v>0</v>
      </c>
      <c r="E172" cm="1">
        <f t="array" ref="E17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_xlpm.r(_xlpm.r,A172))</f>
        <v>-1</v>
      </c>
      <c r="F172">
        <v>-1</v>
      </c>
      <c r="G172">
        <v>0</v>
      </c>
      <c r="H172" s="16" cm="1">
        <f t="array" ref="H17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172,1))))</f>
        <v>0</v>
      </c>
    </row>
    <row r="173" spans="1:8">
      <c r="A173" s="2" t="s">
        <v>169</v>
      </c>
      <c r="B173" t="str" cm="1">
        <f t="array" ref="B173">_xlfn.LET(_xlpm.p,_xlfn.ANCHORARRAY($B$3),_xlpm.l,LEN(_xlpm.p)+1,
_xlfn.REDUCE(A173,_xlfn.SEQUENCE(100),_xlfn.LAMBDA(_xlpm.a,_xlpm._,IF(OR(_xlpm.a=""),"",_xlfn.UNIQUE(_xlfn.TOCOL(_xlfn.IFS(FIND(_xlpm.p,_xlpm.a)=1,MID(_xlpm.a,_xlpm.l,99)),3))))))</f>
        <v/>
      </c>
      <c r="C173" t="str" cm="1">
        <f t="array" ref="C173:D173">_xlfn.LET(_xlpm.p,_xlfn.ANCHORARRAY($B$3),_xlpm.l,LEN(_xlpm.p)+1,
_xlfn.REDUCE(_xlfn.VSTACK({"",0},_xlfn.HSTACK(A173,1)),_xlfn.SEQUENCE(100),_xlfn.LAMBDA(_xlpm.an,_xlpm._,_xlfn.LET(_xlpm.a,_xlfn.TAKE(_xlpm.an,,1),_xlpm.y,FIND(_xlpm.p,_xlpm.a)=1,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3">
        <v>61996221513</v>
      </c>
      <c r="E173" t="str" cm="1">
        <f t="array" ref="E17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_xlpm.r(_xlpm.r,A173))</f>
        <v/>
      </c>
      <c r="F173" t="str">
        <v/>
      </c>
      <c r="G173">
        <v>61996221513</v>
      </c>
      <c r="H173" s="16" cm="1">
        <f t="array" ref="H17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173,1))))</f>
        <v>61996221513</v>
      </c>
    </row>
    <row r="174" spans="1:8">
      <c r="A174" s="2" t="s">
        <v>170</v>
      </c>
      <c r="B174" t="str" cm="1">
        <f t="array" ref="B174">_xlfn.LET(_xlpm.p,_xlfn.ANCHORARRAY($B$3),_xlpm.l,LEN(_xlpm.p)+1,
_xlfn.REDUCE(A174,_xlfn.SEQUENCE(100),_xlfn.LAMBDA(_xlpm.a,_xlpm._,IF(OR(_xlpm.a=""),"",_xlfn.UNIQUE(_xlfn.TOCOL(_xlfn.IFS(FIND(_xlpm.p,_xlpm.a)=1,MID(_xlpm.a,_xlpm.l,99)),3))))))</f>
        <v/>
      </c>
      <c r="C174" t="str" cm="1">
        <f t="array" ref="C174:D174">_xlfn.LET(_xlpm.p,_xlfn.ANCHORARRAY($B$3),_xlpm.l,LEN(_xlpm.p)+1,
_xlfn.REDUCE(_xlfn.VSTACK({"",0},_xlfn.HSTACK(A174,1)),_xlfn.SEQUENCE(100),_xlfn.LAMBDA(_xlpm.an,_xlpm._,_xlfn.LET(_xlpm.a,_xlfn.TAKE(_xlpm.an,,1),_xlpm.y,FIND(_xlpm.p,_xlpm.a)=1,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4">
        <v>395046154832</v>
      </c>
      <c r="E174" t="str" cm="1">
        <f t="array" ref="E17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_xlpm.r(_xlpm.r,A174))</f>
        <v/>
      </c>
      <c r="F174" t="str">
        <v/>
      </c>
      <c r="G174">
        <v>395046154832</v>
      </c>
      <c r="H174" s="16" cm="1">
        <f t="array" ref="H17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174,1))))</f>
        <v>395046154832</v>
      </c>
    </row>
    <row r="175" spans="1:8">
      <c r="A175" s="2" t="s">
        <v>171</v>
      </c>
      <c r="B175" t="str" cm="1">
        <f t="array" ref="B175">_xlfn.LET(_xlpm.p,_xlfn.ANCHORARRAY($B$3),_xlpm.l,LEN(_xlpm.p)+1,
_xlfn.REDUCE(A175,_xlfn.SEQUENCE(100),_xlfn.LAMBDA(_xlpm.a,_xlpm._,IF(OR(_xlpm.a=""),"",_xlfn.UNIQUE(_xlfn.TOCOL(_xlfn.IFS(FIND(_xlpm.p,_xlpm.a)=1,MID(_xlpm.a,_xlpm.l,99)),3))))))</f>
        <v/>
      </c>
      <c r="C175" t="str" cm="1">
        <f t="array" ref="C175:D175">_xlfn.LET(_xlpm.p,_xlfn.ANCHORARRAY($B$3),_xlpm.l,LEN(_xlpm.p)+1,
_xlfn.REDUCE(_xlfn.VSTACK({"",0},_xlfn.HSTACK(A175,1)),_xlfn.SEQUENCE(100),_xlfn.LAMBDA(_xlpm.an,_xlpm._,_xlfn.LET(_xlpm.a,_xlfn.TAKE(_xlpm.an,,1),_xlpm.y,FIND(_xlpm.p,_xlpm.a)=1,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5">
        <v>186357222768</v>
      </c>
      <c r="E175" t="str" cm="1">
        <f t="array" ref="E17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_xlpm.r(_xlpm.r,A175))</f>
        <v/>
      </c>
      <c r="F175" t="str">
        <v/>
      </c>
      <c r="G175">
        <v>186357222768</v>
      </c>
      <c r="H175" s="16" cm="1">
        <f t="array" ref="H17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175,1))))</f>
        <v>186357222768</v>
      </c>
    </row>
    <row r="176" spans="1:8">
      <c r="A176" s="2" t="s">
        <v>172</v>
      </c>
      <c r="B176" t="e" cm="1" vm="4">
        <f t="array" ref="B176">_xlfn.LET(_xlpm.p,_xlfn.ANCHORARRAY($B$3),_xlpm.l,LEN(_xlpm.p)+1,
_xlfn.REDUCE(A176,_xlfn.SEQUENCE(100),_xlfn.LAMBDA(_xlpm.a,_xlpm._,IF(OR(_xlpm.a=""),"",_xlfn.UNIQUE(_xlfn.TOCOL(_xlfn.IFS(FIND(_xlpm.p,_xlpm.a)=1,MID(_xlpm.a,_xlpm.l,99)),3))))))</f>
        <v>#VALUE!</v>
      </c>
      <c r="C176" t="str" cm="1">
        <f t="array" ref="C176:D176">_xlfn.LET(_xlpm.p,_xlfn.ANCHORARRAY($B$3),_xlpm.l,LEN(_xlpm.p)+1,
_xlfn.REDUCE(_xlfn.VSTACK({"",0},_xlfn.HSTACK(A176,1)),_xlfn.SEQUENCE(100),_xlfn.LAMBDA(_xlpm.an,_xlpm._,_xlfn.LET(_xlpm.a,_xlfn.TAKE(_xlpm.an,,1),_xlpm.y,FIND(_xlpm.p,_xlpm.a)=1,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6">
        <v>0</v>
      </c>
      <c r="E176" cm="1">
        <f t="array" ref="E17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_xlpm.r(_xlpm.r,A176))</f>
        <v>-1</v>
      </c>
      <c r="F176">
        <v>-1</v>
      </c>
      <c r="G176">
        <v>0</v>
      </c>
      <c r="H176" s="16" cm="1">
        <f t="array" ref="H17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176,1))))</f>
        <v>0</v>
      </c>
    </row>
    <row r="177" spans="1:8">
      <c r="A177" s="2" t="s">
        <v>173</v>
      </c>
      <c r="B177" t="e" cm="1" vm="4">
        <f t="array" ref="B177">_xlfn.LET(_xlpm.p,_xlfn.ANCHORARRAY($B$3),_xlpm.l,LEN(_xlpm.p)+1,
_xlfn.REDUCE(A177,_xlfn.SEQUENCE(100),_xlfn.LAMBDA(_xlpm.a,_xlpm._,IF(OR(_xlpm.a=""),"",_xlfn.UNIQUE(_xlfn.TOCOL(_xlfn.IFS(FIND(_xlpm.p,_xlpm.a)=1,MID(_xlpm.a,_xlpm.l,99)),3))))))</f>
        <v>#VALUE!</v>
      </c>
      <c r="C177" t="str" cm="1">
        <f t="array" ref="C177:D177">_xlfn.LET(_xlpm.p,_xlfn.ANCHORARRAY($B$3),_xlpm.l,LEN(_xlpm.p)+1,
_xlfn.REDUCE(_xlfn.VSTACK({"",0},_xlfn.HSTACK(A177,1)),_xlfn.SEQUENCE(100),_xlfn.LAMBDA(_xlpm.an,_xlpm._,_xlfn.LET(_xlpm.a,_xlfn.TAKE(_xlpm.an,,1),_xlpm.y,FIND(_xlpm.p,_xlpm.a)=1,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7">
        <v>0</v>
      </c>
      <c r="E177" cm="1">
        <f t="array" ref="E17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_xlpm.r(_xlpm.r,A177))</f>
        <v>-1</v>
      </c>
      <c r="F177">
        <v>-1</v>
      </c>
      <c r="G177">
        <v>0</v>
      </c>
      <c r="H177" s="16" cm="1">
        <f t="array" ref="H17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177,1))))</f>
        <v>0</v>
      </c>
    </row>
    <row r="178" spans="1:8">
      <c r="A178" s="2" t="s">
        <v>174</v>
      </c>
      <c r="B178" t="str" cm="1">
        <f t="array" ref="B178">_xlfn.LET(_xlpm.p,_xlfn.ANCHORARRAY($B$3),_xlpm.l,LEN(_xlpm.p)+1,
_xlfn.REDUCE(A178,_xlfn.SEQUENCE(100),_xlfn.LAMBDA(_xlpm.a,_xlpm._,IF(OR(_xlpm.a=""),"",_xlfn.UNIQUE(_xlfn.TOCOL(_xlfn.IFS(FIND(_xlpm.p,_xlpm.a)=1,MID(_xlpm.a,_xlpm.l,99)),3))))))</f>
        <v/>
      </c>
      <c r="C178" t="str" cm="1">
        <f t="array" ref="C178:D178">_xlfn.LET(_xlpm.p,_xlfn.ANCHORARRAY($B$3),_xlpm.l,LEN(_xlpm.p)+1,
_xlfn.REDUCE(_xlfn.VSTACK({"",0},_xlfn.HSTACK(A178,1)),_xlfn.SEQUENCE(100),_xlfn.LAMBDA(_xlpm.an,_xlpm._,_xlfn.LET(_xlpm.a,_xlfn.TAKE(_xlpm.an,,1),_xlpm.y,FIND(_xlpm.p,_xlpm.a)=1,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8">
        <v>5146905616</v>
      </c>
      <c r="E178" t="str" cm="1">
        <f t="array" ref="E17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_xlpm.r(_xlpm.r,A178))</f>
        <v/>
      </c>
      <c r="F178" t="str">
        <v/>
      </c>
      <c r="G178">
        <v>5146905616</v>
      </c>
      <c r="H178" s="16" cm="1">
        <f t="array" ref="H17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178,1))))</f>
        <v>5146905616</v>
      </c>
    </row>
    <row r="179" spans="1:8">
      <c r="A179" s="2" t="s">
        <v>175</v>
      </c>
      <c r="B179" t="str" cm="1">
        <f t="array" ref="B179">_xlfn.LET(_xlpm.p,_xlfn.ANCHORARRAY($B$3),_xlpm.l,LEN(_xlpm.p)+1,
_xlfn.REDUCE(A179,_xlfn.SEQUENCE(100),_xlfn.LAMBDA(_xlpm.a,_xlpm._,IF(OR(_xlpm.a=""),"",_xlfn.UNIQUE(_xlfn.TOCOL(_xlfn.IFS(FIND(_xlpm.p,_xlpm.a)=1,MID(_xlpm.a,_xlpm.l,99)),3))))))</f>
        <v/>
      </c>
      <c r="C179" t="str" cm="1">
        <f t="array" ref="C179:D179">_xlfn.LET(_xlpm.p,_xlfn.ANCHORARRAY($B$3),_xlpm.l,LEN(_xlpm.p)+1,
_xlfn.REDUCE(_xlfn.VSTACK({"",0},_xlfn.HSTACK(A179,1)),_xlfn.SEQUENCE(100),_xlfn.LAMBDA(_xlpm.an,_xlpm._,_xlfn.LET(_xlpm.a,_xlfn.TAKE(_xlpm.an,,1),_xlpm.y,FIND(_xlpm.p,_xlpm.a)=1,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79">
        <v>134325744615</v>
      </c>
      <c r="E179" t="str" cm="1">
        <f t="array" ref="E17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_xlpm.r(_xlpm.r,A179))</f>
        <v/>
      </c>
      <c r="F179" t="str">
        <v/>
      </c>
      <c r="G179">
        <v>134325744615</v>
      </c>
      <c r="H179" s="16" cm="1">
        <f t="array" ref="H17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179,1))))</f>
        <v>134325744615</v>
      </c>
    </row>
    <row r="180" spans="1:8">
      <c r="A180" s="2" t="s">
        <v>176</v>
      </c>
      <c r="B180" t="e" cm="1" vm="4">
        <f t="array" ref="B180">_xlfn.LET(_xlpm.p,_xlfn.ANCHORARRAY($B$3),_xlpm.l,LEN(_xlpm.p)+1,
_xlfn.REDUCE(A180,_xlfn.SEQUENCE(100),_xlfn.LAMBDA(_xlpm.a,_xlpm._,IF(OR(_xlpm.a=""),"",_xlfn.UNIQUE(_xlfn.TOCOL(_xlfn.IFS(FIND(_xlpm.p,_xlpm.a)=1,MID(_xlpm.a,_xlpm.l,99)),3))))))</f>
        <v>#VALUE!</v>
      </c>
      <c r="C180" t="str" cm="1">
        <f t="array" ref="C180:D180">_xlfn.LET(_xlpm.p,_xlfn.ANCHORARRAY($B$3),_xlpm.l,LEN(_xlpm.p)+1,
_xlfn.REDUCE(_xlfn.VSTACK({"",0},_xlfn.HSTACK(A180,1)),_xlfn.SEQUENCE(100),_xlfn.LAMBDA(_xlpm.an,_xlpm._,_xlfn.LET(_xlpm.a,_xlfn.TAKE(_xlpm.an,,1),_xlpm.y,FIND(_xlpm.p,_xlpm.a)=1,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0">
        <v>0</v>
      </c>
      <c r="E180" cm="1">
        <f t="array" ref="E18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_xlpm.r(_xlpm.r,A180))</f>
        <v>-1</v>
      </c>
      <c r="F180">
        <v>-1</v>
      </c>
      <c r="G180">
        <v>0</v>
      </c>
      <c r="H180" s="16" cm="1">
        <f t="array" ref="H18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180,1))))</f>
        <v>0</v>
      </c>
    </row>
    <row r="181" spans="1:8">
      <c r="A181" s="2" t="s">
        <v>177</v>
      </c>
      <c r="B181" t="str" cm="1">
        <f t="array" ref="B181">_xlfn.LET(_xlpm.p,_xlfn.ANCHORARRAY($B$3),_xlpm.l,LEN(_xlpm.p)+1,
_xlfn.REDUCE(A181,_xlfn.SEQUENCE(100),_xlfn.LAMBDA(_xlpm.a,_xlpm._,IF(OR(_xlpm.a=""),"",_xlfn.UNIQUE(_xlfn.TOCOL(_xlfn.IFS(FIND(_xlpm.p,_xlpm.a)=1,MID(_xlpm.a,_xlpm.l,99)),3))))))</f>
        <v/>
      </c>
      <c r="C181" t="str" cm="1">
        <f t="array" ref="C181:D181">_xlfn.LET(_xlpm.p,_xlfn.ANCHORARRAY($B$3),_xlpm.l,LEN(_xlpm.p)+1,
_xlfn.REDUCE(_xlfn.VSTACK({"",0},_xlfn.HSTACK(A181,1)),_xlfn.SEQUENCE(100),_xlfn.LAMBDA(_xlpm.an,_xlpm._,_xlfn.LET(_xlpm.a,_xlfn.TAKE(_xlpm.an,,1),_xlpm.y,FIND(_xlpm.p,_xlpm.a)=1,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1">
        <v>1843233135500</v>
      </c>
      <c r="E181" t="str" cm="1">
        <f t="array" ref="E18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_xlpm.r(_xlpm.r,A181))</f>
        <v/>
      </c>
      <c r="F181" t="str">
        <v/>
      </c>
      <c r="G181">
        <v>1843233135500</v>
      </c>
      <c r="H181" s="16" cm="1">
        <f t="array" ref="H18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181,1))))</f>
        <v>1843233135500</v>
      </c>
    </row>
    <row r="182" spans="1:8">
      <c r="A182" s="2" t="s">
        <v>178</v>
      </c>
      <c r="B182" t="str" cm="1">
        <f t="array" ref="B182">_xlfn.LET(_xlpm.p,_xlfn.ANCHORARRAY($B$3),_xlpm.l,LEN(_xlpm.p)+1,
_xlfn.REDUCE(A182,_xlfn.SEQUENCE(100),_xlfn.LAMBDA(_xlpm.a,_xlpm._,IF(OR(_xlpm.a=""),"",_xlfn.UNIQUE(_xlfn.TOCOL(_xlfn.IFS(FIND(_xlpm.p,_xlpm.a)=1,MID(_xlpm.a,_xlpm.l,99)),3))))))</f>
        <v/>
      </c>
      <c r="C182" t="str" cm="1">
        <f t="array" ref="C182:D182">_xlfn.LET(_xlpm.p,_xlfn.ANCHORARRAY($B$3),_xlpm.l,LEN(_xlpm.p)+1,
_xlfn.REDUCE(_xlfn.VSTACK({"",0},_xlfn.HSTACK(A182,1)),_xlfn.SEQUENCE(100),_xlfn.LAMBDA(_xlpm.an,_xlpm._,_xlfn.LET(_xlpm.a,_xlfn.TAKE(_xlpm.an,,1),_xlpm.y,FIND(_xlpm.p,_xlpm.a)=1,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2">
        <v>5365048960</v>
      </c>
      <c r="E182" t="str" cm="1">
        <f t="array" ref="E18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_xlpm.r(_xlpm.r,A182))</f>
        <v/>
      </c>
      <c r="F182" t="str">
        <v/>
      </c>
      <c r="G182">
        <v>5365048960</v>
      </c>
      <c r="H182" s="16" cm="1">
        <f t="array" ref="H18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182,1))))</f>
        <v>5365048960</v>
      </c>
    </row>
    <row r="183" spans="1:8">
      <c r="A183" s="2" t="s">
        <v>179</v>
      </c>
      <c r="B183" t="e" cm="1" vm="4">
        <f t="array" ref="B183">_xlfn.LET(_xlpm.p,_xlfn.ANCHORARRAY($B$3),_xlpm.l,LEN(_xlpm.p)+1,
_xlfn.REDUCE(A183,_xlfn.SEQUENCE(100),_xlfn.LAMBDA(_xlpm.a,_xlpm._,IF(OR(_xlpm.a=""),"",_xlfn.UNIQUE(_xlfn.TOCOL(_xlfn.IFS(FIND(_xlpm.p,_xlpm.a)=1,MID(_xlpm.a,_xlpm.l,99)),3))))))</f>
        <v>#VALUE!</v>
      </c>
      <c r="C183" t="str" cm="1">
        <f t="array" ref="C183:D183">_xlfn.LET(_xlpm.p,_xlfn.ANCHORARRAY($B$3),_xlpm.l,LEN(_xlpm.p)+1,
_xlfn.REDUCE(_xlfn.VSTACK({"",0},_xlfn.HSTACK(A183,1)),_xlfn.SEQUENCE(100),_xlfn.LAMBDA(_xlpm.an,_xlpm._,_xlfn.LET(_xlpm.a,_xlfn.TAKE(_xlpm.an,,1),_xlpm.y,FIND(_xlpm.p,_xlpm.a)=1,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3">
        <v>0</v>
      </c>
      <c r="E183" cm="1">
        <f t="array" ref="E18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_xlpm.r(_xlpm.r,A183))</f>
        <v>-1</v>
      </c>
      <c r="F183">
        <v>-1</v>
      </c>
      <c r="G183">
        <v>0</v>
      </c>
      <c r="H183" s="16" cm="1">
        <f t="array" ref="H18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183,1))))</f>
        <v>0</v>
      </c>
    </row>
    <row r="184" spans="1:8">
      <c r="A184" s="2" t="s">
        <v>180</v>
      </c>
      <c r="B184" t="e" cm="1" vm="4">
        <f t="array" ref="B184">_xlfn.LET(_xlpm.p,_xlfn.ANCHORARRAY($B$3),_xlpm.l,LEN(_xlpm.p)+1,
_xlfn.REDUCE(A184,_xlfn.SEQUENCE(100),_xlfn.LAMBDA(_xlpm.a,_xlpm._,IF(OR(_xlpm.a=""),"",_xlfn.UNIQUE(_xlfn.TOCOL(_xlfn.IFS(FIND(_xlpm.p,_xlpm.a)=1,MID(_xlpm.a,_xlpm.l,99)),3))))))</f>
        <v>#VALUE!</v>
      </c>
      <c r="C184" t="str" cm="1">
        <f t="array" ref="C184:D184">_xlfn.LET(_xlpm.p,_xlfn.ANCHORARRAY($B$3),_xlpm.l,LEN(_xlpm.p)+1,
_xlfn.REDUCE(_xlfn.VSTACK({"",0},_xlfn.HSTACK(A184,1)),_xlfn.SEQUENCE(100),_xlfn.LAMBDA(_xlpm.an,_xlpm._,_xlfn.LET(_xlpm.a,_xlfn.TAKE(_xlpm.an,,1),_xlpm.y,FIND(_xlpm.p,_xlpm.a)=1,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4">
        <v>0</v>
      </c>
      <c r="E184" cm="1">
        <f t="array" ref="E18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_xlpm.r(_xlpm.r,A184))</f>
        <v>-1</v>
      </c>
      <c r="F184">
        <v>-1</v>
      </c>
      <c r="G184">
        <v>0</v>
      </c>
      <c r="H184" s="16" cm="1">
        <f t="array" ref="H18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184,1))))</f>
        <v>0</v>
      </c>
    </row>
    <row r="185" spans="1:8">
      <c r="A185" s="2" t="s">
        <v>181</v>
      </c>
      <c r="B185" t="str" cm="1">
        <f t="array" ref="B185">_xlfn.LET(_xlpm.p,_xlfn.ANCHORARRAY($B$3),_xlpm.l,LEN(_xlpm.p)+1,
_xlfn.REDUCE(A185,_xlfn.SEQUENCE(100),_xlfn.LAMBDA(_xlpm.a,_xlpm._,IF(OR(_xlpm.a=""),"",_xlfn.UNIQUE(_xlfn.TOCOL(_xlfn.IFS(FIND(_xlpm.p,_xlpm.a)=1,MID(_xlpm.a,_xlpm.l,99)),3))))))</f>
        <v/>
      </c>
      <c r="C185" t="str" cm="1">
        <f t="array" ref="C185:D185">_xlfn.LET(_xlpm.p,_xlfn.ANCHORARRAY($B$3),_xlpm.l,LEN(_xlpm.p)+1,
_xlfn.REDUCE(_xlfn.VSTACK({"",0},_xlfn.HSTACK(A185,1)),_xlfn.SEQUENCE(100),_xlfn.LAMBDA(_xlpm.an,_xlpm._,_xlfn.LET(_xlpm.a,_xlfn.TAKE(_xlpm.an,,1),_xlpm.y,FIND(_xlpm.p,_xlpm.a)=1,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5">
        <v>94684569600</v>
      </c>
      <c r="E185" t="str" cm="1">
        <f t="array" ref="E18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_xlpm.r(_xlpm.r,A185))</f>
        <v/>
      </c>
      <c r="F185" t="str">
        <v/>
      </c>
      <c r="G185">
        <v>94684569600</v>
      </c>
      <c r="H185" s="16" cm="1">
        <f t="array" ref="H18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185,1))))</f>
        <v>94684569600</v>
      </c>
    </row>
    <row r="186" spans="1:8">
      <c r="A186" s="2" t="s">
        <v>182</v>
      </c>
      <c r="B186" t="e" cm="1" vm="4">
        <f t="array" ref="B186">_xlfn.LET(_xlpm.p,_xlfn.ANCHORARRAY($B$3),_xlpm.l,LEN(_xlpm.p)+1,
_xlfn.REDUCE(A186,_xlfn.SEQUENCE(100),_xlfn.LAMBDA(_xlpm.a,_xlpm._,IF(OR(_xlpm.a=""),"",_xlfn.UNIQUE(_xlfn.TOCOL(_xlfn.IFS(FIND(_xlpm.p,_xlpm.a)=1,MID(_xlpm.a,_xlpm.l,99)),3))))))</f>
        <v>#VALUE!</v>
      </c>
      <c r="C186" t="str" cm="1">
        <f t="array" ref="C186:D186">_xlfn.LET(_xlpm.p,_xlfn.ANCHORARRAY($B$3),_xlpm.l,LEN(_xlpm.p)+1,
_xlfn.REDUCE(_xlfn.VSTACK({"",0},_xlfn.HSTACK(A186,1)),_xlfn.SEQUENCE(100),_xlfn.LAMBDA(_xlpm.an,_xlpm._,_xlfn.LET(_xlpm.a,_xlfn.TAKE(_xlpm.an,,1),_xlpm.y,FIND(_xlpm.p,_xlpm.a)=1,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6">
        <v>0</v>
      </c>
      <c r="E186" cm="1">
        <f t="array" ref="E18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_xlpm.r(_xlpm.r,A186))</f>
        <v>-1</v>
      </c>
      <c r="F186">
        <v>-1</v>
      </c>
      <c r="G186">
        <v>0</v>
      </c>
      <c r="H186" s="16" cm="1">
        <f t="array" ref="H18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186,1))))</f>
        <v>0</v>
      </c>
    </row>
    <row r="187" spans="1:8">
      <c r="A187" s="2" t="s">
        <v>183</v>
      </c>
      <c r="B187" t="e" cm="1" vm="4">
        <f t="array" ref="B187">_xlfn.LET(_xlpm.p,_xlfn.ANCHORARRAY($B$3),_xlpm.l,LEN(_xlpm.p)+1,
_xlfn.REDUCE(A187,_xlfn.SEQUENCE(100),_xlfn.LAMBDA(_xlpm.a,_xlpm._,IF(OR(_xlpm.a=""),"",_xlfn.UNIQUE(_xlfn.TOCOL(_xlfn.IFS(FIND(_xlpm.p,_xlpm.a)=1,MID(_xlpm.a,_xlpm.l,99)),3))))))</f>
        <v>#VALUE!</v>
      </c>
      <c r="C187" t="str" cm="1">
        <f t="array" ref="C187:D187">_xlfn.LET(_xlpm.p,_xlfn.ANCHORARRAY($B$3),_xlpm.l,LEN(_xlpm.p)+1,
_xlfn.REDUCE(_xlfn.VSTACK({"",0},_xlfn.HSTACK(A187,1)),_xlfn.SEQUENCE(100),_xlfn.LAMBDA(_xlpm.an,_xlpm._,_xlfn.LET(_xlpm.a,_xlfn.TAKE(_xlpm.an,,1),_xlpm.y,FIND(_xlpm.p,_xlpm.a)=1,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7">
        <v>0</v>
      </c>
      <c r="E187" cm="1">
        <f t="array" ref="E18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_xlpm.r(_xlpm.r,A187))</f>
        <v>-1</v>
      </c>
      <c r="F187">
        <v>-1</v>
      </c>
      <c r="G187">
        <v>0</v>
      </c>
      <c r="H187" s="16" cm="1">
        <f t="array" ref="H18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187,1))))</f>
        <v>0</v>
      </c>
    </row>
    <row r="188" spans="1:8">
      <c r="A188" s="2" t="s">
        <v>184</v>
      </c>
      <c r="B188" t="str" cm="1">
        <f t="array" ref="B188">_xlfn.LET(_xlpm.p,_xlfn.ANCHORARRAY($B$3),_xlpm.l,LEN(_xlpm.p)+1,
_xlfn.REDUCE(A188,_xlfn.SEQUENCE(100),_xlfn.LAMBDA(_xlpm.a,_xlpm._,IF(OR(_xlpm.a=""),"",_xlfn.UNIQUE(_xlfn.TOCOL(_xlfn.IFS(FIND(_xlpm.p,_xlpm.a)=1,MID(_xlpm.a,_xlpm.l,99)),3))))))</f>
        <v/>
      </c>
      <c r="C188" t="str" cm="1">
        <f t="array" ref="C188:D188">_xlfn.LET(_xlpm.p,_xlfn.ANCHORARRAY($B$3),_xlpm.l,LEN(_xlpm.p)+1,
_xlfn.REDUCE(_xlfn.VSTACK({"",0},_xlfn.HSTACK(A188,1)),_xlfn.SEQUENCE(100),_xlfn.LAMBDA(_xlpm.an,_xlpm._,_xlfn.LET(_xlpm.a,_xlfn.TAKE(_xlpm.an,,1),_xlpm.y,FIND(_xlpm.p,_xlpm.a)=1,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8">
        <v>5860438090</v>
      </c>
      <c r="E188" t="str" cm="1">
        <f t="array" ref="E18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_xlpm.r(_xlpm.r,A188))</f>
        <v/>
      </c>
      <c r="F188" t="str">
        <v/>
      </c>
      <c r="G188">
        <v>5860438090</v>
      </c>
      <c r="H188" s="16" cm="1">
        <f t="array" ref="H18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188,1))))</f>
        <v>5860438090</v>
      </c>
    </row>
    <row r="189" spans="1:8">
      <c r="A189" s="2" t="s">
        <v>185</v>
      </c>
      <c r="B189" t="e" cm="1" vm="4">
        <f t="array" ref="B189">_xlfn.LET(_xlpm.p,_xlfn.ANCHORARRAY($B$3),_xlpm.l,LEN(_xlpm.p)+1,
_xlfn.REDUCE(A189,_xlfn.SEQUENCE(100),_xlfn.LAMBDA(_xlpm.a,_xlpm._,IF(OR(_xlpm.a=""),"",_xlfn.UNIQUE(_xlfn.TOCOL(_xlfn.IFS(FIND(_xlpm.p,_xlpm.a)=1,MID(_xlpm.a,_xlpm.l,99)),3))))))</f>
        <v>#VALUE!</v>
      </c>
      <c r="C189" t="str" cm="1">
        <f t="array" ref="C189:D189">_xlfn.LET(_xlpm.p,_xlfn.ANCHORARRAY($B$3),_xlpm.l,LEN(_xlpm.p)+1,
_xlfn.REDUCE(_xlfn.VSTACK({"",0},_xlfn.HSTACK(A189,1)),_xlfn.SEQUENCE(100),_xlfn.LAMBDA(_xlpm.an,_xlpm._,_xlfn.LET(_xlpm.a,_xlfn.TAKE(_xlpm.an,,1),_xlpm.y,FIND(_xlpm.p,_xlpm.a)=1,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89">
        <v>0</v>
      </c>
      <c r="E189" cm="1">
        <f t="array" ref="E18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_xlpm.r(_xlpm.r,A189))</f>
        <v>-1</v>
      </c>
      <c r="F189">
        <v>-1</v>
      </c>
      <c r="G189">
        <v>0</v>
      </c>
      <c r="H189" s="16" cm="1">
        <f t="array" ref="H18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189,1))))</f>
        <v>0</v>
      </c>
    </row>
    <row r="190" spans="1:8">
      <c r="A190" s="2" t="s">
        <v>186</v>
      </c>
      <c r="B190" t="e" cm="1" vm="4">
        <f t="array" ref="B190">_xlfn.LET(_xlpm.p,_xlfn.ANCHORARRAY($B$3),_xlpm.l,LEN(_xlpm.p)+1,
_xlfn.REDUCE(A190,_xlfn.SEQUENCE(100),_xlfn.LAMBDA(_xlpm.a,_xlpm._,IF(OR(_xlpm.a=""),"",_xlfn.UNIQUE(_xlfn.TOCOL(_xlfn.IFS(FIND(_xlpm.p,_xlpm.a)=1,MID(_xlpm.a,_xlpm.l,99)),3))))))</f>
        <v>#VALUE!</v>
      </c>
      <c r="C190" t="str" cm="1">
        <f t="array" ref="C190:D190">_xlfn.LET(_xlpm.p,_xlfn.ANCHORARRAY($B$3),_xlpm.l,LEN(_xlpm.p)+1,
_xlfn.REDUCE(_xlfn.VSTACK({"",0},_xlfn.HSTACK(A190,1)),_xlfn.SEQUENCE(100),_xlfn.LAMBDA(_xlpm.an,_xlpm._,_xlfn.LET(_xlpm.a,_xlfn.TAKE(_xlpm.an,,1),_xlpm.y,FIND(_xlpm.p,_xlpm.a)=1,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0">
        <v>0</v>
      </c>
      <c r="E190" cm="1">
        <f t="array" ref="E19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_xlpm.r(_xlpm.r,A190))</f>
        <v>-1</v>
      </c>
      <c r="F190">
        <v>-1</v>
      </c>
      <c r="G190">
        <v>0</v>
      </c>
      <c r="H190" s="16" cm="1">
        <f t="array" ref="H19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190,1))))</f>
        <v>0</v>
      </c>
    </row>
    <row r="191" spans="1:8">
      <c r="A191" s="2" t="s">
        <v>187</v>
      </c>
      <c r="B191" t="e" cm="1" vm="4">
        <f t="array" ref="B191">_xlfn.LET(_xlpm.p,_xlfn.ANCHORARRAY($B$3),_xlpm.l,LEN(_xlpm.p)+1,
_xlfn.REDUCE(A191,_xlfn.SEQUENCE(100),_xlfn.LAMBDA(_xlpm.a,_xlpm._,IF(OR(_xlpm.a=""),"",_xlfn.UNIQUE(_xlfn.TOCOL(_xlfn.IFS(FIND(_xlpm.p,_xlpm.a)=1,MID(_xlpm.a,_xlpm.l,99)),3))))))</f>
        <v>#VALUE!</v>
      </c>
      <c r="C191" t="str" cm="1">
        <f t="array" ref="C191:D191">_xlfn.LET(_xlpm.p,_xlfn.ANCHORARRAY($B$3),_xlpm.l,LEN(_xlpm.p)+1,
_xlfn.REDUCE(_xlfn.VSTACK({"",0},_xlfn.HSTACK(A191,1)),_xlfn.SEQUENCE(100),_xlfn.LAMBDA(_xlpm.an,_xlpm._,_xlfn.LET(_xlpm.a,_xlfn.TAKE(_xlpm.an,,1),_xlpm.y,FIND(_xlpm.p,_xlpm.a)=1,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1">
        <v>0</v>
      </c>
      <c r="E191" cm="1">
        <f t="array" ref="E19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_xlpm.r(_xlpm.r,A191))</f>
        <v>-1</v>
      </c>
      <c r="F191">
        <v>-1</v>
      </c>
      <c r="G191">
        <v>0</v>
      </c>
      <c r="H191" s="16" cm="1">
        <f t="array" ref="H19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191,1))))</f>
        <v>0</v>
      </c>
    </row>
    <row r="192" spans="1:8">
      <c r="A192" s="2" t="s">
        <v>188</v>
      </c>
      <c r="B192" t="e" cm="1" vm="4">
        <f t="array" ref="B192">_xlfn.LET(_xlpm.p,_xlfn.ANCHORARRAY($B$3),_xlpm.l,LEN(_xlpm.p)+1,
_xlfn.REDUCE(A192,_xlfn.SEQUENCE(100),_xlfn.LAMBDA(_xlpm.a,_xlpm._,IF(OR(_xlpm.a=""),"",_xlfn.UNIQUE(_xlfn.TOCOL(_xlfn.IFS(FIND(_xlpm.p,_xlpm.a)=1,MID(_xlpm.a,_xlpm.l,99)),3))))))</f>
        <v>#VALUE!</v>
      </c>
      <c r="C192" t="str" cm="1">
        <f t="array" ref="C192:D192">_xlfn.LET(_xlpm.p,_xlfn.ANCHORARRAY($B$3),_xlpm.l,LEN(_xlpm.p)+1,
_xlfn.REDUCE(_xlfn.VSTACK({"",0},_xlfn.HSTACK(A192,1)),_xlfn.SEQUENCE(100),_xlfn.LAMBDA(_xlpm.an,_xlpm._,_xlfn.LET(_xlpm.a,_xlfn.TAKE(_xlpm.an,,1),_xlpm.y,FIND(_xlpm.p,_xlpm.a)=1,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2">
        <v>0</v>
      </c>
      <c r="E192" cm="1">
        <f t="array" ref="E19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_xlpm.r(_xlpm.r,A192))</f>
        <v>-1</v>
      </c>
      <c r="F192">
        <v>-1</v>
      </c>
      <c r="G192">
        <v>0</v>
      </c>
      <c r="H192" s="16" cm="1">
        <f t="array" ref="H19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192,1))))</f>
        <v>0</v>
      </c>
    </row>
    <row r="193" spans="1:8">
      <c r="A193" s="2" t="s">
        <v>189</v>
      </c>
      <c r="B193" t="e" cm="1" vm="4">
        <f t="array" ref="B193">_xlfn.LET(_xlpm.p,_xlfn.ANCHORARRAY($B$3),_xlpm.l,LEN(_xlpm.p)+1,
_xlfn.REDUCE(A193,_xlfn.SEQUENCE(100),_xlfn.LAMBDA(_xlpm.a,_xlpm._,IF(OR(_xlpm.a=""),"",_xlfn.UNIQUE(_xlfn.TOCOL(_xlfn.IFS(FIND(_xlpm.p,_xlpm.a)=1,MID(_xlpm.a,_xlpm.l,99)),3))))))</f>
        <v>#VALUE!</v>
      </c>
      <c r="C193" t="str" cm="1">
        <f t="array" ref="C193:D193">_xlfn.LET(_xlpm.p,_xlfn.ANCHORARRAY($B$3),_xlpm.l,LEN(_xlpm.p)+1,
_xlfn.REDUCE(_xlfn.VSTACK({"",0},_xlfn.HSTACK(A193,1)),_xlfn.SEQUENCE(100),_xlfn.LAMBDA(_xlpm.an,_xlpm._,_xlfn.LET(_xlpm.a,_xlfn.TAKE(_xlpm.an,,1),_xlpm.y,FIND(_xlpm.p,_xlpm.a)=1,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3">
        <v>0</v>
      </c>
      <c r="E193" cm="1">
        <f t="array" ref="E19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_xlpm.r(_xlpm.r,A193))</f>
        <v>-1</v>
      </c>
      <c r="F193">
        <v>-1</v>
      </c>
      <c r="G193">
        <v>0</v>
      </c>
      <c r="H193" s="16" cm="1">
        <f t="array" ref="H19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193,1))))</f>
        <v>0</v>
      </c>
    </row>
    <row r="194" spans="1:8">
      <c r="A194" s="2" t="s">
        <v>190</v>
      </c>
      <c r="B194" t="str" cm="1">
        <f t="array" ref="B194">_xlfn.LET(_xlpm.p,_xlfn.ANCHORARRAY($B$3),_xlpm.l,LEN(_xlpm.p)+1,
_xlfn.REDUCE(A194,_xlfn.SEQUENCE(100),_xlfn.LAMBDA(_xlpm.a,_xlpm._,IF(OR(_xlpm.a=""),"",_xlfn.UNIQUE(_xlfn.TOCOL(_xlfn.IFS(FIND(_xlpm.p,_xlpm.a)=1,MID(_xlpm.a,_xlpm.l,99)),3))))))</f>
        <v/>
      </c>
      <c r="C194" t="str" cm="1">
        <f t="array" ref="C194:D194">_xlfn.LET(_xlpm.p,_xlfn.ANCHORARRAY($B$3),_xlpm.l,LEN(_xlpm.p)+1,
_xlfn.REDUCE(_xlfn.VSTACK({"",0},_xlfn.HSTACK(A194,1)),_xlfn.SEQUENCE(100),_xlfn.LAMBDA(_xlpm.an,_xlpm._,_xlfn.LET(_xlpm.a,_xlfn.TAKE(_xlpm.an,,1),_xlpm.y,FIND(_xlpm.p,_xlpm.a)=1,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4">
        <v>5160531831</v>
      </c>
      <c r="E194" t="str" cm="1">
        <f t="array" ref="E19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_xlpm.r(_xlpm.r,A194))</f>
        <v/>
      </c>
      <c r="F194" t="str">
        <v/>
      </c>
      <c r="G194">
        <v>5160531831</v>
      </c>
      <c r="H194" s="16" cm="1">
        <f t="array" ref="H19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194,1))))</f>
        <v>5160531831</v>
      </c>
    </row>
    <row r="195" spans="1:8">
      <c r="A195" s="2" t="s">
        <v>191</v>
      </c>
      <c r="B195" t="str" cm="1">
        <f t="array" ref="B195">_xlfn.LET(_xlpm.p,_xlfn.ANCHORARRAY($B$3),_xlpm.l,LEN(_xlpm.p)+1,
_xlfn.REDUCE(A195,_xlfn.SEQUENCE(100),_xlfn.LAMBDA(_xlpm.a,_xlpm._,IF(OR(_xlpm.a=""),"",_xlfn.UNIQUE(_xlfn.TOCOL(_xlfn.IFS(FIND(_xlpm.p,_xlpm.a)=1,MID(_xlpm.a,_xlpm.l,99)),3))))))</f>
        <v/>
      </c>
      <c r="C195" t="str" cm="1">
        <f t="array" ref="C195:D195">_xlfn.LET(_xlpm.p,_xlfn.ANCHORARRAY($B$3),_xlpm.l,LEN(_xlpm.p)+1,
_xlfn.REDUCE(_xlfn.VSTACK({"",0},_xlfn.HSTACK(A195,1)),_xlfn.SEQUENCE(100),_xlfn.LAMBDA(_xlpm.an,_xlpm._,_xlfn.LET(_xlpm.a,_xlfn.TAKE(_xlpm.an,,1),_xlpm.y,FIND(_xlpm.p,_xlpm.a)=1,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5">
        <v>5444361464</v>
      </c>
      <c r="E195" t="str" cm="1">
        <f t="array" ref="E19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_xlpm.r(_xlpm.r,A195))</f>
        <v/>
      </c>
      <c r="F195" t="str">
        <v/>
      </c>
      <c r="G195">
        <v>5444361464</v>
      </c>
      <c r="H195" s="16" cm="1">
        <f t="array" ref="H19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195,1))))</f>
        <v>5444361464</v>
      </c>
    </row>
    <row r="196" spans="1:8">
      <c r="A196" s="2" t="s">
        <v>192</v>
      </c>
      <c r="B196" t="e" cm="1" vm="4">
        <f t="array" ref="B196">_xlfn.LET(_xlpm.p,_xlfn.ANCHORARRAY($B$3),_xlpm.l,LEN(_xlpm.p)+1,
_xlfn.REDUCE(A196,_xlfn.SEQUENCE(100),_xlfn.LAMBDA(_xlpm.a,_xlpm._,IF(OR(_xlpm.a=""),"",_xlfn.UNIQUE(_xlfn.TOCOL(_xlfn.IFS(FIND(_xlpm.p,_xlpm.a)=1,MID(_xlpm.a,_xlpm.l,99)),3))))))</f>
        <v>#VALUE!</v>
      </c>
      <c r="C196" t="str" cm="1">
        <f t="array" ref="C196:D196">_xlfn.LET(_xlpm.p,_xlfn.ANCHORARRAY($B$3),_xlpm.l,LEN(_xlpm.p)+1,
_xlfn.REDUCE(_xlfn.VSTACK({"",0},_xlfn.HSTACK(A196,1)),_xlfn.SEQUENCE(100),_xlfn.LAMBDA(_xlpm.an,_xlpm._,_xlfn.LET(_xlpm.a,_xlfn.TAKE(_xlpm.an,,1),_xlpm.y,FIND(_xlpm.p,_xlpm.a)=1,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6">
        <v>0</v>
      </c>
      <c r="E196" cm="1">
        <f t="array" ref="E19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_xlpm.r(_xlpm.r,A196))</f>
        <v>-1</v>
      </c>
      <c r="F196">
        <v>-1</v>
      </c>
      <c r="G196">
        <v>0</v>
      </c>
      <c r="H196" s="16" cm="1">
        <f t="array" ref="H19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196,1))))</f>
        <v>0</v>
      </c>
    </row>
    <row r="197" spans="1:8">
      <c r="A197" s="2" t="s">
        <v>193</v>
      </c>
      <c r="B197" t="e" cm="1" vm="4">
        <f t="array" ref="B197">_xlfn.LET(_xlpm.p,_xlfn.ANCHORARRAY($B$3),_xlpm.l,LEN(_xlpm.p)+1,
_xlfn.REDUCE(A197,_xlfn.SEQUENCE(100),_xlfn.LAMBDA(_xlpm.a,_xlpm._,IF(OR(_xlpm.a=""),"",_xlfn.UNIQUE(_xlfn.TOCOL(_xlfn.IFS(FIND(_xlpm.p,_xlpm.a)=1,MID(_xlpm.a,_xlpm.l,99)),3))))))</f>
        <v>#VALUE!</v>
      </c>
      <c r="C197" t="str" cm="1">
        <f t="array" ref="C197:D197">_xlfn.LET(_xlpm.p,_xlfn.ANCHORARRAY($B$3),_xlpm.l,LEN(_xlpm.p)+1,
_xlfn.REDUCE(_xlfn.VSTACK({"",0},_xlfn.HSTACK(A197,1)),_xlfn.SEQUENCE(100),_xlfn.LAMBDA(_xlpm.an,_xlpm._,_xlfn.LET(_xlpm.a,_xlfn.TAKE(_xlpm.an,,1),_xlpm.y,FIND(_xlpm.p,_xlpm.a)=1,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7">
        <v>0</v>
      </c>
      <c r="E197" cm="1">
        <f t="array" ref="E19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_xlpm.r(_xlpm.r,A197))</f>
        <v>-1</v>
      </c>
      <c r="F197">
        <v>-1</v>
      </c>
      <c r="G197">
        <v>0</v>
      </c>
      <c r="H197" s="16" cm="1">
        <f t="array" ref="H19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197,1))))</f>
        <v>0</v>
      </c>
    </row>
    <row r="198" spans="1:8">
      <c r="A198" s="2" t="s">
        <v>194</v>
      </c>
      <c r="B198" t="str" cm="1">
        <f t="array" ref="B198">_xlfn.LET(_xlpm.p,_xlfn.ANCHORARRAY($B$3),_xlpm.l,LEN(_xlpm.p)+1,
_xlfn.REDUCE(A198,_xlfn.SEQUENCE(100),_xlfn.LAMBDA(_xlpm.a,_xlpm._,IF(OR(_xlpm.a=""),"",_xlfn.UNIQUE(_xlfn.TOCOL(_xlfn.IFS(FIND(_xlpm.p,_xlpm.a)=1,MID(_xlpm.a,_xlpm.l,99)),3))))))</f>
        <v/>
      </c>
      <c r="C198" t="str" cm="1">
        <f t="array" ref="C198:D198">_xlfn.LET(_xlpm.p,_xlfn.ANCHORARRAY($B$3),_xlpm.l,LEN(_xlpm.p)+1,
_xlfn.REDUCE(_xlfn.VSTACK({"",0},_xlfn.HSTACK(A198,1)),_xlfn.SEQUENCE(100),_xlfn.LAMBDA(_xlpm.an,_xlpm._,_xlfn.LET(_xlpm.a,_xlfn.TAKE(_xlpm.an,,1),_xlpm.y,FIND(_xlpm.p,_xlpm.a)=1,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8">
        <v>5511923681934</v>
      </c>
      <c r="E198" t="str" cm="1">
        <f t="array" ref="E19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_xlpm.r(_xlpm.r,A198))</f>
        <v/>
      </c>
      <c r="F198" t="str">
        <v/>
      </c>
      <c r="G198">
        <v>5511923681934</v>
      </c>
      <c r="H198" s="16" cm="1">
        <f t="array" ref="H19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198,1))))</f>
        <v>5511923681934</v>
      </c>
    </row>
    <row r="199" spans="1:8">
      <c r="A199" s="2" t="s">
        <v>195</v>
      </c>
      <c r="B199" t="e" cm="1" vm="4">
        <f t="array" ref="B199">_xlfn.LET(_xlpm.p,_xlfn.ANCHORARRAY($B$3),_xlpm.l,LEN(_xlpm.p)+1,
_xlfn.REDUCE(A199,_xlfn.SEQUENCE(100),_xlfn.LAMBDA(_xlpm.a,_xlpm._,IF(OR(_xlpm.a=""),"",_xlfn.UNIQUE(_xlfn.TOCOL(_xlfn.IFS(FIND(_xlpm.p,_xlpm.a)=1,MID(_xlpm.a,_xlpm.l,99)),3))))))</f>
        <v>#VALUE!</v>
      </c>
      <c r="C199" t="str" cm="1">
        <f t="array" ref="C199:D199">_xlfn.LET(_xlpm.p,_xlfn.ANCHORARRAY($B$3),_xlpm.l,LEN(_xlpm.p)+1,
_xlfn.REDUCE(_xlfn.VSTACK({"",0},_xlfn.HSTACK(A199,1)),_xlfn.SEQUENCE(100),_xlfn.LAMBDA(_xlpm.an,_xlpm._,_xlfn.LET(_xlpm.a,_xlfn.TAKE(_xlpm.an,,1),_xlpm.y,FIND(_xlpm.p,_xlpm.a)=1,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199">
        <v>0</v>
      </c>
      <c r="E199" cm="1">
        <f t="array" ref="E19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_xlpm.r(_xlpm.r,A199))</f>
        <v>-1</v>
      </c>
      <c r="F199">
        <v>-1</v>
      </c>
      <c r="G199">
        <v>0</v>
      </c>
      <c r="H199" s="16" cm="1">
        <f t="array" ref="H19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199,1))))</f>
        <v>0</v>
      </c>
    </row>
    <row r="200" spans="1:8">
      <c r="A200" s="2" t="s">
        <v>196</v>
      </c>
      <c r="B200" t="e" cm="1" vm="4">
        <f t="array" ref="B200">_xlfn.LET(_xlpm.p,_xlfn.ANCHORARRAY($B$3),_xlpm.l,LEN(_xlpm.p)+1,
_xlfn.REDUCE(A200,_xlfn.SEQUENCE(100),_xlfn.LAMBDA(_xlpm.a,_xlpm._,IF(OR(_xlpm.a=""),"",_xlfn.UNIQUE(_xlfn.TOCOL(_xlfn.IFS(FIND(_xlpm.p,_xlpm.a)=1,MID(_xlpm.a,_xlpm.l,99)),3))))))</f>
        <v>#VALUE!</v>
      </c>
      <c r="C200" t="str" cm="1">
        <f t="array" ref="C200:D200">_xlfn.LET(_xlpm.p,_xlfn.ANCHORARRAY($B$3),_xlpm.l,LEN(_xlpm.p)+1,
_xlfn.REDUCE(_xlfn.VSTACK({"",0},_xlfn.HSTACK(A200,1)),_xlfn.SEQUENCE(100),_xlfn.LAMBDA(_xlpm.an,_xlpm._,_xlfn.LET(_xlpm.a,_xlfn.TAKE(_xlpm.an,,1),_xlpm.y,FIND(_xlpm.p,_xlpm.a)=1,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0">
        <v>0</v>
      </c>
      <c r="E200" cm="1">
        <f t="array" ref="E20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_xlpm.r(_xlpm.r,A200))</f>
        <v>-1</v>
      </c>
      <c r="F200">
        <v>-1</v>
      </c>
      <c r="G200">
        <v>0</v>
      </c>
      <c r="H200" s="16" cm="1">
        <f t="array" ref="H20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200,1))))</f>
        <v>0</v>
      </c>
    </row>
    <row r="201" spans="1:8">
      <c r="A201" s="2" t="s">
        <v>197</v>
      </c>
      <c r="B201" t="str" cm="1">
        <f t="array" ref="B201">_xlfn.LET(_xlpm.p,_xlfn.ANCHORARRAY($B$3),_xlpm.l,LEN(_xlpm.p)+1,
_xlfn.REDUCE(A201,_xlfn.SEQUENCE(100),_xlfn.LAMBDA(_xlpm.a,_xlpm._,IF(OR(_xlpm.a=""),"",_xlfn.UNIQUE(_xlfn.TOCOL(_xlfn.IFS(FIND(_xlpm.p,_xlpm.a)=1,MID(_xlpm.a,_xlpm.l,99)),3))))))</f>
        <v/>
      </c>
      <c r="C201" t="str" cm="1">
        <f t="array" ref="C201:D201">_xlfn.LET(_xlpm.p,_xlfn.ANCHORARRAY($B$3),_xlpm.l,LEN(_xlpm.p)+1,
_xlfn.REDUCE(_xlfn.VSTACK({"",0},_xlfn.HSTACK(A201,1)),_xlfn.SEQUENCE(100),_xlfn.LAMBDA(_xlpm.an,_xlpm._,_xlfn.LET(_xlpm.a,_xlfn.TAKE(_xlpm.an,,1),_xlpm.y,FIND(_xlpm.p,_xlpm.a)=1,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1">
        <v>21699369634</v>
      </c>
      <c r="E201" t="str" cm="1">
        <f t="array" ref="E20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_xlpm.r(_xlpm.r,A201))</f>
        <v/>
      </c>
      <c r="F201" t="str">
        <v/>
      </c>
      <c r="G201">
        <v>21699369634</v>
      </c>
      <c r="H201" s="16" cm="1">
        <f t="array" ref="H20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201,1))))</f>
        <v>21699369634</v>
      </c>
    </row>
    <row r="202" spans="1:8">
      <c r="A202" s="2" t="s">
        <v>198</v>
      </c>
      <c r="B202" t="str" cm="1">
        <f t="array" ref="B202">_xlfn.LET(_xlpm.p,_xlfn.ANCHORARRAY($B$3),_xlpm.l,LEN(_xlpm.p)+1,
_xlfn.REDUCE(A202,_xlfn.SEQUENCE(100),_xlfn.LAMBDA(_xlpm.a,_xlpm._,IF(OR(_xlpm.a=""),"",_xlfn.UNIQUE(_xlfn.TOCOL(_xlfn.IFS(FIND(_xlpm.p,_xlpm.a)=1,MID(_xlpm.a,_xlpm.l,99)),3))))))</f>
        <v/>
      </c>
      <c r="C202" t="str" cm="1">
        <f t="array" ref="C202:D202">_xlfn.LET(_xlpm.p,_xlfn.ANCHORARRAY($B$3),_xlpm.l,LEN(_xlpm.p)+1,
_xlfn.REDUCE(_xlfn.VSTACK({"",0},_xlfn.HSTACK(A202,1)),_xlfn.SEQUENCE(100),_xlfn.LAMBDA(_xlpm.an,_xlpm._,_xlfn.LET(_xlpm.a,_xlfn.TAKE(_xlpm.an,,1),_xlpm.y,FIND(_xlpm.p,_xlpm.a)=1,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2">
        <v>806866015328</v>
      </c>
      <c r="E202" t="str" cm="1">
        <f t="array" ref="E20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_xlpm.r(_xlpm.r,A202))</f>
        <v/>
      </c>
      <c r="F202" t="str">
        <v/>
      </c>
      <c r="G202">
        <v>806866015328</v>
      </c>
      <c r="H202" s="16" cm="1">
        <f t="array" ref="H20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202,1))))</f>
        <v>806866015328</v>
      </c>
    </row>
    <row r="203" spans="1:8">
      <c r="A203" s="2" t="s">
        <v>199</v>
      </c>
      <c r="B203" t="str" cm="1">
        <f t="array" ref="B203">_xlfn.LET(_xlpm.p,_xlfn.ANCHORARRAY($B$3),_xlpm.l,LEN(_xlpm.p)+1,
_xlfn.REDUCE(A203,_xlfn.SEQUENCE(100),_xlfn.LAMBDA(_xlpm.a,_xlpm._,IF(OR(_xlpm.a=""),"",_xlfn.UNIQUE(_xlfn.TOCOL(_xlfn.IFS(FIND(_xlpm.p,_xlpm.a)=1,MID(_xlpm.a,_xlpm.l,99)),3))))))</f>
        <v/>
      </c>
      <c r="C203" t="str" cm="1">
        <f t="array" ref="C203:D203">_xlfn.LET(_xlpm.p,_xlfn.ANCHORARRAY($B$3),_xlpm.l,LEN(_xlpm.p)+1,
_xlfn.REDUCE(_xlfn.VSTACK({"",0},_xlfn.HSTACK(A203,1)),_xlfn.SEQUENCE(100),_xlfn.LAMBDA(_xlpm.an,_xlpm._,_xlfn.LET(_xlpm.a,_xlfn.TAKE(_xlpm.an,,1),_xlpm.y,FIND(_xlpm.p,_xlpm.a)=1,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3">
        <v>21747275512120</v>
      </c>
      <c r="E203" t="str" cm="1">
        <f t="array" ref="E20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_xlpm.r(_xlpm.r,A203))</f>
        <v/>
      </c>
      <c r="F203" t="str">
        <v/>
      </c>
      <c r="G203">
        <v>21747275512120</v>
      </c>
      <c r="H203" s="16" cm="1">
        <f t="array" ref="H20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203,1))))</f>
        <v>21747275512120</v>
      </c>
    </row>
    <row r="204" spans="1:8">
      <c r="A204" s="2" t="s">
        <v>200</v>
      </c>
      <c r="B204" t="str" cm="1">
        <f t="array" ref="B204">_xlfn.LET(_xlpm.p,_xlfn.ANCHORARRAY($B$3),_xlpm.l,LEN(_xlpm.p)+1,
_xlfn.REDUCE(A204,_xlfn.SEQUENCE(100),_xlfn.LAMBDA(_xlpm.a,_xlpm._,IF(OR(_xlpm.a=""),"",_xlfn.UNIQUE(_xlfn.TOCOL(_xlfn.IFS(FIND(_xlpm.p,_xlpm.a)=1,MID(_xlpm.a,_xlpm.l,99)),3))))))</f>
        <v/>
      </c>
      <c r="C204" t="str" cm="1">
        <f t="array" ref="C204:D204">_xlfn.LET(_xlpm.p,_xlfn.ANCHORARRAY($B$3),_xlpm.l,LEN(_xlpm.p)+1,
_xlfn.REDUCE(_xlfn.VSTACK({"",0},_xlfn.HSTACK(A204,1)),_xlfn.SEQUENCE(100),_xlfn.LAMBDA(_xlpm.an,_xlpm._,_xlfn.LET(_xlpm.a,_xlfn.TAKE(_xlpm.an,,1),_xlpm.y,FIND(_xlpm.p,_xlpm.a)=1,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4">
        <v>5831611344492</v>
      </c>
      <c r="E204" t="str" cm="1">
        <f t="array" ref="E20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_xlpm.r(_xlpm.r,A204))</f>
        <v/>
      </c>
      <c r="F204" t="str">
        <v/>
      </c>
      <c r="G204">
        <v>5831611344492</v>
      </c>
      <c r="H204" s="16" cm="1">
        <f t="array" ref="H20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204,1))))</f>
        <v>5831611344492</v>
      </c>
    </row>
    <row r="205" spans="1:8">
      <c r="A205" s="2" t="s">
        <v>201</v>
      </c>
      <c r="B205" t="e" cm="1" vm="4">
        <f t="array" ref="B205">_xlfn.LET(_xlpm.p,_xlfn.ANCHORARRAY($B$3),_xlpm.l,LEN(_xlpm.p)+1,
_xlfn.REDUCE(A205,_xlfn.SEQUENCE(100),_xlfn.LAMBDA(_xlpm.a,_xlpm._,IF(OR(_xlpm.a=""),"",_xlfn.UNIQUE(_xlfn.TOCOL(_xlfn.IFS(FIND(_xlpm.p,_xlpm.a)=1,MID(_xlpm.a,_xlpm.l,99)),3))))))</f>
        <v>#VALUE!</v>
      </c>
      <c r="C205" t="str" cm="1">
        <f t="array" ref="C205:D205">_xlfn.LET(_xlpm.p,_xlfn.ANCHORARRAY($B$3),_xlpm.l,LEN(_xlpm.p)+1,
_xlfn.REDUCE(_xlfn.VSTACK({"",0},_xlfn.HSTACK(A205,1)),_xlfn.SEQUENCE(100),_xlfn.LAMBDA(_xlpm.an,_xlpm._,_xlfn.LET(_xlpm.a,_xlfn.TAKE(_xlpm.an,,1),_xlpm.y,FIND(_xlpm.p,_xlpm.a)=1,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5">
        <v>0</v>
      </c>
      <c r="E205" cm="1">
        <f t="array" ref="E20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_xlpm.r(_xlpm.r,A205))</f>
        <v>-1</v>
      </c>
      <c r="F205">
        <v>-1</v>
      </c>
      <c r="G205">
        <v>0</v>
      </c>
      <c r="H205" s="16" cm="1">
        <f t="array" ref="H20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205,1))))</f>
        <v>0</v>
      </c>
    </row>
    <row r="206" spans="1:8">
      <c r="A206" s="2" t="s">
        <v>202</v>
      </c>
      <c r="B206" t="str" cm="1">
        <f t="array" ref="B206">_xlfn.LET(_xlpm.p,_xlfn.ANCHORARRAY($B$3),_xlpm.l,LEN(_xlpm.p)+1,
_xlfn.REDUCE(A206,_xlfn.SEQUENCE(100),_xlfn.LAMBDA(_xlpm.a,_xlpm._,IF(OR(_xlpm.a=""),"",_xlfn.UNIQUE(_xlfn.TOCOL(_xlfn.IFS(FIND(_xlpm.p,_xlpm.a)=1,MID(_xlpm.a,_xlpm.l,99)),3))))))</f>
        <v/>
      </c>
      <c r="C206" t="str" cm="1">
        <f t="array" ref="C206:D206">_xlfn.LET(_xlpm.p,_xlfn.ANCHORARRAY($B$3),_xlpm.l,LEN(_xlpm.p)+1,
_xlfn.REDUCE(_xlfn.VSTACK({"",0},_xlfn.HSTACK(A206,1)),_xlfn.SEQUENCE(100),_xlfn.LAMBDA(_xlpm.an,_xlpm._,_xlfn.LET(_xlpm.a,_xlfn.TAKE(_xlpm.an,,1),_xlpm.y,FIND(_xlpm.p,_xlpm.a)=1,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6">
        <v>668128215784</v>
      </c>
      <c r="E206" t="str" cm="1">
        <f t="array" ref="E20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_xlpm.r(_xlpm.r,A206))</f>
        <v/>
      </c>
      <c r="F206" t="str">
        <v/>
      </c>
      <c r="G206">
        <v>668128215784</v>
      </c>
      <c r="H206" s="16" cm="1">
        <f t="array" ref="H20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206,1))))</f>
        <v>668128215784</v>
      </c>
    </row>
    <row r="207" spans="1:8">
      <c r="A207" s="2" t="s">
        <v>203</v>
      </c>
      <c r="B207" t="str" cm="1">
        <f t="array" ref="B207">_xlfn.LET(_xlpm.p,_xlfn.ANCHORARRAY($B$3),_xlpm.l,LEN(_xlpm.p)+1,
_xlfn.REDUCE(A207,_xlfn.SEQUENCE(100),_xlfn.LAMBDA(_xlpm.a,_xlpm._,IF(OR(_xlpm.a=""),"",_xlfn.UNIQUE(_xlfn.TOCOL(_xlfn.IFS(FIND(_xlpm.p,_xlpm.a)=1,MID(_xlpm.a,_xlpm.l,99)),3))))))</f>
        <v/>
      </c>
      <c r="C207" t="str" cm="1">
        <f t="array" ref="C207:D207">_xlfn.LET(_xlpm.p,_xlfn.ANCHORARRAY($B$3),_xlpm.l,LEN(_xlpm.p)+1,
_xlfn.REDUCE(_xlfn.VSTACK({"",0},_xlfn.HSTACK(A207,1)),_xlfn.SEQUENCE(100),_xlfn.LAMBDA(_xlpm.an,_xlpm._,_xlfn.LET(_xlpm.a,_xlfn.TAKE(_xlpm.an,,1),_xlpm.y,FIND(_xlpm.p,_xlpm.a)=1,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7">
        <v>173398938880</v>
      </c>
      <c r="E207" t="str" cm="1">
        <f t="array" ref="E20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_xlpm.r(_xlpm.r,A207))</f>
        <v/>
      </c>
      <c r="F207" t="str">
        <v/>
      </c>
      <c r="G207">
        <v>173398938880</v>
      </c>
      <c r="H207" s="16" cm="1">
        <f t="array" ref="H20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207,1))))</f>
        <v>173398938880</v>
      </c>
    </row>
    <row r="208" spans="1:8">
      <c r="A208" s="2" t="s">
        <v>204</v>
      </c>
      <c r="B208" t="str" cm="1">
        <f t="array" ref="B208">_xlfn.LET(_xlpm.p,_xlfn.ANCHORARRAY($B$3),_xlpm.l,LEN(_xlpm.p)+1,
_xlfn.REDUCE(A208,_xlfn.SEQUENCE(100),_xlfn.LAMBDA(_xlpm.a,_xlpm._,IF(OR(_xlpm.a=""),"",_xlfn.UNIQUE(_xlfn.TOCOL(_xlfn.IFS(FIND(_xlpm.p,_xlpm.a)=1,MID(_xlpm.a,_xlpm.l,99)),3))))))</f>
        <v/>
      </c>
      <c r="C208" t="str" cm="1">
        <f t="array" ref="C208:D208">_xlfn.LET(_xlpm.p,_xlfn.ANCHORARRAY($B$3),_xlpm.l,LEN(_xlpm.p)+1,
_xlfn.REDUCE(_xlfn.VSTACK({"",0},_xlfn.HSTACK(A208,1)),_xlfn.SEQUENCE(100),_xlfn.LAMBDA(_xlpm.an,_xlpm._,_xlfn.LET(_xlpm.a,_xlfn.TAKE(_xlpm.an,,1),_xlpm.y,FIND(_xlpm.p,_xlpm.a)=1,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8">
        <v>364251912892</v>
      </c>
      <c r="E208" t="str" cm="1">
        <f t="array" ref="E20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_xlpm.r(_xlpm.r,A208))</f>
        <v/>
      </c>
      <c r="F208" t="str">
        <v/>
      </c>
      <c r="G208">
        <v>364251912892</v>
      </c>
      <c r="H208" s="16" cm="1">
        <f t="array" ref="H20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208,1))))</f>
        <v>364251912892</v>
      </c>
    </row>
    <row r="209" spans="1:8">
      <c r="A209" s="2" t="s">
        <v>205</v>
      </c>
      <c r="B209" t="str" cm="1">
        <f t="array" ref="B209">_xlfn.LET(_xlpm.p,_xlfn.ANCHORARRAY($B$3),_xlpm.l,LEN(_xlpm.p)+1,
_xlfn.REDUCE(A209,_xlfn.SEQUENCE(100),_xlfn.LAMBDA(_xlpm.a,_xlpm._,IF(OR(_xlpm.a=""),"",_xlfn.UNIQUE(_xlfn.TOCOL(_xlfn.IFS(FIND(_xlpm.p,_xlpm.a)=1,MID(_xlpm.a,_xlpm.l,99)),3))))))</f>
        <v/>
      </c>
      <c r="C209" t="str" cm="1">
        <f t="array" ref="C209:D209">_xlfn.LET(_xlpm.p,_xlfn.ANCHORARRAY($B$3),_xlpm.l,LEN(_xlpm.p)+1,
_xlfn.REDUCE(_xlfn.VSTACK({"",0},_xlfn.HSTACK(A209,1)),_xlfn.SEQUENCE(100),_xlfn.LAMBDA(_xlpm.an,_xlpm._,_xlfn.LET(_xlpm.a,_xlfn.TAKE(_xlpm.an,,1),_xlpm.y,FIND(_xlpm.p,_xlpm.a)=1,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09">
        <v>5784703755008</v>
      </c>
      <c r="E209" t="str" cm="1">
        <f t="array" ref="E20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_xlpm.r(_xlpm.r,A209))</f>
        <v/>
      </c>
      <c r="F209" t="str">
        <v/>
      </c>
      <c r="G209">
        <v>5784703755008</v>
      </c>
      <c r="H209" s="16" cm="1">
        <f t="array" ref="H20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209,1))))</f>
        <v>5784703755008</v>
      </c>
    </row>
    <row r="210" spans="1:8">
      <c r="A210" s="2" t="s">
        <v>206</v>
      </c>
      <c r="B210" t="str" cm="1">
        <f t="array" ref="B210">_xlfn.LET(_xlpm.p,_xlfn.ANCHORARRAY($B$3),_xlpm.l,LEN(_xlpm.p)+1,
_xlfn.REDUCE(A210,_xlfn.SEQUENCE(100),_xlfn.LAMBDA(_xlpm.a,_xlpm._,IF(OR(_xlpm.a=""),"",_xlfn.UNIQUE(_xlfn.TOCOL(_xlfn.IFS(FIND(_xlpm.p,_xlpm.a)=1,MID(_xlpm.a,_xlpm.l,99)),3))))))</f>
        <v/>
      </c>
      <c r="C210" t="str" cm="1">
        <f t="array" ref="C210:D210">_xlfn.LET(_xlpm.p,_xlfn.ANCHORARRAY($B$3),_xlpm.l,LEN(_xlpm.p)+1,
_xlfn.REDUCE(_xlfn.VSTACK({"",0},_xlfn.HSTACK(A210,1)),_xlfn.SEQUENCE(100),_xlfn.LAMBDA(_xlpm.an,_xlpm._,_xlfn.LET(_xlpm.a,_xlfn.TAKE(_xlpm.an,,1),_xlpm.y,FIND(_xlpm.p,_xlpm.a)=1,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0">
        <v>3290136286</v>
      </c>
      <c r="E210" t="str" cm="1">
        <f t="array" ref="E21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_xlpm.r(_xlpm.r,A210))</f>
        <v/>
      </c>
      <c r="F210" t="str">
        <v/>
      </c>
      <c r="G210">
        <v>3290136286</v>
      </c>
      <c r="H210" s="16" cm="1">
        <f t="array" ref="H21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210,1))))</f>
        <v>3290136286</v>
      </c>
    </row>
    <row r="211" spans="1:8">
      <c r="A211" s="2" t="s">
        <v>207</v>
      </c>
      <c r="B211" t="e" cm="1" vm="4">
        <f t="array" ref="B211">_xlfn.LET(_xlpm.p,_xlfn.ANCHORARRAY($B$3),_xlpm.l,LEN(_xlpm.p)+1,
_xlfn.REDUCE(A211,_xlfn.SEQUENCE(100),_xlfn.LAMBDA(_xlpm.a,_xlpm._,IF(OR(_xlpm.a=""),"",_xlfn.UNIQUE(_xlfn.TOCOL(_xlfn.IFS(FIND(_xlpm.p,_xlpm.a)=1,MID(_xlpm.a,_xlpm.l,99)),3))))))</f>
        <v>#VALUE!</v>
      </c>
      <c r="C211" t="str" cm="1">
        <f t="array" ref="C211:D211">_xlfn.LET(_xlpm.p,_xlfn.ANCHORARRAY($B$3),_xlpm.l,LEN(_xlpm.p)+1,
_xlfn.REDUCE(_xlfn.VSTACK({"",0},_xlfn.HSTACK(A211,1)),_xlfn.SEQUENCE(100),_xlfn.LAMBDA(_xlpm.an,_xlpm._,_xlfn.LET(_xlpm.a,_xlfn.TAKE(_xlpm.an,,1),_xlpm.y,FIND(_xlpm.p,_xlpm.a)=1,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1">
        <v>0</v>
      </c>
      <c r="E211" cm="1">
        <f t="array" ref="E21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_xlpm.r(_xlpm.r,A211))</f>
        <v>-1</v>
      </c>
      <c r="F211">
        <v>-1</v>
      </c>
      <c r="G211">
        <v>0</v>
      </c>
      <c r="H211" s="16" cm="1">
        <f t="array" ref="H21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211,1))))</f>
        <v>0</v>
      </c>
    </row>
    <row r="212" spans="1:8">
      <c r="A212" s="2" t="s">
        <v>208</v>
      </c>
      <c r="B212" t="str" cm="1">
        <f t="array" ref="B212">_xlfn.LET(_xlpm.p,_xlfn.ANCHORARRAY($B$3),_xlpm.l,LEN(_xlpm.p)+1,
_xlfn.REDUCE(A212,_xlfn.SEQUENCE(100),_xlfn.LAMBDA(_xlpm.a,_xlpm._,IF(OR(_xlpm.a=""),"",_xlfn.UNIQUE(_xlfn.TOCOL(_xlfn.IFS(FIND(_xlpm.p,_xlpm.a)=1,MID(_xlpm.a,_xlpm.l,99)),3))))))</f>
        <v/>
      </c>
      <c r="C212" t="str" cm="1">
        <f t="array" ref="C212:D212">_xlfn.LET(_xlpm.p,_xlfn.ANCHORARRAY($B$3),_xlpm.l,LEN(_xlpm.p)+1,
_xlfn.REDUCE(_xlfn.VSTACK({"",0},_xlfn.HSTACK(A212,1)),_xlfn.SEQUENCE(100),_xlfn.LAMBDA(_xlpm.an,_xlpm._,_xlfn.LET(_xlpm.a,_xlfn.TAKE(_xlpm.an,,1),_xlpm.y,FIND(_xlpm.p,_xlpm.a)=1,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2">
        <v>2883516564485</v>
      </c>
      <c r="E212" t="str" cm="1">
        <f t="array" ref="E21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_xlpm.r(_xlpm.r,A212))</f>
        <v/>
      </c>
      <c r="F212" t="str">
        <v/>
      </c>
      <c r="G212">
        <v>2883516564485</v>
      </c>
      <c r="H212" s="16" cm="1">
        <f t="array" ref="H21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212,1))))</f>
        <v>2883516564485</v>
      </c>
    </row>
    <row r="213" spans="1:8">
      <c r="A213" s="2" t="s">
        <v>209</v>
      </c>
      <c r="B213" t="e" cm="1" vm="4">
        <f t="array" ref="B213">_xlfn.LET(_xlpm.p,_xlfn.ANCHORARRAY($B$3),_xlpm.l,LEN(_xlpm.p)+1,
_xlfn.REDUCE(A213,_xlfn.SEQUENCE(100),_xlfn.LAMBDA(_xlpm.a,_xlpm._,IF(OR(_xlpm.a=""),"",_xlfn.UNIQUE(_xlfn.TOCOL(_xlfn.IFS(FIND(_xlpm.p,_xlpm.a)=1,MID(_xlpm.a,_xlpm.l,99)),3))))))</f>
        <v>#VALUE!</v>
      </c>
      <c r="C213" t="str" cm="1">
        <f t="array" ref="C213:D213">_xlfn.LET(_xlpm.p,_xlfn.ANCHORARRAY($B$3),_xlpm.l,LEN(_xlpm.p)+1,
_xlfn.REDUCE(_xlfn.VSTACK({"",0},_xlfn.HSTACK(A213,1)),_xlfn.SEQUENCE(100),_xlfn.LAMBDA(_xlpm.an,_xlpm._,_xlfn.LET(_xlpm.a,_xlfn.TAKE(_xlpm.an,,1),_xlpm.y,FIND(_xlpm.p,_xlpm.a)=1,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3">
        <v>0</v>
      </c>
      <c r="E213" cm="1">
        <f t="array" ref="E21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_xlpm.r(_xlpm.r,A213))</f>
        <v>-1</v>
      </c>
      <c r="F213">
        <v>-1</v>
      </c>
      <c r="G213">
        <v>0</v>
      </c>
      <c r="H213" s="16" cm="1">
        <f t="array" ref="H21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213,1))))</f>
        <v>0</v>
      </c>
    </row>
    <row r="214" spans="1:8">
      <c r="A214" s="2" t="s">
        <v>210</v>
      </c>
      <c r="B214" t="str" cm="1">
        <f t="array" ref="B214">_xlfn.LET(_xlpm.p,_xlfn.ANCHORARRAY($B$3),_xlpm.l,LEN(_xlpm.p)+1,
_xlfn.REDUCE(A214,_xlfn.SEQUENCE(100),_xlfn.LAMBDA(_xlpm.a,_xlpm._,IF(OR(_xlpm.a=""),"",_xlfn.UNIQUE(_xlfn.TOCOL(_xlfn.IFS(FIND(_xlpm.p,_xlpm.a)=1,MID(_xlpm.a,_xlpm.l,99)),3))))))</f>
        <v/>
      </c>
      <c r="C214" t="str" cm="1">
        <f t="array" ref="C214:D214">_xlfn.LET(_xlpm.p,_xlfn.ANCHORARRAY($B$3),_xlpm.l,LEN(_xlpm.p)+1,
_xlfn.REDUCE(_xlfn.VSTACK({"",0},_xlfn.HSTACK(A214,1)),_xlfn.SEQUENCE(100),_xlfn.LAMBDA(_xlpm.an,_xlpm._,_xlfn.LET(_xlpm.a,_xlfn.TAKE(_xlpm.an,,1),_xlpm.y,FIND(_xlpm.p,_xlpm.a)=1,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4">
        <v>50529676541560</v>
      </c>
      <c r="E214" t="str" cm="1">
        <f t="array" ref="E21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_xlpm.r(_xlpm.r,A214))</f>
        <v/>
      </c>
      <c r="F214" t="str">
        <v/>
      </c>
      <c r="G214">
        <v>50529676541560</v>
      </c>
      <c r="H214" s="16" cm="1">
        <f t="array" ref="H21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214,1))))</f>
        <v>50529676541560</v>
      </c>
    </row>
    <row r="215" spans="1:8">
      <c r="A215" s="2" t="s">
        <v>211</v>
      </c>
      <c r="B215" t="str" cm="1">
        <f t="array" ref="B215">_xlfn.LET(_xlpm.p,_xlfn.ANCHORARRAY($B$3),_xlpm.l,LEN(_xlpm.p)+1,
_xlfn.REDUCE(A215,_xlfn.SEQUENCE(100),_xlfn.LAMBDA(_xlpm.a,_xlpm._,IF(OR(_xlpm.a=""),"",_xlfn.UNIQUE(_xlfn.TOCOL(_xlfn.IFS(FIND(_xlpm.p,_xlpm.a)=1,MID(_xlpm.a,_xlpm.l,99)),3))))))</f>
        <v/>
      </c>
      <c r="C215" t="str" cm="1">
        <f t="array" ref="C215:D215">_xlfn.LET(_xlpm.p,_xlfn.ANCHORARRAY($B$3),_xlpm.l,LEN(_xlpm.p)+1,
_xlfn.REDUCE(_xlfn.VSTACK({"",0},_xlfn.HSTACK(A215,1)),_xlfn.SEQUENCE(100),_xlfn.LAMBDA(_xlpm.an,_xlpm._,_xlfn.LET(_xlpm.a,_xlfn.TAKE(_xlpm.an,,1),_xlpm.y,FIND(_xlpm.p,_xlpm.a)=1,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5">
        <v>2966511861</v>
      </c>
      <c r="E215" t="str" cm="1">
        <f t="array" ref="E21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_xlpm.r(_xlpm.r,A215))</f>
        <v/>
      </c>
      <c r="F215" t="str">
        <v/>
      </c>
      <c r="G215">
        <v>2966511861</v>
      </c>
      <c r="H215" s="16" cm="1">
        <f t="array" ref="H21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215,1))))</f>
        <v>2966511861</v>
      </c>
    </row>
    <row r="216" spans="1:8">
      <c r="A216" s="2" t="s">
        <v>212</v>
      </c>
      <c r="B216" t="str" cm="1">
        <f t="array" ref="B216">_xlfn.LET(_xlpm.p,_xlfn.ANCHORARRAY($B$3),_xlpm.l,LEN(_xlpm.p)+1,
_xlfn.REDUCE(A216,_xlfn.SEQUENCE(100),_xlfn.LAMBDA(_xlpm.a,_xlpm._,IF(OR(_xlpm.a=""),"",_xlfn.UNIQUE(_xlfn.TOCOL(_xlfn.IFS(FIND(_xlpm.p,_xlpm.a)=1,MID(_xlpm.a,_xlpm.l,99)),3))))))</f>
        <v/>
      </c>
      <c r="C216" t="str" cm="1">
        <f t="array" ref="C216:D216">_xlfn.LET(_xlpm.p,_xlfn.ANCHORARRAY($B$3),_xlpm.l,LEN(_xlpm.p)+1,
_xlfn.REDUCE(_xlfn.VSTACK({"",0},_xlfn.HSTACK(A216,1)),_xlfn.SEQUENCE(100),_xlfn.LAMBDA(_xlpm.an,_xlpm._,_xlfn.LET(_xlpm.a,_xlfn.TAKE(_xlpm.an,,1),_xlpm.y,FIND(_xlpm.p,_xlpm.a)=1,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6">
        <v>758046610</v>
      </c>
      <c r="E216" t="str" cm="1">
        <f t="array" ref="E21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_xlpm.r(_xlpm.r,A216))</f>
        <v/>
      </c>
      <c r="F216" t="str">
        <v/>
      </c>
      <c r="G216">
        <v>758046610</v>
      </c>
      <c r="H216" s="16" cm="1">
        <f t="array" ref="H21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216,1))))</f>
        <v>758046610</v>
      </c>
    </row>
    <row r="217" spans="1:8">
      <c r="A217" s="2" t="s">
        <v>213</v>
      </c>
      <c r="B217" t="str" cm="1">
        <f t="array" ref="B217">_xlfn.LET(_xlpm.p,_xlfn.ANCHORARRAY($B$3),_xlpm.l,LEN(_xlpm.p)+1,
_xlfn.REDUCE(A217,_xlfn.SEQUENCE(100),_xlfn.LAMBDA(_xlpm.a,_xlpm._,IF(OR(_xlpm.a=""),"",_xlfn.UNIQUE(_xlfn.TOCOL(_xlfn.IFS(FIND(_xlpm.p,_xlpm.a)=1,MID(_xlpm.a,_xlpm.l,99)),3))))))</f>
        <v/>
      </c>
      <c r="C217" t="str" cm="1">
        <f t="array" ref="C217:D217">_xlfn.LET(_xlpm.p,_xlfn.ANCHORARRAY($B$3),_xlpm.l,LEN(_xlpm.p)+1,
_xlfn.REDUCE(_xlfn.VSTACK({"",0},_xlfn.HSTACK(A217,1)),_xlfn.SEQUENCE(100),_xlfn.LAMBDA(_xlpm.an,_xlpm._,_xlfn.LET(_xlpm.a,_xlfn.TAKE(_xlpm.an,,1),_xlpm.y,FIND(_xlpm.p,_xlpm.a)=1,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7">
        <v>2945138609</v>
      </c>
      <c r="E217" t="str" cm="1">
        <f t="array" ref="E21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_xlpm.r(_xlpm.r,A217))</f>
        <v/>
      </c>
      <c r="F217" t="str">
        <v/>
      </c>
      <c r="G217">
        <v>2945138609</v>
      </c>
      <c r="H217" s="16" cm="1">
        <f t="array" ref="H21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217,1))))</f>
        <v>2945138609</v>
      </c>
    </row>
    <row r="218" spans="1:8">
      <c r="A218" s="2" t="s">
        <v>214</v>
      </c>
      <c r="B218" t="str" cm="1">
        <f t="array" ref="B218">_xlfn.LET(_xlpm.p,_xlfn.ANCHORARRAY($B$3),_xlpm.l,LEN(_xlpm.p)+1,
_xlfn.REDUCE(A218,_xlfn.SEQUENCE(100),_xlfn.LAMBDA(_xlpm.a,_xlpm._,IF(OR(_xlpm.a=""),"",_xlfn.UNIQUE(_xlfn.TOCOL(_xlfn.IFS(FIND(_xlpm.p,_xlpm.a)=1,MID(_xlpm.a,_xlpm.l,99)),3))))))</f>
        <v/>
      </c>
      <c r="C218" t="str" cm="1">
        <f t="array" ref="C218:D218">_xlfn.LET(_xlpm.p,_xlfn.ANCHORARRAY($B$3),_xlpm.l,LEN(_xlpm.p)+1,
_xlfn.REDUCE(_xlfn.VSTACK({"",0},_xlfn.HSTACK(A218,1)),_xlfn.SEQUENCE(100),_xlfn.LAMBDA(_xlpm.an,_xlpm._,_xlfn.LET(_xlpm.a,_xlfn.TAKE(_xlpm.an,,1),_xlpm.y,FIND(_xlpm.p,_xlpm.a)=1,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8">
        <v>20647120025124</v>
      </c>
      <c r="E218" t="str" cm="1">
        <f t="array" ref="E21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_xlpm.r(_xlpm.r,A218))</f>
        <v/>
      </c>
      <c r="F218" t="str">
        <v/>
      </c>
      <c r="G218">
        <v>20647120025124</v>
      </c>
      <c r="H218" s="16" cm="1">
        <f t="array" ref="H21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218,1))))</f>
        <v>20647120025124</v>
      </c>
    </row>
    <row r="219" spans="1:8">
      <c r="A219" s="2" t="s">
        <v>215</v>
      </c>
      <c r="B219" t="e" cm="1" vm="4">
        <f t="array" ref="B219">_xlfn.LET(_xlpm.p,_xlfn.ANCHORARRAY($B$3),_xlpm.l,LEN(_xlpm.p)+1,
_xlfn.REDUCE(A219,_xlfn.SEQUENCE(100),_xlfn.LAMBDA(_xlpm.a,_xlpm._,IF(OR(_xlpm.a=""),"",_xlfn.UNIQUE(_xlfn.TOCOL(_xlfn.IFS(FIND(_xlpm.p,_xlpm.a)=1,MID(_xlpm.a,_xlpm.l,99)),3))))))</f>
        <v>#VALUE!</v>
      </c>
      <c r="C219" t="str" cm="1">
        <f t="array" ref="C219:D219">_xlfn.LET(_xlpm.p,_xlfn.ANCHORARRAY($B$3),_xlpm.l,LEN(_xlpm.p)+1,
_xlfn.REDUCE(_xlfn.VSTACK({"",0},_xlfn.HSTACK(A219,1)),_xlfn.SEQUENCE(100),_xlfn.LAMBDA(_xlpm.an,_xlpm._,_xlfn.LET(_xlpm.a,_xlfn.TAKE(_xlpm.an,,1),_xlpm.y,FIND(_xlpm.p,_xlpm.a)=1,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19">
        <v>0</v>
      </c>
      <c r="E219" cm="1">
        <f t="array" ref="E21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_xlpm.r(_xlpm.r,A219))</f>
        <v>-1</v>
      </c>
      <c r="F219">
        <v>-1</v>
      </c>
      <c r="G219">
        <v>0</v>
      </c>
      <c r="H219" s="16" cm="1">
        <f t="array" ref="H21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219,1))))</f>
        <v>0</v>
      </c>
    </row>
    <row r="220" spans="1:8">
      <c r="A220" s="2" t="s">
        <v>216</v>
      </c>
      <c r="B220" t="e" cm="1" vm="4">
        <f t="array" ref="B220">_xlfn.LET(_xlpm.p,_xlfn.ANCHORARRAY($B$3),_xlpm.l,LEN(_xlpm.p)+1,
_xlfn.REDUCE(A220,_xlfn.SEQUENCE(100),_xlfn.LAMBDA(_xlpm.a,_xlpm._,IF(OR(_xlpm.a=""),"",_xlfn.UNIQUE(_xlfn.TOCOL(_xlfn.IFS(FIND(_xlpm.p,_xlpm.a)=1,MID(_xlpm.a,_xlpm.l,99)),3))))))</f>
        <v>#VALUE!</v>
      </c>
      <c r="C220" t="str" cm="1">
        <f t="array" ref="C220:D220">_xlfn.LET(_xlpm.p,_xlfn.ANCHORARRAY($B$3),_xlpm.l,LEN(_xlpm.p)+1,
_xlfn.REDUCE(_xlfn.VSTACK({"",0},_xlfn.HSTACK(A220,1)),_xlfn.SEQUENCE(100),_xlfn.LAMBDA(_xlpm.an,_xlpm._,_xlfn.LET(_xlpm.a,_xlfn.TAKE(_xlpm.an,,1),_xlpm.y,FIND(_xlpm.p,_xlpm.a)=1,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0">
        <v>0</v>
      </c>
      <c r="E220" cm="1">
        <f t="array" ref="E22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_xlpm.r(_xlpm.r,A220))</f>
        <v>-1</v>
      </c>
      <c r="F220">
        <v>-1</v>
      </c>
      <c r="G220">
        <v>0</v>
      </c>
      <c r="H220" s="16" cm="1">
        <f t="array" ref="H22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220,1))))</f>
        <v>0</v>
      </c>
    </row>
    <row r="221" spans="1:8">
      <c r="A221" s="2" t="s">
        <v>217</v>
      </c>
      <c r="B221" t="str" cm="1">
        <f t="array" ref="B221">_xlfn.LET(_xlpm.p,_xlfn.ANCHORARRAY($B$3),_xlpm.l,LEN(_xlpm.p)+1,
_xlfn.REDUCE(A221,_xlfn.SEQUENCE(100),_xlfn.LAMBDA(_xlpm.a,_xlpm._,IF(OR(_xlpm.a=""),"",_xlfn.UNIQUE(_xlfn.TOCOL(_xlfn.IFS(FIND(_xlpm.p,_xlpm.a)=1,MID(_xlpm.a,_xlpm.l,99)),3))))))</f>
        <v/>
      </c>
      <c r="C221" t="str" cm="1">
        <f t="array" ref="C221:D221">_xlfn.LET(_xlpm.p,_xlfn.ANCHORARRAY($B$3),_xlpm.l,LEN(_xlpm.p)+1,
_xlfn.REDUCE(_xlfn.VSTACK({"",0},_xlfn.HSTACK(A221,1)),_xlfn.SEQUENCE(100),_xlfn.LAMBDA(_xlpm.an,_xlpm._,_xlfn.LET(_xlpm.a,_xlfn.TAKE(_xlpm.an,,1),_xlpm.y,FIND(_xlpm.p,_xlpm.a)=1,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1">
        <v>1863246996</v>
      </c>
      <c r="E221" t="str" cm="1">
        <f t="array" ref="E22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_xlpm.r(_xlpm.r,A221))</f>
        <v/>
      </c>
      <c r="F221" t="str">
        <v/>
      </c>
      <c r="G221">
        <v>1863246996</v>
      </c>
      <c r="H221" s="16" cm="1">
        <f t="array" ref="H22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221,1))))</f>
        <v>1863246996</v>
      </c>
    </row>
    <row r="222" spans="1:8">
      <c r="A222" s="2" t="s">
        <v>218</v>
      </c>
      <c r="B222" t="str" cm="1">
        <f t="array" ref="B222">_xlfn.LET(_xlpm.p,_xlfn.ANCHORARRAY($B$3),_xlpm.l,LEN(_xlpm.p)+1,
_xlfn.REDUCE(A222,_xlfn.SEQUENCE(100),_xlfn.LAMBDA(_xlpm.a,_xlpm._,IF(OR(_xlpm.a=""),"",_xlfn.UNIQUE(_xlfn.TOCOL(_xlfn.IFS(FIND(_xlpm.p,_xlpm.a)=1,MID(_xlpm.a,_xlpm.l,99)),3))))))</f>
        <v/>
      </c>
      <c r="C222" t="str" cm="1">
        <f t="array" ref="C222:D222">_xlfn.LET(_xlpm.p,_xlfn.ANCHORARRAY($B$3),_xlpm.l,LEN(_xlpm.p)+1,
_xlfn.REDUCE(_xlfn.VSTACK({"",0},_xlfn.HSTACK(A222,1)),_xlfn.SEQUENCE(100),_xlfn.LAMBDA(_xlpm.an,_xlpm._,_xlfn.LET(_xlpm.a,_xlfn.TAKE(_xlpm.an,,1),_xlpm.y,FIND(_xlpm.p,_xlpm.a)=1,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2">
        <v>467068787232</v>
      </c>
      <c r="E222" t="str" cm="1">
        <f t="array" ref="E22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_xlpm.r(_xlpm.r,A222))</f>
        <v/>
      </c>
      <c r="F222" t="str">
        <v/>
      </c>
      <c r="G222">
        <v>467068787232</v>
      </c>
      <c r="H222" s="16" cm="1">
        <f t="array" ref="H22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222,1))))</f>
        <v>467068787232</v>
      </c>
    </row>
    <row r="223" spans="1:8">
      <c r="A223" s="2" t="s">
        <v>219</v>
      </c>
      <c r="B223" t="str" cm="1">
        <f t="array" ref="B223">_xlfn.LET(_xlpm.p,_xlfn.ANCHORARRAY($B$3),_xlpm.l,LEN(_xlpm.p)+1,
_xlfn.REDUCE(A223,_xlfn.SEQUENCE(100),_xlfn.LAMBDA(_xlpm.a,_xlpm._,IF(OR(_xlpm.a=""),"",_xlfn.UNIQUE(_xlfn.TOCOL(_xlfn.IFS(FIND(_xlpm.p,_xlpm.a)=1,MID(_xlpm.a,_xlpm.l,99)),3))))))</f>
        <v/>
      </c>
      <c r="C223" t="str" cm="1">
        <f t="array" ref="C223:D223">_xlfn.LET(_xlpm.p,_xlfn.ANCHORARRAY($B$3),_xlpm.l,LEN(_xlpm.p)+1,
_xlfn.REDUCE(_xlfn.VSTACK({"",0},_xlfn.HSTACK(A223,1)),_xlfn.SEQUENCE(100),_xlfn.LAMBDA(_xlpm.an,_xlpm._,_xlfn.LET(_xlpm.a,_xlfn.TAKE(_xlpm.an,,1),_xlpm.y,FIND(_xlpm.p,_xlpm.a)=1,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3">
        <v>8854731744</v>
      </c>
      <c r="E223" t="str" cm="1">
        <f t="array" ref="E22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_xlpm.r(_xlpm.r,A223))</f>
        <v/>
      </c>
      <c r="F223" t="str">
        <v/>
      </c>
      <c r="G223">
        <v>8854731744</v>
      </c>
      <c r="H223" s="16" cm="1">
        <f t="array" ref="H22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223,1))))</f>
        <v>8854731744</v>
      </c>
    </row>
    <row r="224" spans="1:8">
      <c r="A224" s="2" t="s">
        <v>220</v>
      </c>
      <c r="B224" t="str" cm="1">
        <f t="array" ref="B224">_xlfn.LET(_xlpm.p,_xlfn.ANCHORARRAY($B$3),_xlpm.l,LEN(_xlpm.p)+1,
_xlfn.REDUCE(A224,_xlfn.SEQUENCE(100),_xlfn.LAMBDA(_xlpm.a,_xlpm._,IF(OR(_xlpm.a=""),"",_xlfn.UNIQUE(_xlfn.TOCOL(_xlfn.IFS(FIND(_xlpm.p,_xlpm.a)=1,MID(_xlpm.a,_xlpm.l,99)),3))))))</f>
        <v/>
      </c>
      <c r="C224" t="str" cm="1">
        <f t="array" ref="C224:D224">_xlfn.LET(_xlpm.p,_xlfn.ANCHORARRAY($B$3),_xlpm.l,LEN(_xlpm.p)+1,
_xlfn.REDUCE(_xlfn.VSTACK({"",0},_xlfn.HSTACK(A224,1)),_xlfn.SEQUENCE(100),_xlfn.LAMBDA(_xlpm.an,_xlpm._,_xlfn.LET(_xlpm.a,_xlfn.TAKE(_xlpm.an,,1),_xlpm.y,FIND(_xlpm.p,_xlpm.a)=1,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4">
        <v>3377194240</v>
      </c>
      <c r="E224" t="str" cm="1">
        <f t="array" ref="E22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_xlpm.r(_xlpm.r,A224))</f>
        <v/>
      </c>
      <c r="F224" t="str">
        <v/>
      </c>
      <c r="G224">
        <v>3377194240</v>
      </c>
      <c r="H224" s="16" cm="1">
        <f t="array" ref="H22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224,1))))</f>
        <v>3377194240</v>
      </c>
    </row>
    <row r="225" spans="1:8">
      <c r="A225" s="2" t="s">
        <v>221</v>
      </c>
      <c r="B225" t="str" cm="1">
        <f t="array" ref="B225">_xlfn.LET(_xlpm.p,_xlfn.ANCHORARRAY($B$3),_xlpm.l,LEN(_xlpm.p)+1,
_xlfn.REDUCE(A225,_xlfn.SEQUENCE(100),_xlfn.LAMBDA(_xlpm.a,_xlpm._,IF(OR(_xlpm.a=""),"",_xlfn.UNIQUE(_xlfn.TOCOL(_xlfn.IFS(FIND(_xlpm.p,_xlpm.a)=1,MID(_xlpm.a,_xlpm.l,99)),3))))))</f>
        <v/>
      </c>
      <c r="C225" t="str" cm="1">
        <f t="array" ref="C225:D225">_xlfn.LET(_xlpm.p,_xlfn.ANCHORARRAY($B$3),_xlpm.l,LEN(_xlpm.p)+1,
_xlfn.REDUCE(_xlfn.VSTACK({"",0},_xlfn.HSTACK(A225,1)),_xlfn.SEQUENCE(100),_xlfn.LAMBDA(_xlpm.an,_xlpm._,_xlfn.LET(_xlpm.a,_xlfn.TAKE(_xlpm.an,,1),_xlpm.y,FIND(_xlpm.p,_xlpm.a)=1,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5">
        <v>1336344030</v>
      </c>
      <c r="E225" t="str" cm="1">
        <f t="array" ref="E22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_xlpm.r(_xlpm.r,A225))</f>
        <v/>
      </c>
      <c r="F225" t="str">
        <v/>
      </c>
      <c r="G225">
        <v>1336344030</v>
      </c>
      <c r="H225" s="16" cm="1">
        <f t="array" ref="H22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225,1))))</f>
        <v>1336344030</v>
      </c>
    </row>
    <row r="226" spans="1:8">
      <c r="A226" s="2" t="s">
        <v>222</v>
      </c>
      <c r="B226" t="str" cm="1">
        <f t="array" ref="B226">_xlfn.LET(_xlpm.p,_xlfn.ANCHORARRAY($B$3),_xlpm.l,LEN(_xlpm.p)+1,
_xlfn.REDUCE(A226,_xlfn.SEQUENCE(100),_xlfn.LAMBDA(_xlpm.a,_xlpm._,IF(OR(_xlpm.a=""),"",_xlfn.UNIQUE(_xlfn.TOCOL(_xlfn.IFS(FIND(_xlpm.p,_xlpm.a)=1,MID(_xlpm.a,_xlpm.l,99)),3))))))</f>
        <v/>
      </c>
      <c r="C226" t="str" cm="1">
        <f t="array" ref="C226:D226">_xlfn.LET(_xlpm.p,_xlfn.ANCHORARRAY($B$3),_xlpm.l,LEN(_xlpm.p)+1,
_xlfn.REDUCE(_xlfn.VSTACK({"",0},_xlfn.HSTACK(A226,1)),_xlfn.SEQUENCE(100),_xlfn.LAMBDA(_xlpm.an,_xlpm._,_xlfn.LET(_xlpm.a,_xlfn.TAKE(_xlpm.an,,1),_xlpm.y,FIND(_xlpm.p,_xlpm.a)=1,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6">
        <v>11076038912</v>
      </c>
      <c r="E226" t="str" cm="1">
        <f t="array" ref="E22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_xlpm.r(_xlpm.r,A226))</f>
        <v/>
      </c>
      <c r="F226" t="str">
        <v/>
      </c>
      <c r="G226">
        <v>11076038912</v>
      </c>
      <c r="H226" s="16" cm="1">
        <f t="array" ref="H22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226,1))))</f>
        <v>11076038912</v>
      </c>
    </row>
    <row r="227" spans="1:8">
      <c r="A227" s="2" t="s">
        <v>223</v>
      </c>
      <c r="B227" t="str" cm="1">
        <f t="array" ref="B227">_xlfn.LET(_xlpm.p,_xlfn.ANCHORARRAY($B$3),_xlpm.l,LEN(_xlpm.p)+1,
_xlfn.REDUCE(A227,_xlfn.SEQUENCE(100),_xlfn.LAMBDA(_xlpm.a,_xlpm._,IF(OR(_xlpm.a=""),"",_xlfn.UNIQUE(_xlfn.TOCOL(_xlfn.IFS(FIND(_xlpm.p,_xlpm.a)=1,MID(_xlpm.a,_xlpm.l,99)),3))))))</f>
        <v/>
      </c>
      <c r="C227" t="str" cm="1">
        <f t="array" ref="C227:D227">_xlfn.LET(_xlpm.p,_xlfn.ANCHORARRAY($B$3),_xlpm.l,LEN(_xlpm.p)+1,
_xlfn.REDUCE(_xlfn.VSTACK({"",0},_xlfn.HSTACK(A227,1)),_xlfn.SEQUENCE(100),_xlfn.LAMBDA(_xlpm.an,_xlpm._,_xlfn.LET(_xlpm.a,_xlfn.TAKE(_xlpm.an,,1),_xlpm.y,FIND(_xlpm.p,_xlpm.a)=1,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7">
        <v>16051765454072</v>
      </c>
      <c r="E227" t="str" cm="1">
        <f t="array" ref="E22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_xlpm.r(_xlpm.r,A227))</f>
        <v/>
      </c>
      <c r="F227" t="str">
        <v/>
      </c>
      <c r="G227">
        <v>16051765454072</v>
      </c>
      <c r="H227" s="16" cm="1">
        <f t="array" ref="H22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227,1))))</f>
        <v>16051765454072</v>
      </c>
    </row>
    <row r="228" spans="1:8">
      <c r="A228" s="2" t="s">
        <v>224</v>
      </c>
      <c r="B228" t="str" cm="1">
        <f t="array" ref="B228">_xlfn.LET(_xlpm.p,_xlfn.ANCHORARRAY($B$3),_xlpm.l,LEN(_xlpm.p)+1,
_xlfn.REDUCE(A228,_xlfn.SEQUENCE(100),_xlfn.LAMBDA(_xlpm.a,_xlpm._,IF(OR(_xlpm.a=""),"",_xlfn.UNIQUE(_xlfn.TOCOL(_xlfn.IFS(FIND(_xlpm.p,_xlpm.a)=1,MID(_xlpm.a,_xlpm.l,99)),3))))))</f>
        <v/>
      </c>
      <c r="C228" t="str" cm="1">
        <f t="array" ref="C228:D228">_xlfn.LET(_xlpm.p,_xlfn.ANCHORARRAY($B$3),_xlpm.l,LEN(_xlpm.p)+1,
_xlfn.REDUCE(_xlfn.VSTACK({"",0},_xlfn.HSTACK(A228,1)),_xlfn.SEQUENCE(100),_xlfn.LAMBDA(_xlpm.an,_xlpm._,_xlfn.LET(_xlpm.a,_xlfn.TAKE(_xlpm.an,,1),_xlpm.y,FIND(_xlpm.p,_xlpm.a)=1,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8">
        <v>3519892566184</v>
      </c>
      <c r="E228" t="str" cm="1">
        <f t="array" ref="E22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_xlpm.r(_xlpm.r,A228))</f>
        <v/>
      </c>
      <c r="F228" t="str">
        <v/>
      </c>
      <c r="G228">
        <v>3519892566184</v>
      </c>
      <c r="H228" s="16" cm="1">
        <f t="array" ref="H22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228,1))))</f>
        <v>3519892566184</v>
      </c>
    </row>
    <row r="229" spans="1:8">
      <c r="A229" s="2" t="s">
        <v>225</v>
      </c>
      <c r="B229" t="str" cm="1">
        <f t="array" ref="B229">_xlfn.LET(_xlpm.p,_xlfn.ANCHORARRAY($B$3),_xlpm.l,LEN(_xlpm.p)+1,
_xlfn.REDUCE(A229,_xlfn.SEQUENCE(100),_xlfn.LAMBDA(_xlpm.a,_xlpm._,IF(OR(_xlpm.a=""),"",_xlfn.UNIQUE(_xlfn.TOCOL(_xlfn.IFS(FIND(_xlpm.p,_xlpm.a)=1,MID(_xlpm.a,_xlpm.l,99)),3))))))</f>
        <v/>
      </c>
      <c r="C229" t="str" cm="1">
        <f t="array" ref="C229:D229">_xlfn.LET(_xlpm.p,_xlfn.ANCHORARRAY($B$3),_xlpm.l,LEN(_xlpm.p)+1,
_xlfn.REDUCE(_xlfn.VSTACK({"",0},_xlfn.HSTACK(A229,1)),_xlfn.SEQUENCE(100),_xlfn.LAMBDA(_xlpm.an,_xlpm._,_xlfn.LET(_xlpm.a,_xlfn.TAKE(_xlpm.an,,1),_xlpm.y,FIND(_xlpm.p,_xlpm.a)=1,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29">
        <v>5810666704</v>
      </c>
      <c r="E229" t="str" cm="1">
        <f t="array" ref="E22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_xlpm.r(_xlpm.r,A229))</f>
        <v/>
      </c>
      <c r="F229" t="str">
        <v/>
      </c>
      <c r="G229">
        <v>5810666704</v>
      </c>
      <c r="H229" s="16" cm="1">
        <f t="array" ref="H22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229,1))))</f>
        <v>5810666704</v>
      </c>
    </row>
    <row r="230" spans="1:8">
      <c r="A230" s="2" t="s">
        <v>226</v>
      </c>
      <c r="B230" t="str" cm="1">
        <f t="array" ref="B230">_xlfn.LET(_xlpm.p,_xlfn.ANCHORARRAY($B$3),_xlpm.l,LEN(_xlpm.p)+1,
_xlfn.REDUCE(A230,_xlfn.SEQUENCE(100),_xlfn.LAMBDA(_xlpm.a,_xlpm._,IF(OR(_xlpm.a=""),"",_xlfn.UNIQUE(_xlfn.TOCOL(_xlfn.IFS(FIND(_xlpm.p,_xlpm.a)=1,MID(_xlpm.a,_xlpm.l,99)),3))))))</f>
        <v/>
      </c>
      <c r="C230" t="str" cm="1">
        <f t="array" ref="C230:D230">_xlfn.LET(_xlpm.p,_xlfn.ANCHORARRAY($B$3),_xlpm.l,LEN(_xlpm.p)+1,
_xlfn.REDUCE(_xlfn.VSTACK({"",0},_xlfn.HSTACK(A230,1)),_xlfn.SEQUENCE(100),_xlfn.LAMBDA(_xlpm.an,_xlpm._,_xlfn.LET(_xlpm.a,_xlfn.TAKE(_xlpm.an,,1),_xlpm.y,FIND(_xlpm.p,_xlpm.a)=1,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0">
        <v>7501088256</v>
      </c>
      <c r="E230" t="str" cm="1">
        <f t="array" ref="E23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_xlpm.r(_xlpm.r,A230))</f>
        <v/>
      </c>
      <c r="F230" t="str">
        <v/>
      </c>
      <c r="G230">
        <v>7501088256</v>
      </c>
      <c r="H230" s="16" cm="1">
        <f t="array" ref="H23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230,1))))</f>
        <v>7501088256</v>
      </c>
    </row>
    <row r="231" spans="1:8">
      <c r="A231" s="2" t="s">
        <v>227</v>
      </c>
      <c r="B231" t="str" cm="1">
        <f t="array" ref="B231">_xlfn.LET(_xlpm.p,_xlfn.ANCHORARRAY($B$3),_xlpm.l,LEN(_xlpm.p)+1,
_xlfn.REDUCE(A231,_xlfn.SEQUENCE(100),_xlfn.LAMBDA(_xlpm.a,_xlpm._,IF(OR(_xlpm.a=""),"",_xlfn.UNIQUE(_xlfn.TOCOL(_xlfn.IFS(FIND(_xlpm.p,_xlpm.a)=1,MID(_xlpm.a,_xlpm.l,99)),3))))))</f>
        <v/>
      </c>
      <c r="C231" t="str" cm="1">
        <f t="array" ref="C231:D231">_xlfn.LET(_xlpm.p,_xlfn.ANCHORARRAY($B$3),_xlpm.l,LEN(_xlpm.p)+1,
_xlfn.REDUCE(_xlfn.VSTACK({"",0},_xlfn.HSTACK(A231,1)),_xlfn.SEQUENCE(100),_xlfn.LAMBDA(_xlpm.an,_xlpm._,_xlfn.LET(_xlpm.a,_xlfn.TAKE(_xlpm.an,,1),_xlpm.y,FIND(_xlpm.p,_xlpm.a)=1,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1">
        <v>36729886361458</v>
      </c>
      <c r="E231" t="str" cm="1">
        <f t="array" ref="E23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_xlpm.r(_xlpm.r,A231))</f>
        <v/>
      </c>
      <c r="F231" t="str">
        <v/>
      </c>
      <c r="G231">
        <v>36729886361458</v>
      </c>
      <c r="H231" s="16" cm="1">
        <f t="array" ref="H23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231,1))))</f>
        <v>36729886361458</v>
      </c>
    </row>
    <row r="232" spans="1:8">
      <c r="A232" s="2" t="s">
        <v>228</v>
      </c>
      <c r="B232" t="str" cm="1">
        <f t="array" ref="B232">_xlfn.LET(_xlpm.p,_xlfn.ANCHORARRAY($B$3),_xlpm.l,LEN(_xlpm.p)+1,
_xlfn.REDUCE(A232,_xlfn.SEQUENCE(100),_xlfn.LAMBDA(_xlpm.a,_xlpm._,IF(OR(_xlpm.a=""),"",_xlfn.UNIQUE(_xlfn.TOCOL(_xlfn.IFS(FIND(_xlpm.p,_xlpm.a)=1,MID(_xlpm.a,_xlpm.l,99)),3))))))</f>
        <v/>
      </c>
      <c r="C232" t="str" cm="1">
        <f t="array" ref="C232:D232">_xlfn.LET(_xlpm.p,_xlfn.ANCHORARRAY($B$3),_xlpm.l,LEN(_xlpm.p)+1,
_xlfn.REDUCE(_xlfn.VSTACK({"",0},_xlfn.HSTACK(A232,1)),_xlfn.SEQUENCE(100),_xlfn.LAMBDA(_xlpm.an,_xlpm._,_xlfn.LET(_xlpm.a,_xlfn.TAKE(_xlpm.an,,1),_xlpm.y,FIND(_xlpm.p,_xlpm.a)=1,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2">
        <v>9163327680</v>
      </c>
      <c r="E232" t="str" cm="1">
        <f t="array" ref="E23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_xlpm.r(_xlpm.r,A232))</f>
        <v/>
      </c>
      <c r="F232" t="str">
        <v/>
      </c>
      <c r="G232">
        <v>9163327680</v>
      </c>
      <c r="H232" s="16" cm="1">
        <f t="array" ref="H23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232,1))))</f>
        <v>9163327680</v>
      </c>
    </row>
    <row r="233" spans="1:8">
      <c r="A233" s="2" t="s">
        <v>229</v>
      </c>
      <c r="B233" t="e" cm="1" vm="4">
        <f t="array" ref="B233">_xlfn.LET(_xlpm.p,_xlfn.ANCHORARRAY($B$3),_xlpm.l,LEN(_xlpm.p)+1,
_xlfn.REDUCE(A233,_xlfn.SEQUENCE(100),_xlfn.LAMBDA(_xlpm.a,_xlpm._,IF(OR(_xlpm.a=""),"",_xlfn.UNIQUE(_xlfn.TOCOL(_xlfn.IFS(FIND(_xlpm.p,_xlpm.a)=1,MID(_xlpm.a,_xlpm.l,99)),3))))))</f>
        <v>#VALUE!</v>
      </c>
      <c r="C233" t="str" cm="1">
        <f t="array" ref="C233:D233">_xlfn.LET(_xlpm.p,_xlfn.ANCHORARRAY($B$3),_xlpm.l,LEN(_xlpm.p)+1,
_xlfn.REDUCE(_xlfn.VSTACK({"",0},_xlfn.HSTACK(A233,1)),_xlfn.SEQUENCE(100),_xlfn.LAMBDA(_xlpm.an,_xlpm._,_xlfn.LET(_xlpm.a,_xlfn.TAKE(_xlpm.an,,1),_xlpm.y,FIND(_xlpm.p,_xlpm.a)=1,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3">
        <v>0</v>
      </c>
      <c r="E233" cm="1">
        <f t="array" ref="E23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_xlpm.r(_xlpm.r,A233))</f>
        <v>-1</v>
      </c>
      <c r="F233">
        <v>-1</v>
      </c>
      <c r="G233">
        <v>0</v>
      </c>
      <c r="H233" s="16" cm="1">
        <f t="array" ref="H23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233,1))))</f>
        <v>0</v>
      </c>
    </row>
    <row r="234" spans="1:8">
      <c r="A234" s="2" t="s">
        <v>230</v>
      </c>
      <c r="B234" t="e" cm="1" vm="4">
        <f t="array" ref="B234">_xlfn.LET(_xlpm.p,_xlfn.ANCHORARRAY($B$3),_xlpm.l,LEN(_xlpm.p)+1,
_xlfn.REDUCE(A234,_xlfn.SEQUENCE(100),_xlfn.LAMBDA(_xlpm.a,_xlpm._,IF(OR(_xlpm.a=""),"",_xlfn.UNIQUE(_xlfn.TOCOL(_xlfn.IFS(FIND(_xlpm.p,_xlpm.a)=1,MID(_xlpm.a,_xlpm.l,99)),3))))))</f>
        <v>#VALUE!</v>
      </c>
      <c r="C234" t="str" cm="1">
        <f t="array" ref="C234:D234">_xlfn.LET(_xlpm.p,_xlfn.ANCHORARRAY($B$3),_xlpm.l,LEN(_xlpm.p)+1,
_xlfn.REDUCE(_xlfn.VSTACK({"",0},_xlfn.HSTACK(A234,1)),_xlfn.SEQUENCE(100),_xlfn.LAMBDA(_xlpm.an,_xlpm._,_xlfn.LET(_xlpm.a,_xlfn.TAKE(_xlpm.an,,1),_xlpm.y,FIND(_xlpm.p,_xlpm.a)=1,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4">
        <v>0</v>
      </c>
      <c r="E234" cm="1">
        <f t="array" ref="E23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_xlpm.r(_xlpm.r,A234))</f>
        <v>-1</v>
      </c>
      <c r="F234">
        <v>-1</v>
      </c>
      <c r="G234">
        <v>0</v>
      </c>
      <c r="H234" s="16" cm="1">
        <f t="array" ref="H23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234,1))))</f>
        <v>0</v>
      </c>
    </row>
    <row r="235" spans="1:8">
      <c r="A235" s="2" t="s">
        <v>231</v>
      </c>
      <c r="B235" t="e" cm="1" vm="4">
        <f t="array" ref="B235">_xlfn.LET(_xlpm.p,_xlfn.ANCHORARRAY($B$3),_xlpm.l,LEN(_xlpm.p)+1,
_xlfn.REDUCE(A235,_xlfn.SEQUENCE(100),_xlfn.LAMBDA(_xlpm.a,_xlpm._,IF(OR(_xlpm.a=""),"",_xlfn.UNIQUE(_xlfn.TOCOL(_xlfn.IFS(FIND(_xlpm.p,_xlpm.a)=1,MID(_xlpm.a,_xlpm.l,99)),3))))))</f>
        <v>#VALUE!</v>
      </c>
      <c r="C235" t="str" cm="1">
        <f t="array" ref="C235:D235">_xlfn.LET(_xlpm.p,_xlfn.ANCHORARRAY($B$3),_xlpm.l,LEN(_xlpm.p)+1,
_xlfn.REDUCE(_xlfn.VSTACK({"",0},_xlfn.HSTACK(A235,1)),_xlfn.SEQUENCE(100),_xlfn.LAMBDA(_xlpm.an,_xlpm._,_xlfn.LET(_xlpm.a,_xlfn.TAKE(_xlpm.an,,1),_xlpm.y,FIND(_xlpm.p,_xlpm.a)=1,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5">
        <v>0</v>
      </c>
      <c r="E235" cm="1">
        <f t="array" ref="E23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_xlpm.r(_xlpm.r,A235))</f>
        <v>-1</v>
      </c>
      <c r="F235">
        <v>-1</v>
      </c>
      <c r="G235">
        <v>0</v>
      </c>
      <c r="H235" s="16" cm="1">
        <f t="array" ref="H23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235,1))))</f>
        <v>0</v>
      </c>
    </row>
    <row r="236" spans="1:8">
      <c r="A236" s="2" t="s">
        <v>232</v>
      </c>
      <c r="B236" t="e" cm="1" vm="4">
        <f t="array" ref="B236">_xlfn.LET(_xlpm.p,_xlfn.ANCHORARRAY($B$3),_xlpm.l,LEN(_xlpm.p)+1,
_xlfn.REDUCE(A236,_xlfn.SEQUENCE(100),_xlfn.LAMBDA(_xlpm.a,_xlpm._,IF(OR(_xlpm.a=""),"",_xlfn.UNIQUE(_xlfn.TOCOL(_xlfn.IFS(FIND(_xlpm.p,_xlpm.a)=1,MID(_xlpm.a,_xlpm.l,99)),3))))))</f>
        <v>#VALUE!</v>
      </c>
      <c r="C236" t="str" cm="1">
        <f t="array" ref="C236:D236">_xlfn.LET(_xlpm.p,_xlfn.ANCHORARRAY($B$3),_xlpm.l,LEN(_xlpm.p)+1,
_xlfn.REDUCE(_xlfn.VSTACK({"",0},_xlfn.HSTACK(A236,1)),_xlfn.SEQUENCE(100),_xlfn.LAMBDA(_xlpm.an,_xlpm._,_xlfn.LET(_xlpm.a,_xlfn.TAKE(_xlpm.an,,1),_xlpm.y,FIND(_xlpm.p,_xlpm.a)=1,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6">
        <v>0</v>
      </c>
      <c r="E236" cm="1">
        <f t="array" ref="E23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_xlpm.r(_xlpm.r,A236))</f>
        <v>-1</v>
      </c>
      <c r="F236">
        <v>-1</v>
      </c>
      <c r="G236">
        <v>0</v>
      </c>
      <c r="H236" s="16" cm="1">
        <f t="array" ref="H23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236,1))))</f>
        <v>0</v>
      </c>
    </row>
    <row r="237" spans="1:8">
      <c r="A237" s="2" t="s">
        <v>233</v>
      </c>
      <c r="B237" t="str" cm="1">
        <f t="array" ref="B237">_xlfn.LET(_xlpm.p,_xlfn.ANCHORARRAY($B$3),_xlpm.l,LEN(_xlpm.p)+1,
_xlfn.REDUCE(A237,_xlfn.SEQUENCE(100),_xlfn.LAMBDA(_xlpm.a,_xlpm._,IF(OR(_xlpm.a=""),"",_xlfn.UNIQUE(_xlfn.TOCOL(_xlfn.IFS(FIND(_xlpm.p,_xlpm.a)=1,MID(_xlpm.a,_xlpm.l,99)),3))))))</f>
        <v/>
      </c>
      <c r="C237" t="str" cm="1">
        <f t="array" ref="C237:D237">_xlfn.LET(_xlpm.p,_xlfn.ANCHORARRAY($B$3),_xlpm.l,LEN(_xlpm.p)+1,
_xlfn.REDUCE(_xlfn.VSTACK({"",0},_xlfn.HSTACK(A237,1)),_xlfn.SEQUENCE(100),_xlfn.LAMBDA(_xlpm.an,_xlpm._,_xlfn.LET(_xlpm.a,_xlfn.TAKE(_xlpm.an,,1),_xlpm.y,FIND(_xlpm.p,_xlpm.a)=1,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7">
        <v>36092312887949</v>
      </c>
      <c r="E237" t="str" cm="1">
        <f t="array" ref="E23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_xlpm.r(_xlpm.r,A237))</f>
        <v/>
      </c>
      <c r="F237" t="str">
        <v/>
      </c>
      <c r="G237">
        <v>36092312887949</v>
      </c>
      <c r="H237" s="16" cm="1">
        <f t="array" ref="H23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237,1))))</f>
        <v>36092312887949</v>
      </c>
    </row>
    <row r="238" spans="1:8">
      <c r="A238" s="2" t="s">
        <v>234</v>
      </c>
      <c r="B238" t="str" cm="1">
        <f t="array" ref="B238">_xlfn.LET(_xlpm.p,_xlfn.ANCHORARRAY($B$3),_xlpm.l,LEN(_xlpm.p)+1,
_xlfn.REDUCE(A238,_xlfn.SEQUENCE(100),_xlfn.LAMBDA(_xlpm.a,_xlpm._,IF(OR(_xlpm.a=""),"",_xlfn.UNIQUE(_xlfn.TOCOL(_xlfn.IFS(FIND(_xlpm.p,_xlpm.a)=1,MID(_xlpm.a,_xlpm.l,99)),3))))))</f>
        <v/>
      </c>
      <c r="C238" t="str" cm="1">
        <f t="array" ref="C238:D238">_xlfn.LET(_xlpm.p,_xlfn.ANCHORARRAY($B$3),_xlpm.l,LEN(_xlpm.p)+1,
_xlfn.REDUCE(_xlfn.VSTACK({"",0},_xlfn.HSTACK(A238,1)),_xlfn.SEQUENCE(100),_xlfn.LAMBDA(_xlpm.an,_xlpm._,_xlfn.LET(_xlpm.a,_xlfn.TAKE(_xlpm.an,,1),_xlpm.y,FIND(_xlpm.p,_xlpm.a)=1,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8">
        <v>6009919324484</v>
      </c>
      <c r="E238" t="str" cm="1">
        <f t="array" ref="E23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_xlpm.r(_xlpm.r,A238))</f>
        <v/>
      </c>
      <c r="F238" t="str">
        <v/>
      </c>
      <c r="G238">
        <v>6009919324484</v>
      </c>
      <c r="H238" s="16" cm="1">
        <f t="array" ref="H23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238,1))))</f>
        <v>6009919324484</v>
      </c>
    </row>
    <row r="239" spans="1:8">
      <c r="A239" s="2" t="s">
        <v>235</v>
      </c>
      <c r="B239" t="e" cm="1" vm="4">
        <f t="array" ref="B239">_xlfn.LET(_xlpm.p,_xlfn.ANCHORARRAY($B$3),_xlpm.l,LEN(_xlpm.p)+1,
_xlfn.REDUCE(A239,_xlfn.SEQUENCE(100),_xlfn.LAMBDA(_xlpm.a,_xlpm._,IF(OR(_xlpm.a=""),"",_xlfn.UNIQUE(_xlfn.TOCOL(_xlfn.IFS(FIND(_xlpm.p,_xlpm.a)=1,MID(_xlpm.a,_xlpm.l,99)),3))))))</f>
        <v>#VALUE!</v>
      </c>
      <c r="C239" t="str" cm="1">
        <f t="array" ref="C239:D239">_xlfn.LET(_xlpm.p,_xlfn.ANCHORARRAY($B$3),_xlpm.l,LEN(_xlpm.p)+1,
_xlfn.REDUCE(_xlfn.VSTACK({"",0},_xlfn.HSTACK(A239,1)),_xlfn.SEQUENCE(100),_xlfn.LAMBDA(_xlpm.an,_xlpm._,_xlfn.LET(_xlpm.a,_xlfn.TAKE(_xlpm.an,,1),_xlpm.y,FIND(_xlpm.p,_xlpm.a)=1,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39">
        <v>0</v>
      </c>
      <c r="E239" cm="1">
        <f t="array" ref="E23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_xlpm.r(_xlpm.r,A239))</f>
        <v>-1</v>
      </c>
      <c r="F239">
        <v>-1</v>
      </c>
      <c r="G239">
        <v>0</v>
      </c>
      <c r="H239" s="16" cm="1">
        <f t="array" ref="H23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239,1))))</f>
        <v>0</v>
      </c>
    </row>
    <row r="240" spans="1:8">
      <c r="A240" s="2" t="s">
        <v>236</v>
      </c>
      <c r="B240" t="str" cm="1">
        <f t="array" ref="B240">_xlfn.LET(_xlpm.p,_xlfn.ANCHORARRAY($B$3),_xlpm.l,LEN(_xlpm.p)+1,
_xlfn.REDUCE(A240,_xlfn.SEQUENCE(100),_xlfn.LAMBDA(_xlpm.a,_xlpm._,IF(OR(_xlpm.a=""),"",_xlfn.UNIQUE(_xlfn.TOCOL(_xlfn.IFS(FIND(_xlpm.p,_xlpm.a)=1,MID(_xlpm.a,_xlpm.l,99)),3))))))</f>
        <v/>
      </c>
      <c r="C240" t="str" cm="1">
        <f t="array" ref="C240:D240">_xlfn.LET(_xlpm.p,_xlfn.ANCHORARRAY($B$3),_xlpm.l,LEN(_xlpm.p)+1,
_xlfn.REDUCE(_xlfn.VSTACK({"",0},_xlfn.HSTACK(A240,1)),_xlfn.SEQUENCE(100),_xlfn.LAMBDA(_xlpm.an,_xlpm._,_xlfn.LET(_xlpm.a,_xlfn.TAKE(_xlpm.an,,1),_xlpm.y,FIND(_xlpm.p,_xlpm.a)=1,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0">
        <v>415421941592</v>
      </c>
      <c r="E240" t="str" cm="1">
        <f t="array" ref="E24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_xlpm.r(_xlpm.r,A240))</f>
        <v/>
      </c>
      <c r="F240" t="str">
        <v/>
      </c>
      <c r="G240">
        <v>415421941592</v>
      </c>
      <c r="H240" s="16" cm="1">
        <f t="array" ref="H24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240,1))))</f>
        <v>415421941592</v>
      </c>
    </row>
    <row r="241" spans="1:8">
      <c r="A241" s="2" t="s">
        <v>237</v>
      </c>
      <c r="B241" t="e" cm="1" vm="4">
        <f t="array" ref="B241">_xlfn.LET(_xlpm.p,_xlfn.ANCHORARRAY($B$3),_xlpm.l,LEN(_xlpm.p)+1,
_xlfn.REDUCE(A241,_xlfn.SEQUENCE(100),_xlfn.LAMBDA(_xlpm.a,_xlpm._,IF(OR(_xlpm.a=""),"",_xlfn.UNIQUE(_xlfn.TOCOL(_xlfn.IFS(FIND(_xlpm.p,_xlpm.a)=1,MID(_xlpm.a,_xlpm.l,99)),3))))))</f>
        <v>#VALUE!</v>
      </c>
      <c r="C241" t="str" cm="1">
        <f t="array" ref="C241:D241">_xlfn.LET(_xlpm.p,_xlfn.ANCHORARRAY($B$3),_xlpm.l,LEN(_xlpm.p)+1,
_xlfn.REDUCE(_xlfn.VSTACK({"",0},_xlfn.HSTACK(A241,1)),_xlfn.SEQUENCE(100),_xlfn.LAMBDA(_xlpm.an,_xlpm._,_xlfn.LET(_xlpm.a,_xlfn.TAKE(_xlpm.an,,1),_xlpm.y,FIND(_xlpm.p,_xlpm.a)=1,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1">
        <v>0</v>
      </c>
      <c r="E241" cm="1">
        <f t="array" ref="E24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_xlpm.r(_xlpm.r,A241))</f>
        <v>-1</v>
      </c>
      <c r="F241">
        <v>-1</v>
      </c>
      <c r="G241">
        <v>0</v>
      </c>
      <c r="H241" s="16" cm="1">
        <f t="array" ref="H24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241,1))))</f>
        <v>0</v>
      </c>
    </row>
    <row r="242" spans="1:8">
      <c r="A242" s="2" t="s">
        <v>238</v>
      </c>
      <c r="B242" t="e" cm="1" vm="4">
        <f t="array" ref="B242">_xlfn.LET(_xlpm.p,_xlfn.ANCHORARRAY($B$3),_xlpm.l,LEN(_xlpm.p)+1,
_xlfn.REDUCE(A242,_xlfn.SEQUENCE(100),_xlfn.LAMBDA(_xlpm.a,_xlpm._,IF(OR(_xlpm.a=""),"",_xlfn.UNIQUE(_xlfn.TOCOL(_xlfn.IFS(FIND(_xlpm.p,_xlpm.a)=1,MID(_xlpm.a,_xlpm.l,99)),3))))))</f>
        <v>#VALUE!</v>
      </c>
      <c r="C242" t="str" cm="1">
        <f t="array" ref="C242:D242">_xlfn.LET(_xlpm.p,_xlfn.ANCHORARRAY($B$3),_xlpm.l,LEN(_xlpm.p)+1,
_xlfn.REDUCE(_xlfn.VSTACK({"",0},_xlfn.HSTACK(A242,1)),_xlfn.SEQUENCE(100),_xlfn.LAMBDA(_xlpm.an,_xlpm._,_xlfn.LET(_xlpm.a,_xlfn.TAKE(_xlpm.an,,1),_xlpm.y,FIND(_xlpm.p,_xlpm.a)=1,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2">
        <v>0</v>
      </c>
      <c r="E242" cm="1">
        <f t="array" ref="E24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_xlpm.r(_xlpm.r,A242))</f>
        <v>-1</v>
      </c>
      <c r="F242">
        <v>-1</v>
      </c>
      <c r="G242">
        <v>0</v>
      </c>
      <c r="H242" s="16" cm="1">
        <f t="array" ref="H24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242,1))))</f>
        <v>0</v>
      </c>
    </row>
    <row r="243" spans="1:8">
      <c r="A243" s="2" t="s">
        <v>239</v>
      </c>
      <c r="B243" t="str" cm="1">
        <f t="array" ref="B243">_xlfn.LET(_xlpm.p,_xlfn.ANCHORARRAY($B$3),_xlpm.l,LEN(_xlpm.p)+1,
_xlfn.REDUCE(A243,_xlfn.SEQUENCE(100),_xlfn.LAMBDA(_xlpm.a,_xlpm._,IF(OR(_xlpm.a=""),"",_xlfn.UNIQUE(_xlfn.TOCOL(_xlfn.IFS(FIND(_xlpm.p,_xlpm.a)=1,MID(_xlpm.a,_xlpm.l,99)),3))))))</f>
        <v/>
      </c>
      <c r="C243" t="str" cm="1">
        <f t="array" ref="C243:D243">_xlfn.LET(_xlpm.p,_xlfn.ANCHORARRAY($B$3),_xlpm.l,LEN(_xlpm.p)+1,
_xlfn.REDUCE(_xlfn.VSTACK({"",0},_xlfn.HSTACK(A243,1)),_xlfn.SEQUENCE(100),_xlfn.LAMBDA(_xlpm.an,_xlpm._,_xlfn.LET(_xlpm.a,_xlfn.TAKE(_xlpm.an,,1),_xlpm.y,FIND(_xlpm.p,_xlpm.a)=1,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3">
        <v>12218157964</v>
      </c>
      <c r="E243" t="str" cm="1">
        <f t="array" ref="E24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_xlpm.r(_xlpm.r,A243))</f>
        <v/>
      </c>
      <c r="F243" t="str">
        <v/>
      </c>
      <c r="G243">
        <v>12218157964</v>
      </c>
      <c r="H243" s="16" cm="1">
        <f t="array" ref="H24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243,1))))</f>
        <v>12218157964</v>
      </c>
    </row>
    <row r="244" spans="1:8">
      <c r="A244" s="2" t="s">
        <v>240</v>
      </c>
      <c r="B244" t="str" cm="1">
        <f t="array" ref="B244">_xlfn.LET(_xlpm.p,_xlfn.ANCHORARRAY($B$3),_xlpm.l,LEN(_xlpm.p)+1,
_xlfn.REDUCE(A244,_xlfn.SEQUENCE(100),_xlfn.LAMBDA(_xlpm.a,_xlpm._,IF(OR(_xlpm.a=""),"",_xlfn.UNIQUE(_xlfn.TOCOL(_xlfn.IFS(FIND(_xlpm.p,_xlpm.a)=1,MID(_xlpm.a,_xlpm.l,99)),3))))))</f>
        <v/>
      </c>
      <c r="C244" t="str" cm="1">
        <f t="array" ref="C244:D244">_xlfn.LET(_xlpm.p,_xlfn.ANCHORARRAY($B$3),_xlpm.l,LEN(_xlpm.p)+1,
_xlfn.REDUCE(_xlfn.VSTACK({"",0},_xlfn.HSTACK(A244,1)),_xlfn.SEQUENCE(100),_xlfn.LAMBDA(_xlpm.an,_xlpm._,_xlfn.LET(_xlpm.a,_xlfn.TAKE(_xlpm.an,,1),_xlpm.y,FIND(_xlpm.p,_xlpm.a)=1,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4">
        <v>145830670477</v>
      </c>
      <c r="E244" t="str" cm="1">
        <f t="array" ref="E24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_xlpm.r(_xlpm.r,A244))</f>
        <v/>
      </c>
      <c r="F244" t="str">
        <v/>
      </c>
      <c r="G244">
        <v>145830670477</v>
      </c>
      <c r="H244" s="16" cm="1">
        <f t="array" ref="H24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244,1))))</f>
        <v>145830670477</v>
      </c>
    </row>
    <row r="245" spans="1:8">
      <c r="A245" s="2" t="s">
        <v>241</v>
      </c>
      <c r="B245" t="str" cm="1">
        <f t="array" ref="B245">_xlfn.LET(_xlpm.p,_xlfn.ANCHORARRAY($B$3),_xlpm.l,LEN(_xlpm.p)+1,
_xlfn.REDUCE(A245,_xlfn.SEQUENCE(100),_xlfn.LAMBDA(_xlpm.a,_xlpm._,IF(OR(_xlpm.a=""),"",_xlfn.UNIQUE(_xlfn.TOCOL(_xlfn.IFS(FIND(_xlpm.p,_xlpm.a)=1,MID(_xlpm.a,_xlpm.l,99)),3))))))</f>
        <v/>
      </c>
      <c r="C245" t="str" cm="1">
        <f t="array" ref="C245:D245">_xlfn.LET(_xlpm.p,_xlfn.ANCHORARRAY($B$3),_xlpm.l,LEN(_xlpm.p)+1,
_xlfn.REDUCE(_xlfn.VSTACK({"",0},_xlfn.HSTACK(A245,1)),_xlfn.SEQUENCE(100),_xlfn.LAMBDA(_xlpm.an,_xlpm._,_xlfn.LET(_xlpm.a,_xlfn.TAKE(_xlpm.an,,1),_xlpm.y,FIND(_xlpm.p,_xlpm.a)=1,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5">
        <v>363621939860</v>
      </c>
      <c r="E245" t="str" cm="1">
        <f t="array" ref="E24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_xlpm.r(_xlpm.r,A245))</f>
        <v/>
      </c>
      <c r="F245" t="str">
        <v/>
      </c>
      <c r="G245">
        <v>363621939860</v>
      </c>
      <c r="H245" s="16" cm="1">
        <f t="array" ref="H24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245,1))))</f>
        <v>363621939860</v>
      </c>
    </row>
    <row r="246" spans="1:8">
      <c r="A246" s="2" t="s">
        <v>242</v>
      </c>
      <c r="B246" t="e" cm="1" vm="4">
        <f t="array" ref="B246">_xlfn.LET(_xlpm.p,_xlfn.ANCHORARRAY($B$3),_xlpm.l,LEN(_xlpm.p)+1,
_xlfn.REDUCE(A246,_xlfn.SEQUENCE(100),_xlfn.LAMBDA(_xlpm.a,_xlpm._,IF(OR(_xlpm.a=""),"",_xlfn.UNIQUE(_xlfn.TOCOL(_xlfn.IFS(FIND(_xlpm.p,_xlpm.a)=1,MID(_xlpm.a,_xlpm.l,99)),3))))))</f>
        <v>#VALUE!</v>
      </c>
      <c r="C246" t="str" cm="1">
        <f t="array" ref="C246:D246">_xlfn.LET(_xlpm.p,_xlfn.ANCHORARRAY($B$3),_xlpm.l,LEN(_xlpm.p)+1,
_xlfn.REDUCE(_xlfn.VSTACK({"",0},_xlfn.HSTACK(A246,1)),_xlfn.SEQUENCE(100),_xlfn.LAMBDA(_xlpm.an,_xlpm._,_xlfn.LET(_xlpm.a,_xlfn.TAKE(_xlpm.an,,1),_xlpm.y,FIND(_xlpm.p,_xlpm.a)=1,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6">
        <v>0</v>
      </c>
      <c r="E246" cm="1">
        <f t="array" ref="E24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_xlpm.r(_xlpm.r,A246))</f>
        <v>-1</v>
      </c>
      <c r="F246">
        <v>-1</v>
      </c>
      <c r="G246">
        <v>0</v>
      </c>
      <c r="H246" s="16" cm="1">
        <f t="array" ref="H24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246,1))))</f>
        <v>0</v>
      </c>
    </row>
    <row r="247" spans="1:8">
      <c r="A247" s="2" t="s">
        <v>243</v>
      </c>
      <c r="B247" t="str" cm="1">
        <f t="array" ref="B247">_xlfn.LET(_xlpm.p,_xlfn.ANCHORARRAY($B$3),_xlpm.l,LEN(_xlpm.p)+1,
_xlfn.REDUCE(A247,_xlfn.SEQUENCE(100),_xlfn.LAMBDA(_xlpm.a,_xlpm._,IF(OR(_xlpm.a=""),"",_xlfn.UNIQUE(_xlfn.TOCOL(_xlfn.IFS(FIND(_xlpm.p,_xlpm.a)=1,MID(_xlpm.a,_xlpm.l,99)),3))))))</f>
        <v/>
      </c>
      <c r="C247" t="str" cm="1">
        <f t="array" ref="C247:D247">_xlfn.LET(_xlpm.p,_xlfn.ANCHORARRAY($B$3),_xlpm.l,LEN(_xlpm.p)+1,
_xlfn.REDUCE(_xlfn.VSTACK({"",0},_xlfn.HSTACK(A247,1)),_xlfn.SEQUENCE(100),_xlfn.LAMBDA(_xlpm.an,_xlpm._,_xlfn.LET(_xlpm.a,_xlfn.TAKE(_xlpm.an,,1),_xlpm.y,FIND(_xlpm.p,_xlpm.a)=1,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7">
        <v>599061539847</v>
      </c>
      <c r="E247" t="str" cm="1">
        <f t="array" ref="E24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_xlpm.r(_xlpm.r,A247))</f>
        <v/>
      </c>
      <c r="F247" t="str">
        <v/>
      </c>
      <c r="G247">
        <v>599061539847</v>
      </c>
      <c r="H247" s="16" cm="1">
        <f t="array" ref="H24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247,1))))</f>
        <v>599061539847</v>
      </c>
    </row>
    <row r="248" spans="1:8">
      <c r="A248" s="2" t="s">
        <v>244</v>
      </c>
      <c r="B248" t="str" cm="1">
        <f t="array" ref="B248">_xlfn.LET(_xlpm.p,_xlfn.ANCHORARRAY($B$3),_xlpm.l,LEN(_xlpm.p)+1,
_xlfn.REDUCE(A248,_xlfn.SEQUENCE(100),_xlfn.LAMBDA(_xlpm.a,_xlpm._,IF(OR(_xlpm.a=""),"",_xlfn.UNIQUE(_xlfn.TOCOL(_xlfn.IFS(FIND(_xlpm.p,_xlpm.a)=1,MID(_xlpm.a,_xlpm.l,99)),3))))))</f>
        <v/>
      </c>
      <c r="C248" t="str" cm="1">
        <f t="array" ref="C248:D248">_xlfn.LET(_xlpm.p,_xlfn.ANCHORARRAY($B$3),_xlpm.l,LEN(_xlpm.p)+1,
_xlfn.REDUCE(_xlfn.VSTACK({"",0},_xlfn.HSTACK(A248,1)),_xlfn.SEQUENCE(100),_xlfn.LAMBDA(_xlpm.an,_xlpm._,_xlfn.LET(_xlpm.a,_xlfn.TAKE(_xlpm.an,,1),_xlpm.y,FIND(_xlpm.p,_xlpm.a)=1,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8">
        <v>564207132852</v>
      </c>
      <c r="E248" t="str" cm="1">
        <f t="array" ref="E24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_xlpm.r(_xlpm.r,A248))</f>
        <v/>
      </c>
      <c r="F248" t="str">
        <v/>
      </c>
      <c r="G248">
        <v>564207132852</v>
      </c>
      <c r="H248" s="16" cm="1">
        <f t="array" ref="H24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248,1))))</f>
        <v>564207132852</v>
      </c>
    </row>
    <row r="249" spans="1:8">
      <c r="A249" s="2" t="s">
        <v>245</v>
      </c>
      <c r="B249" t="str" cm="1">
        <f t="array" ref="B249">_xlfn.LET(_xlpm.p,_xlfn.ANCHORARRAY($B$3),_xlpm.l,LEN(_xlpm.p)+1,
_xlfn.REDUCE(A249,_xlfn.SEQUENCE(100),_xlfn.LAMBDA(_xlpm.a,_xlpm._,IF(OR(_xlpm.a=""),"",_xlfn.UNIQUE(_xlfn.TOCOL(_xlfn.IFS(FIND(_xlpm.p,_xlpm.a)=1,MID(_xlpm.a,_xlpm.l,99)),3))))))</f>
        <v/>
      </c>
      <c r="C249" t="str" cm="1">
        <f t="array" ref="C249:D249">_xlfn.LET(_xlpm.p,_xlfn.ANCHORARRAY($B$3),_xlpm.l,LEN(_xlpm.p)+1,
_xlfn.REDUCE(_xlfn.VSTACK({"",0},_xlfn.HSTACK(A249,1)),_xlfn.SEQUENCE(100),_xlfn.LAMBDA(_xlpm.an,_xlpm._,_xlfn.LET(_xlpm.a,_xlfn.TAKE(_xlpm.an,,1),_xlpm.y,FIND(_xlpm.p,_xlpm.a)=1,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49">
        <v>8924573168</v>
      </c>
      <c r="E249" t="str" cm="1">
        <f t="array" ref="E24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_xlpm.r(_xlpm.r,A249))</f>
        <v/>
      </c>
      <c r="F249" t="str">
        <v/>
      </c>
      <c r="G249">
        <v>8924573168</v>
      </c>
      <c r="H249" s="16" cm="1">
        <f t="array" ref="H24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249,1))))</f>
        <v>8924573168</v>
      </c>
    </row>
    <row r="250" spans="1:8">
      <c r="A250" s="2" t="s">
        <v>246</v>
      </c>
      <c r="B250" t="e" cm="1" vm="4">
        <f t="array" ref="B250">_xlfn.LET(_xlpm.p,_xlfn.ANCHORARRAY($B$3),_xlpm.l,LEN(_xlpm.p)+1,
_xlfn.REDUCE(A250,_xlfn.SEQUENCE(100),_xlfn.LAMBDA(_xlpm.a,_xlpm._,IF(OR(_xlpm.a=""),"",_xlfn.UNIQUE(_xlfn.TOCOL(_xlfn.IFS(FIND(_xlpm.p,_xlpm.a)=1,MID(_xlpm.a,_xlpm.l,99)),3))))))</f>
        <v>#VALUE!</v>
      </c>
      <c r="C250" t="str" cm="1">
        <f t="array" ref="C250:D250">_xlfn.LET(_xlpm.p,_xlfn.ANCHORARRAY($B$3),_xlpm.l,LEN(_xlpm.p)+1,
_xlfn.REDUCE(_xlfn.VSTACK({"",0},_xlfn.HSTACK(A250,1)),_xlfn.SEQUENCE(100),_xlfn.LAMBDA(_xlpm.an,_xlpm._,_xlfn.LET(_xlpm.a,_xlfn.TAKE(_xlpm.an,,1),_xlpm.y,FIND(_xlpm.p,_xlpm.a)=1,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0">
        <v>0</v>
      </c>
      <c r="E250" cm="1">
        <f t="array" ref="E25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_xlpm.r(_xlpm.r,A250))</f>
        <v>-1</v>
      </c>
      <c r="F250">
        <v>-1</v>
      </c>
      <c r="G250">
        <v>0</v>
      </c>
      <c r="H250" s="16" cm="1">
        <f t="array" ref="H25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250,1))))</f>
        <v>0</v>
      </c>
    </row>
    <row r="251" spans="1:8">
      <c r="A251" s="2" t="s">
        <v>247</v>
      </c>
      <c r="B251" t="str" cm="1">
        <f t="array" ref="B251">_xlfn.LET(_xlpm.p,_xlfn.ANCHORARRAY($B$3),_xlpm.l,LEN(_xlpm.p)+1,
_xlfn.REDUCE(A251,_xlfn.SEQUENCE(100),_xlfn.LAMBDA(_xlpm.a,_xlpm._,IF(OR(_xlpm.a=""),"",_xlfn.UNIQUE(_xlfn.TOCOL(_xlfn.IFS(FIND(_xlpm.p,_xlpm.a)=1,MID(_xlpm.a,_xlpm.l,99)),3))))))</f>
        <v/>
      </c>
      <c r="C251" t="str" cm="1">
        <f t="array" ref="C251:D251">_xlfn.LET(_xlpm.p,_xlfn.ANCHORARRAY($B$3),_xlpm.l,LEN(_xlpm.p)+1,
_xlfn.REDUCE(_xlfn.VSTACK({"",0},_xlfn.HSTACK(A251,1)),_xlfn.SEQUENCE(100),_xlfn.LAMBDA(_xlpm.an,_xlpm._,_xlfn.LET(_xlpm.a,_xlfn.TAKE(_xlpm.an,,1),_xlpm.y,FIND(_xlpm.p,_xlpm.a)=1,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1">
        <v>144853421024</v>
      </c>
      <c r="E251" t="str" cm="1">
        <f t="array" ref="E25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_xlpm.r(_xlpm.r,A251))</f>
        <v/>
      </c>
      <c r="F251" t="str">
        <v/>
      </c>
      <c r="G251">
        <v>144853421024</v>
      </c>
      <c r="H251" s="16" cm="1">
        <f t="array" ref="H25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251,1))))</f>
        <v>144853421024</v>
      </c>
    </row>
    <row r="252" spans="1:8">
      <c r="A252" s="2" t="s">
        <v>248</v>
      </c>
      <c r="B252" t="str" cm="1">
        <f t="array" ref="B252">_xlfn.LET(_xlpm.p,_xlfn.ANCHORARRAY($B$3),_xlpm.l,LEN(_xlpm.p)+1,
_xlfn.REDUCE(A252,_xlfn.SEQUENCE(100),_xlfn.LAMBDA(_xlpm.a,_xlpm._,IF(OR(_xlpm.a=""),"",_xlfn.UNIQUE(_xlfn.TOCOL(_xlfn.IFS(FIND(_xlpm.p,_xlpm.a)=1,MID(_xlpm.a,_xlpm.l,99)),3))))))</f>
        <v/>
      </c>
      <c r="C252" t="str" cm="1">
        <f t="array" ref="C252:D252">_xlfn.LET(_xlpm.p,_xlfn.ANCHORARRAY($B$3),_xlpm.l,LEN(_xlpm.p)+1,
_xlfn.REDUCE(_xlfn.VSTACK({"",0},_xlfn.HSTACK(A252,1)),_xlfn.SEQUENCE(100),_xlfn.LAMBDA(_xlpm.an,_xlpm._,_xlfn.LET(_xlpm.a,_xlfn.TAKE(_xlpm.an,,1),_xlpm.y,FIND(_xlpm.p,_xlpm.a)=1,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2">
        <v>10834548210</v>
      </c>
      <c r="E252" t="str" cm="1">
        <f t="array" ref="E25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_xlpm.r(_xlpm.r,A252))</f>
        <v/>
      </c>
      <c r="F252" t="str">
        <v/>
      </c>
      <c r="G252">
        <v>10834548210</v>
      </c>
      <c r="H252" s="16" cm="1">
        <f t="array" ref="H25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252,1))))</f>
        <v>10834548210</v>
      </c>
    </row>
    <row r="253" spans="1:8">
      <c r="A253" s="2" t="s">
        <v>249</v>
      </c>
      <c r="B253" t="str" cm="1">
        <f t="array" ref="B253">_xlfn.LET(_xlpm.p,_xlfn.ANCHORARRAY($B$3),_xlpm.l,LEN(_xlpm.p)+1,
_xlfn.REDUCE(A253,_xlfn.SEQUENCE(100),_xlfn.LAMBDA(_xlpm.a,_xlpm._,IF(OR(_xlpm.a=""),"",_xlfn.UNIQUE(_xlfn.TOCOL(_xlfn.IFS(FIND(_xlpm.p,_xlpm.a)=1,MID(_xlpm.a,_xlpm.l,99)),3))))))</f>
        <v/>
      </c>
      <c r="C253" t="str" cm="1">
        <f t="array" ref="C253:D253">_xlfn.LET(_xlpm.p,_xlfn.ANCHORARRAY($B$3),_xlpm.l,LEN(_xlpm.p)+1,
_xlfn.REDUCE(_xlfn.VSTACK({"",0},_xlfn.HSTACK(A253,1)),_xlfn.SEQUENCE(100),_xlfn.LAMBDA(_xlpm.an,_xlpm._,_xlfn.LET(_xlpm.a,_xlfn.TAKE(_xlpm.an,,1),_xlpm.y,FIND(_xlpm.p,_xlpm.a)=1,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3">
        <v>7342575702192</v>
      </c>
      <c r="E253" t="str" cm="1">
        <f t="array" ref="E25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_xlpm.r(_xlpm.r,A253))</f>
        <v/>
      </c>
      <c r="F253" t="str">
        <v/>
      </c>
      <c r="G253">
        <v>7342575702192</v>
      </c>
      <c r="H253" s="16" cm="1">
        <f t="array" ref="H25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253,1))))</f>
        <v>7342575702192</v>
      </c>
    </row>
    <row r="254" spans="1:8">
      <c r="A254" s="2" t="s">
        <v>250</v>
      </c>
      <c r="B254" t="e" cm="1" vm="4">
        <f t="array" ref="B254">_xlfn.LET(_xlpm.p,_xlfn.ANCHORARRAY($B$3),_xlpm.l,LEN(_xlpm.p)+1,
_xlfn.REDUCE(A254,_xlfn.SEQUENCE(100),_xlfn.LAMBDA(_xlpm.a,_xlpm._,IF(OR(_xlpm.a=""),"",_xlfn.UNIQUE(_xlfn.TOCOL(_xlfn.IFS(FIND(_xlpm.p,_xlpm.a)=1,MID(_xlpm.a,_xlpm.l,99)),3))))))</f>
        <v>#VALUE!</v>
      </c>
      <c r="C254" t="str" cm="1">
        <f t="array" ref="C254:D254">_xlfn.LET(_xlpm.p,_xlfn.ANCHORARRAY($B$3),_xlpm.l,LEN(_xlpm.p)+1,
_xlfn.REDUCE(_xlfn.VSTACK({"",0},_xlfn.HSTACK(A254,1)),_xlfn.SEQUENCE(100),_xlfn.LAMBDA(_xlpm.an,_xlpm._,_xlfn.LET(_xlpm.a,_xlfn.TAKE(_xlpm.an,,1),_xlpm.y,FIND(_xlpm.p,_xlpm.a)=1,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4">
        <v>0</v>
      </c>
      <c r="E254" cm="1">
        <f t="array" ref="E25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_xlpm.r(_xlpm.r,A254))</f>
        <v>-1</v>
      </c>
      <c r="F254">
        <v>-1</v>
      </c>
      <c r="G254">
        <v>0</v>
      </c>
      <c r="H254" s="16" cm="1">
        <f t="array" ref="H25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254,1))))</f>
        <v>0</v>
      </c>
    </row>
    <row r="255" spans="1:8">
      <c r="A255" s="2" t="s">
        <v>251</v>
      </c>
      <c r="B255" t="e" cm="1" vm="4">
        <f t="array" ref="B255">_xlfn.LET(_xlpm.p,_xlfn.ANCHORARRAY($B$3),_xlpm.l,LEN(_xlpm.p)+1,
_xlfn.REDUCE(A255,_xlfn.SEQUENCE(100),_xlfn.LAMBDA(_xlpm.a,_xlpm._,IF(OR(_xlpm.a=""),"",_xlfn.UNIQUE(_xlfn.TOCOL(_xlfn.IFS(FIND(_xlpm.p,_xlpm.a)=1,MID(_xlpm.a,_xlpm.l,99)),3))))))</f>
        <v>#VALUE!</v>
      </c>
      <c r="C255" t="str" cm="1">
        <f t="array" ref="C255:D255">_xlfn.LET(_xlpm.p,_xlfn.ANCHORARRAY($B$3),_xlpm.l,LEN(_xlpm.p)+1,
_xlfn.REDUCE(_xlfn.VSTACK({"",0},_xlfn.HSTACK(A255,1)),_xlfn.SEQUENCE(100),_xlfn.LAMBDA(_xlpm.an,_xlpm._,_xlfn.LET(_xlpm.a,_xlfn.TAKE(_xlpm.an,,1),_xlpm.y,FIND(_xlpm.p,_xlpm.a)=1,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5">
        <v>0</v>
      </c>
      <c r="E255" cm="1">
        <f t="array" ref="E25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_xlpm.r(_xlpm.r,A255))</f>
        <v>-1</v>
      </c>
      <c r="F255">
        <v>-1</v>
      </c>
      <c r="G255">
        <v>0</v>
      </c>
      <c r="H255" s="16" cm="1">
        <f t="array" ref="H25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255,1))))</f>
        <v>0</v>
      </c>
    </row>
    <row r="256" spans="1:8">
      <c r="A256" s="2" t="s">
        <v>252</v>
      </c>
      <c r="B256" t="e" cm="1" vm="4">
        <f t="array" ref="B256">_xlfn.LET(_xlpm.p,_xlfn.ANCHORARRAY($B$3),_xlpm.l,LEN(_xlpm.p)+1,
_xlfn.REDUCE(A256,_xlfn.SEQUENCE(100),_xlfn.LAMBDA(_xlpm.a,_xlpm._,IF(OR(_xlpm.a=""),"",_xlfn.UNIQUE(_xlfn.TOCOL(_xlfn.IFS(FIND(_xlpm.p,_xlpm.a)=1,MID(_xlpm.a,_xlpm.l,99)),3))))))</f>
        <v>#VALUE!</v>
      </c>
      <c r="C256" t="str" cm="1">
        <f t="array" ref="C256:D256">_xlfn.LET(_xlpm.p,_xlfn.ANCHORARRAY($B$3),_xlpm.l,LEN(_xlpm.p)+1,
_xlfn.REDUCE(_xlfn.VSTACK({"",0},_xlfn.HSTACK(A256,1)),_xlfn.SEQUENCE(100),_xlfn.LAMBDA(_xlpm.an,_xlpm._,_xlfn.LET(_xlpm.a,_xlfn.TAKE(_xlpm.an,,1),_xlpm.y,FIND(_xlpm.p,_xlpm.a)=1,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6">
        <v>0</v>
      </c>
      <c r="E256" cm="1">
        <f t="array" ref="E25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_xlpm.r(_xlpm.r,A256))</f>
        <v>-1</v>
      </c>
      <c r="F256">
        <v>-1</v>
      </c>
      <c r="G256">
        <v>0</v>
      </c>
      <c r="H256" s="16" cm="1">
        <f t="array" ref="H25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256,1))))</f>
        <v>0</v>
      </c>
    </row>
    <row r="257" spans="1:8">
      <c r="A257" s="2" t="s">
        <v>253</v>
      </c>
      <c r="B257" t="str" cm="1">
        <f t="array" ref="B257">_xlfn.LET(_xlpm.p,_xlfn.ANCHORARRAY($B$3),_xlpm.l,LEN(_xlpm.p)+1,
_xlfn.REDUCE(A257,_xlfn.SEQUENCE(100),_xlfn.LAMBDA(_xlpm.a,_xlpm._,IF(OR(_xlpm.a=""),"",_xlfn.UNIQUE(_xlfn.TOCOL(_xlfn.IFS(FIND(_xlpm.p,_xlpm.a)=1,MID(_xlpm.a,_xlpm.l,99)),3))))))</f>
        <v/>
      </c>
      <c r="C257" t="str" cm="1">
        <f t="array" ref="C257:D257">_xlfn.LET(_xlpm.p,_xlfn.ANCHORARRAY($B$3),_xlpm.l,LEN(_xlpm.p)+1,
_xlfn.REDUCE(_xlfn.VSTACK({"",0},_xlfn.HSTACK(A257,1)),_xlfn.SEQUENCE(100),_xlfn.LAMBDA(_xlpm.an,_xlpm._,_xlfn.LET(_xlpm.a,_xlfn.TAKE(_xlpm.an,,1),_xlpm.y,FIND(_xlpm.p,_xlpm.a)=1,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7">
        <v>4698147066</v>
      </c>
      <c r="E257" t="str" cm="1">
        <f t="array" ref="E25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_xlpm.r(_xlpm.r,A257))</f>
        <v/>
      </c>
      <c r="F257" t="str">
        <v/>
      </c>
      <c r="G257">
        <v>4698147066</v>
      </c>
      <c r="H257" s="16" cm="1">
        <f t="array" ref="H25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257,1))))</f>
        <v>4698147066</v>
      </c>
    </row>
    <row r="258" spans="1:8">
      <c r="A258" s="2" t="s">
        <v>254</v>
      </c>
      <c r="B258" t="str" cm="1">
        <f t="array" ref="B258">_xlfn.LET(_xlpm.p,_xlfn.ANCHORARRAY($B$3),_xlpm.l,LEN(_xlpm.p)+1,
_xlfn.REDUCE(A258,_xlfn.SEQUENCE(100),_xlfn.LAMBDA(_xlpm.a,_xlpm._,IF(OR(_xlpm.a=""),"",_xlfn.UNIQUE(_xlfn.TOCOL(_xlfn.IFS(FIND(_xlpm.p,_xlpm.a)=1,MID(_xlpm.a,_xlpm.l,99)),3))))))</f>
        <v/>
      </c>
      <c r="C258" t="str" cm="1">
        <f t="array" ref="C258:D258">_xlfn.LET(_xlpm.p,_xlfn.ANCHORARRAY($B$3),_xlpm.l,LEN(_xlpm.p)+1,
_xlfn.REDUCE(_xlfn.VSTACK({"",0},_xlfn.HSTACK(A258,1)),_xlfn.SEQUENCE(100),_xlfn.LAMBDA(_xlpm.an,_xlpm._,_xlfn.LET(_xlpm.a,_xlfn.TAKE(_xlpm.an,,1),_xlpm.y,FIND(_xlpm.p,_xlpm.a)=1,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8">
        <v>1797818215</v>
      </c>
      <c r="E258" t="str" cm="1">
        <f t="array" ref="E25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_xlpm.r(_xlpm.r,A258))</f>
        <v/>
      </c>
      <c r="F258" t="str">
        <v/>
      </c>
      <c r="G258">
        <v>1797818215</v>
      </c>
      <c r="H258" s="16" cm="1">
        <f t="array" ref="H25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258,1))))</f>
        <v>1797818215</v>
      </c>
    </row>
    <row r="259" spans="1:8">
      <c r="A259" s="2" t="s">
        <v>255</v>
      </c>
      <c r="B259" t="str" cm="1">
        <f t="array" ref="B259">_xlfn.LET(_xlpm.p,_xlfn.ANCHORARRAY($B$3),_xlpm.l,LEN(_xlpm.p)+1,
_xlfn.REDUCE(A259,_xlfn.SEQUENCE(100),_xlfn.LAMBDA(_xlpm.a,_xlpm._,IF(OR(_xlpm.a=""),"",_xlfn.UNIQUE(_xlfn.TOCOL(_xlfn.IFS(FIND(_xlpm.p,_xlpm.a)=1,MID(_xlpm.a,_xlpm.l,99)),3))))))</f>
        <v/>
      </c>
      <c r="C259" t="str" cm="1">
        <f t="array" ref="C259:D259">_xlfn.LET(_xlpm.p,_xlfn.ANCHORARRAY($B$3),_xlpm.l,LEN(_xlpm.p)+1,
_xlfn.REDUCE(_xlfn.VSTACK({"",0},_xlfn.HSTACK(A259,1)),_xlfn.SEQUENCE(100),_xlfn.LAMBDA(_xlpm.an,_xlpm._,_xlfn.LET(_xlpm.a,_xlfn.TAKE(_xlpm.an,,1),_xlpm.y,FIND(_xlpm.p,_xlpm.a)=1,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59">
        <v>1961473050624</v>
      </c>
      <c r="E259" t="str" cm="1">
        <f t="array" ref="E25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_xlpm.r(_xlpm.r,A259))</f>
        <v/>
      </c>
      <c r="F259" t="str">
        <v/>
      </c>
      <c r="G259">
        <v>1961473050624</v>
      </c>
      <c r="H259" s="16" cm="1">
        <f t="array" ref="H25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259,1))))</f>
        <v>1961473050624</v>
      </c>
    </row>
    <row r="260" spans="1:8">
      <c r="A260" s="2" t="s">
        <v>256</v>
      </c>
      <c r="B260" t="str" cm="1">
        <f t="array" ref="B260">_xlfn.LET(_xlpm.p,_xlfn.ANCHORARRAY($B$3),_xlpm.l,LEN(_xlpm.p)+1,
_xlfn.REDUCE(A260,_xlfn.SEQUENCE(100),_xlfn.LAMBDA(_xlpm.a,_xlpm._,IF(OR(_xlpm.a=""),"",_xlfn.UNIQUE(_xlfn.TOCOL(_xlfn.IFS(FIND(_xlpm.p,_xlpm.a)=1,MID(_xlpm.a,_xlpm.l,99)),3))))))</f>
        <v/>
      </c>
      <c r="C260" t="str" cm="1">
        <f t="array" ref="C260:D260">_xlfn.LET(_xlpm.p,_xlfn.ANCHORARRAY($B$3),_xlpm.l,LEN(_xlpm.p)+1,
_xlfn.REDUCE(_xlfn.VSTACK({"",0},_xlfn.HSTACK(A260,1)),_xlfn.SEQUENCE(100),_xlfn.LAMBDA(_xlpm.an,_xlpm._,_xlfn.LET(_xlpm.a,_xlfn.TAKE(_xlpm.an,,1),_xlpm.y,FIND(_xlpm.p,_xlpm.a)=1,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0">
        <v>13706365491</v>
      </c>
      <c r="E260" t="str" cm="1">
        <f t="array" ref="E26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_xlpm.r(_xlpm.r,A260))</f>
        <v/>
      </c>
      <c r="F260" t="str">
        <v/>
      </c>
      <c r="G260">
        <v>13706365491</v>
      </c>
      <c r="H260" s="16" cm="1">
        <f t="array" ref="H26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260,1))))</f>
        <v>13706365491</v>
      </c>
    </row>
    <row r="261" spans="1:8">
      <c r="A261" s="2" t="s">
        <v>257</v>
      </c>
      <c r="B261" t="e" cm="1" vm="4">
        <f t="array" ref="B261">_xlfn.LET(_xlpm.p,_xlfn.ANCHORARRAY($B$3),_xlpm.l,LEN(_xlpm.p)+1,
_xlfn.REDUCE(A261,_xlfn.SEQUENCE(100),_xlfn.LAMBDA(_xlpm.a,_xlpm._,IF(OR(_xlpm.a=""),"",_xlfn.UNIQUE(_xlfn.TOCOL(_xlfn.IFS(FIND(_xlpm.p,_xlpm.a)=1,MID(_xlpm.a,_xlpm.l,99)),3))))))</f>
        <v>#VALUE!</v>
      </c>
      <c r="C261" t="str" cm="1">
        <f t="array" ref="C261:D261">_xlfn.LET(_xlpm.p,_xlfn.ANCHORARRAY($B$3),_xlpm.l,LEN(_xlpm.p)+1,
_xlfn.REDUCE(_xlfn.VSTACK({"",0},_xlfn.HSTACK(A261,1)),_xlfn.SEQUENCE(100),_xlfn.LAMBDA(_xlpm.an,_xlpm._,_xlfn.LET(_xlpm.a,_xlfn.TAKE(_xlpm.an,,1),_xlpm.y,FIND(_xlpm.p,_xlpm.a)=1,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1">
        <v>0</v>
      </c>
      <c r="E261" cm="1">
        <f t="array" ref="E26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_xlpm.r(_xlpm.r,A261))</f>
        <v>-1</v>
      </c>
      <c r="F261">
        <v>-1</v>
      </c>
      <c r="G261">
        <v>0</v>
      </c>
      <c r="H261" s="16" cm="1">
        <f t="array" ref="H26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261,1))))</f>
        <v>0</v>
      </c>
    </row>
    <row r="262" spans="1:8">
      <c r="A262" s="2" t="s">
        <v>258</v>
      </c>
      <c r="B262" t="e" cm="1" vm="4">
        <f t="array" ref="B262">_xlfn.LET(_xlpm.p,_xlfn.ANCHORARRAY($B$3),_xlpm.l,LEN(_xlpm.p)+1,
_xlfn.REDUCE(A262,_xlfn.SEQUENCE(100),_xlfn.LAMBDA(_xlpm.a,_xlpm._,IF(OR(_xlpm.a=""),"",_xlfn.UNIQUE(_xlfn.TOCOL(_xlfn.IFS(FIND(_xlpm.p,_xlpm.a)=1,MID(_xlpm.a,_xlpm.l,99)),3))))))</f>
        <v>#VALUE!</v>
      </c>
      <c r="C262" t="str" cm="1">
        <f t="array" ref="C262:D262">_xlfn.LET(_xlpm.p,_xlfn.ANCHORARRAY($B$3),_xlpm.l,LEN(_xlpm.p)+1,
_xlfn.REDUCE(_xlfn.VSTACK({"",0},_xlfn.HSTACK(A262,1)),_xlfn.SEQUENCE(100),_xlfn.LAMBDA(_xlpm.an,_xlpm._,_xlfn.LET(_xlpm.a,_xlfn.TAKE(_xlpm.an,,1),_xlpm.y,FIND(_xlpm.p,_xlpm.a)=1,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2">
        <v>0</v>
      </c>
      <c r="E262" cm="1">
        <f t="array" ref="E26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_xlpm.r(_xlpm.r,A262))</f>
        <v>-1</v>
      </c>
      <c r="F262">
        <v>-1</v>
      </c>
      <c r="G262">
        <v>0</v>
      </c>
      <c r="H262" s="16" cm="1">
        <f t="array" ref="H26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262,1))))</f>
        <v>0</v>
      </c>
    </row>
    <row r="263" spans="1:8">
      <c r="A263" s="2" t="s">
        <v>259</v>
      </c>
      <c r="B263" t="e" cm="1" vm="4">
        <f t="array" ref="B263">_xlfn.LET(_xlpm.p,_xlfn.ANCHORARRAY($B$3),_xlpm.l,LEN(_xlpm.p)+1,
_xlfn.REDUCE(A263,_xlfn.SEQUENCE(100),_xlfn.LAMBDA(_xlpm.a,_xlpm._,IF(OR(_xlpm.a=""),"",_xlfn.UNIQUE(_xlfn.TOCOL(_xlfn.IFS(FIND(_xlpm.p,_xlpm.a)=1,MID(_xlpm.a,_xlpm.l,99)),3))))))</f>
        <v>#VALUE!</v>
      </c>
      <c r="C263" t="str" cm="1">
        <f t="array" ref="C263:D263">_xlfn.LET(_xlpm.p,_xlfn.ANCHORARRAY($B$3),_xlpm.l,LEN(_xlpm.p)+1,
_xlfn.REDUCE(_xlfn.VSTACK({"",0},_xlfn.HSTACK(A263,1)),_xlfn.SEQUENCE(100),_xlfn.LAMBDA(_xlpm.an,_xlpm._,_xlfn.LET(_xlpm.a,_xlfn.TAKE(_xlpm.an,,1),_xlpm.y,FIND(_xlpm.p,_xlpm.a)=1,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3">
        <v>0</v>
      </c>
      <c r="E263" cm="1">
        <f t="array" ref="E26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_xlpm.r(_xlpm.r,A263))</f>
        <v>-1</v>
      </c>
      <c r="F263">
        <v>-1</v>
      </c>
      <c r="G263">
        <v>0</v>
      </c>
      <c r="H263" s="16" cm="1">
        <f t="array" ref="H26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263,1))))</f>
        <v>0</v>
      </c>
    </row>
    <row r="264" spans="1:8">
      <c r="A264" s="2" t="s">
        <v>260</v>
      </c>
      <c r="B264" t="str" cm="1">
        <f t="array" ref="B264">_xlfn.LET(_xlpm.p,_xlfn.ANCHORARRAY($B$3),_xlpm.l,LEN(_xlpm.p)+1,
_xlfn.REDUCE(A264,_xlfn.SEQUENCE(100),_xlfn.LAMBDA(_xlpm.a,_xlpm._,IF(OR(_xlpm.a=""),"",_xlfn.UNIQUE(_xlfn.TOCOL(_xlfn.IFS(FIND(_xlpm.p,_xlpm.a)=1,MID(_xlpm.a,_xlpm.l,99)),3))))))</f>
        <v/>
      </c>
      <c r="C264" t="str" cm="1">
        <f t="array" ref="C264:D264">_xlfn.LET(_xlpm.p,_xlfn.ANCHORARRAY($B$3),_xlpm.l,LEN(_xlpm.p)+1,
_xlfn.REDUCE(_xlfn.VSTACK({"",0},_xlfn.HSTACK(A264,1)),_xlfn.SEQUENCE(100),_xlfn.LAMBDA(_xlpm.an,_xlpm._,_xlfn.LET(_xlpm.a,_xlfn.TAKE(_xlpm.an,,1),_xlpm.y,FIND(_xlpm.p,_xlpm.a)=1,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4">
        <v>11655843136</v>
      </c>
      <c r="E264" t="str" cm="1">
        <f t="array" ref="E26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_xlpm.r(_xlpm.r,A264))</f>
        <v/>
      </c>
      <c r="F264" t="str">
        <v/>
      </c>
      <c r="G264">
        <v>11655843136</v>
      </c>
      <c r="H264" s="16" cm="1">
        <f t="array" ref="H26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264,1))))</f>
        <v>11655843136</v>
      </c>
    </row>
    <row r="265" spans="1:8">
      <c r="A265" s="2" t="s">
        <v>261</v>
      </c>
      <c r="B265" t="e" cm="1" vm="4">
        <f t="array" ref="B265">_xlfn.LET(_xlpm.p,_xlfn.ANCHORARRAY($B$3),_xlpm.l,LEN(_xlpm.p)+1,
_xlfn.REDUCE(A265,_xlfn.SEQUENCE(100),_xlfn.LAMBDA(_xlpm.a,_xlpm._,IF(OR(_xlpm.a=""),"",_xlfn.UNIQUE(_xlfn.TOCOL(_xlfn.IFS(FIND(_xlpm.p,_xlpm.a)=1,MID(_xlpm.a,_xlpm.l,99)),3))))))</f>
        <v>#VALUE!</v>
      </c>
      <c r="C265" t="str" cm="1">
        <f t="array" ref="C265:D265">_xlfn.LET(_xlpm.p,_xlfn.ANCHORARRAY($B$3),_xlpm.l,LEN(_xlpm.p)+1,
_xlfn.REDUCE(_xlfn.VSTACK({"",0},_xlfn.HSTACK(A265,1)),_xlfn.SEQUENCE(100),_xlfn.LAMBDA(_xlpm.an,_xlpm._,_xlfn.LET(_xlpm.a,_xlfn.TAKE(_xlpm.an,,1),_xlpm.y,FIND(_xlpm.p,_xlpm.a)=1,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5">
        <v>0</v>
      </c>
      <c r="E265" cm="1">
        <f t="array" ref="E26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_xlpm.r(_xlpm.r,A265))</f>
        <v>-1</v>
      </c>
      <c r="F265">
        <v>-1</v>
      </c>
      <c r="G265">
        <v>0</v>
      </c>
      <c r="H265" s="16" cm="1">
        <f t="array" ref="H26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265,1))))</f>
        <v>0</v>
      </c>
    </row>
    <row r="266" spans="1:8">
      <c r="A266" s="2" t="s">
        <v>262</v>
      </c>
      <c r="B266" t="e" cm="1" vm="4">
        <f t="array" ref="B266">_xlfn.LET(_xlpm.p,_xlfn.ANCHORARRAY($B$3),_xlpm.l,LEN(_xlpm.p)+1,
_xlfn.REDUCE(A266,_xlfn.SEQUENCE(100),_xlfn.LAMBDA(_xlpm.a,_xlpm._,IF(OR(_xlpm.a=""),"",_xlfn.UNIQUE(_xlfn.TOCOL(_xlfn.IFS(FIND(_xlpm.p,_xlpm.a)=1,MID(_xlpm.a,_xlpm.l,99)),3))))))</f>
        <v>#VALUE!</v>
      </c>
      <c r="C266" t="str" cm="1">
        <f t="array" ref="C266:D266">_xlfn.LET(_xlpm.p,_xlfn.ANCHORARRAY($B$3),_xlpm.l,LEN(_xlpm.p)+1,
_xlfn.REDUCE(_xlfn.VSTACK({"",0},_xlfn.HSTACK(A266,1)),_xlfn.SEQUENCE(100),_xlfn.LAMBDA(_xlpm.an,_xlpm._,_xlfn.LET(_xlpm.a,_xlfn.TAKE(_xlpm.an,,1),_xlpm.y,FIND(_xlpm.p,_xlpm.a)=1,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6">
        <v>0</v>
      </c>
      <c r="E266" cm="1">
        <f t="array" ref="E26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_xlpm.r(_xlpm.r,A266))</f>
        <v>-1</v>
      </c>
      <c r="F266">
        <v>-1</v>
      </c>
      <c r="G266">
        <v>0</v>
      </c>
      <c r="H266" s="16" cm="1">
        <f t="array" ref="H26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266,1))))</f>
        <v>0</v>
      </c>
    </row>
    <row r="267" spans="1:8">
      <c r="A267" s="2" t="s">
        <v>263</v>
      </c>
      <c r="B267" t="e" cm="1" vm="4">
        <f t="array" ref="B267">_xlfn.LET(_xlpm.p,_xlfn.ANCHORARRAY($B$3),_xlpm.l,LEN(_xlpm.p)+1,
_xlfn.REDUCE(A267,_xlfn.SEQUENCE(100),_xlfn.LAMBDA(_xlpm.a,_xlpm._,IF(OR(_xlpm.a=""),"",_xlfn.UNIQUE(_xlfn.TOCOL(_xlfn.IFS(FIND(_xlpm.p,_xlpm.a)=1,MID(_xlpm.a,_xlpm.l,99)),3))))))</f>
        <v>#VALUE!</v>
      </c>
      <c r="C267" t="str" cm="1">
        <f t="array" ref="C267:D267">_xlfn.LET(_xlpm.p,_xlfn.ANCHORARRAY($B$3),_xlpm.l,LEN(_xlpm.p)+1,
_xlfn.REDUCE(_xlfn.VSTACK({"",0},_xlfn.HSTACK(A267,1)),_xlfn.SEQUENCE(100),_xlfn.LAMBDA(_xlpm.an,_xlpm._,_xlfn.LET(_xlpm.a,_xlfn.TAKE(_xlpm.an,,1),_xlpm.y,FIND(_xlpm.p,_xlpm.a)=1,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7">
        <v>0</v>
      </c>
      <c r="E267" cm="1">
        <f t="array" ref="E26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_xlpm.r(_xlpm.r,A267))</f>
        <v>-1</v>
      </c>
      <c r="F267">
        <v>-1</v>
      </c>
      <c r="G267">
        <v>0</v>
      </c>
      <c r="H267" s="16" cm="1">
        <f t="array" ref="H26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267,1))))</f>
        <v>0</v>
      </c>
    </row>
    <row r="268" spans="1:8">
      <c r="A268" s="2" t="s">
        <v>264</v>
      </c>
      <c r="B268" t="str" cm="1">
        <f t="array" ref="B268">_xlfn.LET(_xlpm.p,_xlfn.ANCHORARRAY($B$3),_xlpm.l,LEN(_xlpm.p)+1,
_xlfn.REDUCE(A268,_xlfn.SEQUENCE(100),_xlfn.LAMBDA(_xlpm.a,_xlpm._,IF(OR(_xlpm.a=""),"",_xlfn.UNIQUE(_xlfn.TOCOL(_xlfn.IFS(FIND(_xlpm.p,_xlpm.a)=1,MID(_xlpm.a,_xlpm.l,99)),3))))))</f>
        <v/>
      </c>
      <c r="C268" t="str" cm="1">
        <f t="array" ref="C268:D268">_xlfn.LET(_xlpm.p,_xlfn.ANCHORARRAY($B$3),_xlpm.l,LEN(_xlpm.p)+1,
_xlfn.REDUCE(_xlfn.VSTACK({"",0},_xlfn.HSTACK(A268,1)),_xlfn.SEQUENCE(100),_xlfn.LAMBDA(_xlpm.an,_xlpm._,_xlfn.LET(_xlpm.a,_xlfn.TAKE(_xlpm.an,,1),_xlpm.y,FIND(_xlpm.p,_xlpm.a)=1,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8">
        <v>2227319608013</v>
      </c>
      <c r="E268" t="str" cm="1">
        <f t="array" ref="E26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_xlpm.r(_xlpm.r,A268))</f>
        <v/>
      </c>
      <c r="F268" t="str">
        <v/>
      </c>
      <c r="G268">
        <v>2227319608013</v>
      </c>
      <c r="H268" s="16" cm="1">
        <f t="array" ref="H26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268,1))))</f>
        <v>2227319608013</v>
      </c>
    </row>
    <row r="269" spans="1:8">
      <c r="A269" s="2" t="s">
        <v>265</v>
      </c>
      <c r="B269" t="str" cm="1">
        <f t="array" ref="B269">_xlfn.LET(_xlpm.p,_xlfn.ANCHORARRAY($B$3),_xlpm.l,LEN(_xlpm.p)+1,
_xlfn.REDUCE(A269,_xlfn.SEQUENCE(100),_xlfn.LAMBDA(_xlpm.a,_xlpm._,IF(OR(_xlpm.a=""),"",_xlfn.UNIQUE(_xlfn.TOCOL(_xlfn.IFS(FIND(_xlpm.p,_xlpm.a)=1,MID(_xlpm.a,_xlpm.l,99)),3))))))</f>
        <v/>
      </c>
      <c r="C269" t="str" cm="1">
        <f t="array" ref="C269:D269">_xlfn.LET(_xlpm.p,_xlfn.ANCHORARRAY($B$3),_xlpm.l,LEN(_xlpm.p)+1,
_xlfn.REDUCE(_xlfn.VSTACK({"",0},_xlfn.HSTACK(A269,1)),_xlfn.SEQUENCE(100),_xlfn.LAMBDA(_xlpm.an,_xlpm._,_xlfn.LET(_xlpm.a,_xlfn.TAKE(_xlpm.an,,1),_xlpm.y,FIND(_xlpm.p,_xlpm.a)=1,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69">
        <v>670371516171</v>
      </c>
      <c r="E269" t="str" cm="1">
        <f t="array" ref="E26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_xlpm.r(_xlpm.r,A269))</f>
        <v/>
      </c>
      <c r="F269" t="str">
        <v/>
      </c>
      <c r="G269">
        <v>670371516171</v>
      </c>
      <c r="H269" s="16" cm="1">
        <f t="array" ref="H26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269,1))))</f>
        <v>670371516171</v>
      </c>
    </row>
    <row r="270" spans="1:8">
      <c r="A270" s="2" t="s">
        <v>266</v>
      </c>
      <c r="B270" t="str" cm="1">
        <f t="array" ref="B270">_xlfn.LET(_xlpm.p,_xlfn.ANCHORARRAY($B$3),_xlpm.l,LEN(_xlpm.p)+1,
_xlfn.REDUCE(A270,_xlfn.SEQUENCE(100),_xlfn.LAMBDA(_xlpm.a,_xlpm._,IF(OR(_xlpm.a=""),"",_xlfn.UNIQUE(_xlfn.TOCOL(_xlfn.IFS(FIND(_xlpm.p,_xlpm.a)=1,MID(_xlpm.a,_xlpm.l,99)),3))))))</f>
        <v/>
      </c>
      <c r="C270" t="str" cm="1">
        <f t="array" ref="C270:D270">_xlfn.LET(_xlpm.p,_xlfn.ANCHORARRAY($B$3),_xlpm.l,LEN(_xlpm.p)+1,
_xlfn.REDUCE(_xlfn.VSTACK({"",0},_xlfn.HSTACK(A270,1)),_xlfn.SEQUENCE(100),_xlfn.LAMBDA(_xlpm.an,_xlpm._,_xlfn.LET(_xlpm.a,_xlfn.TAKE(_xlpm.an,,1),_xlpm.y,FIND(_xlpm.p,_xlpm.a)=1,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0">
        <v>28235859552</v>
      </c>
      <c r="E270" t="str" cm="1">
        <f t="array" ref="E27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_xlpm.r(_xlpm.r,A270))</f>
        <v/>
      </c>
      <c r="F270" t="str">
        <v/>
      </c>
      <c r="G270">
        <v>28235859552</v>
      </c>
      <c r="H270" s="16" cm="1">
        <f t="array" ref="H27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270,1))))</f>
        <v>28235859552</v>
      </c>
    </row>
    <row r="271" spans="1:8">
      <c r="A271" s="2" t="s">
        <v>267</v>
      </c>
      <c r="B271" t="e" cm="1" vm="4">
        <f t="array" ref="B271">_xlfn.LET(_xlpm.p,_xlfn.ANCHORARRAY($B$3),_xlpm.l,LEN(_xlpm.p)+1,
_xlfn.REDUCE(A271,_xlfn.SEQUENCE(100),_xlfn.LAMBDA(_xlpm.a,_xlpm._,IF(OR(_xlpm.a=""),"",_xlfn.UNIQUE(_xlfn.TOCOL(_xlfn.IFS(FIND(_xlpm.p,_xlpm.a)=1,MID(_xlpm.a,_xlpm.l,99)),3))))))</f>
        <v>#VALUE!</v>
      </c>
      <c r="C271" t="str" cm="1">
        <f t="array" ref="C271:D271">_xlfn.LET(_xlpm.p,_xlfn.ANCHORARRAY($B$3),_xlpm.l,LEN(_xlpm.p)+1,
_xlfn.REDUCE(_xlfn.VSTACK({"",0},_xlfn.HSTACK(A271,1)),_xlfn.SEQUENCE(100),_xlfn.LAMBDA(_xlpm.an,_xlpm._,_xlfn.LET(_xlpm.a,_xlfn.TAKE(_xlpm.an,,1),_xlpm.y,FIND(_xlpm.p,_xlpm.a)=1,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1">
        <v>0</v>
      </c>
      <c r="E271" cm="1">
        <f t="array" ref="E27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_xlpm.r(_xlpm.r,A271))</f>
        <v>-1</v>
      </c>
      <c r="F271">
        <v>-1</v>
      </c>
      <c r="G271">
        <v>0</v>
      </c>
      <c r="H271" s="16" cm="1">
        <f t="array" ref="H27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271,1))))</f>
        <v>0</v>
      </c>
    </row>
    <row r="272" spans="1:8">
      <c r="A272" s="2" t="s">
        <v>268</v>
      </c>
      <c r="B272" t="e" cm="1" vm="4">
        <f t="array" ref="B272">_xlfn.LET(_xlpm.p,_xlfn.ANCHORARRAY($B$3),_xlpm.l,LEN(_xlpm.p)+1,
_xlfn.REDUCE(A272,_xlfn.SEQUENCE(100),_xlfn.LAMBDA(_xlpm.a,_xlpm._,IF(OR(_xlpm.a=""),"",_xlfn.UNIQUE(_xlfn.TOCOL(_xlfn.IFS(FIND(_xlpm.p,_xlpm.a)=1,MID(_xlpm.a,_xlpm.l,99)),3))))))</f>
        <v>#VALUE!</v>
      </c>
      <c r="C272" t="str" cm="1">
        <f t="array" ref="C272:D272">_xlfn.LET(_xlpm.p,_xlfn.ANCHORARRAY($B$3),_xlpm.l,LEN(_xlpm.p)+1,
_xlfn.REDUCE(_xlfn.VSTACK({"",0},_xlfn.HSTACK(A272,1)),_xlfn.SEQUENCE(100),_xlfn.LAMBDA(_xlpm.an,_xlpm._,_xlfn.LET(_xlpm.a,_xlfn.TAKE(_xlpm.an,,1),_xlpm.y,FIND(_xlpm.p,_xlpm.a)=1,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2">
        <v>0</v>
      </c>
      <c r="E272" cm="1">
        <f t="array" ref="E27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_xlpm.r(_xlpm.r,A272))</f>
        <v>-1</v>
      </c>
      <c r="F272">
        <v>-1</v>
      </c>
      <c r="G272">
        <v>0</v>
      </c>
      <c r="H272" s="16" cm="1">
        <f t="array" ref="H27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272,1))))</f>
        <v>0</v>
      </c>
    </row>
    <row r="273" spans="1:8">
      <c r="A273" s="2" t="s">
        <v>269</v>
      </c>
      <c r="B273" t="e" cm="1" vm="4">
        <f t="array" ref="B273">_xlfn.LET(_xlpm.p,_xlfn.ANCHORARRAY($B$3),_xlpm.l,LEN(_xlpm.p)+1,
_xlfn.REDUCE(A273,_xlfn.SEQUENCE(100),_xlfn.LAMBDA(_xlpm.a,_xlpm._,IF(OR(_xlpm.a=""),"",_xlfn.UNIQUE(_xlfn.TOCOL(_xlfn.IFS(FIND(_xlpm.p,_xlpm.a)=1,MID(_xlpm.a,_xlpm.l,99)),3))))))</f>
        <v>#VALUE!</v>
      </c>
      <c r="C273" t="str" cm="1">
        <f t="array" ref="C273:D273">_xlfn.LET(_xlpm.p,_xlfn.ANCHORARRAY($B$3),_xlpm.l,LEN(_xlpm.p)+1,
_xlfn.REDUCE(_xlfn.VSTACK({"",0},_xlfn.HSTACK(A273,1)),_xlfn.SEQUENCE(100),_xlfn.LAMBDA(_xlpm.an,_xlpm._,_xlfn.LET(_xlpm.a,_xlfn.TAKE(_xlpm.an,,1),_xlpm.y,FIND(_xlpm.p,_xlpm.a)=1,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3">
        <v>0</v>
      </c>
      <c r="E273" cm="1">
        <f t="array" ref="E27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_xlpm.r(_xlpm.r,A273))</f>
        <v>-1</v>
      </c>
      <c r="F273">
        <v>-1</v>
      </c>
      <c r="G273">
        <v>0</v>
      </c>
      <c r="H273" s="16" cm="1">
        <f t="array" ref="H27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273,1))))</f>
        <v>0</v>
      </c>
    </row>
    <row r="274" spans="1:8">
      <c r="A274" s="2" t="s">
        <v>270</v>
      </c>
      <c r="B274" t="str" cm="1">
        <f t="array" ref="B274">_xlfn.LET(_xlpm.p,_xlfn.ANCHORARRAY($B$3),_xlpm.l,LEN(_xlpm.p)+1,
_xlfn.REDUCE(A274,_xlfn.SEQUENCE(100),_xlfn.LAMBDA(_xlpm.a,_xlpm._,IF(OR(_xlpm.a=""),"",_xlfn.UNIQUE(_xlfn.TOCOL(_xlfn.IFS(FIND(_xlpm.p,_xlpm.a)=1,MID(_xlpm.a,_xlpm.l,99)),3))))))</f>
        <v/>
      </c>
      <c r="C274" t="str" cm="1">
        <f t="array" ref="C274:D274">_xlfn.LET(_xlpm.p,_xlfn.ANCHORARRAY($B$3),_xlpm.l,LEN(_xlpm.p)+1,
_xlfn.REDUCE(_xlfn.VSTACK({"",0},_xlfn.HSTACK(A274,1)),_xlfn.SEQUENCE(100),_xlfn.LAMBDA(_xlpm.an,_xlpm._,_xlfn.LET(_xlpm.a,_xlfn.TAKE(_xlpm.an,,1),_xlpm.y,FIND(_xlpm.p,_xlpm.a)=1,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4">
        <v>166069237608</v>
      </c>
      <c r="E274" t="str" cm="1">
        <f t="array" ref="E27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_xlpm.r(_xlpm.r,A274))</f>
        <v/>
      </c>
      <c r="F274" t="str">
        <v/>
      </c>
      <c r="G274">
        <v>166069237608</v>
      </c>
      <c r="H274" s="16" cm="1">
        <f t="array" ref="H27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274,1))))</f>
        <v>166069237608</v>
      </c>
    </row>
    <row r="275" spans="1:8">
      <c r="A275" s="2" t="s">
        <v>271</v>
      </c>
      <c r="B275" t="e" cm="1" vm="4">
        <f t="array" ref="B275">_xlfn.LET(_xlpm.p,_xlfn.ANCHORARRAY($B$3),_xlpm.l,LEN(_xlpm.p)+1,
_xlfn.REDUCE(A275,_xlfn.SEQUENCE(100),_xlfn.LAMBDA(_xlpm.a,_xlpm._,IF(OR(_xlpm.a=""),"",_xlfn.UNIQUE(_xlfn.TOCOL(_xlfn.IFS(FIND(_xlpm.p,_xlpm.a)=1,MID(_xlpm.a,_xlpm.l,99)),3))))))</f>
        <v>#VALUE!</v>
      </c>
      <c r="C275" t="str" cm="1">
        <f t="array" ref="C275:D275">_xlfn.LET(_xlpm.p,_xlfn.ANCHORARRAY($B$3),_xlpm.l,LEN(_xlpm.p)+1,
_xlfn.REDUCE(_xlfn.VSTACK({"",0},_xlfn.HSTACK(A275,1)),_xlfn.SEQUENCE(100),_xlfn.LAMBDA(_xlpm.an,_xlpm._,_xlfn.LET(_xlpm.a,_xlfn.TAKE(_xlpm.an,,1),_xlpm.y,FIND(_xlpm.p,_xlpm.a)=1,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5">
        <v>0</v>
      </c>
      <c r="E275" cm="1">
        <f t="array" ref="E27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_xlpm.r(_xlpm.r,A275))</f>
        <v>-1</v>
      </c>
      <c r="F275">
        <v>-1</v>
      </c>
      <c r="G275">
        <v>0</v>
      </c>
      <c r="H275" s="16" cm="1">
        <f t="array" ref="H27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275,1))))</f>
        <v>0</v>
      </c>
    </row>
    <row r="276" spans="1:8">
      <c r="A276" s="2" t="s">
        <v>272</v>
      </c>
      <c r="B276" t="str" cm="1">
        <f t="array" ref="B276">_xlfn.LET(_xlpm.p,_xlfn.ANCHORARRAY($B$3),_xlpm.l,LEN(_xlpm.p)+1,
_xlfn.REDUCE(A276,_xlfn.SEQUENCE(100),_xlfn.LAMBDA(_xlpm.a,_xlpm._,IF(OR(_xlpm.a=""),"",_xlfn.UNIQUE(_xlfn.TOCOL(_xlfn.IFS(FIND(_xlpm.p,_xlpm.a)=1,MID(_xlpm.a,_xlpm.l,99)),3))))))</f>
        <v/>
      </c>
      <c r="C276" t="str" cm="1">
        <f t="array" ref="C276:D276">_xlfn.LET(_xlpm.p,_xlfn.ANCHORARRAY($B$3),_xlpm.l,LEN(_xlpm.p)+1,
_xlfn.REDUCE(_xlfn.VSTACK({"",0},_xlfn.HSTACK(A276,1)),_xlfn.SEQUENCE(100),_xlfn.LAMBDA(_xlpm.an,_xlpm._,_xlfn.LET(_xlpm.a,_xlfn.TAKE(_xlpm.an,,1),_xlpm.y,FIND(_xlpm.p,_xlpm.a)=1,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6">
        <v>53753134391</v>
      </c>
      <c r="E276" t="str" cm="1">
        <f t="array" ref="E27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_xlpm.r(_xlpm.r,A276))</f>
        <v/>
      </c>
      <c r="F276" t="str">
        <v/>
      </c>
      <c r="G276">
        <v>53753134391</v>
      </c>
      <c r="H276" s="16" cm="1">
        <f t="array" ref="H27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276,1))))</f>
        <v>53753134391</v>
      </c>
    </row>
    <row r="277" spans="1:8">
      <c r="A277" s="2" t="s">
        <v>273</v>
      </c>
      <c r="B277" t="e" cm="1" vm="4">
        <f t="array" ref="B277">_xlfn.LET(_xlpm.p,_xlfn.ANCHORARRAY($B$3),_xlpm.l,LEN(_xlpm.p)+1,
_xlfn.REDUCE(A277,_xlfn.SEQUENCE(100),_xlfn.LAMBDA(_xlpm.a,_xlpm._,IF(OR(_xlpm.a=""),"",_xlfn.UNIQUE(_xlfn.TOCOL(_xlfn.IFS(FIND(_xlpm.p,_xlpm.a)=1,MID(_xlpm.a,_xlpm.l,99)),3))))))</f>
        <v>#VALUE!</v>
      </c>
      <c r="C277" t="str" cm="1">
        <f t="array" ref="C277:D277">_xlfn.LET(_xlpm.p,_xlfn.ANCHORARRAY($B$3),_xlpm.l,LEN(_xlpm.p)+1,
_xlfn.REDUCE(_xlfn.VSTACK({"",0},_xlfn.HSTACK(A277,1)),_xlfn.SEQUENCE(100),_xlfn.LAMBDA(_xlpm.an,_xlpm._,_xlfn.LET(_xlpm.a,_xlfn.TAKE(_xlpm.an,,1),_xlpm.y,FIND(_xlpm.p,_xlpm.a)=1,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7">
        <v>0</v>
      </c>
      <c r="E277" cm="1">
        <f t="array" ref="E27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_xlpm.r(_xlpm.r,A277))</f>
        <v>-1</v>
      </c>
      <c r="F277">
        <v>-1</v>
      </c>
      <c r="G277">
        <v>0</v>
      </c>
      <c r="H277" s="16" cm="1">
        <f t="array" ref="H27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277,1))))</f>
        <v>0</v>
      </c>
    </row>
    <row r="278" spans="1:8">
      <c r="A278" s="2" t="s">
        <v>274</v>
      </c>
      <c r="B278" t="str" cm="1">
        <f t="array" ref="B278">_xlfn.LET(_xlpm.p,_xlfn.ANCHORARRAY($B$3),_xlpm.l,LEN(_xlpm.p)+1,
_xlfn.REDUCE(A278,_xlfn.SEQUENCE(100),_xlfn.LAMBDA(_xlpm.a,_xlpm._,IF(OR(_xlpm.a=""),"",_xlfn.UNIQUE(_xlfn.TOCOL(_xlfn.IFS(FIND(_xlpm.p,_xlpm.a)=1,MID(_xlpm.a,_xlpm.l,99)),3))))))</f>
        <v/>
      </c>
      <c r="C278" t="str" cm="1">
        <f t="array" ref="C278:D278">_xlfn.LET(_xlpm.p,_xlfn.ANCHORARRAY($B$3),_xlpm.l,LEN(_xlpm.p)+1,
_xlfn.REDUCE(_xlfn.VSTACK({"",0},_xlfn.HSTACK(A278,1)),_xlfn.SEQUENCE(100),_xlfn.LAMBDA(_xlpm.an,_xlpm._,_xlfn.LET(_xlpm.a,_xlfn.TAKE(_xlpm.an,,1),_xlpm.y,FIND(_xlpm.p,_xlpm.a)=1,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8">
        <v>5159441943</v>
      </c>
      <c r="E278" t="str" cm="1">
        <f t="array" ref="E27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_xlpm.r(_xlpm.r,A278))</f>
        <v/>
      </c>
      <c r="F278" t="str">
        <v/>
      </c>
      <c r="G278">
        <v>5159441943</v>
      </c>
      <c r="H278" s="16" cm="1">
        <f t="array" ref="H27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278,1))))</f>
        <v>5159441943</v>
      </c>
    </row>
    <row r="279" spans="1:8">
      <c r="A279" s="2" t="s">
        <v>275</v>
      </c>
      <c r="B279" t="e" cm="1" vm="4">
        <f t="array" ref="B279">_xlfn.LET(_xlpm.p,_xlfn.ANCHORARRAY($B$3),_xlpm.l,LEN(_xlpm.p)+1,
_xlfn.REDUCE(A279,_xlfn.SEQUENCE(100),_xlfn.LAMBDA(_xlpm.a,_xlpm._,IF(OR(_xlpm.a=""),"",_xlfn.UNIQUE(_xlfn.TOCOL(_xlfn.IFS(FIND(_xlpm.p,_xlpm.a)=1,MID(_xlpm.a,_xlpm.l,99)),3))))))</f>
        <v>#VALUE!</v>
      </c>
      <c r="C279" t="str" cm="1">
        <f t="array" ref="C279:D279">_xlfn.LET(_xlpm.p,_xlfn.ANCHORARRAY($B$3),_xlpm.l,LEN(_xlpm.p)+1,
_xlfn.REDUCE(_xlfn.VSTACK({"",0},_xlfn.HSTACK(A279,1)),_xlfn.SEQUENCE(100),_xlfn.LAMBDA(_xlpm.an,_xlpm._,_xlfn.LET(_xlpm.a,_xlfn.TAKE(_xlpm.an,,1),_xlpm.y,FIND(_xlpm.p,_xlpm.a)=1,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79">
        <v>0</v>
      </c>
      <c r="E279" cm="1">
        <f t="array" ref="E27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_xlpm.r(_xlpm.r,A279))</f>
        <v>-1</v>
      </c>
      <c r="F279">
        <v>-1</v>
      </c>
      <c r="G279">
        <v>0</v>
      </c>
      <c r="H279" s="16" cm="1">
        <f t="array" ref="H27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279,1))))</f>
        <v>0</v>
      </c>
    </row>
    <row r="280" spans="1:8">
      <c r="A280" s="2" t="s">
        <v>276</v>
      </c>
      <c r="B280" t="e" cm="1" vm="4">
        <f t="array" ref="B280">_xlfn.LET(_xlpm.p,_xlfn.ANCHORARRAY($B$3),_xlpm.l,LEN(_xlpm.p)+1,
_xlfn.REDUCE(A280,_xlfn.SEQUENCE(100),_xlfn.LAMBDA(_xlpm.a,_xlpm._,IF(OR(_xlpm.a=""),"",_xlfn.UNIQUE(_xlfn.TOCOL(_xlfn.IFS(FIND(_xlpm.p,_xlpm.a)=1,MID(_xlpm.a,_xlpm.l,99)),3))))))</f>
        <v>#VALUE!</v>
      </c>
      <c r="C280" t="str" cm="1">
        <f t="array" ref="C280:D280">_xlfn.LET(_xlpm.p,_xlfn.ANCHORARRAY($B$3),_xlpm.l,LEN(_xlpm.p)+1,
_xlfn.REDUCE(_xlfn.VSTACK({"",0},_xlfn.HSTACK(A280,1)),_xlfn.SEQUENCE(100),_xlfn.LAMBDA(_xlpm.an,_xlpm._,_xlfn.LET(_xlpm.a,_xlfn.TAKE(_xlpm.an,,1),_xlpm.y,FIND(_xlpm.p,_xlpm.a)=1,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0">
        <v>0</v>
      </c>
      <c r="E280" cm="1">
        <f t="array" ref="E28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_xlpm.r(_xlpm.r,A280))</f>
        <v>-1</v>
      </c>
      <c r="F280">
        <v>-1</v>
      </c>
      <c r="G280">
        <v>0</v>
      </c>
      <c r="H280" s="16" cm="1">
        <f t="array" ref="H28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280,1))))</f>
        <v>0</v>
      </c>
    </row>
    <row r="281" spans="1:8">
      <c r="A281" s="2" t="s">
        <v>277</v>
      </c>
      <c r="B281" t="e" cm="1" vm="4">
        <f t="array" ref="B281">_xlfn.LET(_xlpm.p,_xlfn.ANCHORARRAY($B$3),_xlpm.l,LEN(_xlpm.p)+1,
_xlfn.REDUCE(A281,_xlfn.SEQUENCE(100),_xlfn.LAMBDA(_xlpm.a,_xlpm._,IF(OR(_xlpm.a=""),"",_xlfn.UNIQUE(_xlfn.TOCOL(_xlfn.IFS(FIND(_xlpm.p,_xlpm.a)=1,MID(_xlpm.a,_xlpm.l,99)),3))))))</f>
        <v>#VALUE!</v>
      </c>
      <c r="C281" t="str" cm="1">
        <f t="array" ref="C281:D281">_xlfn.LET(_xlpm.p,_xlfn.ANCHORARRAY($B$3),_xlpm.l,LEN(_xlpm.p)+1,
_xlfn.REDUCE(_xlfn.VSTACK({"",0},_xlfn.HSTACK(A281,1)),_xlfn.SEQUENCE(100),_xlfn.LAMBDA(_xlpm.an,_xlpm._,_xlfn.LET(_xlpm.a,_xlfn.TAKE(_xlpm.an,,1),_xlpm.y,FIND(_xlpm.p,_xlpm.a)=1,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1">
        <v>0</v>
      </c>
      <c r="E281" cm="1">
        <f t="array" ref="E28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_xlpm.r(_xlpm.r,A281))</f>
        <v>-1</v>
      </c>
      <c r="F281">
        <v>-1</v>
      </c>
      <c r="G281">
        <v>0</v>
      </c>
      <c r="H281" s="16" cm="1">
        <f t="array" ref="H28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281,1))))</f>
        <v>0</v>
      </c>
    </row>
    <row r="282" spans="1:8">
      <c r="A282" s="2" t="s">
        <v>278</v>
      </c>
      <c r="B282" t="e" cm="1" vm="4">
        <f t="array" ref="B282">_xlfn.LET(_xlpm.p,_xlfn.ANCHORARRAY($B$3),_xlpm.l,LEN(_xlpm.p)+1,
_xlfn.REDUCE(A282,_xlfn.SEQUENCE(100),_xlfn.LAMBDA(_xlpm.a,_xlpm._,IF(OR(_xlpm.a=""),"",_xlfn.UNIQUE(_xlfn.TOCOL(_xlfn.IFS(FIND(_xlpm.p,_xlpm.a)=1,MID(_xlpm.a,_xlpm.l,99)),3))))))</f>
        <v>#VALUE!</v>
      </c>
      <c r="C282" t="str" cm="1">
        <f t="array" ref="C282:D282">_xlfn.LET(_xlpm.p,_xlfn.ANCHORARRAY($B$3),_xlpm.l,LEN(_xlpm.p)+1,
_xlfn.REDUCE(_xlfn.VSTACK({"",0},_xlfn.HSTACK(A282,1)),_xlfn.SEQUENCE(100),_xlfn.LAMBDA(_xlpm.an,_xlpm._,_xlfn.LET(_xlpm.a,_xlfn.TAKE(_xlpm.an,,1),_xlpm.y,FIND(_xlpm.p,_xlpm.a)=1,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2">
        <v>0</v>
      </c>
      <c r="E282" cm="1">
        <f t="array" ref="E28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_xlpm.r(_xlpm.r,A282))</f>
        <v>-1</v>
      </c>
      <c r="F282">
        <v>-1</v>
      </c>
      <c r="G282">
        <v>0</v>
      </c>
      <c r="H282" s="16" cm="1">
        <f t="array" ref="H28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282,1))))</f>
        <v>0</v>
      </c>
    </row>
    <row r="283" spans="1:8">
      <c r="A283" s="2" t="s">
        <v>279</v>
      </c>
      <c r="B283" t="e" cm="1" vm="4">
        <f t="array" ref="B283">_xlfn.LET(_xlpm.p,_xlfn.ANCHORARRAY($B$3),_xlpm.l,LEN(_xlpm.p)+1,
_xlfn.REDUCE(A283,_xlfn.SEQUENCE(100),_xlfn.LAMBDA(_xlpm.a,_xlpm._,IF(OR(_xlpm.a=""),"",_xlfn.UNIQUE(_xlfn.TOCOL(_xlfn.IFS(FIND(_xlpm.p,_xlpm.a)=1,MID(_xlpm.a,_xlpm.l,99)),3))))))</f>
        <v>#VALUE!</v>
      </c>
      <c r="C283" t="str" cm="1">
        <f t="array" ref="C283:D283">_xlfn.LET(_xlpm.p,_xlfn.ANCHORARRAY($B$3),_xlpm.l,LEN(_xlpm.p)+1,
_xlfn.REDUCE(_xlfn.VSTACK({"",0},_xlfn.HSTACK(A283,1)),_xlfn.SEQUENCE(100),_xlfn.LAMBDA(_xlpm.an,_xlpm._,_xlfn.LET(_xlpm.a,_xlfn.TAKE(_xlpm.an,,1),_xlpm.y,FIND(_xlpm.p,_xlpm.a)=1,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3">
        <v>0</v>
      </c>
      <c r="E283" cm="1">
        <f t="array" ref="E28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_xlpm.r(_xlpm.r,A283))</f>
        <v>-1</v>
      </c>
      <c r="F283">
        <v>-1</v>
      </c>
      <c r="G283">
        <v>0</v>
      </c>
      <c r="H283" s="16" cm="1">
        <f t="array" ref="H28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283,1))))</f>
        <v>0</v>
      </c>
    </row>
    <row r="284" spans="1:8">
      <c r="A284" s="2" t="s">
        <v>280</v>
      </c>
      <c r="B284" t="str" cm="1">
        <f t="array" ref="B284">_xlfn.LET(_xlpm.p,_xlfn.ANCHORARRAY($B$3),_xlpm.l,LEN(_xlpm.p)+1,
_xlfn.REDUCE(A284,_xlfn.SEQUENCE(100),_xlfn.LAMBDA(_xlpm.a,_xlpm._,IF(OR(_xlpm.a=""),"",_xlfn.UNIQUE(_xlfn.TOCOL(_xlfn.IFS(FIND(_xlpm.p,_xlpm.a)=1,MID(_xlpm.a,_xlpm.l,99)),3))))))</f>
        <v/>
      </c>
      <c r="C284" t="str" cm="1">
        <f t="array" ref="C284:D284">_xlfn.LET(_xlpm.p,_xlfn.ANCHORARRAY($B$3),_xlpm.l,LEN(_xlpm.p)+1,
_xlfn.REDUCE(_xlfn.VSTACK({"",0},_xlfn.HSTACK(A284,1)),_xlfn.SEQUENCE(100),_xlfn.LAMBDA(_xlpm.an,_xlpm._,_xlfn.LET(_xlpm.a,_xlfn.TAKE(_xlpm.an,,1),_xlpm.y,FIND(_xlpm.p,_xlpm.a)=1,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4">
        <v>399283368809328</v>
      </c>
      <c r="E284" t="str" cm="1">
        <f t="array" ref="E28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_xlpm.r(_xlpm.r,A284))</f>
        <v/>
      </c>
      <c r="F284" t="str">
        <v/>
      </c>
      <c r="G284">
        <v>399283368809328</v>
      </c>
      <c r="H284" s="16" cm="1">
        <f t="array" ref="H28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284,1))))</f>
        <v>399283368809328</v>
      </c>
    </row>
    <row r="285" spans="1:8">
      <c r="A285" s="2" t="s">
        <v>281</v>
      </c>
      <c r="B285" t="str" cm="1">
        <f t="array" ref="B285">_xlfn.LET(_xlpm.p,_xlfn.ANCHORARRAY($B$3),_xlpm.l,LEN(_xlpm.p)+1,
_xlfn.REDUCE(A285,_xlfn.SEQUENCE(100),_xlfn.LAMBDA(_xlpm.a,_xlpm._,IF(OR(_xlpm.a=""),"",_xlfn.UNIQUE(_xlfn.TOCOL(_xlfn.IFS(FIND(_xlpm.p,_xlpm.a)=1,MID(_xlpm.a,_xlpm.l,99)),3))))))</f>
        <v/>
      </c>
      <c r="C285" t="str" cm="1">
        <f t="array" ref="C285:D285">_xlfn.LET(_xlpm.p,_xlfn.ANCHORARRAY($B$3),_xlpm.l,LEN(_xlpm.p)+1,
_xlfn.REDUCE(_xlfn.VSTACK({"",0},_xlfn.HSTACK(A285,1)),_xlfn.SEQUENCE(100),_xlfn.LAMBDA(_xlpm.an,_xlpm._,_xlfn.LET(_xlpm.a,_xlfn.TAKE(_xlpm.an,,1),_xlpm.y,FIND(_xlpm.p,_xlpm.a)=1,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5">
        <v>1161801792</v>
      </c>
      <c r="E285" t="str" cm="1">
        <f t="array" ref="E28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_xlpm.r(_xlpm.r,A285))</f>
        <v/>
      </c>
      <c r="F285" t="str">
        <v/>
      </c>
      <c r="G285">
        <v>1161801792</v>
      </c>
      <c r="H285" s="16" cm="1">
        <f t="array" ref="H28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285,1))))</f>
        <v>1161801792</v>
      </c>
    </row>
    <row r="286" spans="1:8">
      <c r="A286" s="2" t="s">
        <v>282</v>
      </c>
      <c r="B286" t="e" cm="1" vm="4">
        <f t="array" ref="B286">_xlfn.LET(_xlpm.p,_xlfn.ANCHORARRAY($B$3),_xlpm.l,LEN(_xlpm.p)+1,
_xlfn.REDUCE(A286,_xlfn.SEQUENCE(100),_xlfn.LAMBDA(_xlpm.a,_xlpm._,IF(OR(_xlpm.a=""),"",_xlfn.UNIQUE(_xlfn.TOCOL(_xlfn.IFS(FIND(_xlpm.p,_xlpm.a)=1,MID(_xlpm.a,_xlpm.l,99)),3))))))</f>
        <v>#VALUE!</v>
      </c>
      <c r="C286" t="str" cm="1">
        <f t="array" ref="C286:D286">_xlfn.LET(_xlpm.p,_xlfn.ANCHORARRAY($B$3),_xlpm.l,LEN(_xlpm.p)+1,
_xlfn.REDUCE(_xlfn.VSTACK({"",0},_xlfn.HSTACK(A286,1)),_xlfn.SEQUENCE(100),_xlfn.LAMBDA(_xlpm.an,_xlpm._,_xlfn.LET(_xlpm.a,_xlfn.TAKE(_xlpm.an,,1),_xlpm.y,FIND(_xlpm.p,_xlpm.a)=1,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6">
        <v>0</v>
      </c>
      <c r="E286" cm="1">
        <f t="array" ref="E28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_xlpm.r(_xlpm.r,A286))</f>
        <v>-1</v>
      </c>
      <c r="F286">
        <v>-1</v>
      </c>
      <c r="G286">
        <v>0</v>
      </c>
      <c r="H286" s="16" cm="1">
        <f t="array" ref="H28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286,1))))</f>
        <v>0</v>
      </c>
    </row>
    <row r="287" spans="1:8">
      <c r="A287" s="2" t="s">
        <v>283</v>
      </c>
      <c r="B287" t="str" cm="1">
        <f t="array" ref="B287">_xlfn.LET(_xlpm.p,_xlfn.ANCHORARRAY($B$3),_xlpm.l,LEN(_xlpm.p)+1,
_xlfn.REDUCE(A287,_xlfn.SEQUENCE(100),_xlfn.LAMBDA(_xlpm.a,_xlpm._,IF(OR(_xlpm.a=""),"",_xlfn.UNIQUE(_xlfn.TOCOL(_xlfn.IFS(FIND(_xlpm.p,_xlpm.a)=1,MID(_xlpm.a,_xlpm.l,99)),3))))))</f>
        <v/>
      </c>
      <c r="C287" t="str" cm="1">
        <f t="array" ref="C287:D287">_xlfn.LET(_xlpm.p,_xlfn.ANCHORARRAY($B$3),_xlpm.l,LEN(_xlpm.p)+1,
_xlfn.REDUCE(_xlfn.VSTACK({"",0},_xlfn.HSTACK(A287,1)),_xlfn.SEQUENCE(100),_xlfn.LAMBDA(_xlpm.an,_xlpm._,_xlfn.LET(_xlpm.a,_xlfn.TAKE(_xlpm.an,,1),_xlpm.y,FIND(_xlpm.p,_xlpm.a)=1,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7">
        <v>2028533182603</v>
      </c>
      <c r="E287" t="str" cm="1">
        <f t="array" ref="E28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_xlpm.r(_xlpm.r,A287))</f>
        <v/>
      </c>
      <c r="F287" t="str">
        <v/>
      </c>
      <c r="G287">
        <v>2028533182603</v>
      </c>
      <c r="H287" s="16" cm="1">
        <f t="array" ref="H28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287,1))))</f>
        <v>2028533182603</v>
      </c>
    </row>
    <row r="288" spans="1:8">
      <c r="A288" s="2" t="s">
        <v>284</v>
      </c>
      <c r="B288" t="e" cm="1" vm="4">
        <f t="array" ref="B288">_xlfn.LET(_xlpm.p,_xlfn.ANCHORARRAY($B$3),_xlpm.l,LEN(_xlpm.p)+1,
_xlfn.REDUCE(A288,_xlfn.SEQUENCE(100),_xlfn.LAMBDA(_xlpm.a,_xlpm._,IF(OR(_xlpm.a=""),"",_xlfn.UNIQUE(_xlfn.TOCOL(_xlfn.IFS(FIND(_xlpm.p,_xlpm.a)=1,MID(_xlpm.a,_xlpm.l,99)),3))))))</f>
        <v>#VALUE!</v>
      </c>
      <c r="C288" t="str" cm="1">
        <f t="array" ref="C288:D288">_xlfn.LET(_xlpm.p,_xlfn.ANCHORARRAY($B$3),_xlpm.l,LEN(_xlpm.p)+1,
_xlfn.REDUCE(_xlfn.VSTACK({"",0},_xlfn.HSTACK(A288,1)),_xlfn.SEQUENCE(100),_xlfn.LAMBDA(_xlpm.an,_xlpm._,_xlfn.LET(_xlpm.a,_xlfn.TAKE(_xlpm.an,,1),_xlpm.y,FIND(_xlpm.p,_xlpm.a)=1,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8">
        <v>0</v>
      </c>
      <c r="E288" cm="1">
        <f t="array" ref="E28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_xlpm.r(_xlpm.r,A288))</f>
        <v>-1</v>
      </c>
      <c r="F288">
        <v>-1</v>
      </c>
      <c r="G288">
        <v>0</v>
      </c>
      <c r="H288" s="16" cm="1">
        <f t="array" ref="H28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288,1))))</f>
        <v>0</v>
      </c>
    </row>
    <row r="289" spans="1:8">
      <c r="A289" s="2" t="s">
        <v>285</v>
      </c>
      <c r="B289" t="str" cm="1">
        <f t="array" ref="B289">_xlfn.LET(_xlpm.p,_xlfn.ANCHORARRAY($B$3),_xlpm.l,LEN(_xlpm.p)+1,
_xlfn.REDUCE(A289,_xlfn.SEQUENCE(100),_xlfn.LAMBDA(_xlpm.a,_xlpm._,IF(OR(_xlpm.a=""),"",_xlfn.UNIQUE(_xlfn.TOCOL(_xlfn.IFS(FIND(_xlpm.p,_xlpm.a)=1,MID(_xlpm.a,_xlpm.l,99)),3))))))</f>
        <v/>
      </c>
      <c r="C289" t="str" cm="1">
        <f t="array" ref="C289:D289">_xlfn.LET(_xlpm.p,_xlfn.ANCHORARRAY($B$3),_xlpm.l,LEN(_xlpm.p)+1,
_xlfn.REDUCE(_xlfn.VSTACK({"",0},_xlfn.HSTACK(A289,1)),_xlfn.SEQUENCE(100),_xlfn.LAMBDA(_xlpm.an,_xlpm._,_xlfn.LET(_xlpm.a,_xlfn.TAKE(_xlpm.an,,1),_xlpm.y,FIND(_xlpm.p,_xlpm.a)=1,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89">
        <v>282866093528</v>
      </c>
      <c r="E289" t="str" cm="1">
        <f t="array" ref="E28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_xlpm.r(_xlpm.r,A289))</f>
        <v/>
      </c>
      <c r="F289" t="str">
        <v/>
      </c>
      <c r="G289">
        <v>282866093528</v>
      </c>
      <c r="H289" s="16" cm="1">
        <f t="array" ref="H28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289,1))))</f>
        <v>282866093528</v>
      </c>
    </row>
    <row r="290" spans="1:8">
      <c r="A290" s="2" t="s">
        <v>286</v>
      </c>
      <c r="B290" t="e" cm="1" vm="4">
        <f t="array" ref="B290">_xlfn.LET(_xlpm.p,_xlfn.ANCHORARRAY($B$3),_xlpm.l,LEN(_xlpm.p)+1,
_xlfn.REDUCE(A290,_xlfn.SEQUENCE(100),_xlfn.LAMBDA(_xlpm.a,_xlpm._,IF(OR(_xlpm.a=""),"",_xlfn.UNIQUE(_xlfn.TOCOL(_xlfn.IFS(FIND(_xlpm.p,_xlpm.a)=1,MID(_xlpm.a,_xlpm.l,99)),3))))))</f>
        <v>#VALUE!</v>
      </c>
      <c r="C290" t="str" cm="1">
        <f t="array" ref="C290:D290">_xlfn.LET(_xlpm.p,_xlfn.ANCHORARRAY($B$3),_xlpm.l,LEN(_xlpm.p)+1,
_xlfn.REDUCE(_xlfn.VSTACK({"",0},_xlfn.HSTACK(A290,1)),_xlfn.SEQUENCE(100),_xlfn.LAMBDA(_xlpm.an,_xlpm._,_xlfn.LET(_xlpm.a,_xlfn.TAKE(_xlpm.an,,1),_xlpm.y,FIND(_xlpm.p,_xlpm.a)=1,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0">
        <v>0</v>
      </c>
      <c r="E290" cm="1">
        <f t="array" ref="E29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_xlpm.r(_xlpm.r,A290))</f>
        <v>-1</v>
      </c>
      <c r="F290">
        <v>-1</v>
      </c>
      <c r="G290">
        <v>0</v>
      </c>
      <c r="H290" s="16" cm="1">
        <f t="array" ref="H29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290,1))))</f>
        <v>0</v>
      </c>
    </row>
    <row r="291" spans="1:8">
      <c r="A291" s="2" t="s">
        <v>287</v>
      </c>
      <c r="B291" t="e" cm="1" vm="4">
        <f t="array" ref="B291">_xlfn.LET(_xlpm.p,_xlfn.ANCHORARRAY($B$3),_xlpm.l,LEN(_xlpm.p)+1,
_xlfn.REDUCE(A291,_xlfn.SEQUENCE(100),_xlfn.LAMBDA(_xlpm.a,_xlpm._,IF(OR(_xlpm.a=""),"",_xlfn.UNIQUE(_xlfn.TOCOL(_xlfn.IFS(FIND(_xlpm.p,_xlpm.a)=1,MID(_xlpm.a,_xlpm.l,99)),3))))))</f>
        <v>#VALUE!</v>
      </c>
      <c r="C291" t="str" cm="1">
        <f t="array" ref="C291:D291">_xlfn.LET(_xlpm.p,_xlfn.ANCHORARRAY($B$3),_xlpm.l,LEN(_xlpm.p)+1,
_xlfn.REDUCE(_xlfn.VSTACK({"",0},_xlfn.HSTACK(A291,1)),_xlfn.SEQUENCE(100),_xlfn.LAMBDA(_xlpm.an,_xlpm._,_xlfn.LET(_xlpm.a,_xlfn.TAKE(_xlpm.an,,1),_xlpm.y,FIND(_xlpm.p,_xlpm.a)=1,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1">
        <v>0</v>
      </c>
      <c r="E291" cm="1">
        <f t="array" ref="E29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_xlpm.r(_xlpm.r,A291))</f>
        <v>-1</v>
      </c>
      <c r="F291">
        <v>-1</v>
      </c>
      <c r="G291">
        <v>0</v>
      </c>
      <c r="H291" s="16" cm="1">
        <f t="array" ref="H29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291,1))))</f>
        <v>0</v>
      </c>
    </row>
    <row r="292" spans="1:8">
      <c r="A292" s="2" t="s">
        <v>288</v>
      </c>
      <c r="B292" t="str" cm="1">
        <f t="array" ref="B292">_xlfn.LET(_xlpm.p,_xlfn.ANCHORARRAY($B$3),_xlpm.l,LEN(_xlpm.p)+1,
_xlfn.REDUCE(A292,_xlfn.SEQUENCE(100),_xlfn.LAMBDA(_xlpm.a,_xlpm._,IF(OR(_xlpm.a=""),"",_xlfn.UNIQUE(_xlfn.TOCOL(_xlfn.IFS(FIND(_xlpm.p,_xlpm.a)=1,MID(_xlpm.a,_xlpm.l,99)),3))))))</f>
        <v/>
      </c>
      <c r="C292" t="str" cm="1">
        <f t="array" ref="C292:D292">_xlfn.LET(_xlpm.p,_xlfn.ANCHORARRAY($B$3),_xlpm.l,LEN(_xlpm.p)+1,
_xlfn.REDUCE(_xlfn.VSTACK({"",0},_xlfn.HSTACK(A292,1)),_xlfn.SEQUENCE(100),_xlfn.LAMBDA(_xlpm.an,_xlpm._,_xlfn.LET(_xlpm.a,_xlfn.TAKE(_xlpm.an,,1),_xlpm.y,FIND(_xlpm.p,_xlpm.a)=1,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2">
        <v>2136352416950</v>
      </c>
      <c r="E292" t="str" cm="1">
        <f t="array" ref="E29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_xlpm.r(_xlpm.r,A292))</f>
        <v/>
      </c>
      <c r="F292" t="str">
        <v/>
      </c>
      <c r="G292">
        <v>2136352416950</v>
      </c>
      <c r="H292" s="16" cm="1">
        <f t="array" ref="H29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292,1))))</f>
        <v>2136352416950</v>
      </c>
    </row>
    <row r="293" spans="1:8">
      <c r="A293" s="2" t="s">
        <v>289</v>
      </c>
      <c r="B293" t="str" cm="1">
        <f t="array" ref="B293">_xlfn.LET(_xlpm.p,_xlfn.ANCHORARRAY($B$3),_xlpm.l,LEN(_xlpm.p)+1,
_xlfn.REDUCE(A293,_xlfn.SEQUENCE(100),_xlfn.LAMBDA(_xlpm.a,_xlpm._,IF(OR(_xlpm.a=""),"",_xlfn.UNIQUE(_xlfn.TOCOL(_xlfn.IFS(FIND(_xlpm.p,_xlpm.a)=1,MID(_xlpm.a,_xlpm.l,99)),3))))))</f>
        <v/>
      </c>
      <c r="C293" t="str" cm="1">
        <f t="array" ref="C293:D293">_xlfn.LET(_xlpm.p,_xlfn.ANCHORARRAY($B$3),_xlpm.l,LEN(_xlpm.p)+1,
_xlfn.REDUCE(_xlfn.VSTACK({"",0},_xlfn.HSTACK(A293,1)),_xlfn.SEQUENCE(100),_xlfn.LAMBDA(_xlpm.an,_xlpm._,_xlfn.LET(_xlpm.a,_xlfn.TAKE(_xlpm.an,,1),_xlpm.y,FIND(_xlpm.p,_xlpm.a)=1,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3">
        <v>11785413109464</v>
      </c>
      <c r="E293" t="str" cm="1">
        <f t="array" ref="E29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_xlpm.r(_xlpm.r,A293))</f>
        <v/>
      </c>
      <c r="F293" t="str">
        <v/>
      </c>
      <c r="G293">
        <v>11785413109464</v>
      </c>
      <c r="H293" s="16" cm="1">
        <f t="array" ref="H29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293,1))))</f>
        <v>11785413109464</v>
      </c>
    </row>
    <row r="294" spans="1:8">
      <c r="A294" s="2" t="s">
        <v>290</v>
      </c>
      <c r="B294" t="e" cm="1" vm="4">
        <f t="array" ref="B294">_xlfn.LET(_xlpm.p,_xlfn.ANCHORARRAY($B$3),_xlpm.l,LEN(_xlpm.p)+1,
_xlfn.REDUCE(A294,_xlfn.SEQUENCE(100),_xlfn.LAMBDA(_xlpm.a,_xlpm._,IF(OR(_xlpm.a=""),"",_xlfn.UNIQUE(_xlfn.TOCOL(_xlfn.IFS(FIND(_xlpm.p,_xlpm.a)=1,MID(_xlpm.a,_xlpm.l,99)),3))))))</f>
        <v>#VALUE!</v>
      </c>
      <c r="C294" t="str" cm="1">
        <f t="array" ref="C294:D294">_xlfn.LET(_xlpm.p,_xlfn.ANCHORARRAY($B$3),_xlpm.l,LEN(_xlpm.p)+1,
_xlfn.REDUCE(_xlfn.VSTACK({"",0},_xlfn.HSTACK(A294,1)),_xlfn.SEQUENCE(100),_xlfn.LAMBDA(_xlpm.an,_xlpm._,_xlfn.LET(_xlpm.a,_xlfn.TAKE(_xlpm.an,,1),_xlpm.y,FIND(_xlpm.p,_xlpm.a)=1,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4">
        <v>0</v>
      </c>
      <c r="E294" cm="1">
        <f t="array" ref="E29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_xlpm.r(_xlpm.r,A294))</f>
        <v>-1</v>
      </c>
      <c r="F294">
        <v>-1</v>
      </c>
      <c r="G294">
        <v>0</v>
      </c>
      <c r="H294" s="16" cm="1">
        <f t="array" ref="H29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294,1))))</f>
        <v>0</v>
      </c>
    </row>
    <row r="295" spans="1:8">
      <c r="A295" s="2" t="s">
        <v>291</v>
      </c>
      <c r="B295" t="e" cm="1" vm="4">
        <f t="array" ref="B295">_xlfn.LET(_xlpm.p,_xlfn.ANCHORARRAY($B$3),_xlpm.l,LEN(_xlpm.p)+1,
_xlfn.REDUCE(A295,_xlfn.SEQUENCE(100),_xlfn.LAMBDA(_xlpm.a,_xlpm._,IF(OR(_xlpm.a=""),"",_xlfn.UNIQUE(_xlfn.TOCOL(_xlfn.IFS(FIND(_xlpm.p,_xlpm.a)=1,MID(_xlpm.a,_xlpm.l,99)),3))))))</f>
        <v>#VALUE!</v>
      </c>
      <c r="C295" t="str" cm="1">
        <f t="array" ref="C295:D295">_xlfn.LET(_xlpm.p,_xlfn.ANCHORARRAY($B$3),_xlpm.l,LEN(_xlpm.p)+1,
_xlfn.REDUCE(_xlfn.VSTACK({"",0},_xlfn.HSTACK(A295,1)),_xlfn.SEQUENCE(100),_xlfn.LAMBDA(_xlpm.an,_xlpm._,_xlfn.LET(_xlpm.a,_xlfn.TAKE(_xlpm.an,,1),_xlpm.y,FIND(_xlpm.p,_xlpm.a)=1,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5">
        <v>0</v>
      </c>
      <c r="E295" cm="1">
        <f t="array" ref="E29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_xlpm.r(_xlpm.r,A295))</f>
        <v>-1</v>
      </c>
      <c r="F295">
        <v>-1</v>
      </c>
      <c r="G295">
        <v>0</v>
      </c>
      <c r="H295" s="16" cm="1">
        <f t="array" ref="H29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295,1))))</f>
        <v>0</v>
      </c>
    </row>
    <row r="296" spans="1:8">
      <c r="A296" s="2" t="s">
        <v>292</v>
      </c>
      <c r="B296" t="str" cm="1">
        <f t="array" ref="B296">_xlfn.LET(_xlpm.p,_xlfn.ANCHORARRAY($B$3),_xlpm.l,LEN(_xlpm.p)+1,
_xlfn.REDUCE(A296,_xlfn.SEQUENCE(100),_xlfn.LAMBDA(_xlpm.a,_xlpm._,IF(OR(_xlpm.a=""),"",_xlfn.UNIQUE(_xlfn.TOCOL(_xlfn.IFS(FIND(_xlpm.p,_xlpm.a)=1,MID(_xlpm.a,_xlpm.l,99)),3))))))</f>
        <v/>
      </c>
      <c r="C296" t="str" cm="1">
        <f t="array" ref="C296:D296">_xlfn.LET(_xlpm.p,_xlfn.ANCHORARRAY($B$3),_xlpm.l,LEN(_xlpm.p)+1,
_xlfn.REDUCE(_xlfn.VSTACK({"",0},_xlfn.HSTACK(A296,1)),_xlfn.SEQUENCE(100),_xlfn.LAMBDA(_xlpm.an,_xlpm._,_xlfn.LET(_xlpm.a,_xlfn.TAKE(_xlpm.an,,1),_xlpm.y,FIND(_xlpm.p,_xlpm.a)=1,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6">
        <v>64715001456</v>
      </c>
      <c r="E296" t="str" cm="1">
        <f t="array" ref="E29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_xlpm.r(_xlpm.r,A296))</f>
        <v/>
      </c>
      <c r="F296" t="str">
        <v/>
      </c>
      <c r="G296">
        <v>64715001456</v>
      </c>
      <c r="H296" s="16" cm="1">
        <f t="array" ref="H29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296,1))))</f>
        <v>64715001456</v>
      </c>
    </row>
    <row r="297" spans="1:8">
      <c r="A297" s="2" t="s">
        <v>293</v>
      </c>
      <c r="B297" t="e" cm="1" vm="4">
        <f t="array" ref="B297">_xlfn.LET(_xlpm.p,_xlfn.ANCHORARRAY($B$3),_xlpm.l,LEN(_xlpm.p)+1,
_xlfn.REDUCE(A297,_xlfn.SEQUENCE(100),_xlfn.LAMBDA(_xlpm.a,_xlpm._,IF(OR(_xlpm.a=""),"",_xlfn.UNIQUE(_xlfn.TOCOL(_xlfn.IFS(FIND(_xlpm.p,_xlpm.a)=1,MID(_xlpm.a,_xlpm.l,99)),3))))))</f>
        <v>#VALUE!</v>
      </c>
      <c r="C297" t="str" cm="1">
        <f t="array" ref="C297:D297">_xlfn.LET(_xlpm.p,_xlfn.ANCHORARRAY($B$3),_xlpm.l,LEN(_xlpm.p)+1,
_xlfn.REDUCE(_xlfn.VSTACK({"",0},_xlfn.HSTACK(A297,1)),_xlfn.SEQUENCE(100),_xlfn.LAMBDA(_xlpm.an,_xlpm._,_xlfn.LET(_xlpm.a,_xlfn.TAKE(_xlpm.an,,1),_xlpm.y,FIND(_xlpm.p,_xlpm.a)=1,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7">
        <v>0</v>
      </c>
      <c r="E297" cm="1">
        <f t="array" ref="E29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_xlpm.r(_xlpm.r,A297))</f>
        <v>-1</v>
      </c>
      <c r="F297">
        <v>-1</v>
      </c>
      <c r="G297">
        <v>0</v>
      </c>
      <c r="H297" s="16" cm="1">
        <f t="array" ref="H29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297,1))))</f>
        <v>0</v>
      </c>
    </row>
    <row r="298" spans="1:8">
      <c r="A298" s="2" t="s">
        <v>294</v>
      </c>
      <c r="B298" t="e" cm="1" vm="4">
        <f t="array" ref="B298">_xlfn.LET(_xlpm.p,_xlfn.ANCHORARRAY($B$3),_xlpm.l,LEN(_xlpm.p)+1,
_xlfn.REDUCE(A298,_xlfn.SEQUENCE(100),_xlfn.LAMBDA(_xlpm.a,_xlpm._,IF(OR(_xlpm.a=""),"",_xlfn.UNIQUE(_xlfn.TOCOL(_xlfn.IFS(FIND(_xlpm.p,_xlpm.a)=1,MID(_xlpm.a,_xlpm.l,99)),3))))))</f>
        <v>#VALUE!</v>
      </c>
      <c r="C298" t="str" cm="1">
        <f t="array" ref="C298:D298">_xlfn.LET(_xlpm.p,_xlfn.ANCHORARRAY($B$3),_xlpm.l,LEN(_xlpm.p)+1,
_xlfn.REDUCE(_xlfn.VSTACK({"",0},_xlfn.HSTACK(A298,1)),_xlfn.SEQUENCE(100),_xlfn.LAMBDA(_xlpm.an,_xlpm._,_xlfn.LET(_xlpm.a,_xlfn.TAKE(_xlpm.an,,1),_xlpm.y,FIND(_xlpm.p,_xlpm.a)=1,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8">
        <v>0</v>
      </c>
      <c r="E298" cm="1">
        <f t="array" ref="E29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_xlpm.r(_xlpm.r,A298))</f>
        <v>-1</v>
      </c>
      <c r="F298">
        <v>-1</v>
      </c>
      <c r="G298">
        <v>0</v>
      </c>
      <c r="H298" s="16" cm="1">
        <f t="array" ref="H29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298,1))))</f>
        <v>0</v>
      </c>
    </row>
    <row r="299" spans="1:8">
      <c r="A299" s="2" t="s">
        <v>295</v>
      </c>
      <c r="B299" t="str" cm="1">
        <f t="array" ref="B299">_xlfn.LET(_xlpm.p,_xlfn.ANCHORARRAY($B$3),_xlpm.l,LEN(_xlpm.p)+1,
_xlfn.REDUCE(A299,_xlfn.SEQUENCE(100),_xlfn.LAMBDA(_xlpm.a,_xlpm._,IF(OR(_xlpm.a=""),"",_xlfn.UNIQUE(_xlfn.TOCOL(_xlfn.IFS(FIND(_xlpm.p,_xlpm.a)=1,MID(_xlpm.a,_xlpm.l,99)),3))))))</f>
        <v/>
      </c>
      <c r="C299" t="str" cm="1">
        <f t="array" ref="C299:D299">_xlfn.LET(_xlpm.p,_xlfn.ANCHORARRAY($B$3),_xlpm.l,LEN(_xlpm.p)+1,
_xlfn.REDUCE(_xlfn.VSTACK({"",0},_xlfn.HSTACK(A299,1)),_xlfn.SEQUENCE(100),_xlfn.LAMBDA(_xlpm.an,_xlpm._,_xlfn.LET(_xlpm.a,_xlfn.TAKE(_xlpm.an,,1),_xlpm.y,FIND(_xlpm.p,_xlpm.a)=1,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299">
        <v>734203972</v>
      </c>
      <c r="E299" t="str" cm="1">
        <f t="array" ref="E29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_xlpm.r(_xlpm.r,A299))</f>
        <v/>
      </c>
      <c r="F299" t="str">
        <v/>
      </c>
      <c r="G299">
        <v>734203972</v>
      </c>
      <c r="H299" s="16" cm="1">
        <f t="array" ref="H29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299,1))))</f>
        <v>734203972</v>
      </c>
    </row>
    <row r="300" spans="1:8">
      <c r="A300" s="2" t="s">
        <v>296</v>
      </c>
      <c r="B300" t="str" cm="1">
        <f t="array" ref="B300">_xlfn.LET(_xlpm.p,_xlfn.ANCHORARRAY($B$3),_xlpm.l,LEN(_xlpm.p)+1,
_xlfn.REDUCE(A300,_xlfn.SEQUENCE(100),_xlfn.LAMBDA(_xlpm.a,_xlpm._,IF(OR(_xlpm.a=""),"",_xlfn.UNIQUE(_xlfn.TOCOL(_xlfn.IFS(FIND(_xlpm.p,_xlpm.a)=1,MID(_xlpm.a,_xlpm.l,99)),3))))))</f>
        <v/>
      </c>
      <c r="C300" t="str" cm="1">
        <f t="array" ref="C300:D300">_xlfn.LET(_xlpm.p,_xlfn.ANCHORARRAY($B$3),_xlpm.l,LEN(_xlpm.p)+1,
_xlfn.REDUCE(_xlfn.VSTACK({"",0},_xlfn.HSTACK(A300,1)),_xlfn.SEQUENCE(100),_xlfn.LAMBDA(_xlpm.an,_xlpm._,_xlfn.LET(_xlpm.a,_xlfn.TAKE(_xlpm.an,,1),_xlpm.y,FIND(_xlpm.p,_xlpm.a)=1,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0">
        <v>554725515</v>
      </c>
      <c r="E300" t="str" cm="1">
        <f t="array" ref="E30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_xlpm.r(_xlpm.r,A300))</f>
        <v/>
      </c>
      <c r="F300" t="str">
        <v/>
      </c>
      <c r="G300">
        <v>554725515</v>
      </c>
      <c r="H300" s="16" cm="1">
        <f t="array" ref="H30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300,1))))</f>
        <v>554725515</v>
      </c>
    </row>
    <row r="301" spans="1:8">
      <c r="A301" s="2" t="s">
        <v>297</v>
      </c>
      <c r="B301" t="str" cm="1">
        <f t="array" ref="B301">_xlfn.LET(_xlpm.p,_xlfn.ANCHORARRAY($B$3),_xlpm.l,LEN(_xlpm.p)+1,
_xlfn.REDUCE(A301,_xlfn.SEQUENCE(100),_xlfn.LAMBDA(_xlpm.a,_xlpm._,IF(OR(_xlpm.a=""),"",_xlfn.UNIQUE(_xlfn.TOCOL(_xlfn.IFS(FIND(_xlpm.p,_xlpm.a)=1,MID(_xlpm.a,_xlpm.l,99)),3))))))</f>
        <v/>
      </c>
      <c r="C301" t="str" cm="1">
        <f t="array" ref="C301:D301">_xlfn.LET(_xlpm.p,_xlfn.ANCHORARRAY($B$3),_xlpm.l,LEN(_xlpm.p)+1,
_xlfn.REDUCE(_xlfn.VSTACK({"",0},_xlfn.HSTACK(A301,1)),_xlfn.SEQUENCE(100),_xlfn.LAMBDA(_xlpm.an,_xlpm._,_xlfn.LET(_xlpm.a,_xlfn.TAKE(_xlpm.an,,1),_xlpm.y,FIND(_xlpm.p,_xlpm.a)=1,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1">
        <v>6320805532</v>
      </c>
      <c r="E301" t="str" cm="1">
        <f t="array" ref="E30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_xlpm.r(_xlpm.r,A301))</f>
        <v/>
      </c>
      <c r="F301" t="str">
        <v/>
      </c>
      <c r="G301">
        <v>6320805532</v>
      </c>
      <c r="H301" s="16" cm="1">
        <f t="array" ref="H30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301,1))))</f>
        <v>6320805532</v>
      </c>
    </row>
    <row r="302" spans="1:8">
      <c r="A302" s="2" t="s">
        <v>298</v>
      </c>
      <c r="B302" t="str" cm="1">
        <f t="array" ref="B302">_xlfn.LET(_xlpm.p,_xlfn.ANCHORARRAY($B$3),_xlpm.l,LEN(_xlpm.p)+1,
_xlfn.REDUCE(A302,_xlfn.SEQUENCE(100),_xlfn.LAMBDA(_xlpm.a,_xlpm._,IF(OR(_xlpm.a=""),"",_xlfn.UNIQUE(_xlfn.TOCOL(_xlfn.IFS(FIND(_xlpm.p,_xlpm.a)=1,MID(_xlpm.a,_xlpm.l,99)),3))))))</f>
        <v/>
      </c>
      <c r="C302" t="str" cm="1">
        <f t="array" ref="C302:D302">_xlfn.LET(_xlpm.p,_xlfn.ANCHORARRAY($B$3),_xlpm.l,LEN(_xlpm.p)+1,
_xlfn.REDUCE(_xlfn.VSTACK({"",0},_xlfn.HSTACK(A302,1)),_xlfn.SEQUENCE(100),_xlfn.LAMBDA(_xlpm.an,_xlpm._,_xlfn.LET(_xlpm.a,_xlfn.TAKE(_xlpm.an,,1),_xlpm.y,FIND(_xlpm.p,_xlpm.a)=1,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2">
        <v>182566453425</v>
      </c>
      <c r="E302" t="str" cm="1">
        <f t="array" ref="E30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_xlpm.r(_xlpm.r,A302))</f>
        <v/>
      </c>
      <c r="F302" t="str">
        <v/>
      </c>
      <c r="G302">
        <v>182566453425</v>
      </c>
      <c r="H302" s="16" cm="1">
        <f t="array" ref="H30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302,1))))</f>
        <v>182566453425</v>
      </c>
    </row>
    <row r="303" spans="1:8">
      <c r="A303" s="2" t="s">
        <v>299</v>
      </c>
      <c r="B303" t="str" cm="1">
        <f t="array" ref="B303">_xlfn.LET(_xlpm.p,_xlfn.ANCHORARRAY($B$3),_xlpm.l,LEN(_xlpm.p)+1,
_xlfn.REDUCE(A303,_xlfn.SEQUENCE(100),_xlfn.LAMBDA(_xlpm.a,_xlpm._,IF(OR(_xlpm.a=""),"",_xlfn.UNIQUE(_xlfn.TOCOL(_xlfn.IFS(FIND(_xlpm.p,_xlpm.a)=1,MID(_xlpm.a,_xlpm.l,99)),3))))))</f>
        <v/>
      </c>
      <c r="C303" t="str" cm="1">
        <f t="array" ref="C303:D303">_xlfn.LET(_xlpm.p,_xlfn.ANCHORARRAY($B$3),_xlpm.l,LEN(_xlpm.p)+1,
_xlfn.REDUCE(_xlfn.VSTACK({"",0},_xlfn.HSTACK(A303,1)),_xlfn.SEQUENCE(100),_xlfn.LAMBDA(_xlpm.an,_xlpm._,_xlfn.LET(_xlpm.a,_xlfn.TAKE(_xlpm.an,,1),_xlpm.y,FIND(_xlpm.p,_xlpm.a)=1,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3">
        <v>4762527488</v>
      </c>
      <c r="E303" t="str" cm="1">
        <f t="array" ref="E30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_xlpm.r(_xlpm.r,A303))</f>
        <v/>
      </c>
      <c r="F303" t="str">
        <v/>
      </c>
      <c r="G303">
        <v>4762527488</v>
      </c>
      <c r="H303" s="16" cm="1">
        <f t="array" ref="H30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303,1))))</f>
        <v>4762527488</v>
      </c>
    </row>
    <row r="304" spans="1:8">
      <c r="A304" s="2" t="s">
        <v>300</v>
      </c>
      <c r="B304" t="str" cm="1">
        <f t="array" ref="B304">_xlfn.LET(_xlpm.p,_xlfn.ANCHORARRAY($B$3),_xlpm.l,LEN(_xlpm.p)+1,
_xlfn.REDUCE(A304,_xlfn.SEQUENCE(100),_xlfn.LAMBDA(_xlpm.a,_xlpm._,IF(OR(_xlpm.a=""),"",_xlfn.UNIQUE(_xlfn.TOCOL(_xlfn.IFS(FIND(_xlpm.p,_xlpm.a)=1,MID(_xlpm.a,_xlpm.l,99)),3))))))</f>
        <v/>
      </c>
      <c r="C304" t="str" cm="1">
        <f t="array" ref="C304:D304">_xlfn.LET(_xlpm.p,_xlfn.ANCHORARRAY($B$3),_xlpm.l,LEN(_xlpm.p)+1,
_xlfn.REDUCE(_xlfn.VSTACK({"",0},_xlfn.HSTACK(A304,1)),_xlfn.SEQUENCE(100),_xlfn.LAMBDA(_xlpm.an,_xlpm._,_xlfn.LET(_xlpm.a,_xlfn.TAKE(_xlpm.an,,1),_xlpm.y,FIND(_xlpm.p,_xlpm.a)=1,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4">
        <v>530335518534</v>
      </c>
      <c r="E304" t="str" cm="1">
        <f t="array" ref="E30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_xlpm.r(_xlpm.r,A304))</f>
        <v/>
      </c>
      <c r="F304" t="str">
        <v/>
      </c>
      <c r="G304">
        <v>530335518534</v>
      </c>
      <c r="H304" s="16" cm="1">
        <f t="array" ref="H30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304,1))))</f>
        <v>530335518534</v>
      </c>
    </row>
    <row r="305" spans="1:8">
      <c r="A305" s="2" t="s">
        <v>301</v>
      </c>
      <c r="B305" t="e" cm="1" vm="4">
        <f t="array" ref="B305">_xlfn.LET(_xlpm.p,_xlfn.ANCHORARRAY($B$3),_xlpm.l,LEN(_xlpm.p)+1,
_xlfn.REDUCE(A305,_xlfn.SEQUENCE(100),_xlfn.LAMBDA(_xlpm.a,_xlpm._,IF(OR(_xlpm.a=""),"",_xlfn.UNIQUE(_xlfn.TOCOL(_xlfn.IFS(FIND(_xlpm.p,_xlpm.a)=1,MID(_xlpm.a,_xlpm.l,99)),3))))))</f>
        <v>#VALUE!</v>
      </c>
      <c r="C305" t="str" cm="1">
        <f t="array" ref="C305:D305">_xlfn.LET(_xlpm.p,_xlfn.ANCHORARRAY($B$3),_xlpm.l,LEN(_xlpm.p)+1,
_xlfn.REDUCE(_xlfn.VSTACK({"",0},_xlfn.HSTACK(A305,1)),_xlfn.SEQUENCE(100),_xlfn.LAMBDA(_xlpm.an,_xlpm._,_xlfn.LET(_xlpm.a,_xlfn.TAKE(_xlpm.an,,1),_xlpm.y,FIND(_xlpm.p,_xlpm.a)=1,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5">
        <v>0</v>
      </c>
      <c r="E305" cm="1">
        <f t="array" ref="E30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_xlpm.r(_xlpm.r,A305))</f>
        <v>-1</v>
      </c>
      <c r="F305">
        <v>-1</v>
      </c>
      <c r="G305">
        <v>0</v>
      </c>
      <c r="H305" s="16" cm="1">
        <f t="array" ref="H30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305,1))))</f>
        <v>0</v>
      </c>
    </row>
    <row r="306" spans="1:8">
      <c r="A306" s="2" t="s">
        <v>302</v>
      </c>
      <c r="B306" t="e" cm="1" vm="4">
        <f t="array" ref="B306">_xlfn.LET(_xlpm.p,_xlfn.ANCHORARRAY($B$3),_xlpm.l,LEN(_xlpm.p)+1,
_xlfn.REDUCE(A306,_xlfn.SEQUENCE(100),_xlfn.LAMBDA(_xlpm.a,_xlpm._,IF(OR(_xlpm.a=""),"",_xlfn.UNIQUE(_xlfn.TOCOL(_xlfn.IFS(FIND(_xlpm.p,_xlpm.a)=1,MID(_xlpm.a,_xlpm.l,99)),3))))))</f>
        <v>#VALUE!</v>
      </c>
      <c r="C306" t="str" cm="1">
        <f t="array" ref="C306:D306">_xlfn.LET(_xlpm.p,_xlfn.ANCHORARRAY($B$3),_xlpm.l,LEN(_xlpm.p)+1,
_xlfn.REDUCE(_xlfn.VSTACK({"",0},_xlfn.HSTACK(A306,1)),_xlfn.SEQUENCE(100),_xlfn.LAMBDA(_xlpm.an,_xlpm._,_xlfn.LET(_xlpm.a,_xlfn.TAKE(_xlpm.an,,1),_xlpm.y,FIND(_xlpm.p,_xlpm.a)=1,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6">
        <v>0</v>
      </c>
      <c r="E306" cm="1">
        <f t="array" ref="E30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_xlpm.r(_xlpm.r,A306))</f>
        <v>-1</v>
      </c>
      <c r="F306">
        <v>-1</v>
      </c>
      <c r="G306">
        <v>0</v>
      </c>
      <c r="H306" s="16" cm="1">
        <f t="array" ref="H30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306,1))))</f>
        <v>0</v>
      </c>
    </row>
    <row r="307" spans="1:8">
      <c r="A307" s="2" t="s">
        <v>303</v>
      </c>
      <c r="B307" t="e" cm="1" vm="4">
        <f t="array" ref="B307">_xlfn.LET(_xlpm.p,_xlfn.ANCHORARRAY($B$3),_xlpm.l,LEN(_xlpm.p)+1,
_xlfn.REDUCE(A307,_xlfn.SEQUENCE(100),_xlfn.LAMBDA(_xlpm.a,_xlpm._,IF(OR(_xlpm.a=""),"",_xlfn.UNIQUE(_xlfn.TOCOL(_xlfn.IFS(FIND(_xlpm.p,_xlpm.a)=1,MID(_xlpm.a,_xlpm.l,99)),3))))))</f>
        <v>#VALUE!</v>
      </c>
      <c r="C307" t="str" cm="1">
        <f t="array" ref="C307:D307">_xlfn.LET(_xlpm.p,_xlfn.ANCHORARRAY($B$3),_xlpm.l,LEN(_xlpm.p)+1,
_xlfn.REDUCE(_xlfn.VSTACK({"",0},_xlfn.HSTACK(A307,1)),_xlfn.SEQUENCE(100),_xlfn.LAMBDA(_xlpm.an,_xlpm._,_xlfn.LET(_xlpm.a,_xlfn.TAKE(_xlpm.an,,1),_xlpm.y,FIND(_xlpm.p,_xlpm.a)=1,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7">
        <v>0</v>
      </c>
      <c r="E307" cm="1">
        <f t="array" ref="E30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_xlpm.r(_xlpm.r,A307))</f>
        <v>-1</v>
      </c>
      <c r="F307">
        <v>-1</v>
      </c>
      <c r="G307">
        <v>0</v>
      </c>
      <c r="H307" s="16" cm="1">
        <f t="array" ref="H30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307,1))))</f>
        <v>0</v>
      </c>
    </row>
    <row r="308" spans="1:8">
      <c r="A308" s="2" t="s">
        <v>304</v>
      </c>
      <c r="B308" t="str" cm="1">
        <f t="array" ref="B308">_xlfn.LET(_xlpm.p,_xlfn.ANCHORARRAY($B$3),_xlpm.l,LEN(_xlpm.p)+1,
_xlfn.REDUCE(A308,_xlfn.SEQUENCE(100),_xlfn.LAMBDA(_xlpm.a,_xlpm._,IF(OR(_xlpm.a=""),"",_xlfn.UNIQUE(_xlfn.TOCOL(_xlfn.IFS(FIND(_xlpm.p,_xlpm.a)=1,MID(_xlpm.a,_xlpm.l,99)),3))))))</f>
        <v/>
      </c>
      <c r="C308" t="str" cm="1">
        <f t="array" ref="C308:D308">_xlfn.LET(_xlpm.p,_xlfn.ANCHORARRAY($B$3),_xlpm.l,LEN(_xlpm.p)+1,
_xlfn.REDUCE(_xlfn.VSTACK({"",0},_xlfn.HSTACK(A308,1)),_xlfn.SEQUENCE(100),_xlfn.LAMBDA(_xlpm.an,_xlpm._,_xlfn.LET(_xlpm.a,_xlfn.TAKE(_xlpm.an,,1),_xlpm.y,FIND(_xlpm.p,_xlpm.a)=1,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8">
        <v>6927629984</v>
      </c>
      <c r="E308" t="str" cm="1">
        <f t="array" ref="E30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_xlpm.r(_xlpm.r,A308))</f>
        <v/>
      </c>
      <c r="F308" t="str">
        <v/>
      </c>
      <c r="G308">
        <v>6927629984</v>
      </c>
      <c r="H308" s="16" cm="1">
        <f t="array" ref="H30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308,1))))</f>
        <v>6927629984</v>
      </c>
    </row>
    <row r="309" spans="1:8">
      <c r="A309" s="2" t="s">
        <v>305</v>
      </c>
      <c r="B309" t="str" cm="1">
        <f t="array" ref="B309">_xlfn.LET(_xlpm.p,_xlfn.ANCHORARRAY($B$3),_xlpm.l,LEN(_xlpm.p)+1,
_xlfn.REDUCE(A309,_xlfn.SEQUENCE(100),_xlfn.LAMBDA(_xlpm.a,_xlpm._,IF(OR(_xlpm.a=""),"",_xlfn.UNIQUE(_xlfn.TOCOL(_xlfn.IFS(FIND(_xlpm.p,_xlpm.a)=1,MID(_xlpm.a,_xlpm.l,99)),3))))))</f>
        <v/>
      </c>
      <c r="C309" t="str" cm="1">
        <f t="array" ref="C309:D309">_xlfn.LET(_xlpm.p,_xlfn.ANCHORARRAY($B$3),_xlpm.l,LEN(_xlpm.p)+1,
_xlfn.REDUCE(_xlfn.VSTACK({"",0},_xlfn.HSTACK(A309,1)),_xlfn.SEQUENCE(100),_xlfn.LAMBDA(_xlpm.an,_xlpm._,_xlfn.LET(_xlpm.a,_xlfn.TAKE(_xlpm.an,,1),_xlpm.y,FIND(_xlpm.p,_xlpm.a)=1,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09">
        <v>16780390477224</v>
      </c>
      <c r="E309" t="str" cm="1">
        <f t="array" ref="E30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_xlpm.r(_xlpm.r,A309))</f>
        <v/>
      </c>
      <c r="F309" t="str">
        <v/>
      </c>
      <c r="G309">
        <v>16780390477224</v>
      </c>
      <c r="H309" s="16" cm="1">
        <f t="array" ref="H30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309,1))))</f>
        <v>16780390477224</v>
      </c>
    </row>
    <row r="310" spans="1:8">
      <c r="A310" s="2" t="s">
        <v>306</v>
      </c>
      <c r="B310" t="e" cm="1" vm="4">
        <f t="array" ref="B310">_xlfn.LET(_xlpm.p,_xlfn.ANCHORARRAY($B$3),_xlpm.l,LEN(_xlpm.p)+1,
_xlfn.REDUCE(A310,_xlfn.SEQUENCE(100),_xlfn.LAMBDA(_xlpm.a,_xlpm._,IF(OR(_xlpm.a=""),"",_xlfn.UNIQUE(_xlfn.TOCOL(_xlfn.IFS(FIND(_xlpm.p,_xlpm.a)=1,MID(_xlpm.a,_xlpm.l,99)),3))))))</f>
        <v>#VALUE!</v>
      </c>
      <c r="C310" t="str" cm="1">
        <f t="array" ref="C310:D310">_xlfn.LET(_xlpm.p,_xlfn.ANCHORARRAY($B$3),_xlpm.l,LEN(_xlpm.p)+1,
_xlfn.REDUCE(_xlfn.VSTACK({"",0},_xlfn.HSTACK(A310,1)),_xlfn.SEQUENCE(100),_xlfn.LAMBDA(_xlpm.an,_xlpm._,_xlfn.LET(_xlpm.a,_xlfn.TAKE(_xlpm.an,,1),_xlpm.y,FIND(_xlpm.p,_xlpm.a)=1,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0">
        <v>0</v>
      </c>
      <c r="E310" cm="1">
        <f t="array" ref="E31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_xlpm.r(_xlpm.r,A310))</f>
        <v>-1</v>
      </c>
      <c r="F310">
        <v>-1</v>
      </c>
      <c r="G310">
        <v>0</v>
      </c>
      <c r="H310" s="16" cm="1">
        <f t="array" ref="H31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310,1))))</f>
        <v>0</v>
      </c>
    </row>
    <row r="311" spans="1:8">
      <c r="A311" s="2" t="s">
        <v>307</v>
      </c>
      <c r="B311" t="e" cm="1" vm="4">
        <f t="array" ref="B311">_xlfn.LET(_xlpm.p,_xlfn.ANCHORARRAY($B$3),_xlpm.l,LEN(_xlpm.p)+1,
_xlfn.REDUCE(A311,_xlfn.SEQUENCE(100),_xlfn.LAMBDA(_xlpm.a,_xlpm._,IF(OR(_xlpm.a=""),"",_xlfn.UNIQUE(_xlfn.TOCOL(_xlfn.IFS(FIND(_xlpm.p,_xlpm.a)=1,MID(_xlpm.a,_xlpm.l,99)),3))))))</f>
        <v>#VALUE!</v>
      </c>
      <c r="C311" t="str" cm="1">
        <f t="array" ref="C311:D311">_xlfn.LET(_xlpm.p,_xlfn.ANCHORARRAY($B$3),_xlpm.l,LEN(_xlpm.p)+1,
_xlfn.REDUCE(_xlfn.VSTACK({"",0},_xlfn.HSTACK(A311,1)),_xlfn.SEQUENCE(100),_xlfn.LAMBDA(_xlpm.an,_xlpm._,_xlfn.LET(_xlpm.a,_xlfn.TAKE(_xlpm.an,,1),_xlpm.y,FIND(_xlpm.p,_xlpm.a)=1,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1">
        <v>0</v>
      </c>
      <c r="E311" cm="1">
        <f t="array" ref="E31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_xlpm.r(_xlpm.r,A311))</f>
        <v>-1</v>
      </c>
      <c r="F311">
        <v>-1</v>
      </c>
      <c r="G311">
        <v>0</v>
      </c>
      <c r="H311" s="16" cm="1">
        <f t="array" ref="H31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311,1))))</f>
        <v>0</v>
      </c>
    </row>
    <row r="312" spans="1:8">
      <c r="A312" s="2" t="s">
        <v>308</v>
      </c>
      <c r="B312" t="e" cm="1" vm="4">
        <f t="array" ref="B312">_xlfn.LET(_xlpm.p,_xlfn.ANCHORARRAY($B$3),_xlpm.l,LEN(_xlpm.p)+1,
_xlfn.REDUCE(A312,_xlfn.SEQUENCE(100),_xlfn.LAMBDA(_xlpm.a,_xlpm._,IF(OR(_xlpm.a=""),"",_xlfn.UNIQUE(_xlfn.TOCOL(_xlfn.IFS(FIND(_xlpm.p,_xlpm.a)=1,MID(_xlpm.a,_xlpm.l,99)),3))))))</f>
        <v>#VALUE!</v>
      </c>
      <c r="C312" t="str" cm="1">
        <f t="array" ref="C312:D312">_xlfn.LET(_xlpm.p,_xlfn.ANCHORARRAY($B$3),_xlpm.l,LEN(_xlpm.p)+1,
_xlfn.REDUCE(_xlfn.VSTACK({"",0},_xlfn.HSTACK(A312,1)),_xlfn.SEQUENCE(100),_xlfn.LAMBDA(_xlpm.an,_xlpm._,_xlfn.LET(_xlpm.a,_xlfn.TAKE(_xlpm.an,,1),_xlpm.y,FIND(_xlpm.p,_xlpm.a)=1,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2">
        <v>0</v>
      </c>
      <c r="E312" cm="1">
        <f t="array" ref="E31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_xlpm.r(_xlpm.r,A312))</f>
        <v>-1</v>
      </c>
      <c r="F312">
        <v>-1</v>
      </c>
      <c r="G312">
        <v>0</v>
      </c>
      <c r="H312" s="16" cm="1">
        <f t="array" ref="H31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312,1))))</f>
        <v>0</v>
      </c>
    </row>
    <row r="313" spans="1:8">
      <c r="A313" s="2" t="s">
        <v>309</v>
      </c>
      <c r="B313" t="str" cm="1">
        <f t="array" ref="B313">_xlfn.LET(_xlpm.p,_xlfn.ANCHORARRAY($B$3),_xlpm.l,LEN(_xlpm.p)+1,
_xlfn.REDUCE(A313,_xlfn.SEQUENCE(100),_xlfn.LAMBDA(_xlpm.a,_xlpm._,IF(OR(_xlpm.a=""),"",_xlfn.UNIQUE(_xlfn.TOCOL(_xlfn.IFS(FIND(_xlpm.p,_xlpm.a)=1,MID(_xlpm.a,_xlpm.l,99)),3))))))</f>
        <v/>
      </c>
      <c r="C313" t="str" cm="1">
        <f t="array" ref="C313:D313">_xlfn.LET(_xlpm.p,_xlfn.ANCHORARRAY($B$3),_xlpm.l,LEN(_xlpm.p)+1,
_xlfn.REDUCE(_xlfn.VSTACK({"",0},_xlfn.HSTACK(A313,1)),_xlfn.SEQUENCE(100),_xlfn.LAMBDA(_xlpm.an,_xlpm._,_xlfn.LET(_xlpm.a,_xlfn.TAKE(_xlpm.an,,1),_xlpm.y,FIND(_xlpm.p,_xlpm.a)=1,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3">
        <v>2677007290</v>
      </c>
      <c r="E313" t="str" cm="1">
        <f t="array" ref="E31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_xlpm.r(_xlpm.r,A313))</f>
        <v/>
      </c>
      <c r="F313" t="str">
        <v/>
      </c>
      <c r="G313">
        <v>2677007290</v>
      </c>
      <c r="H313" s="16" cm="1">
        <f t="array" ref="H31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313,1))))</f>
        <v>2677007290</v>
      </c>
    </row>
    <row r="314" spans="1:8">
      <c r="A314" s="2" t="s">
        <v>310</v>
      </c>
      <c r="B314" t="str" cm="1">
        <f t="array" ref="B314">_xlfn.LET(_xlpm.p,_xlfn.ANCHORARRAY($B$3),_xlpm.l,LEN(_xlpm.p)+1,
_xlfn.REDUCE(A314,_xlfn.SEQUENCE(100),_xlfn.LAMBDA(_xlpm.a,_xlpm._,IF(OR(_xlpm.a=""),"",_xlfn.UNIQUE(_xlfn.TOCOL(_xlfn.IFS(FIND(_xlpm.p,_xlpm.a)=1,MID(_xlpm.a,_xlpm.l,99)),3))))))</f>
        <v/>
      </c>
      <c r="C314" t="str" cm="1">
        <f t="array" ref="C314:D314">_xlfn.LET(_xlpm.p,_xlfn.ANCHORARRAY($B$3),_xlpm.l,LEN(_xlpm.p)+1,
_xlfn.REDUCE(_xlfn.VSTACK({"",0},_xlfn.HSTACK(A314,1)),_xlfn.SEQUENCE(100),_xlfn.LAMBDA(_xlpm.an,_xlpm._,_xlfn.LET(_xlpm.a,_xlfn.TAKE(_xlpm.an,,1),_xlpm.y,FIND(_xlpm.p,_xlpm.a)=1,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4">
        <v>3158398704</v>
      </c>
      <c r="E314" t="str" cm="1">
        <f t="array" ref="E31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_xlpm.r(_xlpm.r,A314))</f>
        <v/>
      </c>
      <c r="F314" t="str">
        <v/>
      </c>
      <c r="G314">
        <v>3158398704</v>
      </c>
      <c r="H314" s="16" cm="1">
        <f t="array" ref="H31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314,1))))</f>
        <v>3158398704</v>
      </c>
    </row>
    <row r="315" spans="1:8">
      <c r="A315" s="2" t="s">
        <v>311</v>
      </c>
      <c r="B315" t="str" cm="1">
        <f t="array" ref="B315">_xlfn.LET(_xlpm.p,_xlfn.ANCHORARRAY($B$3),_xlpm.l,LEN(_xlpm.p)+1,
_xlfn.REDUCE(A315,_xlfn.SEQUENCE(100),_xlfn.LAMBDA(_xlpm.a,_xlpm._,IF(OR(_xlpm.a=""),"",_xlfn.UNIQUE(_xlfn.TOCOL(_xlfn.IFS(FIND(_xlpm.p,_xlpm.a)=1,MID(_xlpm.a,_xlpm.l,99)),3))))))</f>
        <v/>
      </c>
      <c r="C315" t="str" cm="1">
        <f t="array" ref="C315:D315">_xlfn.LET(_xlpm.p,_xlfn.ANCHORARRAY($B$3),_xlpm.l,LEN(_xlpm.p)+1,
_xlfn.REDUCE(_xlfn.VSTACK({"",0},_xlfn.HSTACK(A315,1)),_xlfn.SEQUENCE(100),_xlfn.LAMBDA(_xlpm.an,_xlpm._,_xlfn.LET(_xlpm.a,_xlfn.TAKE(_xlpm.an,,1),_xlpm.y,FIND(_xlpm.p,_xlpm.a)=1,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5">
        <v>7541697713196</v>
      </c>
      <c r="E315" t="str" cm="1">
        <f t="array" ref="E31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_xlpm.r(_xlpm.r,A315))</f>
        <v/>
      </c>
      <c r="F315" t="str">
        <v/>
      </c>
      <c r="G315">
        <v>7541697713196</v>
      </c>
      <c r="H315" s="16" cm="1">
        <f t="array" ref="H31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315,1))))</f>
        <v>7541697713196</v>
      </c>
    </row>
    <row r="316" spans="1:8">
      <c r="A316" s="2" t="s">
        <v>312</v>
      </c>
      <c r="B316" t="str" cm="1">
        <f t="array" ref="B316">_xlfn.LET(_xlpm.p,_xlfn.ANCHORARRAY($B$3),_xlpm.l,LEN(_xlpm.p)+1,
_xlfn.REDUCE(A316,_xlfn.SEQUENCE(100),_xlfn.LAMBDA(_xlpm.a,_xlpm._,IF(OR(_xlpm.a=""),"",_xlfn.UNIQUE(_xlfn.TOCOL(_xlfn.IFS(FIND(_xlpm.p,_xlpm.a)=1,MID(_xlpm.a,_xlpm.l,99)),3))))))</f>
        <v/>
      </c>
      <c r="C316" t="str" cm="1">
        <f t="array" ref="C316:D316">_xlfn.LET(_xlpm.p,_xlfn.ANCHORARRAY($B$3),_xlpm.l,LEN(_xlpm.p)+1,
_xlfn.REDUCE(_xlfn.VSTACK({"",0},_xlfn.HSTACK(A316,1)),_xlfn.SEQUENCE(100),_xlfn.LAMBDA(_xlpm.an,_xlpm._,_xlfn.LET(_xlpm.a,_xlfn.TAKE(_xlpm.an,,1),_xlpm.y,FIND(_xlpm.p,_xlpm.a)=1,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6">
        <v>11387428659</v>
      </c>
      <c r="E316" t="str" cm="1">
        <f t="array" ref="E31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_xlpm.r(_xlpm.r,A316))</f>
        <v/>
      </c>
      <c r="F316" t="str">
        <v/>
      </c>
      <c r="G316">
        <v>11387428659</v>
      </c>
      <c r="H316" s="16" cm="1">
        <f t="array" ref="H31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316,1))))</f>
        <v>11387428659</v>
      </c>
    </row>
    <row r="317" spans="1:8">
      <c r="A317" s="2" t="s">
        <v>313</v>
      </c>
      <c r="B317" t="str" cm="1">
        <f t="array" ref="B317">_xlfn.LET(_xlpm.p,_xlfn.ANCHORARRAY($B$3),_xlpm.l,LEN(_xlpm.p)+1,
_xlfn.REDUCE(A317,_xlfn.SEQUENCE(100),_xlfn.LAMBDA(_xlpm.a,_xlpm._,IF(OR(_xlpm.a=""),"",_xlfn.UNIQUE(_xlfn.TOCOL(_xlfn.IFS(FIND(_xlpm.p,_xlpm.a)=1,MID(_xlpm.a,_xlpm.l,99)),3))))))</f>
        <v/>
      </c>
      <c r="C317" t="str" cm="1">
        <f t="array" ref="C317:D317">_xlfn.LET(_xlpm.p,_xlfn.ANCHORARRAY($B$3),_xlpm.l,LEN(_xlpm.p)+1,
_xlfn.REDUCE(_xlfn.VSTACK({"",0},_xlfn.HSTACK(A317,1)),_xlfn.SEQUENCE(100),_xlfn.LAMBDA(_xlpm.an,_xlpm._,_xlfn.LET(_xlpm.a,_xlfn.TAKE(_xlpm.an,,1),_xlpm.y,FIND(_xlpm.p,_xlpm.a)=1,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7">
        <v>201205140192</v>
      </c>
      <c r="E317" t="str" cm="1">
        <f t="array" ref="E31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_xlpm.r(_xlpm.r,A317))</f>
        <v/>
      </c>
      <c r="F317" t="str">
        <v/>
      </c>
      <c r="G317">
        <v>201205140192</v>
      </c>
      <c r="H317" s="16" cm="1">
        <f t="array" ref="H31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317,1))))</f>
        <v>201205140192</v>
      </c>
    </row>
    <row r="318" spans="1:8">
      <c r="A318" s="2" t="s">
        <v>314</v>
      </c>
      <c r="B318" t="str" cm="1">
        <f t="array" ref="B318">_xlfn.LET(_xlpm.p,_xlfn.ANCHORARRAY($B$3),_xlpm.l,LEN(_xlpm.p)+1,
_xlfn.REDUCE(A318,_xlfn.SEQUENCE(100),_xlfn.LAMBDA(_xlpm.a,_xlpm._,IF(OR(_xlpm.a=""),"",_xlfn.UNIQUE(_xlfn.TOCOL(_xlfn.IFS(FIND(_xlpm.p,_xlpm.a)=1,MID(_xlpm.a,_xlpm.l,99)),3))))))</f>
        <v/>
      </c>
      <c r="C318" t="str" cm="1">
        <f t="array" ref="C318:D318">_xlfn.LET(_xlpm.p,_xlfn.ANCHORARRAY($B$3),_xlpm.l,LEN(_xlpm.p)+1,
_xlfn.REDUCE(_xlfn.VSTACK({"",0},_xlfn.HSTACK(A318,1)),_xlfn.SEQUENCE(100),_xlfn.LAMBDA(_xlpm.an,_xlpm._,_xlfn.LET(_xlpm.a,_xlfn.TAKE(_xlpm.an,,1),_xlpm.y,FIND(_xlpm.p,_xlpm.a)=1,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8">
        <v>116264185648</v>
      </c>
      <c r="E318" t="str" cm="1">
        <f t="array" ref="E31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_xlpm.r(_xlpm.r,A318))</f>
        <v/>
      </c>
      <c r="F318" t="str">
        <v/>
      </c>
      <c r="G318">
        <v>116264185648</v>
      </c>
      <c r="H318" s="16" cm="1">
        <f t="array" ref="H31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318,1))))</f>
        <v>116264185648</v>
      </c>
    </row>
    <row r="319" spans="1:8">
      <c r="A319" s="2" t="s">
        <v>315</v>
      </c>
      <c r="B319" t="str" cm="1">
        <f t="array" ref="B319">_xlfn.LET(_xlpm.p,_xlfn.ANCHORARRAY($B$3),_xlpm.l,LEN(_xlpm.p)+1,
_xlfn.REDUCE(A319,_xlfn.SEQUENCE(100),_xlfn.LAMBDA(_xlpm.a,_xlpm._,IF(OR(_xlpm.a=""),"",_xlfn.UNIQUE(_xlfn.TOCOL(_xlfn.IFS(FIND(_xlpm.p,_xlpm.a)=1,MID(_xlpm.a,_xlpm.l,99)),3))))))</f>
        <v/>
      </c>
      <c r="C319" t="str" cm="1">
        <f t="array" ref="C319:D319">_xlfn.LET(_xlpm.p,_xlfn.ANCHORARRAY($B$3),_xlpm.l,LEN(_xlpm.p)+1,
_xlfn.REDUCE(_xlfn.VSTACK({"",0},_xlfn.HSTACK(A319,1)),_xlfn.SEQUENCE(100),_xlfn.LAMBDA(_xlpm.an,_xlpm._,_xlfn.LET(_xlpm.a,_xlfn.TAKE(_xlpm.an,,1),_xlpm.y,FIND(_xlpm.p,_xlpm.a)=1,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19">
        <v>2094893379300</v>
      </c>
      <c r="E319" t="str" cm="1">
        <f t="array" ref="E31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_xlpm.r(_xlpm.r,A319))</f>
        <v/>
      </c>
      <c r="F319" t="str">
        <v/>
      </c>
      <c r="G319">
        <v>2094893379300</v>
      </c>
      <c r="H319" s="16" cm="1">
        <f t="array" ref="H31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319,1))))</f>
        <v>2094893379300</v>
      </c>
    </row>
    <row r="320" spans="1:8">
      <c r="A320" s="2" t="s">
        <v>316</v>
      </c>
      <c r="B320" t="str" cm="1">
        <f t="array" ref="B320">_xlfn.LET(_xlpm.p,_xlfn.ANCHORARRAY($B$3),_xlpm.l,LEN(_xlpm.p)+1,
_xlfn.REDUCE(A320,_xlfn.SEQUENCE(100),_xlfn.LAMBDA(_xlpm.a,_xlpm._,IF(OR(_xlpm.a=""),"",_xlfn.UNIQUE(_xlfn.TOCOL(_xlfn.IFS(FIND(_xlpm.p,_xlpm.a)=1,MID(_xlpm.a,_xlpm.l,99)),3))))))</f>
        <v/>
      </c>
      <c r="C320" t="str" cm="1">
        <f t="array" ref="C320:D320">_xlfn.LET(_xlpm.p,_xlfn.ANCHORARRAY($B$3),_xlpm.l,LEN(_xlpm.p)+1,
_xlfn.REDUCE(_xlfn.VSTACK({"",0},_xlfn.HSTACK(A320,1)),_xlfn.SEQUENCE(100),_xlfn.LAMBDA(_xlpm.an,_xlpm._,_xlfn.LET(_xlpm.a,_xlfn.TAKE(_xlpm.an,,1),_xlpm.y,FIND(_xlpm.p,_xlpm.a)=1,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0">
        <v>228927930867</v>
      </c>
      <c r="E320" t="str" cm="1">
        <f t="array" ref="E32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_xlpm.r(_xlpm.r,A320))</f>
        <v/>
      </c>
      <c r="F320" t="str">
        <v/>
      </c>
      <c r="G320">
        <v>228927930867</v>
      </c>
      <c r="H320" s="16" cm="1">
        <f t="array" ref="H32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320,1))))</f>
        <v>228927930867</v>
      </c>
    </row>
    <row r="321" spans="1:8">
      <c r="A321" s="2" t="s">
        <v>317</v>
      </c>
      <c r="B321" t="e" cm="1" vm="4">
        <f t="array" ref="B321">_xlfn.LET(_xlpm.p,_xlfn.ANCHORARRAY($B$3),_xlpm.l,LEN(_xlpm.p)+1,
_xlfn.REDUCE(A321,_xlfn.SEQUENCE(100),_xlfn.LAMBDA(_xlpm.a,_xlpm._,IF(OR(_xlpm.a=""),"",_xlfn.UNIQUE(_xlfn.TOCOL(_xlfn.IFS(FIND(_xlpm.p,_xlpm.a)=1,MID(_xlpm.a,_xlpm.l,99)),3))))))</f>
        <v>#VALUE!</v>
      </c>
      <c r="C321" t="str" cm="1">
        <f t="array" ref="C321:D321">_xlfn.LET(_xlpm.p,_xlfn.ANCHORARRAY($B$3),_xlpm.l,LEN(_xlpm.p)+1,
_xlfn.REDUCE(_xlfn.VSTACK({"",0},_xlfn.HSTACK(A321,1)),_xlfn.SEQUENCE(100),_xlfn.LAMBDA(_xlpm.an,_xlpm._,_xlfn.LET(_xlpm.a,_xlfn.TAKE(_xlpm.an,,1),_xlpm.y,FIND(_xlpm.p,_xlpm.a)=1,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1">
        <v>0</v>
      </c>
      <c r="E321" cm="1">
        <f t="array" ref="E32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_xlpm.r(_xlpm.r,A321))</f>
        <v>-1</v>
      </c>
      <c r="F321">
        <v>-1</v>
      </c>
      <c r="G321">
        <v>0</v>
      </c>
      <c r="H321" s="16" cm="1">
        <f t="array" ref="H32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321,1))))</f>
        <v>0</v>
      </c>
    </row>
    <row r="322" spans="1:8">
      <c r="A322" s="2" t="s">
        <v>318</v>
      </c>
      <c r="B322" t="e" cm="1" vm="4">
        <f t="array" ref="B322">_xlfn.LET(_xlpm.p,_xlfn.ANCHORARRAY($B$3),_xlpm.l,LEN(_xlpm.p)+1,
_xlfn.REDUCE(A322,_xlfn.SEQUENCE(100),_xlfn.LAMBDA(_xlpm.a,_xlpm._,IF(OR(_xlpm.a=""),"",_xlfn.UNIQUE(_xlfn.TOCOL(_xlfn.IFS(FIND(_xlpm.p,_xlpm.a)=1,MID(_xlpm.a,_xlpm.l,99)),3))))))</f>
        <v>#VALUE!</v>
      </c>
      <c r="C322" t="str" cm="1">
        <f t="array" ref="C322:D322">_xlfn.LET(_xlpm.p,_xlfn.ANCHORARRAY($B$3),_xlpm.l,LEN(_xlpm.p)+1,
_xlfn.REDUCE(_xlfn.VSTACK({"",0},_xlfn.HSTACK(A322,1)),_xlfn.SEQUENCE(100),_xlfn.LAMBDA(_xlpm.an,_xlpm._,_xlfn.LET(_xlpm.a,_xlfn.TAKE(_xlpm.an,,1),_xlpm.y,FIND(_xlpm.p,_xlpm.a)=1,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2">
        <v>0</v>
      </c>
      <c r="E322" cm="1">
        <f t="array" ref="E32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_xlpm.r(_xlpm.r,A322))</f>
        <v>-1</v>
      </c>
      <c r="F322">
        <v>-1</v>
      </c>
      <c r="G322">
        <v>0</v>
      </c>
      <c r="H322" s="16" cm="1">
        <f t="array" ref="H32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322,1))))</f>
        <v>0</v>
      </c>
    </row>
    <row r="323" spans="1:8">
      <c r="A323" s="2" t="s">
        <v>319</v>
      </c>
      <c r="B323" t="str" cm="1">
        <f t="array" ref="B323">_xlfn.LET(_xlpm.p,_xlfn.ANCHORARRAY($B$3),_xlpm.l,LEN(_xlpm.p)+1,
_xlfn.REDUCE(A323,_xlfn.SEQUENCE(100),_xlfn.LAMBDA(_xlpm.a,_xlpm._,IF(OR(_xlpm.a=""),"",_xlfn.UNIQUE(_xlfn.TOCOL(_xlfn.IFS(FIND(_xlpm.p,_xlpm.a)=1,MID(_xlpm.a,_xlpm.l,99)),3))))))</f>
        <v/>
      </c>
      <c r="C323" t="str" cm="1">
        <f t="array" ref="C323:D323">_xlfn.LET(_xlpm.p,_xlfn.ANCHORARRAY($B$3),_xlpm.l,LEN(_xlpm.p)+1,
_xlfn.REDUCE(_xlfn.VSTACK({"",0},_xlfn.HSTACK(A323,1)),_xlfn.SEQUENCE(100),_xlfn.LAMBDA(_xlpm.an,_xlpm._,_xlfn.LET(_xlpm.a,_xlfn.TAKE(_xlpm.an,,1),_xlpm.y,FIND(_xlpm.p,_xlpm.a)=1,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3">
        <v>5813135049824</v>
      </c>
      <c r="E323" t="str" cm="1">
        <f t="array" ref="E32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_xlpm.r(_xlpm.r,A323))</f>
        <v/>
      </c>
      <c r="F323" t="str">
        <v/>
      </c>
      <c r="G323">
        <v>5813135049824</v>
      </c>
      <c r="H323" s="16" cm="1">
        <f t="array" ref="H32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323,1))))</f>
        <v>5813135049824</v>
      </c>
    </row>
    <row r="324" spans="1:8">
      <c r="A324" s="2" t="s">
        <v>320</v>
      </c>
      <c r="B324" t="str" cm="1">
        <f t="array" ref="B324">_xlfn.LET(_xlpm.p,_xlfn.ANCHORARRAY($B$3),_xlpm.l,LEN(_xlpm.p)+1,
_xlfn.REDUCE(A324,_xlfn.SEQUENCE(100),_xlfn.LAMBDA(_xlpm.a,_xlpm._,IF(OR(_xlpm.a=""),"",_xlfn.UNIQUE(_xlfn.TOCOL(_xlfn.IFS(FIND(_xlpm.p,_xlpm.a)=1,MID(_xlpm.a,_xlpm.l,99)),3))))))</f>
        <v/>
      </c>
      <c r="C324" t="str" cm="1">
        <f t="array" ref="C324:D324">_xlfn.LET(_xlpm.p,_xlfn.ANCHORARRAY($B$3),_xlpm.l,LEN(_xlpm.p)+1,
_xlfn.REDUCE(_xlfn.VSTACK({"",0},_xlfn.HSTACK(A324,1)),_xlfn.SEQUENCE(100),_xlfn.LAMBDA(_xlpm.an,_xlpm._,_xlfn.LET(_xlpm.a,_xlfn.TAKE(_xlpm.an,,1),_xlpm.y,FIND(_xlpm.p,_xlpm.a)=1,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4">
        <v>115932321980</v>
      </c>
      <c r="E324" t="str" cm="1">
        <f t="array" ref="E32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_xlpm.r(_xlpm.r,A324))</f>
        <v/>
      </c>
      <c r="F324" t="str">
        <v/>
      </c>
      <c r="G324">
        <v>115932321980</v>
      </c>
      <c r="H324" s="16" cm="1">
        <f t="array" ref="H32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324,1))))</f>
        <v>115932321980</v>
      </c>
    </row>
    <row r="325" spans="1:8">
      <c r="A325" s="2" t="s">
        <v>321</v>
      </c>
      <c r="B325" t="e" cm="1" vm="4">
        <f t="array" ref="B325">_xlfn.LET(_xlpm.p,_xlfn.ANCHORARRAY($B$3),_xlpm.l,LEN(_xlpm.p)+1,
_xlfn.REDUCE(A325,_xlfn.SEQUENCE(100),_xlfn.LAMBDA(_xlpm.a,_xlpm._,IF(OR(_xlpm.a=""),"",_xlfn.UNIQUE(_xlfn.TOCOL(_xlfn.IFS(FIND(_xlpm.p,_xlpm.a)=1,MID(_xlpm.a,_xlpm.l,99)),3))))))</f>
        <v>#VALUE!</v>
      </c>
      <c r="C325" t="str" cm="1">
        <f t="array" ref="C325:D325">_xlfn.LET(_xlpm.p,_xlfn.ANCHORARRAY($B$3),_xlpm.l,LEN(_xlpm.p)+1,
_xlfn.REDUCE(_xlfn.VSTACK({"",0},_xlfn.HSTACK(A325,1)),_xlfn.SEQUENCE(100),_xlfn.LAMBDA(_xlpm.an,_xlpm._,_xlfn.LET(_xlpm.a,_xlfn.TAKE(_xlpm.an,,1),_xlpm.y,FIND(_xlpm.p,_xlpm.a)=1,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5">
        <v>0</v>
      </c>
      <c r="E325" cm="1">
        <f t="array" ref="E32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_xlpm.r(_xlpm.r,A325))</f>
        <v>-1</v>
      </c>
      <c r="F325">
        <v>-1</v>
      </c>
      <c r="G325">
        <v>0</v>
      </c>
      <c r="H325" s="16" cm="1">
        <f t="array" ref="H32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325,1))))</f>
        <v>0</v>
      </c>
    </row>
    <row r="326" spans="1:8">
      <c r="A326" s="2" t="s">
        <v>322</v>
      </c>
      <c r="B326" t="e" cm="1" vm="4">
        <f t="array" ref="B326">_xlfn.LET(_xlpm.p,_xlfn.ANCHORARRAY($B$3),_xlpm.l,LEN(_xlpm.p)+1,
_xlfn.REDUCE(A326,_xlfn.SEQUENCE(100),_xlfn.LAMBDA(_xlpm.a,_xlpm._,IF(OR(_xlpm.a=""),"",_xlfn.UNIQUE(_xlfn.TOCOL(_xlfn.IFS(FIND(_xlpm.p,_xlpm.a)=1,MID(_xlpm.a,_xlpm.l,99)),3))))))</f>
        <v>#VALUE!</v>
      </c>
      <c r="C326" t="str" cm="1">
        <f t="array" ref="C326:D326">_xlfn.LET(_xlpm.p,_xlfn.ANCHORARRAY($B$3),_xlpm.l,LEN(_xlpm.p)+1,
_xlfn.REDUCE(_xlfn.VSTACK({"",0},_xlfn.HSTACK(A326,1)),_xlfn.SEQUENCE(100),_xlfn.LAMBDA(_xlpm.an,_xlpm._,_xlfn.LET(_xlpm.a,_xlfn.TAKE(_xlpm.an,,1),_xlpm.y,FIND(_xlpm.p,_xlpm.a)=1,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6">
        <v>0</v>
      </c>
      <c r="E326" cm="1">
        <f t="array" ref="E32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_xlpm.r(_xlpm.r,A326))</f>
        <v>-1</v>
      </c>
      <c r="F326">
        <v>-1</v>
      </c>
      <c r="G326">
        <v>0</v>
      </c>
      <c r="H326" s="16" cm="1">
        <f t="array" ref="H32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326,1))))</f>
        <v>0</v>
      </c>
    </row>
    <row r="327" spans="1:8">
      <c r="A327" s="2" t="s">
        <v>323</v>
      </c>
      <c r="B327" t="e" cm="1" vm="4">
        <f t="array" ref="B327">_xlfn.LET(_xlpm.p,_xlfn.ANCHORARRAY($B$3),_xlpm.l,LEN(_xlpm.p)+1,
_xlfn.REDUCE(A327,_xlfn.SEQUENCE(100),_xlfn.LAMBDA(_xlpm.a,_xlpm._,IF(OR(_xlpm.a=""),"",_xlfn.UNIQUE(_xlfn.TOCOL(_xlfn.IFS(FIND(_xlpm.p,_xlpm.a)=1,MID(_xlpm.a,_xlpm.l,99)),3))))))</f>
        <v>#VALUE!</v>
      </c>
      <c r="C327" t="str" cm="1">
        <f t="array" ref="C327:D327">_xlfn.LET(_xlpm.p,_xlfn.ANCHORARRAY($B$3),_xlpm.l,LEN(_xlpm.p)+1,
_xlfn.REDUCE(_xlfn.VSTACK({"",0},_xlfn.HSTACK(A327,1)),_xlfn.SEQUENCE(100),_xlfn.LAMBDA(_xlpm.an,_xlpm._,_xlfn.LET(_xlpm.a,_xlfn.TAKE(_xlpm.an,,1),_xlpm.y,FIND(_xlpm.p,_xlpm.a)=1,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7">
        <v>0</v>
      </c>
      <c r="E327" cm="1">
        <f t="array" ref="E32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_xlpm.r(_xlpm.r,A327))</f>
        <v>-1</v>
      </c>
      <c r="F327">
        <v>-1</v>
      </c>
      <c r="G327">
        <v>0</v>
      </c>
      <c r="H327" s="16" cm="1">
        <f t="array" ref="H32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327,1))))</f>
        <v>0</v>
      </c>
    </row>
    <row r="328" spans="1:8">
      <c r="A328" s="2" t="s">
        <v>324</v>
      </c>
      <c r="B328" t="e" cm="1" vm="4">
        <f t="array" ref="B328">_xlfn.LET(_xlpm.p,_xlfn.ANCHORARRAY($B$3),_xlpm.l,LEN(_xlpm.p)+1,
_xlfn.REDUCE(A328,_xlfn.SEQUENCE(100),_xlfn.LAMBDA(_xlpm.a,_xlpm._,IF(OR(_xlpm.a=""),"",_xlfn.UNIQUE(_xlfn.TOCOL(_xlfn.IFS(FIND(_xlpm.p,_xlpm.a)=1,MID(_xlpm.a,_xlpm.l,99)),3))))))</f>
        <v>#VALUE!</v>
      </c>
      <c r="C328" t="str" cm="1">
        <f t="array" ref="C328:D328">_xlfn.LET(_xlpm.p,_xlfn.ANCHORARRAY($B$3),_xlpm.l,LEN(_xlpm.p)+1,
_xlfn.REDUCE(_xlfn.VSTACK({"",0},_xlfn.HSTACK(A328,1)),_xlfn.SEQUENCE(100),_xlfn.LAMBDA(_xlpm.an,_xlpm._,_xlfn.LET(_xlpm.a,_xlfn.TAKE(_xlpm.an,,1),_xlpm.y,FIND(_xlpm.p,_xlpm.a)=1,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8">
        <v>0</v>
      </c>
      <c r="E328" cm="1">
        <f t="array" ref="E32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_xlpm.r(_xlpm.r,A328))</f>
        <v>-1</v>
      </c>
      <c r="F328">
        <v>-1</v>
      </c>
      <c r="G328">
        <v>0</v>
      </c>
      <c r="H328" s="16" cm="1">
        <f t="array" ref="H32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328,1))))</f>
        <v>0</v>
      </c>
    </row>
    <row r="329" spans="1:8">
      <c r="A329" s="2" t="s">
        <v>325</v>
      </c>
      <c r="B329" t="e" cm="1" vm="4">
        <f t="array" ref="B329">_xlfn.LET(_xlpm.p,_xlfn.ANCHORARRAY($B$3),_xlpm.l,LEN(_xlpm.p)+1,
_xlfn.REDUCE(A329,_xlfn.SEQUENCE(100),_xlfn.LAMBDA(_xlpm.a,_xlpm._,IF(OR(_xlpm.a=""),"",_xlfn.UNIQUE(_xlfn.TOCOL(_xlfn.IFS(FIND(_xlpm.p,_xlpm.a)=1,MID(_xlpm.a,_xlpm.l,99)),3))))))</f>
        <v>#VALUE!</v>
      </c>
      <c r="C329" t="str" cm="1">
        <f t="array" ref="C329:D329">_xlfn.LET(_xlpm.p,_xlfn.ANCHORARRAY($B$3),_xlpm.l,LEN(_xlpm.p)+1,
_xlfn.REDUCE(_xlfn.VSTACK({"",0},_xlfn.HSTACK(A329,1)),_xlfn.SEQUENCE(100),_xlfn.LAMBDA(_xlpm.an,_xlpm._,_xlfn.LET(_xlpm.a,_xlfn.TAKE(_xlpm.an,,1),_xlpm.y,FIND(_xlpm.p,_xlpm.a)=1,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29">
        <v>0</v>
      </c>
      <c r="E329" cm="1">
        <f t="array" ref="E32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_xlpm.r(_xlpm.r,A329))</f>
        <v>-1</v>
      </c>
      <c r="F329">
        <v>-1</v>
      </c>
      <c r="G329">
        <v>0</v>
      </c>
      <c r="H329" s="16" cm="1">
        <f t="array" ref="H32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329,1))))</f>
        <v>0</v>
      </c>
    </row>
    <row r="330" spans="1:8">
      <c r="A330" s="2" t="s">
        <v>326</v>
      </c>
      <c r="B330" t="str" cm="1">
        <f t="array" ref="B330">_xlfn.LET(_xlpm.p,_xlfn.ANCHORARRAY($B$3),_xlpm.l,LEN(_xlpm.p)+1,
_xlfn.REDUCE(A330,_xlfn.SEQUENCE(100),_xlfn.LAMBDA(_xlpm.a,_xlpm._,IF(OR(_xlpm.a=""),"",_xlfn.UNIQUE(_xlfn.TOCOL(_xlfn.IFS(FIND(_xlpm.p,_xlpm.a)=1,MID(_xlpm.a,_xlpm.l,99)),3))))))</f>
        <v/>
      </c>
      <c r="C330" t="str" cm="1">
        <f t="array" ref="C330:D330">_xlfn.LET(_xlpm.p,_xlfn.ANCHORARRAY($B$3),_xlpm.l,LEN(_xlpm.p)+1,
_xlfn.REDUCE(_xlfn.VSTACK({"",0},_xlfn.HSTACK(A330,1)),_xlfn.SEQUENCE(100),_xlfn.LAMBDA(_xlpm.an,_xlpm._,_xlfn.LET(_xlpm.a,_xlfn.TAKE(_xlpm.an,,1),_xlpm.y,FIND(_xlpm.p,_xlpm.a)=1,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0">
        <v>5290840174</v>
      </c>
      <c r="E330" t="str" cm="1">
        <f t="array" ref="E33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_xlpm.r(_xlpm.r,A330))</f>
        <v/>
      </c>
      <c r="F330" t="str">
        <v/>
      </c>
      <c r="G330">
        <v>5290840174</v>
      </c>
      <c r="H330" s="16" cm="1">
        <f t="array" ref="H33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330,1))))</f>
        <v>5290840174</v>
      </c>
    </row>
    <row r="331" spans="1:8">
      <c r="A331" s="2" t="s">
        <v>327</v>
      </c>
      <c r="B331" t="e" cm="1" vm="4">
        <f t="array" ref="B331">_xlfn.LET(_xlpm.p,_xlfn.ANCHORARRAY($B$3),_xlpm.l,LEN(_xlpm.p)+1,
_xlfn.REDUCE(A331,_xlfn.SEQUENCE(100),_xlfn.LAMBDA(_xlpm.a,_xlpm._,IF(OR(_xlpm.a=""),"",_xlfn.UNIQUE(_xlfn.TOCOL(_xlfn.IFS(FIND(_xlpm.p,_xlpm.a)=1,MID(_xlpm.a,_xlpm.l,99)),3))))))</f>
        <v>#VALUE!</v>
      </c>
      <c r="C331" t="str" cm="1">
        <f t="array" ref="C331:D331">_xlfn.LET(_xlpm.p,_xlfn.ANCHORARRAY($B$3),_xlpm.l,LEN(_xlpm.p)+1,
_xlfn.REDUCE(_xlfn.VSTACK({"",0},_xlfn.HSTACK(A331,1)),_xlfn.SEQUENCE(100),_xlfn.LAMBDA(_xlpm.an,_xlpm._,_xlfn.LET(_xlpm.a,_xlfn.TAKE(_xlpm.an,,1),_xlpm.y,FIND(_xlpm.p,_xlpm.a)=1,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1">
        <v>0</v>
      </c>
      <c r="E331" cm="1">
        <f t="array" ref="E33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_xlpm.r(_xlpm.r,A331))</f>
        <v>-1</v>
      </c>
      <c r="F331">
        <v>-1</v>
      </c>
      <c r="G331">
        <v>0</v>
      </c>
      <c r="H331" s="16" cm="1">
        <f t="array" ref="H33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331,1))))</f>
        <v>0</v>
      </c>
    </row>
    <row r="332" spans="1:8">
      <c r="A332" s="2" t="s">
        <v>328</v>
      </c>
      <c r="B332" t="str" cm="1">
        <f t="array" ref="B332">_xlfn.LET(_xlpm.p,_xlfn.ANCHORARRAY($B$3),_xlpm.l,LEN(_xlpm.p)+1,
_xlfn.REDUCE(A332,_xlfn.SEQUENCE(100),_xlfn.LAMBDA(_xlpm.a,_xlpm._,IF(OR(_xlpm.a=""),"",_xlfn.UNIQUE(_xlfn.TOCOL(_xlfn.IFS(FIND(_xlpm.p,_xlpm.a)=1,MID(_xlpm.a,_xlpm.l,99)),3))))))</f>
        <v/>
      </c>
      <c r="C332" t="str" cm="1">
        <f t="array" ref="C332:D332">_xlfn.LET(_xlpm.p,_xlfn.ANCHORARRAY($B$3),_xlpm.l,LEN(_xlpm.p)+1,
_xlfn.REDUCE(_xlfn.VSTACK({"",0},_xlfn.HSTACK(A332,1)),_xlfn.SEQUENCE(100),_xlfn.LAMBDA(_xlpm.an,_xlpm._,_xlfn.LET(_xlpm.a,_xlfn.TAKE(_xlpm.an,,1),_xlpm.y,FIND(_xlpm.p,_xlpm.a)=1,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2">
        <v>13804220976</v>
      </c>
      <c r="E332" t="str" cm="1">
        <f t="array" ref="E33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_xlpm.r(_xlpm.r,A332))</f>
        <v/>
      </c>
      <c r="F332" t="str">
        <v/>
      </c>
      <c r="G332">
        <v>13804220976</v>
      </c>
      <c r="H332" s="16" cm="1">
        <f t="array" ref="H33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332,1))))</f>
        <v>13804220976</v>
      </c>
    </row>
    <row r="333" spans="1:8">
      <c r="A333" s="2" t="s">
        <v>329</v>
      </c>
      <c r="B333" t="str" cm="1">
        <f t="array" ref="B333">_xlfn.LET(_xlpm.p,_xlfn.ANCHORARRAY($B$3),_xlpm.l,LEN(_xlpm.p)+1,
_xlfn.REDUCE(A333,_xlfn.SEQUENCE(100),_xlfn.LAMBDA(_xlpm.a,_xlpm._,IF(OR(_xlpm.a=""),"",_xlfn.UNIQUE(_xlfn.TOCOL(_xlfn.IFS(FIND(_xlpm.p,_xlpm.a)=1,MID(_xlpm.a,_xlpm.l,99)),3))))))</f>
        <v/>
      </c>
      <c r="C333" t="str" cm="1">
        <f t="array" ref="C333:D333">_xlfn.LET(_xlpm.p,_xlfn.ANCHORARRAY($B$3),_xlpm.l,LEN(_xlpm.p)+1,
_xlfn.REDUCE(_xlfn.VSTACK({"",0},_xlfn.HSTACK(A333,1)),_xlfn.SEQUENCE(100),_xlfn.LAMBDA(_xlpm.an,_xlpm._,_xlfn.LET(_xlpm.a,_xlfn.TAKE(_xlpm.an,,1),_xlpm.y,FIND(_xlpm.p,_xlpm.a)=1,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3">
        <v>61386305556</v>
      </c>
      <c r="E333" t="str" cm="1">
        <f t="array" ref="E33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_xlpm.r(_xlpm.r,A333))</f>
        <v/>
      </c>
      <c r="F333" t="str">
        <v/>
      </c>
      <c r="G333">
        <v>61386305556</v>
      </c>
      <c r="H333" s="16" cm="1">
        <f t="array" ref="H33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333,1))))</f>
        <v>61386305556</v>
      </c>
    </row>
    <row r="334" spans="1:8">
      <c r="A334" s="2" t="s">
        <v>330</v>
      </c>
      <c r="B334" t="e" cm="1" vm="4">
        <f t="array" ref="B334">_xlfn.LET(_xlpm.p,_xlfn.ANCHORARRAY($B$3),_xlpm.l,LEN(_xlpm.p)+1,
_xlfn.REDUCE(A334,_xlfn.SEQUENCE(100),_xlfn.LAMBDA(_xlpm.a,_xlpm._,IF(OR(_xlpm.a=""),"",_xlfn.UNIQUE(_xlfn.TOCOL(_xlfn.IFS(FIND(_xlpm.p,_xlpm.a)=1,MID(_xlpm.a,_xlpm.l,99)),3))))))</f>
        <v>#VALUE!</v>
      </c>
      <c r="C334" t="str" cm="1">
        <f t="array" ref="C334:D334">_xlfn.LET(_xlpm.p,_xlfn.ANCHORARRAY($B$3),_xlpm.l,LEN(_xlpm.p)+1,
_xlfn.REDUCE(_xlfn.VSTACK({"",0},_xlfn.HSTACK(A334,1)),_xlfn.SEQUENCE(100),_xlfn.LAMBDA(_xlpm.an,_xlpm._,_xlfn.LET(_xlpm.a,_xlfn.TAKE(_xlpm.an,,1),_xlpm.y,FIND(_xlpm.p,_xlpm.a)=1,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4">
        <v>0</v>
      </c>
      <c r="E334" cm="1">
        <f t="array" ref="E33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_xlpm.r(_xlpm.r,A334))</f>
        <v>-1</v>
      </c>
      <c r="F334">
        <v>-1</v>
      </c>
      <c r="G334">
        <v>0</v>
      </c>
      <c r="H334" s="16" cm="1">
        <f t="array" ref="H33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334,1))))</f>
        <v>0</v>
      </c>
    </row>
    <row r="335" spans="1:8">
      <c r="A335" s="2" t="s">
        <v>331</v>
      </c>
      <c r="B335" t="str" cm="1">
        <f t="array" ref="B335">_xlfn.LET(_xlpm.p,_xlfn.ANCHORARRAY($B$3),_xlpm.l,LEN(_xlpm.p)+1,
_xlfn.REDUCE(A335,_xlfn.SEQUENCE(100),_xlfn.LAMBDA(_xlpm.a,_xlpm._,IF(OR(_xlpm.a=""),"",_xlfn.UNIQUE(_xlfn.TOCOL(_xlfn.IFS(FIND(_xlpm.p,_xlpm.a)=1,MID(_xlpm.a,_xlpm.l,99)),3))))))</f>
        <v/>
      </c>
      <c r="C335" t="str" cm="1">
        <f t="array" ref="C335:D335">_xlfn.LET(_xlpm.p,_xlfn.ANCHORARRAY($B$3),_xlpm.l,LEN(_xlpm.p)+1,
_xlfn.REDUCE(_xlfn.VSTACK({"",0},_xlfn.HSTACK(A335,1)),_xlfn.SEQUENCE(100),_xlfn.LAMBDA(_xlpm.an,_xlpm._,_xlfn.LET(_xlpm.a,_xlfn.TAKE(_xlpm.an,,1),_xlpm.y,FIND(_xlpm.p,_xlpm.a)=1,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5">
        <v>3111389747508</v>
      </c>
      <c r="E335" t="str" cm="1">
        <f t="array" ref="E33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_xlpm.r(_xlpm.r,A335))</f>
        <v/>
      </c>
      <c r="F335" t="str">
        <v/>
      </c>
      <c r="G335">
        <v>3111389747508</v>
      </c>
      <c r="H335" s="16" cm="1">
        <f t="array" ref="H33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335,1))))</f>
        <v>3111389747508</v>
      </c>
    </row>
    <row r="336" spans="1:8">
      <c r="A336" s="2" t="s">
        <v>332</v>
      </c>
      <c r="B336" t="str" cm="1">
        <f t="array" ref="B336">_xlfn.LET(_xlpm.p,_xlfn.ANCHORARRAY($B$3),_xlpm.l,LEN(_xlpm.p)+1,
_xlfn.REDUCE(A336,_xlfn.SEQUENCE(100),_xlfn.LAMBDA(_xlpm.a,_xlpm._,IF(OR(_xlpm.a=""),"",_xlfn.UNIQUE(_xlfn.TOCOL(_xlfn.IFS(FIND(_xlpm.p,_xlpm.a)=1,MID(_xlpm.a,_xlpm.l,99)),3))))))</f>
        <v/>
      </c>
      <c r="C336" t="str" cm="1">
        <f t="array" ref="C336:D336">_xlfn.LET(_xlpm.p,_xlfn.ANCHORARRAY($B$3),_xlpm.l,LEN(_xlpm.p)+1,
_xlfn.REDUCE(_xlfn.VSTACK({"",0},_xlfn.HSTACK(A336,1)),_xlfn.SEQUENCE(100),_xlfn.LAMBDA(_xlpm.an,_xlpm._,_xlfn.LET(_xlpm.a,_xlfn.TAKE(_xlpm.an,,1),_xlpm.y,FIND(_xlpm.p,_xlpm.a)=1,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6">
        <v>177323903863</v>
      </c>
      <c r="E336" t="str" cm="1">
        <f t="array" ref="E33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_xlpm.r(_xlpm.r,A336))</f>
        <v/>
      </c>
      <c r="F336" t="str">
        <v/>
      </c>
      <c r="G336">
        <v>177323903863</v>
      </c>
      <c r="H336" s="16" cm="1">
        <f t="array" ref="H33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336,1))))</f>
        <v>177323903863</v>
      </c>
    </row>
    <row r="337" spans="1:8">
      <c r="A337" s="2" t="s">
        <v>333</v>
      </c>
      <c r="B337" t="str" cm="1">
        <f t="array" ref="B337">_xlfn.LET(_xlpm.p,_xlfn.ANCHORARRAY($B$3),_xlpm.l,LEN(_xlpm.p)+1,
_xlfn.REDUCE(A337,_xlfn.SEQUENCE(100),_xlfn.LAMBDA(_xlpm.a,_xlpm._,IF(OR(_xlpm.a=""),"",_xlfn.UNIQUE(_xlfn.TOCOL(_xlfn.IFS(FIND(_xlpm.p,_xlpm.a)=1,MID(_xlpm.a,_xlpm.l,99)),3))))))</f>
        <v/>
      </c>
      <c r="C337" t="str" cm="1">
        <f t="array" ref="C337:D337">_xlfn.LET(_xlpm.p,_xlfn.ANCHORARRAY($B$3),_xlpm.l,LEN(_xlpm.p)+1,
_xlfn.REDUCE(_xlfn.VSTACK({"",0},_xlfn.HSTACK(A337,1)),_xlfn.SEQUENCE(100),_xlfn.LAMBDA(_xlpm.an,_xlpm._,_xlfn.LET(_xlpm.a,_xlfn.TAKE(_xlpm.an,,1),_xlpm.y,FIND(_xlpm.p,_xlpm.a)=1,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7">
        <v>378368587312</v>
      </c>
      <c r="E337" t="str" cm="1">
        <f t="array" ref="E33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_xlpm.r(_xlpm.r,A337))</f>
        <v/>
      </c>
      <c r="F337" t="str">
        <v/>
      </c>
      <c r="G337">
        <v>378368587312</v>
      </c>
      <c r="H337" s="16" cm="1">
        <f t="array" ref="H33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337,1))))</f>
        <v>378368587312</v>
      </c>
    </row>
    <row r="338" spans="1:8">
      <c r="A338" s="2" t="s">
        <v>334</v>
      </c>
      <c r="B338" t="str" cm="1">
        <f t="array" ref="B338">_xlfn.LET(_xlpm.p,_xlfn.ANCHORARRAY($B$3),_xlpm.l,LEN(_xlpm.p)+1,
_xlfn.REDUCE(A338,_xlfn.SEQUENCE(100),_xlfn.LAMBDA(_xlpm.a,_xlpm._,IF(OR(_xlpm.a=""),"",_xlfn.UNIQUE(_xlfn.TOCOL(_xlfn.IFS(FIND(_xlpm.p,_xlpm.a)=1,MID(_xlpm.a,_xlpm.l,99)),3))))))</f>
        <v/>
      </c>
      <c r="C338" t="str" cm="1">
        <f t="array" ref="C338:D338">_xlfn.LET(_xlpm.p,_xlfn.ANCHORARRAY($B$3),_xlpm.l,LEN(_xlpm.p)+1,
_xlfn.REDUCE(_xlfn.VSTACK({"",0},_xlfn.HSTACK(A338,1)),_xlfn.SEQUENCE(100),_xlfn.LAMBDA(_xlpm.an,_xlpm._,_xlfn.LET(_xlpm.a,_xlfn.TAKE(_xlpm.an,,1),_xlpm.y,FIND(_xlpm.p,_xlpm.a)=1,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8">
        <v>116707418100</v>
      </c>
      <c r="E338" t="str" cm="1">
        <f t="array" ref="E33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_xlpm.r(_xlpm.r,A338))</f>
        <v/>
      </c>
      <c r="F338" t="str">
        <v/>
      </c>
      <c r="G338">
        <v>116707418100</v>
      </c>
      <c r="H338" s="16" cm="1">
        <f t="array" ref="H33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338,1))))</f>
        <v>116707418100</v>
      </c>
    </row>
    <row r="339" spans="1:8">
      <c r="A339" s="2" t="s">
        <v>335</v>
      </c>
      <c r="B339" t="str" cm="1">
        <f t="array" ref="B339">_xlfn.LET(_xlpm.p,_xlfn.ANCHORARRAY($B$3),_xlpm.l,LEN(_xlpm.p)+1,
_xlfn.REDUCE(A339,_xlfn.SEQUENCE(100),_xlfn.LAMBDA(_xlpm.a,_xlpm._,IF(OR(_xlpm.a=""),"",_xlfn.UNIQUE(_xlfn.TOCOL(_xlfn.IFS(FIND(_xlpm.p,_xlpm.a)=1,MID(_xlpm.a,_xlpm.l,99)),3))))))</f>
        <v/>
      </c>
      <c r="C339" t="str" cm="1">
        <f t="array" ref="C339:D339">_xlfn.LET(_xlpm.p,_xlfn.ANCHORARRAY($B$3),_xlpm.l,LEN(_xlpm.p)+1,
_xlfn.REDUCE(_xlfn.VSTACK({"",0},_xlfn.HSTACK(A339,1)),_xlfn.SEQUENCE(100),_xlfn.LAMBDA(_xlpm.an,_xlpm._,_xlfn.LET(_xlpm.a,_xlfn.TAKE(_xlpm.an,,1),_xlpm.y,FIND(_xlpm.p,_xlpm.a)=1,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39">
        <v>586569810348</v>
      </c>
      <c r="E339" t="str" cm="1">
        <f t="array" ref="E33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_xlpm.r(_xlpm.r,A339))</f>
        <v/>
      </c>
      <c r="F339" t="str">
        <v/>
      </c>
      <c r="G339">
        <v>586569810348</v>
      </c>
      <c r="H339" s="16" cm="1">
        <f t="array" ref="H33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339,1))))</f>
        <v>586569810348</v>
      </c>
    </row>
    <row r="340" spans="1:8">
      <c r="A340" s="2" t="s">
        <v>336</v>
      </c>
      <c r="B340" t="e" cm="1" vm="4">
        <f t="array" ref="B340">_xlfn.LET(_xlpm.p,_xlfn.ANCHORARRAY($B$3),_xlpm.l,LEN(_xlpm.p)+1,
_xlfn.REDUCE(A340,_xlfn.SEQUENCE(100),_xlfn.LAMBDA(_xlpm.a,_xlpm._,IF(OR(_xlpm.a=""),"",_xlfn.UNIQUE(_xlfn.TOCOL(_xlfn.IFS(FIND(_xlpm.p,_xlpm.a)=1,MID(_xlpm.a,_xlpm.l,99)),3))))))</f>
        <v>#VALUE!</v>
      </c>
      <c r="C340" t="str" cm="1">
        <f t="array" ref="C340:D340">_xlfn.LET(_xlpm.p,_xlfn.ANCHORARRAY($B$3),_xlpm.l,LEN(_xlpm.p)+1,
_xlfn.REDUCE(_xlfn.VSTACK({"",0},_xlfn.HSTACK(A340,1)),_xlfn.SEQUENCE(100),_xlfn.LAMBDA(_xlpm.an,_xlpm._,_xlfn.LET(_xlpm.a,_xlfn.TAKE(_xlpm.an,,1),_xlpm.y,FIND(_xlpm.p,_xlpm.a)=1,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0">
        <v>0</v>
      </c>
      <c r="E340" cm="1">
        <f t="array" ref="E34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_xlpm.r(_xlpm.r,A340))</f>
        <v>-1</v>
      </c>
      <c r="F340">
        <v>-1</v>
      </c>
      <c r="G340">
        <v>0</v>
      </c>
      <c r="H340" s="16" cm="1">
        <f t="array" ref="H34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340,1))))</f>
        <v>0</v>
      </c>
    </row>
    <row r="341" spans="1:8">
      <c r="A341" s="2" t="s">
        <v>337</v>
      </c>
      <c r="B341" t="e" cm="1" vm="4">
        <f t="array" ref="B341">_xlfn.LET(_xlpm.p,_xlfn.ANCHORARRAY($B$3),_xlpm.l,LEN(_xlpm.p)+1,
_xlfn.REDUCE(A341,_xlfn.SEQUENCE(100),_xlfn.LAMBDA(_xlpm.a,_xlpm._,IF(OR(_xlpm.a=""),"",_xlfn.UNIQUE(_xlfn.TOCOL(_xlfn.IFS(FIND(_xlpm.p,_xlpm.a)=1,MID(_xlpm.a,_xlpm.l,99)),3))))))</f>
        <v>#VALUE!</v>
      </c>
      <c r="C341" t="str" cm="1">
        <f t="array" ref="C341:D341">_xlfn.LET(_xlpm.p,_xlfn.ANCHORARRAY($B$3),_xlpm.l,LEN(_xlpm.p)+1,
_xlfn.REDUCE(_xlfn.VSTACK({"",0},_xlfn.HSTACK(A341,1)),_xlfn.SEQUENCE(100),_xlfn.LAMBDA(_xlpm.an,_xlpm._,_xlfn.LET(_xlpm.a,_xlfn.TAKE(_xlpm.an,,1),_xlpm.y,FIND(_xlpm.p,_xlpm.a)=1,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1">
        <v>0</v>
      </c>
      <c r="E341" cm="1">
        <f t="array" ref="E34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_xlpm.r(_xlpm.r,A341))</f>
        <v>-1</v>
      </c>
      <c r="F341">
        <v>-1</v>
      </c>
      <c r="G341">
        <v>0</v>
      </c>
      <c r="H341" s="16" cm="1">
        <f t="array" ref="H34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341,1))))</f>
        <v>0</v>
      </c>
    </row>
    <row r="342" spans="1:8">
      <c r="A342" s="2" t="s">
        <v>338</v>
      </c>
      <c r="B342" t="str" cm="1">
        <f t="array" ref="B342">_xlfn.LET(_xlpm.p,_xlfn.ANCHORARRAY($B$3),_xlpm.l,LEN(_xlpm.p)+1,
_xlfn.REDUCE(A342,_xlfn.SEQUENCE(100),_xlfn.LAMBDA(_xlpm.a,_xlpm._,IF(OR(_xlpm.a=""),"",_xlfn.UNIQUE(_xlfn.TOCOL(_xlfn.IFS(FIND(_xlpm.p,_xlpm.a)=1,MID(_xlpm.a,_xlpm.l,99)),3))))))</f>
        <v/>
      </c>
      <c r="C342" t="str" cm="1">
        <f t="array" ref="C342:D342">_xlfn.LET(_xlpm.p,_xlfn.ANCHORARRAY($B$3),_xlpm.l,LEN(_xlpm.p)+1,
_xlfn.REDUCE(_xlfn.VSTACK({"",0},_xlfn.HSTACK(A342,1)),_xlfn.SEQUENCE(100),_xlfn.LAMBDA(_xlpm.an,_xlpm._,_xlfn.LET(_xlpm.a,_xlfn.TAKE(_xlpm.an,,1),_xlpm.y,FIND(_xlpm.p,_xlpm.a)=1,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2">
        <v>97022362718736</v>
      </c>
      <c r="E342" t="str" cm="1">
        <f t="array" ref="E34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_xlpm.r(_xlpm.r,A342))</f>
        <v/>
      </c>
      <c r="F342" t="str">
        <v/>
      </c>
      <c r="G342">
        <v>97022362718736</v>
      </c>
      <c r="H342" s="16" cm="1">
        <f t="array" ref="H34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342,1))))</f>
        <v>97022362718736</v>
      </c>
    </row>
    <row r="343" spans="1:8">
      <c r="A343" s="2" t="s">
        <v>339</v>
      </c>
      <c r="B343" t="str" cm="1">
        <f t="array" ref="B343">_xlfn.LET(_xlpm.p,_xlfn.ANCHORARRAY($B$3),_xlpm.l,LEN(_xlpm.p)+1,
_xlfn.REDUCE(A343,_xlfn.SEQUENCE(100),_xlfn.LAMBDA(_xlpm.a,_xlpm._,IF(OR(_xlpm.a=""),"",_xlfn.UNIQUE(_xlfn.TOCOL(_xlfn.IFS(FIND(_xlpm.p,_xlpm.a)=1,MID(_xlpm.a,_xlpm.l,99)),3))))))</f>
        <v/>
      </c>
      <c r="C343" t="str" cm="1">
        <f t="array" ref="C343:D343">_xlfn.LET(_xlpm.p,_xlfn.ANCHORARRAY($B$3),_xlpm.l,LEN(_xlpm.p)+1,
_xlfn.REDUCE(_xlfn.VSTACK({"",0},_xlfn.HSTACK(A343,1)),_xlfn.SEQUENCE(100),_xlfn.LAMBDA(_xlpm.an,_xlpm._,_xlfn.LET(_xlpm.a,_xlfn.TAKE(_xlpm.an,,1),_xlpm.y,FIND(_xlpm.p,_xlpm.a)=1,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3">
        <v>2198882336</v>
      </c>
      <c r="E343" t="str" cm="1">
        <f t="array" ref="E34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_xlpm.r(_xlpm.r,A343))</f>
        <v/>
      </c>
      <c r="F343" t="str">
        <v/>
      </c>
      <c r="G343">
        <v>2198882336</v>
      </c>
      <c r="H343" s="16" cm="1">
        <f t="array" ref="H34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343,1))))</f>
        <v>2198882336</v>
      </c>
    </row>
    <row r="344" spans="1:8">
      <c r="A344" s="2" t="s">
        <v>340</v>
      </c>
      <c r="B344" t="str" cm="1">
        <f t="array" ref="B344">_xlfn.LET(_xlpm.p,_xlfn.ANCHORARRAY($B$3),_xlpm.l,LEN(_xlpm.p)+1,
_xlfn.REDUCE(A344,_xlfn.SEQUENCE(100),_xlfn.LAMBDA(_xlpm.a,_xlpm._,IF(OR(_xlpm.a=""),"",_xlfn.UNIQUE(_xlfn.TOCOL(_xlfn.IFS(FIND(_xlpm.p,_xlpm.a)=1,MID(_xlpm.a,_xlpm.l,99)),3))))))</f>
        <v/>
      </c>
      <c r="C344" t="str" cm="1">
        <f t="array" ref="C344:D344">_xlfn.LET(_xlpm.p,_xlfn.ANCHORARRAY($B$3),_xlpm.l,LEN(_xlpm.p)+1,
_xlfn.REDUCE(_xlfn.VSTACK({"",0},_xlfn.HSTACK(A344,1)),_xlfn.SEQUENCE(100),_xlfn.LAMBDA(_xlpm.an,_xlpm._,_xlfn.LET(_xlpm.a,_xlfn.TAKE(_xlpm.an,,1),_xlpm.y,FIND(_xlpm.p,_xlpm.a)=1,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4">
        <v>23539991069</v>
      </c>
      <c r="E344" t="str" cm="1">
        <f t="array" ref="E34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_xlpm.r(_xlpm.r,A344))</f>
        <v/>
      </c>
      <c r="F344" t="str">
        <v/>
      </c>
      <c r="G344">
        <v>23539991069</v>
      </c>
      <c r="H344" s="16" cm="1">
        <f t="array" ref="H34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344,1))))</f>
        <v>23539991069</v>
      </c>
    </row>
    <row r="345" spans="1:8">
      <c r="A345" s="2" t="s">
        <v>341</v>
      </c>
      <c r="B345" t="str" cm="1">
        <f t="array" ref="B345">_xlfn.LET(_xlpm.p,_xlfn.ANCHORARRAY($B$3),_xlpm.l,LEN(_xlpm.p)+1,
_xlfn.REDUCE(A345,_xlfn.SEQUENCE(100),_xlfn.LAMBDA(_xlpm.a,_xlpm._,IF(OR(_xlpm.a=""),"",_xlfn.UNIQUE(_xlfn.TOCOL(_xlfn.IFS(FIND(_xlpm.p,_xlpm.a)=1,MID(_xlpm.a,_xlpm.l,99)),3))))))</f>
        <v/>
      </c>
      <c r="C345" t="str" cm="1">
        <f t="array" ref="C345:D345">_xlfn.LET(_xlpm.p,_xlfn.ANCHORARRAY($B$3),_xlpm.l,LEN(_xlpm.p)+1,
_xlfn.REDUCE(_xlfn.VSTACK({"",0},_xlfn.HSTACK(A345,1)),_xlfn.SEQUENCE(100),_xlfn.LAMBDA(_xlpm.an,_xlpm._,_xlfn.LET(_xlpm.a,_xlfn.TAKE(_xlpm.an,,1),_xlpm.y,FIND(_xlpm.p,_xlpm.a)=1,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5">
        <v>4371163720</v>
      </c>
      <c r="E345" t="str" cm="1">
        <f t="array" ref="E34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_xlpm.r(_xlpm.r,A345))</f>
        <v/>
      </c>
      <c r="F345" t="str">
        <v/>
      </c>
      <c r="G345">
        <v>4371163720</v>
      </c>
      <c r="H345" s="16" cm="1">
        <f t="array" ref="H34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345,1))))</f>
        <v>4371163720</v>
      </c>
    </row>
    <row r="346" spans="1:8">
      <c r="A346" s="2" t="s">
        <v>342</v>
      </c>
      <c r="B346" t="str" cm="1">
        <f t="array" ref="B346">_xlfn.LET(_xlpm.p,_xlfn.ANCHORARRAY($B$3),_xlpm.l,LEN(_xlpm.p)+1,
_xlfn.REDUCE(A346,_xlfn.SEQUENCE(100),_xlfn.LAMBDA(_xlpm.a,_xlpm._,IF(OR(_xlpm.a=""),"",_xlfn.UNIQUE(_xlfn.TOCOL(_xlfn.IFS(FIND(_xlpm.p,_xlpm.a)=1,MID(_xlpm.a,_xlpm.l,99)),3))))))</f>
        <v/>
      </c>
      <c r="C346" t="str" cm="1">
        <f t="array" ref="C346:D346">_xlfn.LET(_xlpm.p,_xlfn.ANCHORARRAY($B$3),_xlpm.l,LEN(_xlpm.p)+1,
_xlfn.REDUCE(_xlfn.VSTACK({"",0},_xlfn.HSTACK(A346,1)),_xlfn.SEQUENCE(100),_xlfn.LAMBDA(_xlpm.an,_xlpm._,_xlfn.LET(_xlpm.a,_xlfn.TAKE(_xlpm.an,,1),_xlpm.y,FIND(_xlpm.p,_xlpm.a)=1,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6">
        <v>30727750669</v>
      </c>
      <c r="E346" t="str" cm="1">
        <f t="array" ref="E34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_xlpm.r(_xlpm.r,A346))</f>
        <v/>
      </c>
      <c r="F346" t="str">
        <v/>
      </c>
      <c r="G346">
        <v>30727750669</v>
      </c>
      <c r="H346" s="16" cm="1">
        <f t="array" ref="H34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346,1))))</f>
        <v>30727750669</v>
      </c>
    </row>
    <row r="347" spans="1:8">
      <c r="A347" s="2" t="s">
        <v>343</v>
      </c>
      <c r="B347" t="str" cm="1">
        <f t="array" ref="B347">_xlfn.LET(_xlpm.p,_xlfn.ANCHORARRAY($B$3),_xlpm.l,LEN(_xlpm.p)+1,
_xlfn.REDUCE(A347,_xlfn.SEQUENCE(100),_xlfn.LAMBDA(_xlpm.a,_xlpm._,IF(OR(_xlpm.a=""),"",_xlfn.UNIQUE(_xlfn.TOCOL(_xlfn.IFS(FIND(_xlpm.p,_xlpm.a)=1,MID(_xlpm.a,_xlpm.l,99)),3))))))</f>
        <v/>
      </c>
      <c r="C347" t="str" cm="1">
        <f t="array" ref="C347:D347">_xlfn.LET(_xlpm.p,_xlfn.ANCHORARRAY($B$3),_xlpm.l,LEN(_xlpm.p)+1,
_xlfn.REDUCE(_xlfn.VSTACK({"",0},_xlfn.HSTACK(A347,1)),_xlfn.SEQUENCE(100),_xlfn.LAMBDA(_xlpm.an,_xlpm._,_xlfn.LET(_xlpm.a,_xlfn.TAKE(_xlpm.an,,1),_xlpm.y,FIND(_xlpm.p,_xlpm.a)=1,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7">
        <v>2231353054288</v>
      </c>
      <c r="E347" t="str" cm="1">
        <f t="array" ref="E34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_xlpm.r(_xlpm.r,A347))</f>
        <v/>
      </c>
      <c r="F347" t="str">
        <v/>
      </c>
      <c r="G347">
        <v>2231353054288</v>
      </c>
      <c r="H347" s="16" cm="1">
        <f t="array" ref="H34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347,1))))</f>
        <v>2231353054288</v>
      </c>
    </row>
    <row r="348" spans="1:8">
      <c r="A348" s="2" t="s">
        <v>344</v>
      </c>
      <c r="B348" t="str" cm="1">
        <f t="array" ref="B348">_xlfn.LET(_xlpm.p,_xlfn.ANCHORARRAY($B$3),_xlpm.l,LEN(_xlpm.p)+1,
_xlfn.REDUCE(A348,_xlfn.SEQUENCE(100),_xlfn.LAMBDA(_xlpm.a,_xlpm._,IF(OR(_xlpm.a=""),"",_xlfn.UNIQUE(_xlfn.TOCOL(_xlfn.IFS(FIND(_xlpm.p,_xlpm.a)=1,MID(_xlpm.a,_xlpm.l,99)),3))))))</f>
        <v/>
      </c>
      <c r="C348" t="str" cm="1">
        <f t="array" ref="C348:D348">_xlfn.LET(_xlpm.p,_xlfn.ANCHORARRAY($B$3),_xlpm.l,LEN(_xlpm.p)+1,
_xlfn.REDUCE(_xlfn.VSTACK({"",0},_xlfn.HSTACK(A348,1)),_xlfn.SEQUENCE(100),_xlfn.LAMBDA(_xlpm.an,_xlpm._,_xlfn.LET(_xlpm.a,_xlfn.TAKE(_xlpm.an,,1),_xlpm.y,FIND(_xlpm.p,_xlpm.a)=1,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8">
        <v>9162744786</v>
      </c>
      <c r="E348" t="str" cm="1">
        <f t="array" ref="E34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_xlpm.r(_xlpm.r,A348))</f>
        <v/>
      </c>
      <c r="F348" t="str">
        <v/>
      </c>
      <c r="G348">
        <v>9162744786</v>
      </c>
      <c r="H348" s="16" cm="1">
        <f t="array" ref="H34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348,1))))</f>
        <v>9162744786</v>
      </c>
    </row>
    <row r="349" spans="1:8">
      <c r="A349" s="2" t="s">
        <v>345</v>
      </c>
      <c r="B349" t="e" cm="1" vm="4">
        <f t="array" ref="B349">_xlfn.LET(_xlpm.p,_xlfn.ANCHORARRAY($B$3),_xlpm.l,LEN(_xlpm.p)+1,
_xlfn.REDUCE(A349,_xlfn.SEQUENCE(100),_xlfn.LAMBDA(_xlpm.a,_xlpm._,IF(OR(_xlpm.a=""),"",_xlfn.UNIQUE(_xlfn.TOCOL(_xlfn.IFS(FIND(_xlpm.p,_xlpm.a)=1,MID(_xlpm.a,_xlpm.l,99)),3))))))</f>
        <v>#VALUE!</v>
      </c>
      <c r="C349" t="str" cm="1">
        <f t="array" ref="C349:D349">_xlfn.LET(_xlpm.p,_xlfn.ANCHORARRAY($B$3),_xlpm.l,LEN(_xlpm.p)+1,
_xlfn.REDUCE(_xlfn.VSTACK({"",0},_xlfn.HSTACK(A349,1)),_xlfn.SEQUENCE(100),_xlfn.LAMBDA(_xlpm.an,_xlpm._,_xlfn.LET(_xlpm.a,_xlfn.TAKE(_xlpm.an,,1),_xlpm.y,FIND(_xlpm.p,_xlpm.a)=1,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49">
        <v>0</v>
      </c>
      <c r="E349" cm="1">
        <f t="array" ref="E34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_xlpm.r(_xlpm.r,A349))</f>
        <v>-1</v>
      </c>
      <c r="F349">
        <v>-1</v>
      </c>
      <c r="G349">
        <v>0</v>
      </c>
      <c r="H349" s="16" cm="1">
        <f t="array" ref="H34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349,1))))</f>
        <v>0</v>
      </c>
    </row>
    <row r="350" spans="1:8">
      <c r="A350" s="2" t="s">
        <v>346</v>
      </c>
      <c r="B350" t="str" cm="1">
        <f t="array" ref="B350">_xlfn.LET(_xlpm.p,_xlfn.ANCHORARRAY($B$3),_xlpm.l,LEN(_xlpm.p)+1,
_xlfn.REDUCE(A350,_xlfn.SEQUENCE(100),_xlfn.LAMBDA(_xlpm.a,_xlpm._,IF(OR(_xlpm.a=""),"",_xlfn.UNIQUE(_xlfn.TOCOL(_xlfn.IFS(FIND(_xlpm.p,_xlpm.a)=1,MID(_xlpm.a,_xlpm.l,99)),3))))))</f>
        <v/>
      </c>
      <c r="C350" t="str" cm="1">
        <f t="array" ref="C350:D350">_xlfn.LET(_xlpm.p,_xlfn.ANCHORARRAY($B$3),_xlpm.l,LEN(_xlpm.p)+1,
_xlfn.REDUCE(_xlfn.VSTACK({"",0},_xlfn.HSTACK(A350,1)),_xlfn.SEQUENCE(100),_xlfn.LAMBDA(_xlpm.an,_xlpm._,_xlfn.LET(_xlpm.a,_xlfn.TAKE(_xlpm.an,,1),_xlpm.y,FIND(_xlpm.p,_xlpm.a)=1,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0">
        <v>4741697686</v>
      </c>
      <c r="E350" t="str" cm="1">
        <f t="array" ref="E35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_xlpm.r(_xlpm.r,A350))</f>
        <v/>
      </c>
      <c r="F350" t="str">
        <v/>
      </c>
      <c r="G350">
        <v>4741697686</v>
      </c>
      <c r="H350" s="16" cm="1">
        <f t="array" ref="H35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350,1))))</f>
        <v>4741697686</v>
      </c>
    </row>
    <row r="351" spans="1:8">
      <c r="A351" s="2" t="s">
        <v>347</v>
      </c>
      <c r="B351" t="str" cm="1">
        <f t="array" ref="B351">_xlfn.LET(_xlpm.p,_xlfn.ANCHORARRAY($B$3),_xlpm.l,LEN(_xlpm.p)+1,
_xlfn.REDUCE(A351,_xlfn.SEQUENCE(100),_xlfn.LAMBDA(_xlpm.a,_xlpm._,IF(OR(_xlpm.a=""),"",_xlfn.UNIQUE(_xlfn.TOCOL(_xlfn.IFS(FIND(_xlpm.p,_xlpm.a)=1,MID(_xlpm.a,_xlpm.l,99)),3))))))</f>
        <v/>
      </c>
      <c r="C351" t="str" cm="1">
        <f t="array" ref="C351:D351">_xlfn.LET(_xlpm.p,_xlfn.ANCHORARRAY($B$3),_xlpm.l,LEN(_xlpm.p)+1,
_xlfn.REDUCE(_xlfn.VSTACK({"",0},_xlfn.HSTACK(A351,1)),_xlfn.SEQUENCE(100),_xlfn.LAMBDA(_xlpm.an,_xlpm._,_xlfn.LET(_xlpm.a,_xlfn.TAKE(_xlpm.an,,1),_xlpm.y,FIND(_xlpm.p,_xlpm.a)=1,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1">
        <v>408120886902</v>
      </c>
      <c r="E351" t="str" cm="1">
        <f t="array" ref="E35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_xlpm.r(_xlpm.r,A351))</f>
        <v/>
      </c>
      <c r="F351" t="str">
        <v/>
      </c>
      <c r="G351">
        <v>408120886902</v>
      </c>
      <c r="H351" s="16" cm="1">
        <f t="array" ref="H35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351,1))))</f>
        <v>408120886902</v>
      </c>
    </row>
    <row r="352" spans="1:8">
      <c r="A352" s="2" t="s">
        <v>348</v>
      </c>
      <c r="B352" t="str" cm="1">
        <f t="array" ref="B352">_xlfn.LET(_xlpm.p,_xlfn.ANCHORARRAY($B$3),_xlpm.l,LEN(_xlpm.p)+1,
_xlfn.REDUCE(A352,_xlfn.SEQUENCE(100),_xlfn.LAMBDA(_xlpm.a,_xlpm._,IF(OR(_xlpm.a=""),"",_xlfn.UNIQUE(_xlfn.TOCOL(_xlfn.IFS(FIND(_xlpm.p,_xlpm.a)=1,MID(_xlpm.a,_xlpm.l,99)),3))))))</f>
        <v/>
      </c>
      <c r="C352" t="str" cm="1">
        <f t="array" ref="C352:D352">_xlfn.LET(_xlpm.p,_xlfn.ANCHORARRAY($B$3),_xlpm.l,LEN(_xlpm.p)+1,
_xlfn.REDUCE(_xlfn.VSTACK({"",0},_xlfn.HSTACK(A352,1)),_xlfn.SEQUENCE(100),_xlfn.LAMBDA(_xlpm.an,_xlpm._,_xlfn.LET(_xlpm.a,_xlfn.TAKE(_xlpm.an,,1),_xlpm.y,FIND(_xlpm.p,_xlpm.a)=1,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2">
        <v>1297526126836</v>
      </c>
      <c r="E352" t="str" cm="1">
        <f t="array" ref="E35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_xlpm.r(_xlpm.r,A352))</f>
        <v/>
      </c>
      <c r="F352" t="str">
        <v/>
      </c>
      <c r="G352">
        <v>1297526126836</v>
      </c>
      <c r="H352" s="16" cm="1">
        <f t="array" ref="H35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352,1))))</f>
        <v>1297526126836</v>
      </c>
    </row>
    <row r="353" spans="1:8">
      <c r="A353" s="2" t="s">
        <v>349</v>
      </c>
      <c r="B353" t="str" cm="1">
        <f t="array" ref="B353">_xlfn.LET(_xlpm.p,_xlfn.ANCHORARRAY($B$3),_xlpm.l,LEN(_xlpm.p)+1,
_xlfn.REDUCE(A353,_xlfn.SEQUENCE(100),_xlfn.LAMBDA(_xlpm.a,_xlpm._,IF(OR(_xlpm.a=""),"",_xlfn.UNIQUE(_xlfn.TOCOL(_xlfn.IFS(FIND(_xlpm.p,_xlpm.a)=1,MID(_xlpm.a,_xlpm.l,99)),3))))))</f>
        <v/>
      </c>
      <c r="C353" t="str" cm="1">
        <f t="array" ref="C353:D353">_xlfn.LET(_xlpm.p,_xlfn.ANCHORARRAY($B$3),_xlpm.l,LEN(_xlpm.p)+1,
_xlfn.REDUCE(_xlfn.VSTACK({"",0},_xlfn.HSTACK(A353,1)),_xlfn.SEQUENCE(100),_xlfn.LAMBDA(_xlpm.an,_xlpm._,_xlfn.LET(_xlpm.a,_xlfn.TAKE(_xlpm.an,,1),_xlpm.y,FIND(_xlpm.p,_xlpm.a)=1,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3">
        <v>76273637284</v>
      </c>
      <c r="E353" t="str" cm="1">
        <f t="array" ref="E35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_xlpm.r(_xlpm.r,A353))</f>
        <v/>
      </c>
      <c r="F353" t="str">
        <v/>
      </c>
      <c r="G353">
        <v>76273637284</v>
      </c>
      <c r="H353" s="16" cm="1">
        <f t="array" ref="H35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353,1))))</f>
        <v>76273637284</v>
      </c>
    </row>
    <row r="354" spans="1:8">
      <c r="A354" s="2" t="s">
        <v>350</v>
      </c>
      <c r="B354" t="e" cm="1" vm="4">
        <f t="array" ref="B354">_xlfn.LET(_xlpm.p,_xlfn.ANCHORARRAY($B$3),_xlpm.l,LEN(_xlpm.p)+1,
_xlfn.REDUCE(A354,_xlfn.SEQUENCE(100),_xlfn.LAMBDA(_xlpm.a,_xlpm._,IF(OR(_xlpm.a=""),"",_xlfn.UNIQUE(_xlfn.TOCOL(_xlfn.IFS(FIND(_xlpm.p,_xlpm.a)=1,MID(_xlpm.a,_xlpm.l,99)),3))))))</f>
        <v>#VALUE!</v>
      </c>
      <c r="C354" t="str" cm="1">
        <f t="array" ref="C354:D354">_xlfn.LET(_xlpm.p,_xlfn.ANCHORARRAY($B$3),_xlpm.l,LEN(_xlpm.p)+1,
_xlfn.REDUCE(_xlfn.VSTACK({"",0},_xlfn.HSTACK(A354,1)),_xlfn.SEQUENCE(100),_xlfn.LAMBDA(_xlpm.an,_xlpm._,_xlfn.LET(_xlpm.a,_xlfn.TAKE(_xlpm.an,,1),_xlpm.y,FIND(_xlpm.p,_xlpm.a)=1,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4">
        <v>0</v>
      </c>
      <c r="E354" cm="1">
        <f t="array" ref="E35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_xlpm.r(_xlpm.r,A354))</f>
        <v>-1</v>
      </c>
      <c r="F354">
        <v>-1</v>
      </c>
      <c r="G354">
        <v>0</v>
      </c>
      <c r="H354" s="16" cm="1">
        <f t="array" ref="H35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354,1))))</f>
        <v>0</v>
      </c>
    </row>
    <row r="355" spans="1:8">
      <c r="A355" s="2" t="s">
        <v>351</v>
      </c>
      <c r="B355" t="str" cm="1">
        <f t="array" ref="B355">_xlfn.LET(_xlpm.p,_xlfn.ANCHORARRAY($B$3),_xlpm.l,LEN(_xlpm.p)+1,
_xlfn.REDUCE(A355,_xlfn.SEQUENCE(100),_xlfn.LAMBDA(_xlpm.a,_xlpm._,IF(OR(_xlpm.a=""),"",_xlfn.UNIQUE(_xlfn.TOCOL(_xlfn.IFS(FIND(_xlpm.p,_xlpm.a)=1,MID(_xlpm.a,_xlpm.l,99)),3))))))</f>
        <v/>
      </c>
      <c r="C355" t="str" cm="1">
        <f t="array" ref="C355:D355">_xlfn.LET(_xlpm.p,_xlfn.ANCHORARRAY($B$3),_xlpm.l,LEN(_xlpm.p)+1,
_xlfn.REDUCE(_xlfn.VSTACK({"",0},_xlfn.HSTACK(A355,1)),_xlfn.SEQUENCE(100),_xlfn.LAMBDA(_xlpm.an,_xlpm._,_xlfn.LET(_xlpm.a,_xlfn.TAKE(_xlpm.an,,1),_xlpm.y,FIND(_xlpm.p,_xlpm.a)=1,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5">
        <v>84834464532</v>
      </c>
      <c r="E355" t="str" cm="1">
        <f t="array" ref="E35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_xlpm.r(_xlpm.r,A355))</f>
        <v/>
      </c>
      <c r="F355" t="str">
        <v/>
      </c>
      <c r="G355">
        <v>84834464532</v>
      </c>
      <c r="H355" s="16" cm="1">
        <f t="array" ref="H35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355,1))))</f>
        <v>84834464532</v>
      </c>
    </row>
    <row r="356" spans="1:8">
      <c r="A356" s="2" t="s">
        <v>352</v>
      </c>
      <c r="B356" t="e" cm="1" vm="4">
        <f t="array" ref="B356">_xlfn.LET(_xlpm.p,_xlfn.ANCHORARRAY($B$3),_xlpm.l,LEN(_xlpm.p)+1,
_xlfn.REDUCE(A356,_xlfn.SEQUENCE(100),_xlfn.LAMBDA(_xlpm.a,_xlpm._,IF(OR(_xlpm.a=""),"",_xlfn.UNIQUE(_xlfn.TOCOL(_xlfn.IFS(FIND(_xlpm.p,_xlpm.a)=1,MID(_xlpm.a,_xlpm.l,99)),3))))))</f>
        <v>#VALUE!</v>
      </c>
      <c r="C356" t="str" cm="1">
        <f t="array" ref="C356:D356">_xlfn.LET(_xlpm.p,_xlfn.ANCHORARRAY($B$3),_xlpm.l,LEN(_xlpm.p)+1,
_xlfn.REDUCE(_xlfn.VSTACK({"",0},_xlfn.HSTACK(A356,1)),_xlfn.SEQUENCE(100),_xlfn.LAMBDA(_xlpm.an,_xlpm._,_xlfn.LET(_xlpm.a,_xlfn.TAKE(_xlpm.an,,1),_xlpm.y,FIND(_xlpm.p,_xlpm.a)=1,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6">
        <v>0</v>
      </c>
      <c r="E356" cm="1">
        <f t="array" ref="E35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_xlpm.r(_xlpm.r,A356))</f>
        <v>-1</v>
      </c>
      <c r="F356">
        <v>-1</v>
      </c>
      <c r="G356">
        <v>0</v>
      </c>
      <c r="H356" s="16" cm="1">
        <f t="array" ref="H35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356,1))))</f>
        <v>0</v>
      </c>
    </row>
    <row r="357" spans="1:8">
      <c r="A357" s="2" t="s">
        <v>353</v>
      </c>
      <c r="B357" t="str" cm="1">
        <f t="array" ref="B357">_xlfn.LET(_xlpm.p,_xlfn.ANCHORARRAY($B$3),_xlpm.l,LEN(_xlpm.p)+1,
_xlfn.REDUCE(A357,_xlfn.SEQUENCE(100),_xlfn.LAMBDA(_xlpm.a,_xlpm._,IF(OR(_xlpm.a=""),"",_xlfn.UNIQUE(_xlfn.TOCOL(_xlfn.IFS(FIND(_xlpm.p,_xlpm.a)=1,MID(_xlpm.a,_xlpm.l,99)),3))))))</f>
        <v/>
      </c>
      <c r="C357" t="str" cm="1">
        <f t="array" ref="C357:D357">_xlfn.LET(_xlpm.p,_xlfn.ANCHORARRAY($B$3),_xlpm.l,LEN(_xlpm.p)+1,
_xlfn.REDUCE(_xlfn.VSTACK({"",0},_xlfn.HSTACK(A357,1)),_xlfn.SEQUENCE(100),_xlfn.LAMBDA(_xlpm.an,_xlpm._,_xlfn.LET(_xlpm.a,_xlfn.TAKE(_xlpm.an,,1),_xlpm.y,FIND(_xlpm.p,_xlpm.a)=1,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7">
        <v>753085224</v>
      </c>
      <c r="E357" t="str" cm="1">
        <f t="array" ref="E35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_xlpm.r(_xlpm.r,A357))</f>
        <v/>
      </c>
      <c r="F357" t="str">
        <v/>
      </c>
      <c r="G357">
        <v>753085224</v>
      </c>
      <c r="H357" s="16" cm="1">
        <f t="array" ref="H35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357,1))))</f>
        <v>753085224</v>
      </c>
    </row>
    <row r="358" spans="1:8">
      <c r="A358" s="2" t="s">
        <v>354</v>
      </c>
      <c r="B358" t="str" cm="1">
        <f t="array" ref="B358">_xlfn.LET(_xlpm.p,_xlfn.ANCHORARRAY($B$3),_xlpm.l,LEN(_xlpm.p)+1,
_xlfn.REDUCE(A358,_xlfn.SEQUENCE(100),_xlfn.LAMBDA(_xlpm.a,_xlpm._,IF(OR(_xlpm.a=""),"",_xlfn.UNIQUE(_xlfn.TOCOL(_xlfn.IFS(FIND(_xlpm.p,_xlpm.a)=1,MID(_xlpm.a,_xlpm.l,99)),3))))))</f>
        <v/>
      </c>
      <c r="C358" t="str" cm="1">
        <f t="array" ref="C358:D358">_xlfn.LET(_xlpm.p,_xlfn.ANCHORARRAY($B$3),_xlpm.l,LEN(_xlpm.p)+1,
_xlfn.REDUCE(_xlfn.VSTACK({"",0},_xlfn.HSTACK(A358,1)),_xlfn.SEQUENCE(100),_xlfn.LAMBDA(_xlpm.an,_xlpm._,_xlfn.LET(_xlpm.a,_xlfn.TAKE(_xlpm.an,,1),_xlpm.y,FIND(_xlpm.p,_xlpm.a)=1,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8">
        <v>26399611282</v>
      </c>
      <c r="E358" t="str" cm="1">
        <f t="array" ref="E35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_xlpm.r(_xlpm.r,A358))</f>
        <v/>
      </c>
      <c r="F358" t="str">
        <v/>
      </c>
      <c r="G358">
        <v>26399611282</v>
      </c>
      <c r="H358" s="16" cm="1">
        <f t="array" ref="H35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358,1))))</f>
        <v>26399611282</v>
      </c>
    </row>
    <row r="359" spans="1:8">
      <c r="A359" s="2" t="s">
        <v>355</v>
      </c>
      <c r="B359" t="str" cm="1">
        <f t="array" ref="B359">_xlfn.LET(_xlpm.p,_xlfn.ANCHORARRAY($B$3),_xlpm.l,LEN(_xlpm.p)+1,
_xlfn.REDUCE(A359,_xlfn.SEQUENCE(100),_xlfn.LAMBDA(_xlpm.a,_xlpm._,IF(OR(_xlpm.a=""),"",_xlfn.UNIQUE(_xlfn.TOCOL(_xlfn.IFS(FIND(_xlpm.p,_xlpm.a)=1,MID(_xlpm.a,_xlpm.l,99)),3))))))</f>
        <v/>
      </c>
      <c r="C359" t="str" cm="1">
        <f t="array" ref="C359:D359">_xlfn.LET(_xlpm.p,_xlfn.ANCHORARRAY($B$3),_xlpm.l,LEN(_xlpm.p)+1,
_xlfn.REDUCE(_xlfn.VSTACK({"",0},_xlfn.HSTACK(A359,1)),_xlfn.SEQUENCE(100),_xlfn.LAMBDA(_xlpm.an,_xlpm._,_xlfn.LET(_xlpm.a,_xlfn.TAKE(_xlpm.an,,1),_xlpm.y,FIND(_xlpm.p,_xlpm.a)=1,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59">
        <v>337411764512</v>
      </c>
      <c r="E359" t="str" cm="1">
        <f t="array" ref="E35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_xlpm.r(_xlpm.r,A359))</f>
        <v/>
      </c>
      <c r="F359" t="str">
        <v/>
      </c>
      <c r="G359">
        <v>337411764512</v>
      </c>
      <c r="H359" s="16" cm="1">
        <f t="array" ref="H35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359,1))))</f>
        <v>337411764512</v>
      </c>
    </row>
    <row r="360" spans="1:8">
      <c r="A360" s="2" t="s">
        <v>356</v>
      </c>
      <c r="B360" t="str" cm="1">
        <f t="array" ref="B360">_xlfn.LET(_xlpm.p,_xlfn.ANCHORARRAY($B$3),_xlpm.l,LEN(_xlpm.p)+1,
_xlfn.REDUCE(A360,_xlfn.SEQUENCE(100),_xlfn.LAMBDA(_xlpm.a,_xlpm._,IF(OR(_xlpm.a=""),"",_xlfn.UNIQUE(_xlfn.TOCOL(_xlfn.IFS(FIND(_xlpm.p,_xlpm.a)=1,MID(_xlpm.a,_xlpm.l,99)),3))))))</f>
        <v/>
      </c>
      <c r="C360" t="str" cm="1">
        <f t="array" ref="C360:D360">_xlfn.LET(_xlpm.p,_xlfn.ANCHORARRAY($B$3),_xlpm.l,LEN(_xlpm.p)+1,
_xlfn.REDUCE(_xlfn.VSTACK({"",0},_xlfn.HSTACK(A360,1)),_xlfn.SEQUENCE(100),_xlfn.LAMBDA(_xlpm.an,_xlpm._,_xlfn.LET(_xlpm.a,_xlfn.TAKE(_xlpm.an,,1),_xlpm.y,FIND(_xlpm.p,_xlpm.a)=1,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0">
        <v>171997902640</v>
      </c>
      <c r="E360" t="str" cm="1">
        <f t="array" ref="E36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_xlpm.r(_xlpm.r,A360))</f>
        <v/>
      </c>
      <c r="F360" t="str">
        <v/>
      </c>
      <c r="G360">
        <v>171997902640</v>
      </c>
      <c r="H360" s="16" cm="1">
        <f t="array" ref="H36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360,1))))</f>
        <v>171997902640</v>
      </c>
    </row>
    <row r="361" spans="1:8">
      <c r="A361" s="2" t="s">
        <v>357</v>
      </c>
      <c r="B361" t="str" cm="1">
        <f t="array" ref="B361">_xlfn.LET(_xlpm.p,_xlfn.ANCHORARRAY($B$3),_xlpm.l,LEN(_xlpm.p)+1,
_xlfn.REDUCE(A361,_xlfn.SEQUENCE(100),_xlfn.LAMBDA(_xlpm.a,_xlpm._,IF(OR(_xlpm.a=""),"",_xlfn.UNIQUE(_xlfn.TOCOL(_xlfn.IFS(FIND(_xlpm.p,_xlpm.a)=1,MID(_xlpm.a,_xlpm.l,99)),3))))))</f>
        <v/>
      </c>
      <c r="C361" t="str" cm="1">
        <f t="array" ref="C361:D361">_xlfn.LET(_xlpm.p,_xlfn.ANCHORARRAY($B$3),_xlpm.l,LEN(_xlpm.p)+1,
_xlfn.REDUCE(_xlfn.VSTACK({"",0},_xlfn.HSTACK(A361,1)),_xlfn.SEQUENCE(100),_xlfn.LAMBDA(_xlpm.an,_xlpm._,_xlfn.LET(_xlpm.a,_xlfn.TAKE(_xlpm.an,,1),_xlpm.y,FIND(_xlpm.p,_xlpm.a)=1,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1">
        <v>100011327912</v>
      </c>
      <c r="E361" t="str" cm="1">
        <f t="array" ref="E36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_xlpm.r(_xlpm.r,A361))</f>
        <v/>
      </c>
      <c r="F361" t="str">
        <v/>
      </c>
      <c r="G361">
        <v>100011327912</v>
      </c>
      <c r="H361" s="16" cm="1">
        <f t="array" ref="H36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361,1))))</f>
        <v>100011327912</v>
      </c>
    </row>
    <row r="362" spans="1:8">
      <c r="A362" s="2" t="s">
        <v>358</v>
      </c>
      <c r="B362" t="str" cm="1">
        <f t="array" ref="B362">_xlfn.LET(_xlpm.p,_xlfn.ANCHORARRAY($B$3),_xlpm.l,LEN(_xlpm.p)+1,
_xlfn.REDUCE(A362,_xlfn.SEQUENCE(100),_xlfn.LAMBDA(_xlpm.a,_xlpm._,IF(OR(_xlpm.a=""),"",_xlfn.UNIQUE(_xlfn.TOCOL(_xlfn.IFS(FIND(_xlpm.p,_xlpm.a)=1,MID(_xlpm.a,_xlpm.l,99)),3))))))</f>
        <v/>
      </c>
      <c r="C362" t="str" cm="1">
        <f t="array" ref="C362:D362">_xlfn.LET(_xlpm.p,_xlfn.ANCHORARRAY($B$3),_xlpm.l,LEN(_xlpm.p)+1,
_xlfn.REDUCE(_xlfn.VSTACK({"",0},_xlfn.HSTACK(A362,1)),_xlfn.SEQUENCE(100),_xlfn.LAMBDA(_xlpm.an,_xlpm._,_xlfn.LET(_xlpm.a,_xlfn.TAKE(_xlpm.an,,1),_xlpm.y,FIND(_xlpm.p,_xlpm.a)=1,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2">
        <v>21129384103</v>
      </c>
      <c r="E362" t="str" cm="1">
        <f t="array" ref="E36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_xlpm.r(_xlpm.r,A362))</f>
        <v/>
      </c>
      <c r="F362" t="str">
        <v/>
      </c>
      <c r="G362">
        <v>21129384103</v>
      </c>
      <c r="H362" s="16" cm="1">
        <f t="array" ref="H36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362,1))))</f>
        <v>21129384103</v>
      </c>
    </row>
    <row r="363" spans="1:8">
      <c r="A363" s="2" t="s">
        <v>359</v>
      </c>
      <c r="B363" t="e" cm="1" vm="4">
        <f t="array" ref="B363">_xlfn.LET(_xlpm.p,_xlfn.ANCHORARRAY($B$3),_xlpm.l,LEN(_xlpm.p)+1,
_xlfn.REDUCE(A363,_xlfn.SEQUENCE(100),_xlfn.LAMBDA(_xlpm.a,_xlpm._,IF(OR(_xlpm.a=""),"",_xlfn.UNIQUE(_xlfn.TOCOL(_xlfn.IFS(FIND(_xlpm.p,_xlpm.a)=1,MID(_xlpm.a,_xlpm.l,99)),3))))))</f>
        <v>#VALUE!</v>
      </c>
      <c r="C363" t="str" cm="1">
        <f t="array" ref="C363:D363">_xlfn.LET(_xlpm.p,_xlfn.ANCHORARRAY($B$3),_xlpm.l,LEN(_xlpm.p)+1,
_xlfn.REDUCE(_xlfn.VSTACK({"",0},_xlfn.HSTACK(A363,1)),_xlfn.SEQUENCE(100),_xlfn.LAMBDA(_xlpm.an,_xlpm._,_xlfn.LET(_xlpm.a,_xlfn.TAKE(_xlpm.an,,1),_xlpm.y,FIND(_xlpm.p,_xlpm.a)=1,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3">
        <v>0</v>
      </c>
      <c r="E363" cm="1">
        <f t="array" ref="E36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_xlpm.r(_xlpm.r,A363))</f>
        <v>-1</v>
      </c>
      <c r="F363">
        <v>-1</v>
      </c>
      <c r="G363">
        <v>0</v>
      </c>
      <c r="H363" s="16" cm="1">
        <f t="array" ref="H36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363,1))))</f>
        <v>0</v>
      </c>
    </row>
    <row r="364" spans="1:8">
      <c r="A364" s="2" t="s">
        <v>360</v>
      </c>
      <c r="B364" t="e" cm="1" vm="4">
        <f t="array" ref="B364">_xlfn.LET(_xlpm.p,_xlfn.ANCHORARRAY($B$3),_xlpm.l,LEN(_xlpm.p)+1,
_xlfn.REDUCE(A364,_xlfn.SEQUENCE(100),_xlfn.LAMBDA(_xlpm.a,_xlpm._,IF(OR(_xlpm.a=""),"",_xlfn.UNIQUE(_xlfn.TOCOL(_xlfn.IFS(FIND(_xlpm.p,_xlpm.a)=1,MID(_xlpm.a,_xlpm.l,99)),3))))))</f>
        <v>#VALUE!</v>
      </c>
      <c r="C364" t="str" cm="1">
        <f t="array" ref="C364:D364">_xlfn.LET(_xlpm.p,_xlfn.ANCHORARRAY($B$3),_xlpm.l,LEN(_xlpm.p)+1,
_xlfn.REDUCE(_xlfn.VSTACK({"",0},_xlfn.HSTACK(A364,1)),_xlfn.SEQUENCE(100),_xlfn.LAMBDA(_xlpm.an,_xlpm._,_xlfn.LET(_xlpm.a,_xlfn.TAKE(_xlpm.an,,1),_xlpm.y,FIND(_xlpm.p,_xlpm.a)=1,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4">
        <v>0</v>
      </c>
      <c r="E364" cm="1">
        <f t="array" ref="E36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_xlpm.r(_xlpm.r,A364))</f>
        <v>-1</v>
      </c>
      <c r="F364">
        <v>-1</v>
      </c>
      <c r="G364">
        <v>0</v>
      </c>
      <c r="H364" s="16" cm="1">
        <f t="array" ref="H36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364,1))))</f>
        <v>0</v>
      </c>
    </row>
    <row r="365" spans="1:8">
      <c r="A365" s="2" t="s">
        <v>361</v>
      </c>
      <c r="B365" t="str" cm="1">
        <f t="array" ref="B365">_xlfn.LET(_xlpm.p,_xlfn.ANCHORARRAY($B$3),_xlpm.l,LEN(_xlpm.p)+1,
_xlfn.REDUCE(A365,_xlfn.SEQUENCE(100),_xlfn.LAMBDA(_xlpm.a,_xlpm._,IF(OR(_xlpm.a=""),"",_xlfn.UNIQUE(_xlfn.TOCOL(_xlfn.IFS(FIND(_xlpm.p,_xlpm.a)=1,MID(_xlpm.a,_xlpm.l,99)),3))))))</f>
        <v/>
      </c>
      <c r="C365" t="str" cm="1">
        <f t="array" ref="C365:D365">_xlfn.LET(_xlpm.p,_xlfn.ANCHORARRAY($B$3),_xlpm.l,LEN(_xlpm.p)+1,
_xlfn.REDUCE(_xlfn.VSTACK({"",0},_xlfn.HSTACK(A365,1)),_xlfn.SEQUENCE(100),_xlfn.LAMBDA(_xlpm.an,_xlpm._,_xlfn.LET(_xlpm.a,_xlfn.TAKE(_xlpm.an,,1),_xlpm.y,FIND(_xlpm.p,_xlpm.a)=1,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5">
        <v>43801861380</v>
      </c>
      <c r="E365" t="str" cm="1">
        <f t="array" ref="E36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_xlpm.r(_xlpm.r,A365))</f>
        <v/>
      </c>
      <c r="F365" t="str">
        <v/>
      </c>
      <c r="G365">
        <v>43801861380</v>
      </c>
      <c r="H365" s="16" cm="1">
        <f t="array" ref="H36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365,1))))</f>
        <v>43801861380</v>
      </c>
    </row>
    <row r="366" spans="1:8">
      <c r="A366" s="2" t="s">
        <v>362</v>
      </c>
      <c r="B366" t="str" cm="1">
        <f t="array" ref="B366">_xlfn.LET(_xlpm.p,_xlfn.ANCHORARRAY($B$3),_xlpm.l,LEN(_xlpm.p)+1,
_xlfn.REDUCE(A366,_xlfn.SEQUENCE(100),_xlfn.LAMBDA(_xlpm.a,_xlpm._,IF(OR(_xlpm.a=""),"",_xlfn.UNIQUE(_xlfn.TOCOL(_xlfn.IFS(FIND(_xlpm.p,_xlpm.a)=1,MID(_xlpm.a,_xlpm.l,99)),3))))))</f>
        <v/>
      </c>
      <c r="C366" t="str" cm="1">
        <f t="array" ref="C366:D366">_xlfn.LET(_xlpm.p,_xlfn.ANCHORARRAY($B$3),_xlpm.l,LEN(_xlpm.p)+1,
_xlfn.REDUCE(_xlfn.VSTACK({"",0},_xlfn.HSTACK(A366,1)),_xlfn.SEQUENCE(100),_xlfn.LAMBDA(_xlpm.an,_xlpm._,_xlfn.LET(_xlpm.a,_xlfn.TAKE(_xlpm.an,,1),_xlpm.y,FIND(_xlpm.p,_xlpm.a)=1,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6">
        <v>4961395761786</v>
      </c>
      <c r="E366" t="str" cm="1">
        <f t="array" ref="E36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_xlpm.r(_xlpm.r,A366))</f>
        <v/>
      </c>
      <c r="F366" t="str">
        <v/>
      </c>
      <c r="G366">
        <v>4961395761786</v>
      </c>
      <c r="H366" s="16" cm="1">
        <f t="array" ref="H36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366,1))))</f>
        <v>4961395761786</v>
      </c>
    </row>
    <row r="367" spans="1:8">
      <c r="A367" s="2" t="s">
        <v>363</v>
      </c>
      <c r="B367" t="e" cm="1" vm="4">
        <f t="array" ref="B367">_xlfn.LET(_xlpm.p,_xlfn.ANCHORARRAY($B$3),_xlpm.l,LEN(_xlpm.p)+1,
_xlfn.REDUCE(A367,_xlfn.SEQUENCE(100),_xlfn.LAMBDA(_xlpm.a,_xlpm._,IF(OR(_xlpm.a=""),"",_xlfn.UNIQUE(_xlfn.TOCOL(_xlfn.IFS(FIND(_xlpm.p,_xlpm.a)=1,MID(_xlpm.a,_xlpm.l,99)),3))))))</f>
        <v>#VALUE!</v>
      </c>
      <c r="C367" t="str" cm="1">
        <f t="array" ref="C367:D367">_xlfn.LET(_xlpm.p,_xlfn.ANCHORARRAY($B$3),_xlpm.l,LEN(_xlpm.p)+1,
_xlfn.REDUCE(_xlfn.VSTACK({"",0},_xlfn.HSTACK(A367,1)),_xlfn.SEQUENCE(100),_xlfn.LAMBDA(_xlpm.an,_xlpm._,_xlfn.LET(_xlpm.a,_xlfn.TAKE(_xlpm.an,,1),_xlpm.y,FIND(_xlpm.p,_xlpm.a)=1,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7">
        <v>0</v>
      </c>
      <c r="E367" cm="1">
        <f t="array" ref="E36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_xlpm.r(_xlpm.r,A367))</f>
        <v>-1</v>
      </c>
      <c r="F367">
        <v>-1</v>
      </c>
      <c r="G367">
        <v>0</v>
      </c>
      <c r="H367" s="16" cm="1">
        <f t="array" ref="H36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367,1))))</f>
        <v>0</v>
      </c>
    </row>
    <row r="368" spans="1:8">
      <c r="A368" s="2" t="s">
        <v>364</v>
      </c>
      <c r="B368" t="e" cm="1" vm="4">
        <f t="array" ref="B368">_xlfn.LET(_xlpm.p,_xlfn.ANCHORARRAY($B$3),_xlpm.l,LEN(_xlpm.p)+1,
_xlfn.REDUCE(A368,_xlfn.SEQUENCE(100),_xlfn.LAMBDA(_xlpm.a,_xlpm._,IF(OR(_xlpm.a=""),"",_xlfn.UNIQUE(_xlfn.TOCOL(_xlfn.IFS(FIND(_xlpm.p,_xlpm.a)=1,MID(_xlpm.a,_xlpm.l,99)),3))))))</f>
        <v>#VALUE!</v>
      </c>
      <c r="C368" t="str" cm="1">
        <f t="array" ref="C368:D368">_xlfn.LET(_xlpm.p,_xlfn.ANCHORARRAY($B$3),_xlpm.l,LEN(_xlpm.p)+1,
_xlfn.REDUCE(_xlfn.VSTACK({"",0},_xlfn.HSTACK(A368,1)),_xlfn.SEQUENCE(100),_xlfn.LAMBDA(_xlpm.an,_xlpm._,_xlfn.LET(_xlpm.a,_xlfn.TAKE(_xlpm.an,,1),_xlpm.y,FIND(_xlpm.p,_xlpm.a)=1,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8">
        <v>0</v>
      </c>
      <c r="E368" cm="1">
        <f t="array" ref="E36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_xlpm.r(_xlpm.r,A368))</f>
        <v>-1</v>
      </c>
      <c r="F368">
        <v>-1</v>
      </c>
      <c r="G368">
        <v>0</v>
      </c>
      <c r="H368" s="16" cm="1">
        <f t="array" ref="H36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368,1))))</f>
        <v>0</v>
      </c>
    </row>
    <row r="369" spans="1:8">
      <c r="A369" s="2" t="s">
        <v>365</v>
      </c>
      <c r="B369" t="e" cm="1" vm="4">
        <f t="array" ref="B369">_xlfn.LET(_xlpm.p,_xlfn.ANCHORARRAY($B$3),_xlpm.l,LEN(_xlpm.p)+1,
_xlfn.REDUCE(A369,_xlfn.SEQUENCE(100),_xlfn.LAMBDA(_xlpm.a,_xlpm._,IF(OR(_xlpm.a=""),"",_xlfn.UNIQUE(_xlfn.TOCOL(_xlfn.IFS(FIND(_xlpm.p,_xlpm.a)=1,MID(_xlpm.a,_xlpm.l,99)),3))))))</f>
        <v>#VALUE!</v>
      </c>
      <c r="C369" t="str" cm="1">
        <f t="array" ref="C369:D369">_xlfn.LET(_xlpm.p,_xlfn.ANCHORARRAY($B$3),_xlpm.l,LEN(_xlpm.p)+1,
_xlfn.REDUCE(_xlfn.VSTACK({"",0},_xlfn.HSTACK(A369,1)),_xlfn.SEQUENCE(100),_xlfn.LAMBDA(_xlpm.an,_xlpm._,_xlfn.LET(_xlpm.a,_xlfn.TAKE(_xlpm.an,,1),_xlpm.y,FIND(_xlpm.p,_xlpm.a)=1,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69">
        <v>0</v>
      </c>
      <c r="E369" cm="1">
        <f t="array" ref="E36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_xlpm.r(_xlpm.r,A369))</f>
        <v>-1</v>
      </c>
      <c r="F369">
        <v>-1</v>
      </c>
      <c r="G369">
        <v>0</v>
      </c>
      <c r="H369" s="16" cm="1">
        <f t="array" ref="H36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369,1))))</f>
        <v>0</v>
      </c>
    </row>
    <row r="370" spans="1:8">
      <c r="A370" s="2" t="s">
        <v>366</v>
      </c>
      <c r="B370" t="e" cm="1" vm="4">
        <f t="array" ref="B370">_xlfn.LET(_xlpm.p,_xlfn.ANCHORARRAY($B$3),_xlpm.l,LEN(_xlpm.p)+1,
_xlfn.REDUCE(A370,_xlfn.SEQUENCE(100),_xlfn.LAMBDA(_xlpm.a,_xlpm._,IF(OR(_xlpm.a=""),"",_xlfn.UNIQUE(_xlfn.TOCOL(_xlfn.IFS(FIND(_xlpm.p,_xlpm.a)=1,MID(_xlpm.a,_xlpm.l,99)),3))))))</f>
        <v>#VALUE!</v>
      </c>
      <c r="C370" t="str" cm="1">
        <f t="array" ref="C370:D370">_xlfn.LET(_xlpm.p,_xlfn.ANCHORARRAY($B$3),_xlpm.l,LEN(_xlpm.p)+1,
_xlfn.REDUCE(_xlfn.VSTACK({"",0},_xlfn.HSTACK(A370,1)),_xlfn.SEQUENCE(100),_xlfn.LAMBDA(_xlpm.an,_xlpm._,_xlfn.LET(_xlpm.a,_xlfn.TAKE(_xlpm.an,,1),_xlpm.y,FIND(_xlpm.p,_xlpm.a)=1,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0">
        <v>0</v>
      </c>
      <c r="E370" cm="1">
        <f t="array" ref="E37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_xlpm.r(_xlpm.r,A370))</f>
        <v>-1</v>
      </c>
      <c r="F370">
        <v>-1</v>
      </c>
      <c r="G370">
        <v>0</v>
      </c>
      <c r="H370" s="16" cm="1">
        <f t="array" ref="H37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370,1))))</f>
        <v>0</v>
      </c>
    </row>
    <row r="371" spans="1:8">
      <c r="A371" s="2" t="s">
        <v>367</v>
      </c>
      <c r="B371" t="e" cm="1" vm="4">
        <f t="array" ref="B371">_xlfn.LET(_xlpm.p,_xlfn.ANCHORARRAY($B$3),_xlpm.l,LEN(_xlpm.p)+1,
_xlfn.REDUCE(A371,_xlfn.SEQUENCE(100),_xlfn.LAMBDA(_xlpm.a,_xlpm._,IF(OR(_xlpm.a=""),"",_xlfn.UNIQUE(_xlfn.TOCOL(_xlfn.IFS(FIND(_xlpm.p,_xlpm.a)=1,MID(_xlpm.a,_xlpm.l,99)),3))))))</f>
        <v>#VALUE!</v>
      </c>
      <c r="C371" t="str" cm="1">
        <f t="array" ref="C371:D371">_xlfn.LET(_xlpm.p,_xlfn.ANCHORARRAY($B$3),_xlpm.l,LEN(_xlpm.p)+1,
_xlfn.REDUCE(_xlfn.VSTACK({"",0},_xlfn.HSTACK(A371,1)),_xlfn.SEQUENCE(100),_xlfn.LAMBDA(_xlpm.an,_xlpm._,_xlfn.LET(_xlpm.a,_xlfn.TAKE(_xlpm.an,,1),_xlpm.y,FIND(_xlpm.p,_xlpm.a)=1,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1">
        <v>0</v>
      </c>
      <c r="E371" cm="1">
        <f t="array" ref="E37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_xlpm.r(_xlpm.r,A371))</f>
        <v>-1</v>
      </c>
      <c r="F371">
        <v>-1</v>
      </c>
      <c r="G371">
        <v>0</v>
      </c>
      <c r="H371" s="16" cm="1">
        <f t="array" ref="H37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371,1))))</f>
        <v>0</v>
      </c>
    </row>
    <row r="372" spans="1:8">
      <c r="A372" s="2" t="s">
        <v>368</v>
      </c>
      <c r="B372" t="str" cm="1">
        <f t="array" ref="B372">_xlfn.LET(_xlpm.p,_xlfn.ANCHORARRAY($B$3),_xlpm.l,LEN(_xlpm.p)+1,
_xlfn.REDUCE(A372,_xlfn.SEQUENCE(100),_xlfn.LAMBDA(_xlpm.a,_xlpm._,IF(OR(_xlpm.a=""),"",_xlfn.UNIQUE(_xlfn.TOCOL(_xlfn.IFS(FIND(_xlpm.p,_xlpm.a)=1,MID(_xlpm.a,_xlpm.l,99)),3))))))</f>
        <v/>
      </c>
      <c r="C372" t="str" cm="1">
        <f t="array" ref="C372:D372">_xlfn.LET(_xlpm.p,_xlfn.ANCHORARRAY($B$3),_xlpm.l,LEN(_xlpm.p)+1,
_xlfn.REDUCE(_xlfn.VSTACK({"",0},_xlfn.HSTACK(A372,1)),_xlfn.SEQUENCE(100),_xlfn.LAMBDA(_xlpm.an,_xlpm._,_xlfn.LET(_xlpm.a,_xlfn.TAKE(_xlpm.an,,1),_xlpm.y,FIND(_xlpm.p,_xlpm.a)=1,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2">
        <v>20876265116</v>
      </c>
      <c r="E372" t="str" cm="1">
        <f t="array" ref="E37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_xlpm.r(_xlpm.r,A372))</f>
        <v/>
      </c>
      <c r="F372" t="str">
        <v/>
      </c>
      <c r="G372">
        <v>20876265116</v>
      </c>
      <c r="H372" s="16" cm="1">
        <f t="array" ref="H37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372,1))))</f>
        <v>20876265116</v>
      </c>
    </row>
    <row r="373" spans="1:8">
      <c r="A373" s="2" t="s">
        <v>369</v>
      </c>
      <c r="B373" t="str" cm="1">
        <f t="array" ref="B373">_xlfn.LET(_xlpm.p,_xlfn.ANCHORARRAY($B$3),_xlpm.l,LEN(_xlpm.p)+1,
_xlfn.REDUCE(A373,_xlfn.SEQUENCE(100),_xlfn.LAMBDA(_xlpm.a,_xlpm._,IF(OR(_xlpm.a=""),"",_xlfn.UNIQUE(_xlfn.TOCOL(_xlfn.IFS(FIND(_xlpm.p,_xlpm.a)=1,MID(_xlpm.a,_xlpm.l,99)),3))))))</f>
        <v/>
      </c>
      <c r="C373" t="str" cm="1">
        <f t="array" ref="C373:D373">_xlfn.LET(_xlpm.p,_xlfn.ANCHORARRAY($B$3),_xlpm.l,LEN(_xlpm.p)+1,
_xlfn.REDUCE(_xlfn.VSTACK({"",0},_xlfn.HSTACK(A373,1)),_xlfn.SEQUENCE(100),_xlfn.LAMBDA(_xlpm.an,_xlpm._,_xlfn.LET(_xlpm.a,_xlfn.TAKE(_xlpm.an,,1),_xlpm.y,FIND(_xlpm.p,_xlpm.a)=1,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3">
        <v>511495950</v>
      </c>
      <c r="E373" t="str" cm="1">
        <f t="array" ref="E37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_xlpm.r(_xlpm.r,A373))</f>
        <v/>
      </c>
      <c r="F373" t="str">
        <v/>
      </c>
      <c r="G373">
        <v>511495950</v>
      </c>
      <c r="H373" s="16" cm="1">
        <f t="array" ref="H37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373,1))))</f>
        <v>511495950</v>
      </c>
    </row>
    <row r="374" spans="1:8">
      <c r="A374" s="2" t="s">
        <v>370</v>
      </c>
      <c r="B374" t="str" cm="1">
        <f t="array" ref="B374">_xlfn.LET(_xlpm.p,_xlfn.ANCHORARRAY($B$3),_xlpm.l,LEN(_xlpm.p)+1,
_xlfn.REDUCE(A374,_xlfn.SEQUENCE(100),_xlfn.LAMBDA(_xlpm.a,_xlpm._,IF(OR(_xlpm.a=""),"",_xlfn.UNIQUE(_xlfn.TOCOL(_xlfn.IFS(FIND(_xlpm.p,_xlpm.a)=1,MID(_xlpm.a,_xlpm.l,99)),3))))))</f>
        <v/>
      </c>
      <c r="C374" t="str" cm="1">
        <f t="array" ref="C374:D374">_xlfn.LET(_xlpm.p,_xlfn.ANCHORARRAY($B$3),_xlpm.l,LEN(_xlpm.p)+1,
_xlfn.REDUCE(_xlfn.VSTACK({"",0},_xlfn.HSTACK(A374,1)),_xlfn.SEQUENCE(100),_xlfn.LAMBDA(_xlpm.an,_xlpm._,_xlfn.LET(_xlpm.a,_xlfn.TAKE(_xlpm.an,,1),_xlpm.y,FIND(_xlpm.p,_xlpm.a)=1,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4">
        <v>3880918536</v>
      </c>
      <c r="E374" t="str" cm="1">
        <f t="array" ref="E37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_xlpm.r(_xlpm.r,A374))</f>
        <v/>
      </c>
      <c r="F374" t="str">
        <v/>
      </c>
      <c r="G374">
        <v>3880918536</v>
      </c>
      <c r="H374" s="16" cm="1">
        <f t="array" ref="H37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374,1))))</f>
        <v>3880918536</v>
      </c>
    </row>
    <row r="375" spans="1:8">
      <c r="A375" s="2" t="s">
        <v>371</v>
      </c>
      <c r="B375" t="str" cm="1">
        <f t="array" ref="B375">_xlfn.LET(_xlpm.p,_xlfn.ANCHORARRAY($B$3),_xlpm.l,LEN(_xlpm.p)+1,
_xlfn.REDUCE(A375,_xlfn.SEQUENCE(100),_xlfn.LAMBDA(_xlpm.a,_xlpm._,IF(OR(_xlpm.a=""),"",_xlfn.UNIQUE(_xlfn.TOCOL(_xlfn.IFS(FIND(_xlpm.p,_xlpm.a)=1,MID(_xlpm.a,_xlpm.l,99)),3))))))</f>
        <v/>
      </c>
      <c r="C375" t="str" cm="1">
        <f t="array" ref="C375:D375">_xlfn.LET(_xlpm.p,_xlfn.ANCHORARRAY($B$3),_xlpm.l,LEN(_xlpm.p)+1,
_xlfn.REDUCE(_xlfn.VSTACK({"",0},_xlfn.HSTACK(A375,1)),_xlfn.SEQUENCE(100),_xlfn.LAMBDA(_xlpm.an,_xlpm._,_xlfn.LET(_xlpm.a,_xlfn.TAKE(_xlpm.an,,1),_xlpm.y,FIND(_xlpm.p,_xlpm.a)=1,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5">
        <v>453970756767</v>
      </c>
      <c r="E375" t="str" cm="1">
        <f t="array" ref="E37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_xlpm.r(_xlpm.r,A375))</f>
        <v/>
      </c>
      <c r="F375" t="str">
        <v/>
      </c>
      <c r="G375">
        <v>453970756767</v>
      </c>
      <c r="H375" s="16" cm="1">
        <f t="array" ref="H37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375,1))))</f>
        <v>453970756767</v>
      </c>
    </row>
    <row r="376" spans="1:8">
      <c r="A376" s="2" t="s">
        <v>372</v>
      </c>
      <c r="B376" t="e" cm="1" vm="4">
        <f t="array" ref="B376">_xlfn.LET(_xlpm.p,_xlfn.ANCHORARRAY($B$3),_xlpm.l,LEN(_xlpm.p)+1,
_xlfn.REDUCE(A376,_xlfn.SEQUENCE(100),_xlfn.LAMBDA(_xlpm.a,_xlpm._,IF(OR(_xlpm.a=""),"",_xlfn.UNIQUE(_xlfn.TOCOL(_xlfn.IFS(FIND(_xlpm.p,_xlpm.a)=1,MID(_xlpm.a,_xlpm.l,99)),3))))))</f>
        <v>#VALUE!</v>
      </c>
      <c r="C376" t="str" cm="1">
        <f t="array" ref="C376:D376">_xlfn.LET(_xlpm.p,_xlfn.ANCHORARRAY($B$3),_xlpm.l,LEN(_xlpm.p)+1,
_xlfn.REDUCE(_xlfn.VSTACK({"",0},_xlfn.HSTACK(A376,1)),_xlfn.SEQUENCE(100),_xlfn.LAMBDA(_xlpm.an,_xlpm._,_xlfn.LET(_xlpm.a,_xlfn.TAKE(_xlpm.an,,1),_xlpm.y,FIND(_xlpm.p,_xlpm.a)=1,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6">
        <v>0</v>
      </c>
      <c r="E376" cm="1">
        <f t="array" ref="E37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_xlpm.r(_xlpm.r,A376))</f>
        <v>-1</v>
      </c>
      <c r="F376">
        <v>-1</v>
      </c>
      <c r="G376">
        <v>0</v>
      </c>
      <c r="H376" s="16" cm="1">
        <f t="array" ref="H37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376,1))))</f>
        <v>0</v>
      </c>
    </row>
    <row r="377" spans="1:8">
      <c r="A377" s="2" t="s">
        <v>373</v>
      </c>
      <c r="B377" t="e" cm="1" vm="4">
        <f t="array" ref="B377">_xlfn.LET(_xlpm.p,_xlfn.ANCHORARRAY($B$3),_xlpm.l,LEN(_xlpm.p)+1,
_xlfn.REDUCE(A377,_xlfn.SEQUENCE(100),_xlfn.LAMBDA(_xlpm.a,_xlpm._,IF(OR(_xlpm.a=""),"",_xlfn.UNIQUE(_xlfn.TOCOL(_xlfn.IFS(FIND(_xlpm.p,_xlpm.a)=1,MID(_xlpm.a,_xlpm.l,99)),3))))))</f>
        <v>#VALUE!</v>
      </c>
      <c r="C377" t="str" cm="1">
        <f t="array" ref="C377:D377">_xlfn.LET(_xlpm.p,_xlfn.ANCHORARRAY($B$3),_xlpm.l,LEN(_xlpm.p)+1,
_xlfn.REDUCE(_xlfn.VSTACK({"",0},_xlfn.HSTACK(A377,1)),_xlfn.SEQUENCE(100),_xlfn.LAMBDA(_xlpm.an,_xlpm._,_xlfn.LET(_xlpm.a,_xlfn.TAKE(_xlpm.an,,1),_xlpm.y,FIND(_xlpm.p,_xlpm.a)=1,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7">
        <v>0</v>
      </c>
      <c r="E377" cm="1">
        <f t="array" ref="E37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_xlpm.r(_xlpm.r,A377))</f>
        <v>-1</v>
      </c>
      <c r="F377">
        <v>-1</v>
      </c>
      <c r="G377">
        <v>0</v>
      </c>
      <c r="H377" s="16" cm="1">
        <f t="array" ref="H37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377,1))))</f>
        <v>0</v>
      </c>
    </row>
    <row r="378" spans="1:8">
      <c r="A378" s="2" t="s">
        <v>374</v>
      </c>
      <c r="B378" t="str" cm="1">
        <f t="array" ref="B378">_xlfn.LET(_xlpm.p,_xlfn.ANCHORARRAY($B$3),_xlpm.l,LEN(_xlpm.p)+1,
_xlfn.REDUCE(A378,_xlfn.SEQUENCE(100),_xlfn.LAMBDA(_xlpm.a,_xlpm._,IF(OR(_xlpm.a=""),"",_xlfn.UNIQUE(_xlfn.TOCOL(_xlfn.IFS(FIND(_xlpm.p,_xlpm.a)=1,MID(_xlpm.a,_xlpm.l,99)),3))))))</f>
        <v/>
      </c>
      <c r="C378" t="str" cm="1">
        <f t="array" ref="C378:D378">_xlfn.LET(_xlpm.p,_xlfn.ANCHORARRAY($B$3),_xlpm.l,LEN(_xlpm.p)+1,
_xlfn.REDUCE(_xlfn.VSTACK({"",0},_xlfn.HSTACK(A378,1)),_xlfn.SEQUENCE(100),_xlfn.LAMBDA(_xlpm.an,_xlpm._,_xlfn.LET(_xlpm.a,_xlfn.TAKE(_xlpm.an,,1),_xlpm.y,FIND(_xlpm.p,_xlpm.a)=1,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8">
        <v>21170936448</v>
      </c>
      <c r="E378" t="str" cm="1">
        <f t="array" ref="E37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_xlpm.r(_xlpm.r,A378))</f>
        <v/>
      </c>
      <c r="F378" t="str">
        <v/>
      </c>
      <c r="G378">
        <v>21170936448</v>
      </c>
      <c r="H378" s="16" cm="1">
        <f t="array" ref="H37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378,1))))</f>
        <v>21170936448</v>
      </c>
    </row>
    <row r="379" spans="1:8">
      <c r="A379" s="2" t="s">
        <v>375</v>
      </c>
      <c r="B379" t="e" cm="1" vm="4">
        <f t="array" ref="B379">_xlfn.LET(_xlpm.p,_xlfn.ANCHORARRAY($B$3),_xlpm.l,LEN(_xlpm.p)+1,
_xlfn.REDUCE(A379,_xlfn.SEQUENCE(100),_xlfn.LAMBDA(_xlpm.a,_xlpm._,IF(OR(_xlpm.a=""),"",_xlfn.UNIQUE(_xlfn.TOCOL(_xlfn.IFS(FIND(_xlpm.p,_xlpm.a)=1,MID(_xlpm.a,_xlpm.l,99)),3))))))</f>
        <v>#VALUE!</v>
      </c>
      <c r="C379" t="str" cm="1">
        <f t="array" ref="C379:D379">_xlfn.LET(_xlpm.p,_xlfn.ANCHORARRAY($B$3),_xlpm.l,LEN(_xlpm.p)+1,
_xlfn.REDUCE(_xlfn.VSTACK({"",0},_xlfn.HSTACK(A379,1)),_xlfn.SEQUENCE(100),_xlfn.LAMBDA(_xlpm.an,_xlpm._,_xlfn.LET(_xlpm.a,_xlfn.TAKE(_xlpm.an,,1),_xlpm.y,FIND(_xlpm.p,_xlpm.a)=1,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79">
        <v>0</v>
      </c>
      <c r="E379" cm="1">
        <f t="array" ref="E37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_xlpm.r(_xlpm.r,A379))</f>
        <v>-1</v>
      </c>
      <c r="F379">
        <v>-1</v>
      </c>
      <c r="G379">
        <v>0</v>
      </c>
      <c r="H379" s="16" cm="1">
        <f t="array" ref="H37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379,1))))</f>
        <v>0</v>
      </c>
    </row>
    <row r="380" spans="1:8">
      <c r="A380" s="2" t="s">
        <v>376</v>
      </c>
      <c r="B380" t="str" cm="1">
        <f t="array" ref="B380">_xlfn.LET(_xlpm.p,_xlfn.ANCHORARRAY($B$3),_xlpm.l,LEN(_xlpm.p)+1,
_xlfn.REDUCE(A380,_xlfn.SEQUENCE(100),_xlfn.LAMBDA(_xlpm.a,_xlpm._,IF(OR(_xlpm.a=""),"",_xlfn.UNIQUE(_xlfn.TOCOL(_xlfn.IFS(FIND(_xlpm.p,_xlpm.a)=1,MID(_xlpm.a,_xlpm.l,99)),3))))))</f>
        <v/>
      </c>
      <c r="C380" t="str" cm="1">
        <f t="array" ref="C380:D380">_xlfn.LET(_xlpm.p,_xlfn.ANCHORARRAY($B$3),_xlpm.l,LEN(_xlpm.p)+1,
_xlfn.REDUCE(_xlfn.VSTACK({"",0},_xlfn.HSTACK(A380,1)),_xlfn.SEQUENCE(100),_xlfn.LAMBDA(_xlpm.an,_xlpm._,_xlfn.LET(_xlpm.a,_xlfn.TAKE(_xlpm.an,,1),_xlpm.y,FIND(_xlpm.p,_xlpm.a)=1,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0">
        <v>1302189018</v>
      </c>
      <c r="E380" t="str" cm="1">
        <f t="array" ref="E38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_xlpm.r(_xlpm.r,A380))</f>
        <v/>
      </c>
      <c r="F380" t="str">
        <v/>
      </c>
      <c r="G380">
        <v>1302189018</v>
      </c>
      <c r="H380" s="16" cm="1">
        <f t="array" ref="H38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380,1))))</f>
        <v>1302189018</v>
      </c>
    </row>
    <row r="381" spans="1:8">
      <c r="A381" s="2" t="s">
        <v>377</v>
      </c>
      <c r="B381" t="str" cm="1">
        <f t="array" ref="B381">_xlfn.LET(_xlpm.p,_xlfn.ANCHORARRAY($B$3),_xlpm.l,LEN(_xlpm.p)+1,
_xlfn.REDUCE(A381,_xlfn.SEQUENCE(100),_xlfn.LAMBDA(_xlpm.a,_xlpm._,IF(OR(_xlpm.a=""),"",_xlfn.UNIQUE(_xlfn.TOCOL(_xlfn.IFS(FIND(_xlpm.p,_xlpm.a)=1,MID(_xlpm.a,_xlpm.l,99)),3))))))</f>
        <v/>
      </c>
      <c r="C381" t="str" cm="1">
        <f t="array" ref="C381:D381">_xlfn.LET(_xlpm.p,_xlfn.ANCHORARRAY($B$3),_xlpm.l,LEN(_xlpm.p)+1,
_xlfn.REDUCE(_xlfn.VSTACK({"",0},_xlfn.HSTACK(A381,1)),_xlfn.SEQUENCE(100),_xlfn.LAMBDA(_xlpm.an,_xlpm._,_xlfn.LET(_xlpm.a,_xlfn.TAKE(_xlpm.an,,1),_xlpm.y,FIND(_xlpm.p,_xlpm.a)=1,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1">
        <v>89763377872</v>
      </c>
      <c r="E381" t="str" cm="1">
        <f t="array" ref="E38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_xlpm.r(_xlpm.r,A381))</f>
        <v/>
      </c>
      <c r="F381" t="str">
        <v/>
      </c>
      <c r="G381">
        <v>89763377872</v>
      </c>
      <c r="H381" s="16" cm="1">
        <f t="array" ref="H38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381,1))))</f>
        <v>89763377872</v>
      </c>
    </row>
    <row r="382" spans="1:8">
      <c r="A382" s="2" t="s">
        <v>378</v>
      </c>
      <c r="B382" t="str" cm="1">
        <f t="array" ref="B382">_xlfn.LET(_xlpm.p,_xlfn.ANCHORARRAY($B$3),_xlpm.l,LEN(_xlpm.p)+1,
_xlfn.REDUCE(A382,_xlfn.SEQUENCE(100),_xlfn.LAMBDA(_xlpm.a,_xlpm._,IF(OR(_xlpm.a=""),"",_xlfn.UNIQUE(_xlfn.TOCOL(_xlfn.IFS(FIND(_xlpm.p,_xlpm.a)=1,MID(_xlpm.a,_xlpm.l,99)),3))))))</f>
        <v/>
      </c>
      <c r="C382" t="str" cm="1">
        <f t="array" ref="C382:D382">_xlfn.LET(_xlpm.p,_xlfn.ANCHORARRAY($B$3),_xlpm.l,LEN(_xlpm.p)+1,
_xlfn.REDUCE(_xlfn.VSTACK({"",0},_xlfn.HSTACK(A382,1)),_xlfn.SEQUENCE(100),_xlfn.LAMBDA(_xlpm.an,_xlpm._,_xlfn.LET(_xlpm.a,_xlfn.TAKE(_xlpm.an,,1),_xlpm.y,FIND(_xlpm.p,_xlpm.a)=1,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2">
        <v>1221223375536</v>
      </c>
      <c r="E382" t="str" cm="1">
        <f t="array" ref="E38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_xlpm.r(_xlpm.r,A382))</f>
        <v/>
      </c>
      <c r="F382" t="str">
        <v/>
      </c>
      <c r="G382">
        <v>1221223375536</v>
      </c>
      <c r="H382" s="16" cm="1">
        <f t="array" ref="H38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382,1))))</f>
        <v>1221223375536</v>
      </c>
    </row>
    <row r="383" spans="1:8">
      <c r="A383" s="2" t="s">
        <v>379</v>
      </c>
      <c r="B383" t="str" cm="1">
        <f t="array" ref="B383">_xlfn.LET(_xlpm.p,_xlfn.ANCHORARRAY($B$3),_xlpm.l,LEN(_xlpm.p)+1,
_xlfn.REDUCE(A383,_xlfn.SEQUENCE(100),_xlfn.LAMBDA(_xlpm.a,_xlpm._,IF(OR(_xlpm.a=""),"",_xlfn.UNIQUE(_xlfn.TOCOL(_xlfn.IFS(FIND(_xlpm.p,_xlpm.a)=1,MID(_xlpm.a,_xlpm.l,99)),3))))))</f>
        <v/>
      </c>
      <c r="C383" t="str" cm="1">
        <f t="array" ref="C383:D383">_xlfn.LET(_xlpm.p,_xlfn.ANCHORARRAY($B$3),_xlpm.l,LEN(_xlpm.p)+1,
_xlfn.REDUCE(_xlfn.VSTACK({"",0},_xlfn.HSTACK(A383,1)),_xlfn.SEQUENCE(100),_xlfn.LAMBDA(_xlpm.an,_xlpm._,_xlfn.LET(_xlpm.a,_xlfn.TAKE(_xlpm.an,,1),_xlpm.y,FIND(_xlpm.p,_xlpm.a)=1,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3">
        <v>27534587274</v>
      </c>
      <c r="E383" t="str" cm="1">
        <f t="array" ref="E38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_xlpm.r(_xlpm.r,A383))</f>
        <v/>
      </c>
      <c r="F383" t="str">
        <v/>
      </c>
      <c r="G383">
        <v>27534587274</v>
      </c>
      <c r="H383" s="16" cm="1">
        <f t="array" ref="H38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383,1))))</f>
        <v>27534587274</v>
      </c>
    </row>
    <row r="384" spans="1:8">
      <c r="A384" s="2" t="s">
        <v>380</v>
      </c>
      <c r="B384" t="e" cm="1" vm="4">
        <f t="array" ref="B384">_xlfn.LET(_xlpm.p,_xlfn.ANCHORARRAY($B$3),_xlpm.l,LEN(_xlpm.p)+1,
_xlfn.REDUCE(A384,_xlfn.SEQUENCE(100),_xlfn.LAMBDA(_xlpm.a,_xlpm._,IF(OR(_xlpm.a=""),"",_xlfn.UNIQUE(_xlfn.TOCOL(_xlfn.IFS(FIND(_xlpm.p,_xlpm.a)=1,MID(_xlpm.a,_xlpm.l,99)),3))))))</f>
        <v>#VALUE!</v>
      </c>
      <c r="C384" t="str" cm="1">
        <f t="array" ref="C384:D384">_xlfn.LET(_xlpm.p,_xlfn.ANCHORARRAY($B$3),_xlpm.l,LEN(_xlpm.p)+1,
_xlfn.REDUCE(_xlfn.VSTACK({"",0},_xlfn.HSTACK(A384,1)),_xlfn.SEQUENCE(100),_xlfn.LAMBDA(_xlpm.an,_xlpm._,_xlfn.LET(_xlpm.a,_xlfn.TAKE(_xlpm.an,,1),_xlpm.y,FIND(_xlpm.p,_xlpm.a)=1,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4">
        <v>0</v>
      </c>
      <c r="E384" cm="1">
        <f t="array" ref="E38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_xlpm.r(_xlpm.r,A384))</f>
        <v>-1</v>
      </c>
      <c r="F384">
        <v>-1</v>
      </c>
      <c r="G384">
        <v>0</v>
      </c>
      <c r="H384" s="16" cm="1">
        <f t="array" ref="H38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384,1))))</f>
        <v>0</v>
      </c>
    </row>
    <row r="385" spans="1:8">
      <c r="A385" s="2" t="s">
        <v>381</v>
      </c>
      <c r="B385" t="e" cm="1" vm="4">
        <f t="array" ref="B385">_xlfn.LET(_xlpm.p,_xlfn.ANCHORARRAY($B$3),_xlpm.l,LEN(_xlpm.p)+1,
_xlfn.REDUCE(A385,_xlfn.SEQUENCE(100),_xlfn.LAMBDA(_xlpm.a,_xlpm._,IF(OR(_xlpm.a=""),"",_xlfn.UNIQUE(_xlfn.TOCOL(_xlfn.IFS(FIND(_xlpm.p,_xlpm.a)=1,MID(_xlpm.a,_xlpm.l,99)),3))))))</f>
        <v>#VALUE!</v>
      </c>
      <c r="C385" t="str" cm="1">
        <f t="array" ref="C385:D385">_xlfn.LET(_xlpm.p,_xlfn.ANCHORARRAY($B$3),_xlpm.l,LEN(_xlpm.p)+1,
_xlfn.REDUCE(_xlfn.VSTACK({"",0},_xlfn.HSTACK(A385,1)),_xlfn.SEQUENCE(100),_xlfn.LAMBDA(_xlpm.an,_xlpm._,_xlfn.LET(_xlpm.a,_xlfn.TAKE(_xlpm.an,,1),_xlpm.y,FIND(_xlpm.p,_xlpm.a)=1,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5">
        <v>0</v>
      </c>
      <c r="E385" cm="1">
        <f t="array" ref="E38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_xlpm.r(_xlpm.r,A385))</f>
        <v>-1</v>
      </c>
      <c r="F385">
        <v>-1</v>
      </c>
      <c r="G385">
        <v>0</v>
      </c>
      <c r="H385" s="16" cm="1">
        <f t="array" ref="H38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385,1))))</f>
        <v>0</v>
      </c>
    </row>
    <row r="386" spans="1:8">
      <c r="A386" s="2" t="s">
        <v>382</v>
      </c>
      <c r="B386" t="e" cm="1" vm="4">
        <f t="array" ref="B386">_xlfn.LET(_xlpm.p,_xlfn.ANCHORARRAY($B$3),_xlpm.l,LEN(_xlpm.p)+1,
_xlfn.REDUCE(A386,_xlfn.SEQUENCE(100),_xlfn.LAMBDA(_xlpm.a,_xlpm._,IF(OR(_xlpm.a=""),"",_xlfn.UNIQUE(_xlfn.TOCOL(_xlfn.IFS(FIND(_xlpm.p,_xlpm.a)=1,MID(_xlpm.a,_xlpm.l,99)),3))))))</f>
        <v>#VALUE!</v>
      </c>
      <c r="C386" t="str" cm="1">
        <f t="array" ref="C386:D386">_xlfn.LET(_xlpm.p,_xlfn.ANCHORARRAY($B$3),_xlpm.l,LEN(_xlpm.p)+1,
_xlfn.REDUCE(_xlfn.VSTACK({"",0},_xlfn.HSTACK(A386,1)),_xlfn.SEQUENCE(100),_xlfn.LAMBDA(_xlpm.an,_xlpm._,_xlfn.LET(_xlpm.a,_xlfn.TAKE(_xlpm.an,,1),_xlpm.y,FIND(_xlpm.p,_xlpm.a)=1,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6">
        <v>0</v>
      </c>
      <c r="E386" cm="1">
        <f t="array" ref="E38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_xlpm.r(_xlpm.r,A386))</f>
        <v>-1</v>
      </c>
      <c r="F386">
        <v>-1</v>
      </c>
      <c r="G386">
        <v>0</v>
      </c>
      <c r="H386" s="16" cm="1">
        <f t="array" ref="H38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386,1))))</f>
        <v>0</v>
      </c>
    </row>
    <row r="387" spans="1:8">
      <c r="A387" s="2" t="s">
        <v>383</v>
      </c>
      <c r="B387" t="e" cm="1" vm="4">
        <f t="array" ref="B387">_xlfn.LET(_xlpm.p,_xlfn.ANCHORARRAY($B$3),_xlpm.l,LEN(_xlpm.p)+1,
_xlfn.REDUCE(A387,_xlfn.SEQUENCE(100),_xlfn.LAMBDA(_xlpm.a,_xlpm._,IF(OR(_xlpm.a=""),"",_xlfn.UNIQUE(_xlfn.TOCOL(_xlfn.IFS(FIND(_xlpm.p,_xlpm.a)=1,MID(_xlpm.a,_xlpm.l,99)),3))))))</f>
        <v>#VALUE!</v>
      </c>
      <c r="C387" t="str" cm="1">
        <f t="array" ref="C387:D387">_xlfn.LET(_xlpm.p,_xlfn.ANCHORARRAY($B$3),_xlpm.l,LEN(_xlpm.p)+1,
_xlfn.REDUCE(_xlfn.VSTACK({"",0},_xlfn.HSTACK(A387,1)),_xlfn.SEQUENCE(100),_xlfn.LAMBDA(_xlpm.an,_xlpm._,_xlfn.LET(_xlpm.a,_xlfn.TAKE(_xlpm.an,,1),_xlpm.y,FIND(_xlpm.p,_xlpm.a)=1,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7">
        <v>0</v>
      </c>
      <c r="E387" cm="1">
        <f t="array" ref="E38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_xlpm.r(_xlpm.r,A387))</f>
        <v>-1</v>
      </c>
      <c r="F387">
        <v>-1</v>
      </c>
      <c r="G387">
        <v>0</v>
      </c>
      <c r="H387" s="16" cm="1">
        <f t="array" ref="H38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387,1))))</f>
        <v>0</v>
      </c>
    </row>
    <row r="388" spans="1:8">
      <c r="A388" s="2" t="s">
        <v>384</v>
      </c>
      <c r="B388" t="str" cm="1">
        <f t="array" ref="B388">_xlfn.LET(_xlpm.p,_xlfn.ANCHORARRAY($B$3),_xlpm.l,LEN(_xlpm.p)+1,
_xlfn.REDUCE(A388,_xlfn.SEQUENCE(100),_xlfn.LAMBDA(_xlpm.a,_xlpm._,IF(OR(_xlpm.a=""),"",_xlfn.UNIQUE(_xlfn.TOCOL(_xlfn.IFS(FIND(_xlpm.p,_xlpm.a)=1,MID(_xlpm.a,_xlpm.l,99)),3))))))</f>
        <v/>
      </c>
      <c r="C388" t="str" cm="1">
        <f t="array" ref="C388:D388">_xlfn.LET(_xlpm.p,_xlfn.ANCHORARRAY($B$3),_xlpm.l,LEN(_xlpm.p)+1,
_xlfn.REDUCE(_xlfn.VSTACK({"",0},_xlfn.HSTACK(A388,1)),_xlfn.SEQUENCE(100),_xlfn.LAMBDA(_xlpm.an,_xlpm._,_xlfn.LET(_xlpm.a,_xlfn.TAKE(_xlpm.an,,1),_xlpm.y,FIND(_xlpm.p,_xlpm.a)=1,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8">
        <v>102441788064</v>
      </c>
      <c r="E388" t="str" cm="1">
        <f t="array" ref="E38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_xlpm.r(_xlpm.r,A388))</f>
        <v/>
      </c>
      <c r="F388" t="str">
        <v/>
      </c>
      <c r="G388">
        <v>102441788064</v>
      </c>
      <c r="H388" s="16" cm="1">
        <f t="array" ref="H38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388,1))))</f>
        <v>102441788064</v>
      </c>
    </row>
    <row r="389" spans="1:8">
      <c r="A389" s="2" t="s">
        <v>385</v>
      </c>
      <c r="B389" t="str" cm="1">
        <f t="array" ref="B389">_xlfn.LET(_xlpm.p,_xlfn.ANCHORARRAY($B$3),_xlpm.l,LEN(_xlpm.p)+1,
_xlfn.REDUCE(A389,_xlfn.SEQUENCE(100),_xlfn.LAMBDA(_xlpm.a,_xlpm._,IF(OR(_xlpm.a=""),"",_xlfn.UNIQUE(_xlfn.TOCOL(_xlfn.IFS(FIND(_xlpm.p,_xlpm.a)=1,MID(_xlpm.a,_xlpm.l,99)),3))))))</f>
        <v/>
      </c>
      <c r="C389" t="str" cm="1">
        <f t="array" ref="C389:D389">_xlfn.LET(_xlpm.p,_xlfn.ANCHORARRAY($B$3),_xlpm.l,LEN(_xlpm.p)+1,
_xlfn.REDUCE(_xlfn.VSTACK({"",0},_xlfn.HSTACK(A389,1)),_xlfn.SEQUENCE(100),_xlfn.LAMBDA(_xlpm.an,_xlpm._,_xlfn.LET(_xlpm.a,_xlfn.TAKE(_xlpm.an,,1),_xlpm.y,FIND(_xlpm.p,_xlpm.a)=1,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89">
        <v>3852827100</v>
      </c>
      <c r="E389" t="str" cm="1">
        <f t="array" ref="E38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_xlpm.r(_xlpm.r,A389))</f>
        <v/>
      </c>
      <c r="F389" t="str">
        <v/>
      </c>
      <c r="G389">
        <v>3852827100</v>
      </c>
      <c r="H389" s="16" cm="1">
        <f t="array" ref="H38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389,1))))</f>
        <v>3852827100</v>
      </c>
    </row>
    <row r="390" spans="1:8">
      <c r="A390" s="2" t="s">
        <v>386</v>
      </c>
      <c r="B390" t="e" cm="1" vm="4">
        <f t="array" ref="B390">_xlfn.LET(_xlpm.p,_xlfn.ANCHORARRAY($B$3),_xlpm.l,LEN(_xlpm.p)+1,
_xlfn.REDUCE(A390,_xlfn.SEQUENCE(100),_xlfn.LAMBDA(_xlpm.a,_xlpm._,IF(OR(_xlpm.a=""),"",_xlfn.UNIQUE(_xlfn.TOCOL(_xlfn.IFS(FIND(_xlpm.p,_xlpm.a)=1,MID(_xlpm.a,_xlpm.l,99)),3))))))</f>
        <v>#VALUE!</v>
      </c>
      <c r="C390" t="str" cm="1">
        <f t="array" ref="C390:D390">_xlfn.LET(_xlpm.p,_xlfn.ANCHORARRAY($B$3),_xlpm.l,LEN(_xlpm.p)+1,
_xlfn.REDUCE(_xlfn.VSTACK({"",0},_xlfn.HSTACK(A390,1)),_xlfn.SEQUENCE(100),_xlfn.LAMBDA(_xlpm.an,_xlpm._,_xlfn.LET(_xlpm.a,_xlfn.TAKE(_xlpm.an,,1),_xlpm.y,FIND(_xlpm.p,_xlpm.a)=1,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0">
        <v>0</v>
      </c>
      <c r="E390" cm="1">
        <f t="array" ref="E39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_xlpm.r(_xlpm.r,A390))</f>
        <v>-1</v>
      </c>
      <c r="F390">
        <v>-1</v>
      </c>
      <c r="G390">
        <v>0</v>
      </c>
      <c r="H390" s="16" cm="1">
        <f t="array" ref="H39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390,1))))</f>
        <v>0</v>
      </c>
    </row>
    <row r="391" spans="1:8">
      <c r="A391" s="2" t="s">
        <v>387</v>
      </c>
      <c r="B391" t="e" cm="1" vm="4">
        <f t="array" ref="B391">_xlfn.LET(_xlpm.p,_xlfn.ANCHORARRAY($B$3),_xlpm.l,LEN(_xlpm.p)+1,
_xlfn.REDUCE(A391,_xlfn.SEQUENCE(100),_xlfn.LAMBDA(_xlpm.a,_xlpm._,IF(OR(_xlpm.a=""),"",_xlfn.UNIQUE(_xlfn.TOCOL(_xlfn.IFS(FIND(_xlpm.p,_xlpm.a)=1,MID(_xlpm.a,_xlpm.l,99)),3))))))</f>
        <v>#VALUE!</v>
      </c>
      <c r="C391" t="str" cm="1">
        <f t="array" ref="C391:D391">_xlfn.LET(_xlpm.p,_xlfn.ANCHORARRAY($B$3),_xlpm.l,LEN(_xlpm.p)+1,
_xlfn.REDUCE(_xlfn.VSTACK({"",0},_xlfn.HSTACK(A391,1)),_xlfn.SEQUENCE(100),_xlfn.LAMBDA(_xlpm.an,_xlpm._,_xlfn.LET(_xlpm.a,_xlfn.TAKE(_xlpm.an,,1),_xlpm.y,FIND(_xlpm.p,_xlpm.a)=1,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1">
        <v>0</v>
      </c>
      <c r="E391" cm="1">
        <f t="array" ref="E39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_xlpm.r(_xlpm.r,A391))</f>
        <v>-1</v>
      </c>
      <c r="F391">
        <v>-1</v>
      </c>
      <c r="G391">
        <v>0</v>
      </c>
      <c r="H391" s="16" cm="1">
        <f t="array" ref="H39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391,1))))</f>
        <v>0</v>
      </c>
    </row>
    <row r="392" spans="1:8">
      <c r="A392" s="2" t="s">
        <v>388</v>
      </c>
      <c r="B392" t="e" cm="1" vm="4">
        <f t="array" ref="B392">_xlfn.LET(_xlpm.p,_xlfn.ANCHORARRAY($B$3),_xlpm.l,LEN(_xlpm.p)+1,
_xlfn.REDUCE(A392,_xlfn.SEQUENCE(100),_xlfn.LAMBDA(_xlpm.a,_xlpm._,IF(OR(_xlpm.a=""),"",_xlfn.UNIQUE(_xlfn.TOCOL(_xlfn.IFS(FIND(_xlpm.p,_xlpm.a)=1,MID(_xlpm.a,_xlpm.l,99)),3))))))</f>
        <v>#VALUE!</v>
      </c>
      <c r="C392" t="str" cm="1">
        <f t="array" ref="C392:D392">_xlfn.LET(_xlpm.p,_xlfn.ANCHORARRAY($B$3),_xlpm.l,LEN(_xlpm.p)+1,
_xlfn.REDUCE(_xlfn.VSTACK({"",0},_xlfn.HSTACK(A392,1)),_xlfn.SEQUENCE(100),_xlfn.LAMBDA(_xlpm.an,_xlpm._,_xlfn.LET(_xlpm.a,_xlfn.TAKE(_xlpm.an,,1),_xlpm.y,FIND(_xlpm.p,_xlpm.a)=1,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2">
        <v>0</v>
      </c>
      <c r="E392" cm="1">
        <f t="array" ref="E39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_xlpm.r(_xlpm.r,A392))</f>
        <v>-1</v>
      </c>
      <c r="F392">
        <v>-1</v>
      </c>
      <c r="G392">
        <v>0</v>
      </c>
      <c r="H392" s="16" cm="1">
        <f t="array" ref="H39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392,1))))</f>
        <v>0</v>
      </c>
    </row>
    <row r="393" spans="1:8">
      <c r="A393" s="2" t="s">
        <v>389</v>
      </c>
      <c r="B393" t="e" cm="1" vm="4">
        <f t="array" ref="B393">_xlfn.LET(_xlpm.p,_xlfn.ANCHORARRAY($B$3),_xlpm.l,LEN(_xlpm.p)+1,
_xlfn.REDUCE(A393,_xlfn.SEQUENCE(100),_xlfn.LAMBDA(_xlpm.a,_xlpm._,IF(OR(_xlpm.a=""),"",_xlfn.UNIQUE(_xlfn.TOCOL(_xlfn.IFS(FIND(_xlpm.p,_xlpm.a)=1,MID(_xlpm.a,_xlpm.l,99)),3))))))</f>
        <v>#VALUE!</v>
      </c>
      <c r="C393" t="str" cm="1">
        <f t="array" ref="C393:D393">_xlfn.LET(_xlpm.p,_xlfn.ANCHORARRAY($B$3),_xlpm.l,LEN(_xlpm.p)+1,
_xlfn.REDUCE(_xlfn.VSTACK({"",0},_xlfn.HSTACK(A393,1)),_xlfn.SEQUENCE(100),_xlfn.LAMBDA(_xlpm.an,_xlpm._,_xlfn.LET(_xlpm.a,_xlfn.TAKE(_xlpm.an,,1),_xlpm.y,FIND(_xlpm.p,_xlpm.a)=1,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3">
        <v>0</v>
      </c>
      <c r="E393" cm="1">
        <f t="array" ref="E39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_xlpm.r(_xlpm.r,A393))</f>
        <v>-1</v>
      </c>
      <c r="F393">
        <v>-1</v>
      </c>
      <c r="G393">
        <v>0</v>
      </c>
      <c r="H393" s="16" cm="1">
        <f t="array" ref="H39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393,1))))</f>
        <v>0</v>
      </c>
    </row>
    <row r="394" spans="1:8">
      <c r="A394" s="2" t="s">
        <v>390</v>
      </c>
      <c r="B394" t="e" cm="1" vm="4">
        <f t="array" ref="B394">_xlfn.LET(_xlpm.p,_xlfn.ANCHORARRAY($B$3),_xlpm.l,LEN(_xlpm.p)+1,
_xlfn.REDUCE(A394,_xlfn.SEQUENCE(100),_xlfn.LAMBDA(_xlpm.a,_xlpm._,IF(OR(_xlpm.a=""),"",_xlfn.UNIQUE(_xlfn.TOCOL(_xlfn.IFS(FIND(_xlpm.p,_xlpm.a)=1,MID(_xlpm.a,_xlpm.l,99)),3))))))</f>
        <v>#VALUE!</v>
      </c>
      <c r="C394" t="str" cm="1">
        <f t="array" ref="C394:D394">_xlfn.LET(_xlpm.p,_xlfn.ANCHORARRAY($B$3),_xlpm.l,LEN(_xlpm.p)+1,
_xlfn.REDUCE(_xlfn.VSTACK({"",0},_xlfn.HSTACK(A394,1)),_xlfn.SEQUENCE(100),_xlfn.LAMBDA(_xlpm.an,_xlpm._,_xlfn.LET(_xlpm.a,_xlfn.TAKE(_xlpm.an,,1),_xlpm.y,FIND(_xlpm.p,_xlpm.a)=1,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4">
        <v>0</v>
      </c>
      <c r="E394" cm="1">
        <f t="array" ref="E39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_xlpm.r(_xlpm.r,A394))</f>
        <v>-1</v>
      </c>
      <c r="F394">
        <v>-1</v>
      </c>
      <c r="G394">
        <v>0</v>
      </c>
      <c r="H394" s="16" cm="1">
        <f t="array" ref="H39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394,1))))</f>
        <v>0</v>
      </c>
    </row>
    <row r="395" spans="1:8">
      <c r="A395" s="2" t="s">
        <v>391</v>
      </c>
      <c r="B395" t="e" cm="1" vm="4">
        <f t="array" ref="B395">_xlfn.LET(_xlpm.p,_xlfn.ANCHORARRAY($B$3),_xlpm.l,LEN(_xlpm.p)+1,
_xlfn.REDUCE(A395,_xlfn.SEQUENCE(100),_xlfn.LAMBDA(_xlpm.a,_xlpm._,IF(OR(_xlpm.a=""),"",_xlfn.UNIQUE(_xlfn.TOCOL(_xlfn.IFS(FIND(_xlpm.p,_xlpm.a)=1,MID(_xlpm.a,_xlpm.l,99)),3))))))</f>
        <v>#VALUE!</v>
      </c>
      <c r="C395" t="str" cm="1">
        <f t="array" ref="C395:D395">_xlfn.LET(_xlpm.p,_xlfn.ANCHORARRAY($B$3),_xlpm.l,LEN(_xlpm.p)+1,
_xlfn.REDUCE(_xlfn.VSTACK({"",0},_xlfn.HSTACK(A395,1)),_xlfn.SEQUENCE(100),_xlfn.LAMBDA(_xlpm.an,_xlpm._,_xlfn.LET(_xlpm.a,_xlfn.TAKE(_xlpm.an,,1),_xlpm.y,FIND(_xlpm.p,_xlpm.a)=1,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5">
        <v>0</v>
      </c>
      <c r="E395" cm="1">
        <f t="array" ref="E395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_xlpm.r(_xlpm.r,A395))</f>
        <v>-1</v>
      </c>
      <c r="F395">
        <v>-1</v>
      </c>
      <c r="G395">
        <v>0</v>
      </c>
      <c r="H395" s="16" cm="1">
        <f t="array" ref="H395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395,1))))</f>
        <v>0</v>
      </c>
    </row>
    <row r="396" spans="1:8">
      <c r="A396" s="2" t="s">
        <v>392</v>
      </c>
      <c r="B396" t="e" cm="1" vm="4">
        <f t="array" ref="B396">_xlfn.LET(_xlpm.p,_xlfn.ANCHORARRAY($B$3),_xlpm.l,LEN(_xlpm.p)+1,
_xlfn.REDUCE(A396,_xlfn.SEQUENCE(100),_xlfn.LAMBDA(_xlpm.a,_xlpm._,IF(OR(_xlpm.a=""),"",_xlfn.UNIQUE(_xlfn.TOCOL(_xlfn.IFS(FIND(_xlpm.p,_xlpm.a)=1,MID(_xlpm.a,_xlpm.l,99)),3))))))</f>
        <v>#VALUE!</v>
      </c>
      <c r="C396" t="str" cm="1">
        <f t="array" ref="C396:D396">_xlfn.LET(_xlpm.p,_xlfn.ANCHORARRAY($B$3),_xlpm.l,LEN(_xlpm.p)+1,
_xlfn.REDUCE(_xlfn.VSTACK({"",0},_xlfn.HSTACK(A396,1)),_xlfn.SEQUENCE(100),_xlfn.LAMBDA(_xlpm.an,_xlpm._,_xlfn.LET(_xlpm.a,_xlfn.TAKE(_xlpm.an,,1),_xlpm.y,FIND(_xlpm.p,_xlpm.a)=1,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6">
        <v>0</v>
      </c>
      <c r="E396" cm="1">
        <f t="array" ref="E396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_xlpm.r(_xlpm.r,A396))</f>
        <v>-1</v>
      </c>
      <c r="F396">
        <v>-1</v>
      </c>
      <c r="G396">
        <v>0</v>
      </c>
      <c r="H396" s="16" cm="1">
        <f t="array" ref="H396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396,1))))</f>
        <v>0</v>
      </c>
    </row>
    <row r="397" spans="1:8">
      <c r="A397" s="2" t="s">
        <v>393</v>
      </c>
      <c r="B397" t="str" cm="1">
        <f t="array" ref="B397">_xlfn.LET(_xlpm.p,_xlfn.ANCHORARRAY($B$3),_xlpm.l,LEN(_xlpm.p)+1,
_xlfn.REDUCE(A397,_xlfn.SEQUENCE(100),_xlfn.LAMBDA(_xlpm.a,_xlpm._,IF(OR(_xlpm.a=""),"",_xlfn.UNIQUE(_xlfn.TOCOL(_xlfn.IFS(FIND(_xlpm.p,_xlpm.a)=1,MID(_xlpm.a,_xlpm.l,99)),3))))))</f>
        <v/>
      </c>
      <c r="C397" t="str" cm="1">
        <f t="array" ref="C397:D397">_xlfn.LET(_xlpm.p,_xlfn.ANCHORARRAY($B$3),_xlpm.l,LEN(_xlpm.p)+1,
_xlfn.REDUCE(_xlfn.VSTACK({"",0},_xlfn.HSTACK(A397,1)),_xlfn.SEQUENCE(100),_xlfn.LAMBDA(_xlpm.an,_xlpm._,_xlfn.LET(_xlpm.a,_xlfn.TAKE(_xlpm.an,,1),_xlpm.y,FIND(_xlpm.p,_xlpm.a)=1,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7">
        <v>23965915630</v>
      </c>
      <c r="E397" t="str" cm="1">
        <f t="array" ref="E397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_xlpm.r(_xlpm.r,A397))</f>
        <v/>
      </c>
      <c r="F397" t="str">
        <v/>
      </c>
      <c r="G397">
        <v>23965915630</v>
      </c>
      <c r="H397" s="16" cm="1">
        <f t="array" ref="H397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397,1))))</f>
        <v>23965915630</v>
      </c>
    </row>
    <row r="398" spans="1:8">
      <c r="A398" s="2" t="s">
        <v>394</v>
      </c>
      <c r="B398" t="str" cm="1">
        <f t="array" ref="B398">_xlfn.LET(_xlpm.p,_xlfn.ANCHORARRAY($B$3),_xlpm.l,LEN(_xlpm.p)+1,
_xlfn.REDUCE(A398,_xlfn.SEQUENCE(100),_xlfn.LAMBDA(_xlpm.a,_xlpm._,IF(OR(_xlpm.a=""),"",_xlfn.UNIQUE(_xlfn.TOCOL(_xlfn.IFS(FIND(_xlpm.p,_xlpm.a)=1,MID(_xlpm.a,_xlpm.l,99)),3))))))</f>
        <v/>
      </c>
      <c r="C398" t="str" cm="1">
        <f t="array" ref="C398:D398">_xlfn.LET(_xlpm.p,_xlfn.ANCHORARRAY($B$3),_xlpm.l,LEN(_xlpm.p)+1,
_xlfn.REDUCE(_xlfn.VSTACK({"",0},_xlfn.HSTACK(A398,1)),_xlfn.SEQUENCE(100),_xlfn.LAMBDA(_xlpm.an,_xlpm._,_xlfn.LET(_xlpm.a,_xlfn.TAKE(_xlpm.an,,1),_xlpm.y,FIND(_xlpm.p,_xlpm.a)=1,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8">
        <v>676012141548</v>
      </c>
      <c r="E398" t="str" cm="1">
        <f t="array" ref="E398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_xlpm.r(_xlpm.r,A398))</f>
        <v/>
      </c>
      <c r="F398" t="str">
        <v/>
      </c>
      <c r="G398">
        <v>676012141548</v>
      </c>
      <c r="H398" s="16" cm="1">
        <f t="array" ref="H398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398,1))))</f>
        <v>676012141548</v>
      </c>
    </row>
    <row r="399" spans="1:8">
      <c r="A399" s="2" t="s">
        <v>395</v>
      </c>
      <c r="B399" t="e" cm="1" vm="4">
        <f t="array" ref="B399">_xlfn.LET(_xlpm.p,_xlfn.ANCHORARRAY($B$3),_xlpm.l,LEN(_xlpm.p)+1,
_xlfn.REDUCE(A399,_xlfn.SEQUENCE(100),_xlfn.LAMBDA(_xlpm.a,_xlpm._,IF(OR(_xlpm.a=""),"",_xlfn.UNIQUE(_xlfn.TOCOL(_xlfn.IFS(FIND(_xlpm.p,_xlpm.a)=1,MID(_xlpm.a,_xlpm.l,99)),3))))))</f>
        <v>#VALUE!</v>
      </c>
      <c r="C399" t="str" cm="1">
        <f t="array" ref="C399:D399">_xlfn.LET(_xlpm.p,_xlfn.ANCHORARRAY($B$3),_xlpm.l,LEN(_xlpm.p)+1,
_xlfn.REDUCE(_xlfn.VSTACK({"",0},_xlfn.HSTACK(A399,1)),_xlfn.SEQUENCE(100),_xlfn.LAMBDA(_xlpm.an,_xlpm._,_xlfn.LET(_xlpm.a,_xlfn.TAKE(_xlpm.an,,1),_xlpm.y,FIND(_xlpm.p,_xlpm.a)=1,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399">
        <v>0</v>
      </c>
      <c r="E399" cm="1">
        <f t="array" ref="E399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_xlpm.r(_xlpm.r,A399))</f>
        <v>-1</v>
      </c>
      <c r="F399">
        <v>-1</v>
      </c>
      <c r="G399">
        <v>0</v>
      </c>
      <c r="H399" s="16" cm="1">
        <f t="array" ref="H399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399,1))))</f>
        <v>0</v>
      </c>
    </row>
    <row r="400" spans="1:8">
      <c r="A400" s="2" t="s">
        <v>396</v>
      </c>
      <c r="B400" t="str" cm="1">
        <f t="array" ref="B400">_xlfn.LET(_xlpm.p,_xlfn.ANCHORARRAY($B$3),_xlpm.l,LEN(_xlpm.p)+1,
_xlfn.REDUCE(A400,_xlfn.SEQUENCE(100),_xlfn.LAMBDA(_xlpm.a,_xlpm._,IF(OR(_xlpm.a=""),"",_xlfn.UNIQUE(_xlfn.TOCOL(_xlfn.IFS(FIND(_xlpm.p,_xlpm.a)=1,MID(_xlpm.a,_xlpm.l,99)),3))))))</f>
        <v/>
      </c>
      <c r="C400" t="str" cm="1">
        <f t="array" ref="C400:D400">_xlfn.LET(_xlpm.p,_xlfn.ANCHORARRAY($B$3),_xlpm.l,LEN(_xlpm.p)+1,
_xlfn.REDUCE(_xlfn.VSTACK({"",0},_xlfn.HSTACK(A400,1)),_xlfn.SEQUENCE(100),_xlfn.LAMBDA(_xlpm.an,_xlpm._,_xlfn.LET(_xlpm.a,_xlfn.TAKE(_xlpm.an,,1),_xlpm.y,FIND(_xlpm.p,_xlpm.a)=1,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0">
        <v>234875100</v>
      </c>
      <c r="E400" t="str" cm="1">
        <f t="array" ref="E400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_xlpm.r(_xlpm.r,A400))</f>
        <v/>
      </c>
      <c r="F400" t="str">
        <v/>
      </c>
      <c r="G400">
        <v>234875100</v>
      </c>
      <c r="H400" s="16" cm="1">
        <f t="array" ref="H400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400,1))))</f>
        <v>234875100</v>
      </c>
    </row>
    <row r="401" spans="1:8">
      <c r="A401" s="2" t="s">
        <v>397</v>
      </c>
      <c r="B401" t="str" cm="1">
        <f t="array" ref="B401">_xlfn.LET(_xlpm.p,_xlfn.ANCHORARRAY($B$3),_xlpm.l,LEN(_xlpm.p)+1,
_xlfn.REDUCE(A401,_xlfn.SEQUENCE(100),_xlfn.LAMBDA(_xlpm.a,_xlpm._,IF(OR(_xlpm.a=""),"",_xlfn.UNIQUE(_xlfn.TOCOL(_xlfn.IFS(FIND(_xlpm.p,_xlpm.a)=1,MID(_xlpm.a,_xlpm.l,99)),3))))))</f>
        <v/>
      </c>
      <c r="C401" t="str" cm="1">
        <f t="array" ref="C401:D401">_xlfn.LET(_xlpm.p,_xlfn.ANCHORARRAY($B$3),_xlpm.l,LEN(_xlpm.p)+1,
_xlfn.REDUCE(_xlfn.VSTACK({"",0},_xlfn.HSTACK(A401,1)),_xlfn.SEQUENCE(100),_xlfn.LAMBDA(_xlpm.an,_xlpm._,_xlfn.LET(_xlpm.a,_xlfn.TAKE(_xlpm.an,,1),_xlpm.y,FIND(_xlpm.p,_xlpm.a)=1,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1">
        <v>333400551808</v>
      </c>
      <c r="E401" t="str" cm="1">
        <f t="array" ref="E401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_xlpm.r(_xlpm.r,A401))</f>
        <v/>
      </c>
      <c r="F401" t="str">
        <v/>
      </c>
      <c r="G401">
        <v>333400551808</v>
      </c>
      <c r="H401" s="16" cm="1">
        <f t="array" ref="H401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401,1))))</f>
        <v>333400551808</v>
      </c>
    </row>
    <row r="402" spans="1:8">
      <c r="A402" s="2" t="s">
        <v>398</v>
      </c>
      <c r="B402" t="str" cm="1">
        <f t="array" ref="B402">_xlfn.LET(_xlpm.p,_xlfn.ANCHORARRAY($B$3),_xlpm.l,LEN(_xlpm.p)+1,
_xlfn.REDUCE(A402,_xlfn.SEQUENCE(100),_xlfn.LAMBDA(_xlpm.a,_xlpm._,IF(OR(_xlpm.a=""),"",_xlfn.UNIQUE(_xlfn.TOCOL(_xlfn.IFS(FIND(_xlpm.p,_xlpm.a)=1,MID(_xlpm.a,_xlpm.l,99)),3))))))</f>
        <v/>
      </c>
      <c r="C402" t="str" cm="1">
        <f t="array" ref="C402:D402">_xlfn.LET(_xlpm.p,_xlfn.ANCHORARRAY($B$3),_xlpm.l,LEN(_xlpm.p)+1,
_xlfn.REDUCE(_xlfn.VSTACK({"",0},_xlfn.HSTACK(A402,1)),_xlfn.SEQUENCE(100),_xlfn.LAMBDA(_xlpm.an,_xlpm._,_xlfn.LET(_xlpm.a,_xlfn.TAKE(_xlpm.an,,1),_xlpm.y,FIND(_xlpm.p,_xlpm.a)=1,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2">
        <v>387705296328</v>
      </c>
      <c r="E402" t="str" cm="1">
        <f t="array" ref="E402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_xlpm.r(_xlpm.r,A402))</f>
        <v/>
      </c>
      <c r="F402" t="str">
        <v/>
      </c>
      <c r="G402">
        <v>387705296328</v>
      </c>
      <c r="H402" s="16" cm="1">
        <f t="array" ref="H402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402,1))))</f>
        <v>387705296328</v>
      </c>
    </row>
    <row r="403" spans="1:8">
      <c r="A403" s="2" t="s">
        <v>399</v>
      </c>
      <c r="B403" t="e" cm="1" vm="4">
        <f t="array" ref="B403">_xlfn.LET(_xlpm.p,_xlfn.ANCHORARRAY($B$3),_xlpm.l,LEN(_xlpm.p)+1,
_xlfn.REDUCE(A403,_xlfn.SEQUENCE(100),_xlfn.LAMBDA(_xlpm.a,_xlpm._,IF(OR(_xlpm.a=""),"",_xlfn.UNIQUE(_xlfn.TOCOL(_xlfn.IFS(FIND(_xlpm.p,_xlpm.a)=1,MID(_xlpm.a,_xlpm.l,99)),3))))))</f>
        <v>#VALUE!</v>
      </c>
      <c r="C403" t="str" cm="1">
        <f t="array" ref="C403:D403">_xlfn.LET(_xlpm.p,_xlfn.ANCHORARRAY($B$3),_xlpm.l,LEN(_xlpm.p)+1,
_xlfn.REDUCE(_xlfn.VSTACK({"",0},_xlfn.HSTACK(A403,1)),_xlfn.SEQUENCE(100),_xlfn.LAMBDA(_xlpm.an,_xlpm._,_xlfn.LET(_xlpm.a,_xlfn.TAKE(_xlpm.an,,1),_xlpm.y,FIND(_xlpm.p,_xlpm.a)=1,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3">
        <v>0</v>
      </c>
      <c r="E403" cm="1">
        <f t="array" ref="E403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_xlpm.r(_xlpm.r,A403))</f>
        <v>-1</v>
      </c>
      <c r="F403">
        <v>-1</v>
      </c>
      <c r="G403">
        <v>0</v>
      </c>
      <c r="H403" s="16" cm="1">
        <f t="array" ref="H403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403,1))))</f>
        <v>0</v>
      </c>
    </row>
    <row r="404" spans="1:8">
      <c r="A404" s="2" t="s">
        <v>400</v>
      </c>
      <c r="B404" t="e" cm="1" vm="4">
        <f t="array" ref="B404">_xlfn.LET(_xlpm.p,_xlfn.ANCHORARRAY($B$3),_xlpm.l,LEN(_xlpm.p)+1,
_xlfn.REDUCE(A404,_xlfn.SEQUENCE(100),_xlfn.LAMBDA(_xlpm.a,_xlpm._,IF(OR(_xlpm.a=""),"",_xlfn.UNIQUE(_xlfn.TOCOL(_xlfn.IFS(FIND(_xlpm.p,_xlpm.a)=1,MID(_xlpm.a,_xlpm.l,99)),3))))))</f>
        <v>#VALUE!</v>
      </c>
      <c r="C404" t="str" cm="1">
        <f t="array" ref="C404:D404">_xlfn.LET(_xlpm.p,_xlfn.ANCHORARRAY($B$3),_xlpm.l,LEN(_xlpm.p)+1,
_xlfn.REDUCE(_xlfn.VSTACK({"",0},_xlfn.HSTACK(A404,1)),_xlfn.SEQUENCE(100),_xlfn.LAMBDA(_xlpm.an,_xlpm._,_xlfn.LET(_xlpm.a,_xlfn.TAKE(_xlpm.an,,1),_xlpm.y,FIND(_xlpm.p,_xlpm.a)=1,
_xlpm.l,_xlfn.LAMBDA(_xlpm.i,_xlfn.TOCOL(_xlfn.IFS(_xlpm.y,IF(_xlpm.i,MID(_xlpm.a,_xlpm.l,99),_xlfn.DROP(_xlpm.an,,1))),3)),
IFERROR(_xlfn.GROUPBY(_xlfn.VSTACK(_xlfn.SINGLE(_xlpm.an),_xlpm.l(1)),_xlfn.VSTACK(INDEX(_xlpm.an,1,2),_xlpm.l(0)),_xleta.SUM,0,0),_xlfn.TAKE(_xlpm.an,1))))))</f>
        <v/>
      </c>
      <c r="D404">
        <v>0</v>
      </c>
      <c r="E404" cm="1">
        <f t="array" ref="E404">_xlfn.LET(_xlpm.p,_xlfn.ANCHORARRAY($B$3),_xlpm.l,LEN(_xlpm.p)+1,
_xlpm.r,_xlfn.LAMBDA(_xlpm.R,_xlpm.a,IF(ISERR(_xlfn.SINGLE(_xlpm.a)),-1,IF(OR(_xlpm.a=""),"",_xlpm.R(_xlpm.R,_xlfn.UNIQUE(_xlfn.TOCOL(_xlfn.IFS(FIND(_xlpm.p,_xlpm.a)=1,MID(_xlpm.a,_xlpm.l,99)),3)))))),
_xlpm.r(_xlpm.r,A404))</f>
        <v>-1</v>
      </c>
      <c r="F404">
        <v>-1</v>
      </c>
      <c r="G404">
        <v>0</v>
      </c>
      <c r="H404" s="16" cm="1">
        <f t="array" ref="H404">_xlfn.LET(_xlpm.p,_xlfn.ANCHORARRAY($B$3),_xlpm.l,LEN(_xlpm.p)+1,_xlpm.R,_xlfn.LAMBDA(_xlpm.r,_xlpm.an,_xlfn.LET(_xlpm.a,_xlfn.TAKE(_xlpm.an,,1),_xlpm.y,FIND(_xlpm.p,_xlpm.a)=1,_xlpm.L,_xlfn.LAMBDA(_xlpm.i,_xlfn.TOCOL(_xlfn.IFS(_xlpm.y,IF(_xlpm.i,MID(_xlpm.a,_xlpm.l,99),_xlfn.DROP(_xlpm.an,,1))),3)),_xlpm.c,_xlpm.L(1),IF(ISERR(_xlfn.SINGLE(_xlpm.c)),INDEX(_xlpm.an,1,2),_xlpm.r(_xlpm.r,_xlfn.GROUPBY(_xlfn.VSTACK(_xlfn.SINGLE(_xlpm.an),_xlpm.c),_xlfn.VSTACK(INDEX(_xlpm.an,1,2),_xlpm.L(0)),_xleta.SUM,0,0))))),_xlpm.R(_xlpm.R,_xlfn.VSTACK({"",0},_xlfn.HSTACK(A404,1)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2024-12-19T11:05:08Z</dcterms:created>
  <dcterms:modified xsi:type="dcterms:W3CDTF">2025-01-30T16:43:24Z</dcterms:modified>
</cp:coreProperties>
</file>