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E882912E-4528-49FE-B909-F283A325E8BE}" xr6:coauthVersionLast="47" xr6:coauthVersionMax="47" xr10:uidLastSave="{00000000-0000-0000-0000-000000000000}"/>
  <bookViews>
    <workbookView xWindow="6825" yWindow="330" windowWidth="28725" windowHeight="17010" xr2:uid="{2D3E98B1-338A-42D9-AB1A-8AA7329351DE}"/>
  </bookViews>
  <sheets>
    <sheet name="Hoja1-PY" sheetId="2" r:id="rId1"/>
    <sheet name="Hoja2-Exc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 a="1"/>
  <c r="B28" i="3" s="1"/>
  <c r="O20" i="3" a="1"/>
  <c r="O20" i="3" s="1"/>
  <c r="B25" i="3" a="1"/>
  <c r="B25" i="3" s="1"/>
  <c r="O2" i="3" a="1"/>
  <c r="O2" i="3" s="1"/>
  <c r="C3" i="3" a="1"/>
  <c r="C3" i="3" s="1"/>
  <c r="C1" i="2" a="1"/>
  <c r="C1" i="2" s="1"/>
  <c r="C4" i="2" l="1" a="1"/>
  <c r="C4" i="2" s="1"/>
  <c r="C7" i="2" s="1" a="1"/>
  <c r="C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f: list[str] = [x.strip() for x in xl(%P2%)[0]]
NR,NC = len(f),len(f[0])
d={} # x -&gt; [(r,c)...]
for r,l in enumerate(f):
  for c,x in enumerate(l):
    if x!='.':
      if x not in d: d[x]=[]
      d[x].append((r,c))
def antinodes(part):
  a=set()
  for x,rc in d.items():
    for i in range(len(rc)):
      for j in range(i+1,len(rc)):
        ri,ci = rc[i]; rj,cj = rc[j]; dr = rj-ri; dc = cj-ci
        if part==2: a.add((ri,ci)); a.add((rj,cj))
        while 'loop +':
          rj += dr; cj += dc
          if 0&lt;=rj&lt;NR and 0&lt;=cj&lt;NC: a.add((rj,cj))
          else: break
          if part==1: break
        while 'loop -':
          ri -= dr; ci -= dc
          if 0&lt;=ri&lt;NR and 0&lt;=ci&lt;NC: a.add((ri,ci))
          else: break
          if part==1: break
  return a
'Data processed'</code>
    </pythonScript>
    <pythonScript>
      <code>len(antinodes(1))</code>
    </pythonScript>
    <pythonScript>
      <code>len(antinodes(2))</code>
    </pythonScript>
  </pythonScripts>
</python>
</file>

<file path=xl/sharedStrings.xml><?xml version="1.0" encoding="utf-8"?>
<sst xmlns="http://schemas.openxmlformats.org/spreadsheetml/2006/main" count="282" uniqueCount="109">
  <si>
    <t>........5..................................e..3...</t>
  </si>
  <si>
    <t>.......q...........m................e.............</t>
  </si>
  <si>
    <t>....m.......................................e.....</t>
  </si>
  <si>
    <t>.........................................C........</t>
  </si>
  <si>
    <t>.u.m........................8.....................</t>
  </si>
  <si>
    <t>...........7......9.......8...........F...s.......</t>
  </si>
  <si>
    <t>6...q..............................s..............</t>
  </si>
  <si>
    <t>..................................................</t>
  </si>
  <si>
    <t>..........9....................F..................</t>
  </si>
  <si>
    <t>.................................M....D...........</t>
  </si>
  <si>
    <t>.........U........................................</t>
  </si>
  <si>
    <t>..q................................8..............</t>
  </si>
  <si>
    <t>.......9..........................................</t>
  </si>
  <si>
    <t>0....6.....................e..Qs...............F..</t>
  </si>
  <si>
    <t>.................................Q...D............</t>
  </si>
  <si>
    <t>.0.u....................................2.........</t>
  </si>
  <si>
    <t>........u................Q........................</t>
  </si>
  <si>
    <t>.....E........1...................................</t>
  </si>
  <si>
    <t>...n....v....................................3....</t>
  </si>
  <si>
    <t>......u..0................N.......................</t>
  </si>
  <si>
    <t>............................................z.....</t>
  </si>
  <si>
    <t>.........7....U.........4.....Z...Q.....D.....V...</t>
  </si>
  <si>
    <t>..............n1.........f.................2......</t>
  </si>
  <si>
    <t>E.............................f..............z....</t>
  </si>
  <si>
    <t>...E........1.Z.......U......................D....</t>
  </si>
  <si>
    <t>.......n...v....7Z...N............................</t>
  </si>
  <si>
    <t>..........7..N.....Zf...........................3.</t>
  </si>
  <si>
    <t>................................b............V....</t>
  </si>
  <si>
    <t>............4..................................9..</t>
  </si>
  <si>
    <t>..n...v........................5................2.</t>
  </si>
  <si>
    <t>.........v.................5.........S............</t>
  </si>
  <si>
    <t>..........................s.......................</t>
  </si>
  <si>
    <t>.....U.........4..C.....................S..V......</t>
  </si>
  <si>
    <t>......................c........b............M.....</t>
  </si>
  <si>
    <t>...........4.Wc....d.......1.....b.....S..........</t>
  </si>
  <si>
    <t>..E........c............................5......z..</t>
  </si>
  <si>
    <t>..............w..C....................SM.2........</t>
  </si>
  <si>
    <t>........................d.........................</t>
  </si>
  <si>
    <t>...............c......C3..........................</t>
  </si>
  <si>
    <t>...............w....W.............................</t>
  </si>
  <si>
    <t>.........d.......B....w...........................</t>
  </si>
  <si>
    <t>....B.....W.......dw..........................M...</t>
  </si>
  <si>
    <t>...............W......................N...V.......</t>
  </si>
  <si>
    <t>.B................................................</t>
  </si>
  <si>
    <t>....................B...............b.............</t>
  </si>
  <si>
    <t xml:space="preserve"> </t>
  </si>
  <si>
    <t>Sol. Part 1</t>
  </si>
  <si>
    <t>Sol. Part 2</t>
  </si>
  <si>
    <r>
      <t>f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]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"A1:A50"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</si>
  <si>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NR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</t>
    </r>
    <r>
      <rPr>
        <sz val="11"/>
        <color rgb="FFD4D4D4"/>
        <rFont val="Consolas"/>
        <family val="3"/>
      </rPr>
      <t>),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</t>
    </r>
  </si>
  <si>
    <r>
      <t>d</t>
    </r>
    <r>
      <rPr>
        <sz val="11"/>
        <color rgb="FFD4D4D4"/>
        <rFont val="Consolas"/>
        <family val="3"/>
      </rPr>
      <t xml:space="preserve">={} </t>
    </r>
    <r>
      <rPr>
        <sz val="11"/>
        <color rgb="FF6A9955"/>
        <rFont val="Consolas"/>
        <family val="3"/>
      </rPr>
      <t># x -&gt; [(r,c)...]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</si>
  <si>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</t>
    </r>
    <r>
      <rPr>
        <sz val="11"/>
        <color rgb="FFD4D4D4"/>
        <rFont val="Consolas"/>
        <family val="3"/>
      </rPr>
      <t>):</t>
    </r>
  </si>
  <si>
    <r>
      <t xml:space="preserve">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</si>
  <si>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!=</t>
    </r>
    <r>
      <rPr>
        <sz val="11"/>
        <color rgb="FFCE9178"/>
        <rFont val="Consolas"/>
        <family val="3"/>
      </rPr>
      <t>'.'</t>
    </r>
    <r>
      <rPr>
        <sz val="11"/>
        <color rgb="FFD4D4D4"/>
        <rFont val="Consolas"/>
        <family val="3"/>
      </rPr>
      <t>:</t>
    </r>
  </si>
  <si>
    <r>
      <t xml:space="preserve">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]=[]</t>
    </r>
  </si>
  <si>
    <r>
      <t xml:space="preserve">     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].append((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))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</si>
  <si>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antinodes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part</t>
    </r>
    <r>
      <rPr>
        <sz val="11"/>
        <color rgb="FFD4D4D4"/>
        <rFont val="Consolas"/>
        <family val="3"/>
      </rPr>
      <t>):</t>
    </r>
  </si>
  <si>
    <r>
      <t xml:space="preserve"> 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()</t>
    </r>
  </si>
  <si>
    <r>
      <t xml:space="preserve">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items</t>
    </r>
    <r>
      <rPr>
        <sz val="11"/>
        <color rgb="FFD4D4D4"/>
        <rFont val="Consolas"/>
        <family val="3"/>
      </rPr>
      <t>():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</si>
  <si>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>)):</t>
    </r>
  </si>
  <si>
    <r>
      <t xml:space="preserve">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>)):</t>
    </r>
  </si>
  <si>
    <r>
      <t xml:space="preserve">        </t>
    </r>
    <r>
      <rPr>
        <sz val="11"/>
        <color rgb="FF9CDCFE"/>
        <rFont val="Consolas"/>
        <family val="3"/>
      </rPr>
      <t>ri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ci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]; </t>
    </r>
    <r>
      <rPr>
        <sz val="11"/>
        <color rgb="FF9CDCFE"/>
        <rFont val="Consolas"/>
        <family val="3"/>
      </rPr>
      <t>rj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cj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]; 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rj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ri</t>
    </r>
    <r>
      <rPr>
        <sz val="11"/>
        <color rgb="FFD4D4D4"/>
        <rFont val="Consolas"/>
        <family val="3"/>
      </rPr>
      <t xml:space="preserve">; </t>
    </r>
    <r>
      <rPr>
        <sz val="11"/>
        <color rgb="FF9CDCFE"/>
        <rFont val="Consolas"/>
        <family val="3"/>
      </rPr>
      <t>dc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cj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ci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</si>
  <si>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part</t>
    </r>
    <r>
      <rPr>
        <sz val="11"/>
        <color rgb="FFD4D4D4"/>
        <rFont val="Consolas"/>
        <family val="3"/>
      </rPr>
      <t>==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ri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ci</t>
    </r>
    <r>
      <rPr>
        <sz val="11"/>
        <color rgb="FFD4D4D4"/>
        <rFont val="Consolas"/>
        <family val="3"/>
      </rPr>
      <t xml:space="preserve">));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rj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cj</t>
    </r>
    <r>
      <rPr>
        <sz val="11"/>
        <color rgb="FFD4D4D4"/>
        <rFont val="Consolas"/>
        <family val="3"/>
      </rPr>
      <t>))</t>
    </r>
  </si>
  <si>
    <r>
      <t xml:space="preserve">    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'loop +'</t>
    </r>
    <r>
      <rPr>
        <sz val="11"/>
        <color rgb="FFD4D4D4"/>
        <rFont val="Consolas"/>
        <family val="3"/>
      </rPr>
      <t>:</t>
    </r>
  </si>
  <si>
    <r>
      <t xml:space="preserve">          </t>
    </r>
    <r>
      <rPr>
        <sz val="11"/>
        <color rgb="FF9CDCFE"/>
        <rFont val="Consolas"/>
        <family val="3"/>
      </rPr>
      <t>rj</t>
    </r>
    <r>
      <rPr>
        <sz val="11"/>
        <color rgb="FFD4D4D4"/>
        <rFont val="Consolas"/>
        <family val="3"/>
      </rPr>
      <t xml:space="preserve"> += 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 xml:space="preserve">; </t>
    </r>
    <r>
      <rPr>
        <sz val="11"/>
        <color rgb="FF9CDCFE"/>
        <rFont val="Consolas"/>
        <family val="3"/>
      </rPr>
      <t>cj</t>
    </r>
    <r>
      <rPr>
        <sz val="11"/>
        <color rgb="FFD4D4D4"/>
        <rFont val="Consolas"/>
        <family val="3"/>
      </rPr>
      <t xml:space="preserve"> += </t>
    </r>
    <r>
      <rPr>
        <sz val="11"/>
        <color rgb="FF9CDCFE"/>
        <rFont val="Consolas"/>
        <family val="3"/>
      </rPr>
      <t>dc</t>
    </r>
  </si>
  <si>
    <r>
      <t xml:space="preserve">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rj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cj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rj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cj</t>
    </r>
    <r>
      <rPr>
        <sz val="11"/>
        <color rgb="FFD4D4D4"/>
        <rFont val="Consolas"/>
        <family val="3"/>
      </rPr>
      <t>))</t>
    </r>
  </si>
  <si>
    <r>
      <t xml:space="preserve">         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break</t>
    </r>
  </si>
  <si>
    <r>
      <t xml:space="preserve">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part</t>
    </r>
    <r>
      <rPr>
        <sz val="11"/>
        <color rgb="FFD4D4D4"/>
        <rFont val="Consolas"/>
        <family val="3"/>
      </rPr>
      <t>==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break</t>
    </r>
  </si>
  <si>
    <r>
      <t xml:space="preserve">    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'loop -'</t>
    </r>
    <r>
      <rPr>
        <sz val="11"/>
        <color rgb="FFD4D4D4"/>
        <rFont val="Consolas"/>
        <family val="3"/>
      </rPr>
      <t>:</t>
    </r>
  </si>
  <si>
    <r>
      <t xml:space="preserve">          </t>
    </r>
    <r>
      <rPr>
        <sz val="11"/>
        <color rgb="FF9CDCFE"/>
        <rFont val="Consolas"/>
        <family val="3"/>
      </rPr>
      <t>ri</t>
    </r>
    <r>
      <rPr>
        <sz val="11"/>
        <color rgb="FFD4D4D4"/>
        <rFont val="Consolas"/>
        <family val="3"/>
      </rPr>
      <t xml:space="preserve"> -= 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 xml:space="preserve">; </t>
    </r>
    <r>
      <rPr>
        <sz val="11"/>
        <color rgb="FF9CDCFE"/>
        <rFont val="Consolas"/>
        <family val="3"/>
      </rPr>
      <t>ci</t>
    </r>
    <r>
      <rPr>
        <sz val="11"/>
        <color rgb="FFD4D4D4"/>
        <rFont val="Consolas"/>
        <family val="3"/>
      </rPr>
      <t xml:space="preserve"> -= </t>
    </r>
    <r>
      <rPr>
        <sz val="11"/>
        <color rgb="FF9CDCFE"/>
        <rFont val="Consolas"/>
        <family val="3"/>
      </rPr>
      <t>dc</t>
    </r>
  </si>
  <si>
    <r>
      <t xml:space="preserve">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ri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ci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ri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ci</t>
    </r>
    <r>
      <rPr>
        <sz val="11"/>
        <color rgb="FFD4D4D4"/>
        <rFont val="Consolas"/>
        <family val="3"/>
      </rPr>
      <t>))</t>
    </r>
  </si>
  <si>
    <r>
      <t xml:space="preserve">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</si>
  <si>
    <t>'Data processed'</t>
  </si>
  <si>
    <r>
      <t>len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antinodes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))</t>
    </r>
  </si>
  <si>
    <r>
      <t>len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antinodes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))</t>
    </r>
  </si>
  <si>
    <t>............</t>
  </si>
  <si>
    <t>........0...</t>
  </si>
  <si>
    <t>.....0......</t>
  </si>
  <si>
    <t>.......0....</t>
  </si>
  <si>
    <t>....0.......</t>
  </si>
  <si>
    <t>......A.....</t>
  </si>
  <si>
    <t>........A...</t>
  </si>
  <si>
    <t>.........A..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</si>
  <si>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</si>
  <si>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(A3)),</t>
    </r>
  </si>
  <si>
    <r>
      <t xml:space="preserve">   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 xml:space="preserve">(A3:A14,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</si>
  <si>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 &gt; </t>
    </r>
    <r>
      <rPr>
        <sz val="11"/>
        <color rgb="FFA31515"/>
        <rFont val="Consolas"/>
        <family val="3"/>
      </rPr>
      <t>"."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CODE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</si>
  <si>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</si>
  <si>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)) *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</si>
  <si>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at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</si>
  <si>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t>        ,</t>
  </si>
  <si>
    <r>
      <t xml:space="preserve">        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</si>
  <si>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</si>
  <si>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</si>
  <si>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=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</si>
  <si>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j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TOROW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</si>
  <si>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j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</si>
  <si>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)))))),</t>
    </r>
  </si>
  <si>
    <r>
      <t xml:space="preserve">    </t>
    </r>
    <r>
      <rPr>
        <sz val="11"/>
        <color rgb="FF033D8B"/>
        <rFont val="Consolas"/>
        <family val="3"/>
      </rPr>
      <t>COUNT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at</t>
    </r>
    <r>
      <rPr>
        <sz val="11"/>
        <color rgb="FF000000"/>
        <rFont val="Consolas"/>
        <family val="3"/>
      </rPr>
      <t>)))</t>
    </r>
  </si>
  <si>
    <r>
      <t xml:space="preserve">                </t>
    </r>
    <r>
      <rPr>
        <sz val="11"/>
        <color rgb="FF0969DA"/>
        <rFont val="Consolas"/>
        <family val="3"/>
      </rPr>
      <t>ij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j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)),</t>
    </r>
  </si>
  <si>
    <r>
      <t xml:space="preserve">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j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</si>
  <si>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</si>
  <si>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</si>
  <si>
    <r>
      <t xml:space="preserve">                    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</t>
    </r>
  </si>
  <si>
    <r>
      <t xml:space="preserve">                       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</si>
  <si>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 xml:space="preserve">                           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</si>
  <si>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r>
      <t xml:space="preserve">                        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</si>
  <si>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ij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) +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) *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)))))))))),</t>
    </r>
  </si>
  <si>
    <t>Credits: Excel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</si>
</sst>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6A9955"/>
      <name val="Consolas"/>
      <family val="3"/>
    </font>
    <font>
      <sz val="11"/>
      <color rgb="FF569CD6"/>
      <name val="Consolas"/>
      <family val="3"/>
    </font>
    <font>
      <sz val="10"/>
      <color theme="1"/>
      <name val="Consolas"/>
      <family val="3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098658"/>
      <name val="Consolas"/>
      <family val="3"/>
    </font>
    <font>
      <sz val="11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4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RichValueTypes" Target="richData/rdRichValueTypes.xml"/><Relationship Id="rId5" Type="http://schemas.openxmlformats.org/officeDocument/2006/relationships/sharedStrings" Target="sharedStrings.xml"/><Relationship Id="rId10" Type="http://schemas.microsoft.com/office/2017/06/relationships/rdSupportingPropertyBag" Target="richData/rdsupportingpropertybag.xml"/><Relationship Id="rId4" Type="http://schemas.openxmlformats.org/officeDocument/2006/relationships/styles" Target="styles.xml"/><Relationship Id="rId9" Type="http://schemas.microsoft.com/office/2017/06/relationships/rdSupportingPropertyBagStructure" Target="richData/rdsupportingpropertybag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Data processed</fb>
    <v>&lt;class 'str'&gt;</v>
    <v>str</v>
    <v>Data processed</v>
    <v>Data processed</v>
    <v>0</v>
    <v>1</v>
  </rv>
  <rv s="1">
    <fb>228</fb>
    <v>&lt;class 'int'&gt;</v>
    <v>int</v>
    <v>228</v>
    <v>228</v>
    <v>0</v>
    <v>1</v>
  </rv>
  <rv s="1">
    <fb>766</fb>
    <v>&lt;class 'int'&gt;</v>
    <v>int</v>
    <v>766</v>
    <v>766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3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0D05535-EFCD-426D-91A4-87AA9C024774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C4B19CCF-3F16-4D5B-A55C-8AC4CF517A5E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5B64-CC19-458F-B488-CC65BD1B3FDB}">
  <dimension ref="A1:L50"/>
  <sheetViews>
    <sheetView tabSelected="1" workbookViewId="0">
      <selection activeCell="D24" sqref="D24"/>
    </sheetView>
  </sheetViews>
  <sheetFormatPr baseColWidth="10" defaultRowHeight="15"/>
  <cols>
    <col min="2" max="2" width="3.7109375" customWidth="1"/>
    <col min="3" max="3" width="17" bestFit="1" customWidth="1"/>
    <col min="4" max="4" width="21" customWidth="1"/>
  </cols>
  <sheetData>
    <row r="1" spans="1:12">
      <c r="A1" s="1" t="s">
        <v>0</v>
      </c>
      <c r="B1" t="s">
        <v>45</v>
      </c>
      <c r="C1" s="2" t="str" cm="1" vm="1">
        <f t="array" ref="C1">_xlfn._xlws.PY(0,1,A1:A50)</f>
        <v>Data processed</v>
      </c>
      <c r="F1" s="5" t="s">
        <v>48</v>
      </c>
      <c r="G1" s="6"/>
      <c r="H1" s="6"/>
      <c r="I1" s="6"/>
      <c r="J1" s="6"/>
      <c r="K1" s="6"/>
      <c r="L1" s="6"/>
    </row>
    <row r="2" spans="1:12">
      <c r="A2" s="1" t="s">
        <v>1</v>
      </c>
      <c r="B2" t="s">
        <v>45</v>
      </c>
      <c r="F2" s="5" t="s">
        <v>49</v>
      </c>
      <c r="G2" s="6"/>
      <c r="H2" s="6"/>
      <c r="I2" s="6"/>
      <c r="J2" s="6"/>
      <c r="K2" s="6"/>
      <c r="L2" s="6"/>
    </row>
    <row r="3" spans="1:12">
      <c r="A3" s="1" t="s">
        <v>2</v>
      </c>
      <c r="B3" t="s">
        <v>45</v>
      </c>
      <c r="C3" s="4" t="s">
        <v>46</v>
      </c>
      <c r="F3" s="7"/>
      <c r="G3" s="6"/>
      <c r="H3" s="6"/>
      <c r="I3" s="6"/>
      <c r="J3" s="6"/>
      <c r="K3" s="6"/>
      <c r="L3" s="6"/>
    </row>
    <row r="4" spans="1:12">
      <c r="A4" s="1" t="s">
        <v>3</v>
      </c>
      <c r="B4" t="s">
        <v>45</v>
      </c>
      <c r="C4" s="3" cm="1" vm="2">
        <f t="array" ref="C4">_xlfn._xlws.PY(1,1)</f>
        <v>228</v>
      </c>
      <c r="D4" s="12" t="s">
        <v>73</v>
      </c>
      <c r="F4" s="5" t="s">
        <v>50</v>
      </c>
      <c r="G4" s="6"/>
      <c r="H4" s="6"/>
      <c r="I4" s="6"/>
      <c r="J4" s="6"/>
      <c r="K4" s="6"/>
      <c r="L4" s="6"/>
    </row>
    <row r="5" spans="1:12">
      <c r="A5" s="1" t="s">
        <v>4</v>
      </c>
      <c r="B5" t="s">
        <v>45</v>
      </c>
      <c r="F5" s="8" t="s">
        <v>51</v>
      </c>
      <c r="G5" s="6"/>
      <c r="H5" s="6"/>
      <c r="I5" s="6"/>
      <c r="J5" s="6"/>
      <c r="K5" s="6"/>
      <c r="L5" s="6"/>
    </row>
    <row r="6" spans="1:12">
      <c r="A6" s="1" t="s">
        <v>5</v>
      </c>
      <c r="B6" t="s">
        <v>45</v>
      </c>
      <c r="C6" s="4" t="s">
        <v>47</v>
      </c>
      <c r="F6" s="9" t="s">
        <v>52</v>
      </c>
      <c r="G6" s="6"/>
      <c r="H6" s="6"/>
      <c r="I6" s="6"/>
      <c r="J6" s="6"/>
      <c r="K6" s="6"/>
      <c r="L6" s="6"/>
    </row>
    <row r="7" spans="1:12">
      <c r="A7" s="1" t="s">
        <v>6</v>
      </c>
      <c r="B7" t="s">
        <v>45</v>
      </c>
      <c r="C7" s="3" cm="1" vm="3">
        <f t="array" ref="C7">_xlfn._xlws.PY(2,1)</f>
        <v>766</v>
      </c>
      <c r="D7" s="12" t="s">
        <v>74</v>
      </c>
      <c r="F7" s="9" t="s">
        <v>53</v>
      </c>
      <c r="G7" s="6"/>
      <c r="H7" s="6"/>
      <c r="I7" s="6"/>
      <c r="J7" s="6"/>
      <c r="K7" s="6"/>
      <c r="L7" s="6"/>
    </row>
    <row r="8" spans="1:12">
      <c r="A8" s="1" t="s">
        <v>7</v>
      </c>
      <c r="B8" t="s">
        <v>45</v>
      </c>
      <c r="F8" s="9" t="s">
        <v>54</v>
      </c>
      <c r="G8" s="6"/>
      <c r="H8" s="6"/>
      <c r="I8" s="6"/>
      <c r="J8" s="6"/>
      <c r="K8" s="6"/>
      <c r="L8" s="6"/>
    </row>
    <row r="9" spans="1:12">
      <c r="A9" s="1" t="s">
        <v>7</v>
      </c>
      <c r="B9" t="s">
        <v>45</v>
      </c>
      <c r="F9" s="9" t="s">
        <v>55</v>
      </c>
      <c r="G9" s="6"/>
      <c r="H9" s="6"/>
      <c r="I9" s="6"/>
      <c r="J9" s="6"/>
      <c r="K9" s="6"/>
      <c r="L9" s="6"/>
    </row>
    <row r="10" spans="1:12">
      <c r="A10" s="1" t="s">
        <v>7</v>
      </c>
      <c r="B10" t="s">
        <v>45</v>
      </c>
      <c r="F10" s="7"/>
      <c r="G10" s="6"/>
      <c r="H10" s="6"/>
      <c r="I10" s="6"/>
      <c r="J10" s="6"/>
      <c r="K10" s="6"/>
      <c r="L10" s="6"/>
    </row>
    <row r="11" spans="1:12">
      <c r="A11" s="1" t="s">
        <v>8</v>
      </c>
      <c r="B11" t="s">
        <v>45</v>
      </c>
      <c r="F11" s="10" t="s">
        <v>56</v>
      </c>
      <c r="G11" s="6"/>
      <c r="H11" s="6"/>
      <c r="I11" s="6"/>
      <c r="J11" s="6"/>
      <c r="K11" s="6"/>
      <c r="L11" s="6"/>
    </row>
    <row r="12" spans="1:12">
      <c r="A12" s="1" t="s">
        <v>9</v>
      </c>
      <c r="B12" t="s">
        <v>45</v>
      </c>
      <c r="F12" s="9" t="s">
        <v>57</v>
      </c>
      <c r="G12" s="6"/>
      <c r="H12" s="6"/>
      <c r="I12" s="6"/>
      <c r="J12" s="6"/>
      <c r="K12" s="6"/>
      <c r="L12" s="6"/>
    </row>
    <row r="13" spans="1:12">
      <c r="A13" s="1" t="s">
        <v>10</v>
      </c>
      <c r="B13" t="s">
        <v>45</v>
      </c>
      <c r="F13" s="9" t="s">
        <v>58</v>
      </c>
      <c r="G13" s="6"/>
      <c r="H13" s="6"/>
      <c r="I13" s="6"/>
      <c r="J13" s="6"/>
      <c r="K13" s="6"/>
      <c r="L13" s="6"/>
    </row>
    <row r="14" spans="1:12">
      <c r="A14" s="1" t="s">
        <v>11</v>
      </c>
      <c r="B14" t="s">
        <v>45</v>
      </c>
      <c r="F14" s="9" t="s">
        <v>59</v>
      </c>
      <c r="G14" s="6"/>
      <c r="H14" s="6"/>
      <c r="I14" s="6"/>
      <c r="J14" s="6"/>
      <c r="K14" s="6"/>
      <c r="L14" s="6"/>
    </row>
    <row r="15" spans="1:12">
      <c r="A15" s="1" t="s">
        <v>12</v>
      </c>
      <c r="B15" t="s">
        <v>45</v>
      </c>
      <c r="F15" s="9" t="s">
        <v>60</v>
      </c>
      <c r="G15" s="6"/>
      <c r="H15" s="6"/>
      <c r="I15" s="6"/>
      <c r="J15" s="6"/>
      <c r="K15" s="6"/>
      <c r="L15" s="6"/>
    </row>
    <row r="16" spans="1:12">
      <c r="A16" s="1" t="s">
        <v>13</v>
      </c>
      <c r="B16" t="s">
        <v>45</v>
      </c>
      <c r="F16" s="9" t="s">
        <v>61</v>
      </c>
      <c r="G16" s="6"/>
      <c r="H16" s="6"/>
      <c r="I16" s="6"/>
      <c r="J16" s="6"/>
      <c r="K16" s="6"/>
      <c r="L16" s="6"/>
    </row>
    <row r="17" spans="1:12">
      <c r="A17" s="1" t="s">
        <v>14</v>
      </c>
      <c r="B17" t="s">
        <v>45</v>
      </c>
      <c r="F17" s="9" t="s">
        <v>62</v>
      </c>
      <c r="G17" s="6"/>
      <c r="H17" s="6"/>
      <c r="I17" s="6"/>
      <c r="J17" s="6"/>
      <c r="K17" s="6"/>
      <c r="L17" s="6"/>
    </row>
    <row r="18" spans="1:12">
      <c r="A18" s="1" t="s">
        <v>15</v>
      </c>
      <c r="B18" t="s">
        <v>45</v>
      </c>
      <c r="F18" s="9" t="s">
        <v>63</v>
      </c>
      <c r="G18" s="6"/>
      <c r="H18" s="6"/>
      <c r="I18" s="6"/>
      <c r="J18" s="6"/>
      <c r="K18" s="6"/>
      <c r="L18" s="6"/>
    </row>
    <row r="19" spans="1:12">
      <c r="A19" s="1" t="s">
        <v>7</v>
      </c>
      <c r="B19" t="s">
        <v>45</v>
      </c>
      <c r="F19" s="9" t="s">
        <v>64</v>
      </c>
      <c r="G19" s="6"/>
      <c r="H19" s="6"/>
      <c r="I19" s="6"/>
      <c r="J19" s="6"/>
      <c r="K19" s="6"/>
      <c r="L19" s="6"/>
    </row>
    <row r="20" spans="1:12">
      <c r="A20" s="1" t="s">
        <v>16</v>
      </c>
      <c r="B20" t="s">
        <v>45</v>
      </c>
      <c r="F20" s="9" t="s">
        <v>65</v>
      </c>
      <c r="G20" s="6"/>
      <c r="H20" s="6"/>
      <c r="I20" s="6"/>
      <c r="J20" s="6"/>
      <c r="K20" s="6"/>
      <c r="L20" s="6"/>
    </row>
    <row r="21" spans="1:12">
      <c r="A21" s="1" t="s">
        <v>17</v>
      </c>
      <c r="B21" t="s">
        <v>45</v>
      </c>
      <c r="F21" s="9" t="s">
        <v>66</v>
      </c>
      <c r="G21" s="6"/>
      <c r="H21" s="6"/>
      <c r="I21" s="6"/>
      <c r="J21" s="6"/>
      <c r="K21" s="6"/>
      <c r="L21" s="6"/>
    </row>
    <row r="22" spans="1:12">
      <c r="A22" s="1" t="s">
        <v>18</v>
      </c>
      <c r="B22" t="s">
        <v>45</v>
      </c>
      <c r="F22" s="9" t="s">
        <v>67</v>
      </c>
      <c r="G22" s="6"/>
      <c r="H22" s="6"/>
      <c r="I22" s="6"/>
      <c r="J22" s="6"/>
      <c r="K22" s="6"/>
      <c r="L22" s="6"/>
    </row>
    <row r="23" spans="1:12">
      <c r="A23" s="1" t="s">
        <v>19</v>
      </c>
      <c r="B23" t="s">
        <v>45</v>
      </c>
      <c r="F23" s="9" t="s">
        <v>68</v>
      </c>
      <c r="G23" s="6"/>
      <c r="H23" s="6"/>
      <c r="I23" s="6"/>
      <c r="J23" s="6"/>
      <c r="K23" s="6"/>
      <c r="L23" s="6"/>
    </row>
    <row r="24" spans="1:12">
      <c r="A24" s="1" t="s">
        <v>20</v>
      </c>
      <c r="B24" t="s">
        <v>45</v>
      </c>
      <c r="F24" s="9" t="s">
        <v>69</v>
      </c>
      <c r="G24" s="6"/>
      <c r="H24" s="6"/>
      <c r="I24" s="6"/>
      <c r="J24" s="6"/>
      <c r="K24" s="6"/>
      <c r="L24" s="6"/>
    </row>
    <row r="25" spans="1:12">
      <c r="A25" s="1" t="s">
        <v>21</v>
      </c>
      <c r="B25" t="s">
        <v>45</v>
      </c>
      <c r="F25" s="9" t="s">
        <v>70</v>
      </c>
      <c r="G25" s="6"/>
      <c r="H25" s="6"/>
      <c r="I25" s="6"/>
      <c r="J25" s="6"/>
      <c r="K25" s="6"/>
      <c r="L25" s="6"/>
    </row>
    <row r="26" spans="1:12">
      <c r="A26" s="1" t="s">
        <v>22</v>
      </c>
      <c r="B26" t="s">
        <v>45</v>
      </c>
      <c r="F26" s="9" t="s">
        <v>66</v>
      </c>
      <c r="G26" s="6"/>
      <c r="H26" s="6"/>
      <c r="I26" s="6"/>
      <c r="J26" s="6"/>
      <c r="K26" s="6"/>
      <c r="L26" s="6"/>
    </row>
    <row r="27" spans="1:12">
      <c r="A27" s="1" t="s">
        <v>23</v>
      </c>
      <c r="B27" t="s">
        <v>45</v>
      </c>
      <c r="F27" s="9" t="s">
        <v>67</v>
      </c>
      <c r="G27" s="6"/>
      <c r="H27" s="6"/>
      <c r="I27" s="6"/>
      <c r="J27" s="6"/>
      <c r="K27" s="6"/>
      <c r="L27" s="6"/>
    </row>
    <row r="28" spans="1:12">
      <c r="A28" s="1" t="s">
        <v>24</v>
      </c>
      <c r="B28" t="s">
        <v>45</v>
      </c>
      <c r="F28" s="9" t="s">
        <v>71</v>
      </c>
      <c r="G28" s="6"/>
      <c r="H28" s="6"/>
      <c r="I28" s="6"/>
      <c r="J28" s="6"/>
      <c r="K28" s="6"/>
      <c r="L28" s="6"/>
    </row>
    <row r="29" spans="1:12">
      <c r="A29" s="1" t="s">
        <v>25</v>
      </c>
      <c r="B29" t="s">
        <v>45</v>
      </c>
      <c r="F29" s="7"/>
      <c r="G29" s="6"/>
      <c r="H29" s="6"/>
      <c r="I29" s="6"/>
      <c r="J29" s="6"/>
      <c r="K29" s="6"/>
      <c r="L29" s="6"/>
    </row>
    <row r="30" spans="1:12">
      <c r="A30" s="1" t="s">
        <v>26</v>
      </c>
      <c r="B30" t="s">
        <v>45</v>
      </c>
      <c r="F30" s="11" t="s">
        <v>72</v>
      </c>
      <c r="G30" s="6"/>
      <c r="H30" s="6"/>
      <c r="I30" s="6"/>
      <c r="J30" s="6"/>
      <c r="K30" s="6"/>
      <c r="L30" s="6"/>
    </row>
    <row r="31" spans="1:12">
      <c r="A31" s="1" t="s">
        <v>27</v>
      </c>
      <c r="B31" t="s">
        <v>45</v>
      </c>
    </row>
    <row r="32" spans="1:12">
      <c r="A32" s="1" t="s">
        <v>28</v>
      </c>
      <c r="B32" t="s">
        <v>45</v>
      </c>
    </row>
    <row r="33" spans="1:2">
      <c r="A33" s="1" t="s">
        <v>29</v>
      </c>
      <c r="B33" t="s">
        <v>45</v>
      </c>
    </row>
    <row r="34" spans="1:2">
      <c r="A34" s="1" t="s">
        <v>30</v>
      </c>
      <c r="B34" t="s">
        <v>45</v>
      </c>
    </row>
    <row r="35" spans="1:2">
      <c r="A35" s="1" t="s">
        <v>31</v>
      </c>
      <c r="B35" t="s">
        <v>45</v>
      </c>
    </row>
    <row r="36" spans="1:2">
      <c r="A36" s="1" t="s">
        <v>32</v>
      </c>
      <c r="B36" t="s">
        <v>45</v>
      </c>
    </row>
    <row r="37" spans="1:2">
      <c r="A37" s="1" t="s">
        <v>7</v>
      </c>
      <c r="B37" t="s">
        <v>45</v>
      </c>
    </row>
    <row r="38" spans="1:2">
      <c r="A38" s="1" t="s">
        <v>33</v>
      </c>
      <c r="B38" t="s">
        <v>45</v>
      </c>
    </row>
    <row r="39" spans="1:2">
      <c r="A39" s="1" t="s">
        <v>34</v>
      </c>
      <c r="B39" t="s">
        <v>45</v>
      </c>
    </row>
    <row r="40" spans="1:2">
      <c r="A40" s="1" t="s">
        <v>35</v>
      </c>
      <c r="B40" t="s">
        <v>45</v>
      </c>
    </row>
    <row r="41" spans="1:2">
      <c r="A41" s="1" t="s">
        <v>36</v>
      </c>
      <c r="B41" t="s">
        <v>45</v>
      </c>
    </row>
    <row r="42" spans="1:2">
      <c r="A42" s="1" t="s">
        <v>37</v>
      </c>
      <c r="B42" t="s">
        <v>45</v>
      </c>
    </row>
    <row r="43" spans="1:2">
      <c r="A43" s="1" t="s">
        <v>38</v>
      </c>
      <c r="B43" t="s">
        <v>45</v>
      </c>
    </row>
    <row r="44" spans="1:2">
      <c r="A44" s="1" t="s">
        <v>39</v>
      </c>
      <c r="B44" t="s">
        <v>45</v>
      </c>
    </row>
    <row r="45" spans="1:2">
      <c r="A45" s="1" t="s">
        <v>7</v>
      </c>
      <c r="B45" t="s">
        <v>45</v>
      </c>
    </row>
    <row r="46" spans="1:2">
      <c r="A46" s="1" t="s">
        <v>40</v>
      </c>
      <c r="B46" t="s">
        <v>45</v>
      </c>
    </row>
    <row r="47" spans="1:2">
      <c r="A47" s="1" t="s">
        <v>41</v>
      </c>
      <c r="B47" t="s">
        <v>45</v>
      </c>
    </row>
    <row r="48" spans="1:2">
      <c r="A48" s="1" t="s">
        <v>42</v>
      </c>
      <c r="B48" t="s">
        <v>45</v>
      </c>
    </row>
    <row r="49" spans="1:2">
      <c r="A49" s="1" t="s">
        <v>43</v>
      </c>
      <c r="B49" t="s">
        <v>45</v>
      </c>
    </row>
    <row r="50" spans="1:2">
      <c r="A50" s="1" t="s">
        <v>44</v>
      </c>
      <c r="B5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2C8E-5E6B-4BD1-B60E-97C8D23B6274}">
  <dimension ref="A1:Q74"/>
  <sheetViews>
    <sheetView workbookViewId="0">
      <selection activeCell="Y18" sqref="Y18"/>
    </sheetView>
  </sheetViews>
  <sheetFormatPr baseColWidth="10" defaultRowHeight="15"/>
  <cols>
    <col min="2" max="2" width="11.5703125" customWidth="1"/>
    <col min="3" max="6" width="2" bestFit="1" customWidth="1"/>
    <col min="7" max="12" width="3" bestFit="1" customWidth="1"/>
    <col min="13" max="14" width="2" bestFit="1" customWidth="1"/>
  </cols>
  <sheetData>
    <row r="1" spans="1:17">
      <c r="A1" s="4" t="s">
        <v>108</v>
      </c>
    </row>
    <row r="2" spans="1:17">
      <c r="O2" s="2" cm="1">
        <f t="array" ref="O2">_xlfn.LET(_xlpm.c, _xlfn.SEQUENCE(, LEN(A3)), _xlpm.m, MID(A3:A14, _xlpm.c, 1), _xlpm.n, IF(_xlpm.m &gt; ".", CODE(_xlpm.m), 0), _xlpm.u, _xlfn.UNIQUE(_xlfn.TOCOL(_xlpm.n)), _xlpm.rc, _xlfn.SEQUENCE(ROWS(_xlpm.m)) * 1000 + _xlpm.c, _xlpm.at, _xlfn.REDUCE(, _xlpm.u, _xlfn.LAMBDA(_xlpm.a,_xlpm.v, _xlfn.LET(_xlpm.i, _xlfn.TOCOL(_xlfn.IFS(_xlpm.n = _xlpm.v, _xlpm.rc), 3), _xlpm.j, _xlfn.TOROW(_xlpm.i), _xlpm.d, _xlpm.i - _xlpm.j, _xlfn.UNIQUE(_xlfn.VSTACK(_xlpm.a, _xlfn.TOCOL(IF(_xlpm.d, _xlpm.i + _xlpm.d, 0), 3)))))), COUNT(_xlfn.XMATCH(_xlpm.rc, _xlpm.at)))</f>
        <v>14</v>
      </c>
      <c r="Q2" s="15" t="s">
        <v>83</v>
      </c>
    </row>
    <row r="3" spans="1:17">
      <c r="A3" s="13" t="s">
        <v>75</v>
      </c>
      <c r="C3" cm="1">
        <f t="array" ref="C3:N14">_xlfn.LET(_xlpm.m,MID(A3:A14,_xlfn.SEQUENCE(,LEN(A3)),1),IF(_xlpm.m&gt;".",CODE(_xlpm.m),0))</f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Q3" s="15" t="s">
        <v>84</v>
      </c>
    </row>
    <row r="4" spans="1:17">
      <c r="A4" s="13" t="s">
        <v>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48</v>
      </c>
      <c r="L4">
        <v>0</v>
      </c>
      <c r="M4">
        <v>0</v>
      </c>
      <c r="N4">
        <v>0</v>
      </c>
      <c r="Q4" s="15" t="s">
        <v>85</v>
      </c>
    </row>
    <row r="5" spans="1:17">
      <c r="A5" s="13" t="s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 s="15" t="s">
        <v>86</v>
      </c>
    </row>
    <row r="6" spans="1:17">
      <c r="A6" s="13" t="s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48</v>
      </c>
      <c r="K6">
        <v>0</v>
      </c>
      <c r="L6">
        <v>0</v>
      </c>
      <c r="M6">
        <v>0</v>
      </c>
      <c r="N6">
        <v>0</v>
      </c>
      <c r="Q6" s="15" t="s">
        <v>87</v>
      </c>
    </row>
    <row r="7" spans="1:17">
      <c r="A7" s="13" t="s">
        <v>79</v>
      </c>
      <c r="C7">
        <v>0</v>
      </c>
      <c r="D7">
        <v>0</v>
      </c>
      <c r="E7">
        <v>0</v>
      </c>
      <c r="F7">
        <v>0</v>
      </c>
      <c r="G7">
        <v>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Q7" s="15" t="s">
        <v>88</v>
      </c>
    </row>
    <row r="8" spans="1:17">
      <c r="A8" s="13" t="s">
        <v>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65</v>
      </c>
      <c r="J8">
        <v>0</v>
      </c>
      <c r="K8">
        <v>0</v>
      </c>
      <c r="L8">
        <v>0</v>
      </c>
      <c r="M8">
        <v>0</v>
      </c>
      <c r="N8">
        <v>0</v>
      </c>
      <c r="Q8" s="15" t="s">
        <v>89</v>
      </c>
    </row>
    <row r="9" spans="1:17">
      <c r="A9" s="13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Q9" s="15" t="s">
        <v>90</v>
      </c>
    </row>
    <row r="10" spans="1:17">
      <c r="A10" s="13" t="s">
        <v>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s="15" t="s">
        <v>91</v>
      </c>
    </row>
    <row r="11" spans="1:17">
      <c r="A11" s="13" t="s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65</v>
      </c>
      <c r="L11">
        <v>0</v>
      </c>
      <c r="M11">
        <v>0</v>
      </c>
      <c r="N11">
        <v>0</v>
      </c>
      <c r="Q11" s="15" t="s">
        <v>92</v>
      </c>
    </row>
    <row r="12" spans="1:17">
      <c r="A12" s="13" t="s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65</v>
      </c>
      <c r="M12">
        <v>0</v>
      </c>
      <c r="N12">
        <v>0</v>
      </c>
      <c r="Q12" s="15" t="s">
        <v>93</v>
      </c>
    </row>
    <row r="13" spans="1:17">
      <c r="A13" s="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Q13" s="15" t="s">
        <v>94</v>
      </c>
    </row>
    <row r="14" spans="1:17">
      <c r="A14" s="14" t="s">
        <v>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Q14" s="15" t="s">
        <v>95</v>
      </c>
    </row>
    <row r="15" spans="1:17">
      <c r="Q15" s="15" t="s">
        <v>96</v>
      </c>
    </row>
    <row r="16" spans="1:17">
      <c r="Q16" s="15" t="s">
        <v>97</v>
      </c>
    </row>
    <row r="17" spans="1:17">
      <c r="Q17" s="15" t="s">
        <v>98</v>
      </c>
    </row>
    <row r="20" spans="1:17">
      <c r="O20" s="2" cm="1">
        <f t="array" ref="O20">_xlfn.LET(_xlpm.c, _xlfn.SEQUENCE(, LEN(A3)), _xlpm.m, MID(A3:A14, _xlpm.c, 1), _xlpm.n, IF(_xlpm.m &gt; ".", CODE(_xlpm.m), 0), _xlpm.u, _xlfn.UNIQUE(_xlfn.TOCOL(_xlpm.n)), _xlpm.rc, _xlfn.SEQUENCE(ROWS(_xlpm.m)) * 1000 + _xlpm.c, _xlpm.at, _xlfn.REDUCE(, _xlpm.u, _xlfn.LAMBDA(_xlpm.a,_xlpm.v, _xlfn.LET(_xlpm.i, _xlfn.TOCOL(_xlfn.IFS(_xlpm.n = _xlpm.v, _xlpm.rc), 3), _xlpm.j, _xlfn.TOROW(_xlpm.i), _xlpm.ij, _xlfn.TOCOL(IF(_xlpm.j, _xlpm.i)), _xlpm.d, _xlfn.TOCOL(_xlpm.i - _xlpm.j), _xlfn.UNIQUE(_xlfn.VSTACK(_xlpm.a, _xlfn.REDUCE(0, _xlfn.SEQUENCE(ROWS(_xlpm.d)), _xlfn.LAMBDA(_xlpm.b,_xlpm.l, _xlfn.UNIQUE(_xlfn.VSTACK(_xlpm.b, INDEX(_xlpm.ij, _xlpm.l) + INDEX(_xlpm.d, _xlpm.l) * _xlfn.TOCOL(_xlpm.c)))))))))), COUNT(_xlfn.XMATCH(_xlpm.rc, _xlpm.at)))</f>
        <v>34</v>
      </c>
      <c r="Q20" s="15" t="s">
        <v>83</v>
      </c>
    </row>
    <row r="21" spans="1:17">
      <c r="Q21" s="15" t="s">
        <v>84</v>
      </c>
    </row>
    <row r="22" spans="1:17">
      <c r="Q22" s="15" t="s">
        <v>85</v>
      </c>
    </row>
    <row r="23" spans="1:17">
      <c r="Q23" s="15" t="s">
        <v>86</v>
      </c>
    </row>
    <row r="24" spans="1:17">
      <c r="B24" s="4" t="s">
        <v>46</v>
      </c>
      <c r="Q24" s="15" t="s">
        <v>87</v>
      </c>
    </row>
    <row r="25" spans="1:17">
      <c r="A25" s="1" t="s">
        <v>0</v>
      </c>
      <c r="B25" s="3" cm="1">
        <f t="array" ref="B25">_xlfn.LET(_xlpm.c, _xlfn.SEQUENCE(, LEN(A25)), _xlpm.m, MID(A25:A74, _xlpm.c, 1), _xlpm.n, IF(_xlpm.m &gt; ".", CODE(_xlpm.m), 0), _xlpm.u, _xlfn.UNIQUE(_xlfn.TOCOL(_xlpm.n)), _xlpm.rc, _xlfn.SEQUENCE(ROWS(_xlpm.m)) * 1000 + _xlpm.c, _xlpm.at, _xlfn.REDUCE(, _xlpm.u, _xlfn.LAMBDA(_xlpm.a,_xlpm.v, _xlfn.LET(_xlpm.i, _xlfn.TOCOL(_xlfn.IFS(_xlpm.n = _xlpm.v, _xlpm.rc), 3), _xlpm.j, _xlfn.TOROW(_xlpm.i), _xlpm.d, _xlpm.i - _xlpm.j, _xlfn.UNIQUE(_xlfn.VSTACK(_xlpm.a, _xlfn.TOCOL(IF(_xlpm.d, _xlpm.i + _xlpm.d, 0), 3)))))), COUNT(_xlfn.XMATCH(_xlpm.rc, _xlpm.at)))</f>
        <v>228</v>
      </c>
      <c r="Q25" s="15" t="s">
        <v>88</v>
      </c>
    </row>
    <row r="26" spans="1:17">
      <c r="A26" s="1" t="s">
        <v>1</v>
      </c>
      <c r="B26" t="s">
        <v>45</v>
      </c>
      <c r="Q26" s="15" t="s">
        <v>89</v>
      </c>
    </row>
    <row r="27" spans="1:17">
      <c r="A27" s="1" t="s">
        <v>2</v>
      </c>
      <c r="B27" s="4" t="s">
        <v>47</v>
      </c>
      <c r="Q27" s="15" t="s">
        <v>90</v>
      </c>
    </row>
    <row r="28" spans="1:17">
      <c r="A28" s="1" t="s">
        <v>3</v>
      </c>
      <c r="B28" s="3" cm="1">
        <f t="array" ref="B28">_xlfn.LET(_xlpm.c, _xlfn.SEQUENCE(, LEN(A25)), _xlpm.m, MID(A25:A74, _xlpm.c, 1), _xlpm.n, IF(_xlpm.m &gt; ".", CODE(_xlpm.m), 0), _xlpm.u, _xlfn.UNIQUE(_xlfn.TOCOL(_xlpm.n)), _xlpm.rc, _xlfn.SEQUENCE(ROWS(_xlpm.m)) * 1000 + _xlpm.c, _xlpm.at, _xlfn.REDUCE(, _xlpm.u, _xlfn.LAMBDA(_xlpm.a,_xlpm.v, _xlfn.LET(_xlpm.i, _xlfn.TOCOL(_xlfn.IFS(_xlpm.n = _xlpm.v, _xlpm.rc), 3), _xlpm.j, _xlfn.TOROW(_xlpm.i), _xlpm.ij, _xlfn.TOCOL(IF(_xlpm.j, _xlpm.i)), _xlpm.d, _xlfn.TOCOL(_xlpm.i - _xlpm.j), _xlfn.UNIQUE(_xlfn.VSTACK(_xlpm.a, _xlfn.REDUCE(0, _xlfn.SEQUENCE(ROWS(_xlpm.d)), _xlfn.LAMBDA(_xlpm.b,_xlpm.l, _xlfn.UNIQUE(_xlfn.VSTACK(_xlpm.b, INDEX(_xlpm.ij, _xlpm.l) + INDEX(_xlpm.d, _xlpm.l) * _xlfn.TOCOL(_xlpm.c)))))))))), COUNT(_xlfn.XMATCH(_xlpm.rc, _xlpm.at)))</f>
        <v>766</v>
      </c>
      <c r="Q28" s="15" t="s">
        <v>91</v>
      </c>
    </row>
    <row r="29" spans="1:17">
      <c r="A29" s="1" t="s">
        <v>4</v>
      </c>
      <c r="B29" t="s">
        <v>45</v>
      </c>
      <c r="Q29" s="15" t="s">
        <v>92</v>
      </c>
    </row>
    <row r="30" spans="1:17">
      <c r="A30" s="1" t="s">
        <v>5</v>
      </c>
      <c r="B30" t="s">
        <v>45</v>
      </c>
      <c r="Q30" s="15" t="s">
        <v>93</v>
      </c>
    </row>
    <row r="31" spans="1:17">
      <c r="A31" s="1" t="s">
        <v>6</v>
      </c>
      <c r="B31" t="s">
        <v>45</v>
      </c>
      <c r="Q31" s="15" t="s">
        <v>94</v>
      </c>
    </row>
    <row r="32" spans="1:17">
      <c r="A32" s="1" t="s">
        <v>7</v>
      </c>
      <c r="B32" t="s">
        <v>45</v>
      </c>
      <c r="Q32" s="15" t="s">
        <v>95</v>
      </c>
    </row>
    <row r="33" spans="1:17">
      <c r="A33" s="1" t="s">
        <v>7</v>
      </c>
      <c r="B33" t="s">
        <v>45</v>
      </c>
      <c r="Q33" s="15" t="s">
        <v>99</v>
      </c>
    </row>
    <row r="34" spans="1:17">
      <c r="A34" s="1" t="s">
        <v>7</v>
      </c>
      <c r="B34" t="s">
        <v>45</v>
      </c>
      <c r="Q34" s="15" t="s">
        <v>100</v>
      </c>
    </row>
    <row r="35" spans="1:17">
      <c r="A35" s="1" t="s">
        <v>8</v>
      </c>
      <c r="B35" t="s">
        <v>45</v>
      </c>
      <c r="Q35" s="15" t="s">
        <v>101</v>
      </c>
    </row>
    <row r="36" spans="1:17">
      <c r="A36" s="1" t="s">
        <v>9</v>
      </c>
      <c r="B36" t="s">
        <v>45</v>
      </c>
      <c r="Q36" s="15" t="s">
        <v>102</v>
      </c>
    </row>
    <row r="37" spans="1:17">
      <c r="A37" s="1" t="s">
        <v>10</v>
      </c>
      <c r="B37" t="s">
        <v>45</v>
      </c>
      <c r="Q37" s="15" t="s">
        <v>103</v>
      </c>
    </row>
    <row r="38" spans="1:17">
      <c r="A38" s="1" t="s">
        <v>11</v>
      </c>
      <c r="B38" t="s">
        <v>45</v>
      </c>
      <c r="Q38" s="15" t="s">
        <v>104</v>
      </c>
    </row>
    <row r="39" spans="1:17">
      <c r="A39" s="1" t="s">
        <v>12</v>
      </c>
      <c r="B39" t="s">
        <v>45</v>
      </c>
      <c r="Q39" s="15" t="s">
        <v>105</v>
      </c>
    </row>
    <row r="40" spans="1:17">
      <c r="A40" s="1" t="s">
        <v>13</v>
      </c>
      <c r="B40" t="s">
        <v>45</v>
      </c>
      <c r="Q40" s="15" t="s">
        <v>106</v>
      </c>
    </row>
    <row r="41" spans="1:17">
      <c r="A41" s="1" t="s">
        <v>14</v>
      </c>
      <c r="B41" t="s">
        <v>45</v>
      </c>
      <c r="Q41" s="15" t="s">
        <v>107</v>
      </c>
    </row>
    <row r="42" spans="1:17">
      <c r="A42" s="1" t="s">
        <v>15</v>
      </c>
      <c r="B42" t="s">
        <v>45</v>
      </c>
      <c r="Q42" s="15" t="s">
        <v>98</v>
      </c>
    </row>
    <row r="43" spans="1:17">
      <c r="A43" s="1" t="s">
        <v>7</v>
      </c>
      <c r="B43" t="s">
        <v>45</v>
      </c>
    </row>
    <row r="44" spans="1:17">
      <c r="A44" s="1" t="s">
        <v>16</v>
      </c>
      <c r="B44" t="s">
        <v>45</v>
      </c>
    </row>
    <row r="45" spans="1:17">
      <c r="A45" s="1" t="s">
        <v>17</v>
      </c>
      <c r="B45" t="s">
        <v>45</v>
      </c>
    </row>
    <row r="46" spans="1:17">
      <c r="A46" s="1" t="s">
        <v>18</v>
      </c>
      <c r="B46" t="s">
        <v>45</v>
      </c>
    </row>
    <row r="47" spans="1:17">
      <c r="A47" s="1" t="s">
        <v>19</v>
      </c>
      <c r="B47" t="s">
        <v>45</v>
      </c>
    </row>
    <row r="48" spans="1:17">
      <c r="A48" s="1" t="s">
        <v>20</v>
      </c>
      <c r="B48" t="s">
        <v>45</v>
      </c>
    </row>
    <row r="49" spans="1:2">
      <c r="A49" s="1" t="s">
        <v>21</v>
      </c>
      <c r="B49" t="s">
        <v>45</v>
      </c>
    </row>
    <row r="50" spans="1:2">
      <c r="A50" s="1" t="s">
        <v>22</v>
      </c>
      <c r="B50" t="s">
        <v>45</v>
      </c>
    </row>
    <row r="51" spans="1:2">
      <c r="A51" s="1" t="s">
        <v>23</v>
      </c>
      <c r="B51" t="s">
        <v>45</v>
      </c>
    </row>
    <row r="52" spans="1:2">
      <c r="A52" s="1" t="s">
        <v>24</v>
      </c>
      <c r="B52" t="s">
        <v>45</v>
      </c>
    </row>
    <row r="53" spans="1:2">
      <c r="A53" s="1" t="s">
        <v>25</v>
      </c>
      <c r="B53" t="s">
        <v>45</v>
      </c>
    </row>
    <row r="54" spans="1:2">
      <c r="A54" s="1" t="s">
        <v>26</v>
      </c>
      <c r="B54" t="s">
        <v>45</v>
      </c>
    </row>
    <row r="55" spans="1:2">
      <c r="A55" s="1" t="s">
        <v>27</v>
      </c>
      <c r="B55" t="s">
        <v>45</v>
      </c>
    </row>
    <row r="56" spans="1:2">
      <c r="A56" s="1" t="s">
        <v>28</v>
      </c>
      <c r="B56" t="s">
        <v>45</v>
      </c>
    </row>
    <row r="57" spans="1:2">
      <c r="A57" s="1" t="s">
        <v>29</v>
      </c>
      <c r="B57" t="s">
        <v>45</v>
      </c>
    </row>
    <row r="58" spans="1:2">
      <c r="A58" s="1" t="s">
        <v>30</v>
      </c>
      <c r="B58" t="s">
        <v>45</v>
      </c>
    </row>
    <row r="59" spans="1:2">
      <c r="A59" s="1" t="s">
        <v>31</v>
      </c>
      <c r="B59" t="s">
        <v>45</v>
      </c>
    </row>
    <row r="60" spans="1:2">
      <c r="A60" s="1" t="s">
        <v>32</v>
      </c>
      <c r="B60" t="s">
        <v>45</v>
      </c>
    </row>
    <row r="61" spans="1:2">
      <c r="A61" s="1" t="s">
        <v>7</v>
      </c>
      <c r="B61" t="s">
        <v>45</v>
      </c>
    </row>
    <row r="62" spans="1:2">
      <c r="A62" s="1" t="s">
        <v>33</v>
      </c>
      <c r="B62" t="s">
        <v>45</v>
      </c>
    </row>
    <row r="63" spans="1:2">
      <c r="A63" s="1" t="s">
        <v>34</v>
      </c>
      <c r="B63" t="s">
        <v>45</v>
      </c>
    </row>
    <row r="64" spans="1:2">
      <c r="A64" s="1" t="s">
        <v>35</v>
      </c>
      <c r="B64" t="s">
        <v>45</v>
      </c>
    </row>
    <row r="65" spans="1:2">
      <c r="A65" s="1" t="s">
        <v>36</v>
      </c>
      <c r="B65" t="s">
        <v>45</v>
      </c>
    </row>
    <row r="66" spans="1:2">
      <c r="A66" s="1" t="s">
        <v>37</v>
      </c>
      <c r="B66" t="s">
        <v>45</v>
      </c>
    </row>
    <row r="67" spans="1:2">
      <c r="A67" s="1" t="s">
        <v>38</v>
      </c>
      <c r="B67" t="s">
        <v>45</v>
      </c>
    </row>
    <row r="68" spans="1:2">
      <c r="A68" s="1" t="s">
        <v>39</v>
      </c>
      <c r="B68" t="s">
        <v>45</v>
      </c>
    </row>
    <row r="69" spans="1:2">
      <c r="A69" s="1" t="s">
        <v>7</v>
      </c>
      <c r="B69" t="s">
        <v>45</v>
      </c>
    </row>
    <row r="70" spans="1:2">
      <c r="A70" s="1" t="s">
        <v>40</v>
      </c>
      <c r="B70" t="s">
        <v>45</v>
      </c>
    </row>
    <row r="71" spans="1:2">
      <c r="A71" s="1" t="s">
        <v>41</v>
      </c>
      <c r="B71" t="s">
        <v>45</v>
      </c>
    </row>
    <row r="72" spans="1:2">
      <c r="A72" s="1" t="s">
        <v>42</v>
      </c>
      <c r="B72" t="s">
        <v>45</v>
      </c>
    </row>
    <row r="73" spans="1:2">
      <c r="A73" s="1" t="s">
        <v>43</v>
      </c>
      <c r="B73" t="s">
        <v>45</v>
      </c>
    </row>
    <row r="74" spans="1:2">
      <c r="A74" s="1" t="s">
        <v>44</v>
      </c>
      <c r="B74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C4B19CCF-3F16-4D5B-A55C-8AC4CF517A5E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Hoja1-PY</vt:lpstr>
      <vt:lpstr>Hoja2-Excel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2024-12-08T20:46:12Z</dcterms:created>
  <dcterms:modified xsi:type="dcterms:W3CDTF">2024-12-08T22:14:40Z</dcterms:modified>
</cp:coreProperties>
</file>