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479C7367-6D7C-49C3-9293-D465FADEC845}" xr6:coauthVersionLast="47" xr6:coauthVersionMax="47" xr10:uidLastSave="{00000000-0000-0000-0000-000000000000}"/>
  <bookViews>
    <workbookView xWindow="2550" yWindow="3750" windowWidth="27825" windowHeight="17760" xr2:uid="{6FDD1326-6702-42D7-B05B-62F9C7963F9C}"/>
  </bookViews>
  <sheets>
    <sheet name="Hoja1" sheetId="1" r:id="rId1"/>
  </sheets>
  <definedNames>
    <definedName name="Ar">Hoja1!$B$12:$E$16</definedName>
    <definedName name="ri">Hoja1!$B$19:$E$24</definedName>
    <definedName name="We">Hoja1!$B$5:$E$9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0" i="1" l="1" a="1"/>
  <c r="AK10" i="1" s="1"/>
  <c r="AJ16" i="1" a="1"/>
  <c r="AJ16" i="1" s="1"/>
  <c r="AI16" i="1" a="1"/>
  <c r="AI16" i="1" s="1"/>
  <c r="AH16" i="1" a="1"/>
  <c r="AH16" i="1" s="1"/>
  <c r="AO9" i="1" s="1"/>
  <c r="AH11" i="1" a="1"/>
  <c r="AH11" i="1" s="1"/>
  <c r="T1" i="1" a="1"/>
  <c r="W5" i="1" s="1"/>
  <c r="M9" i="1" a="1"/>
  <c r="M9" i="1" s="1"/>
  <c r="H10" i="1" a="1"/>
  <c r="H10" i="1" s="1"/>
  <c r="B19" i="1" a="1"/>
  <c r="B19" i="1" s="1"/>
  <c r="F19" i="1" s="1"/>
  <c r="B12" i="1" a="1"/>
  <c r="B12" i="1" s="1"/>
  <c r="F12" i="1" s="1"/>
  <c r="B5" i="1" a="1"/>
  <c r="B5" i="1" s="1"/>
  <c r="F5" i="1" s="1"/>
  <c r="T1" i="1" l="1"/>
  <c r="U8" i="1"/>
  <c r="H9" i="1"/>
  <c r="L10" i="1" a="1"/>
  <c r="S5" i="1" l="1"/>
  <c r="R148" i="1"/>
  <c r="R312" i="1"/>
  <c r="R475" i="1"/>
  <c r="R638" i="1"/>
  <c r="R802" i="1"/>
  <c r="R965" i="1"/>
  <c r="R1128" i="1"/>
  <c r="R1292" i="1"/>
  <c r="R1455" i="1"/>
  <c r="Q148" i="1"/>
  <c r="Q312" i="1"/>
  <c r="Q475" i="1"/>
  <c r="Q638" i="1"/>
  <c r="Q802" i="1"/>
  <c r="Q965" i="1"/>
  <c r="Q1128" i="1"/>
  <c r="Q1292" i="1"/>
  <c r="Q1455" i="1"/>
  <c r="R157" i="1"/>
  <c r="R320" i="1"/>
  <c r="R483" i="1"/>
  <c r="R647" i="1"/>
  <c r="R810" i="1"/>
  <c r="R973" i="1"/>
  <c r="R1137" i="1"/>
  <c r="R1300" i="1"/>
  <c r="R1463" i="1"/>
  <c r="Q157" i="1"/>
  <c r="Q320" i="1"/>
  <c r="Q483" i="1"/>
  <c r="Q647" i="1"/>
  <c r="Q810" i="1"/>
  <c r="Q973" i="1"/>
  <c r="Q1137" i="1"/>
  <c r="Q1300" i="1"/>
  <c r="R818" i="1"/>
  <c r="Q1308" i="1"/>
  <c r="R173" i="1"/>
  <c r="R336" i="1"/>
  <c r="R500" i="1"/>
  <c r="R663" i="1"/>
  <c r="R826" i="1"/>
  <c r="R990" i="1"/>
  <c r="R1153" i="1"/>
  <c r="R1316" i="1"/>
  <c r="R10" i="1"/>
  <c r="Q173" i="1"/>
  <c r="Q336" i="1"/>
  <c r="Q500" i="1"/>
  <c r="Q663" i="1"/>
  <c r="Q826" i="1"/>
  <c r="Q990" i="1"/>
  <c r="Q1153" i="1"/>
  <c r="Q1316" i="1"/>
  <c r="Q10" i="1"/>
  <c r="R18" i="1"/>
  <c r="R181" i="1"/>
  <c r="R344" i="1"/>
  <c r="R508" i="1"/>
  <c r="R671" i="1"/>
  <c r="R834" i="1"/>
  <c r="R998" i="1"/>
  <c r="R1161" i="1"/>
  <c r="R1324" i="1"/>
  <c r="Q18" i="1"/>
  <c r="Q181" i="1"/>
  <c r="Q344" i="1"/>
  <c r="Q508" i="1"/>
  <c r="Q671" i="1"/>
  <c r="Q834" i="1"/>
  <c r="Q998" i="1"/>
  <c r="Q1161" i="1"/>
  <c r="Q1324" i="1"/>
  <c r="R26" i="1"/>
  <c r="R189" i="1"/>
  <c r="R353" i="1"/>
  <c r="R516" i="1"/>
  <c r="R679" i="1"/>
  <c r="R843" i="1"/>
  <c r="R1006" i="1"/>
  <c r="R1169" i="1"/>
  <c r="R1333" i="1"/>
  <c r="Q26" i="1"/>
  <c r="Q189" i="1"/>
  <c r="Q353" i="1"/>
  <c r="Q516" i="1"/>
  <c r="Q679" i="1"/>
  <c r="Q843" i="1"/>
  <c r="Q1006" i="1"/>
  <c r="Q1169" i="1"/>
  <c r="Q1333" i="1"/>
  <c r="V5" i="1"/>
  <c r="R1194" i="1"/>
  <c r="Q214" i="1"/>
  <c r="Q540" i="1"/>
  <c r="Q867" i="1"/>
  <c r="Q1357" i="1"/>
  <c r="R108" i="1"/>
  <c r="Q108" i="1"/>
  <c r="Q1414" i="1"/>
  <c r="R932" i="1"/>
  <c r="R1422" i="1"/>
  <c r="Q769" i="1"/>
  <c r="R124" i="1"/>
  <c r="Q287" i="1"/>
  <c r="R785" i="1"/>
  <c r="Q132" i="1"/>
  <c r="Q1112" i="1"/>
  <c r="R328" i="1"/>
  <c r="Q491" i="1"/>
  <c r="R34" i="1"/>
  <c r="R197" i="1"/>
  <c r="R361" i="1"/>
  <c r="R524" i="1"/>
  <c r="R687" i="1"/>
  <c r="R851" i="1"/>
  <c r="R1014" i="1"/>
  <c r="R1177" i="1"/>
  <c r="R1341" i="1"/>
  <c r="Q34" i="1"/>
  <c r="Q197" i="1"/>
  <c r="Q361" i="1"/>
  <c r="Q524" i="1"/>
  <c r="Q687" i="1"/>
  <c r="Q851" i="1"/>
  <c r="Q1014" i="1"/>
  <c r="Q1177" i="1"/>
  <c r="Q1341" i="1"/>
  <c r="R42" i="1"/>
  <c r="R206" i="1"/>
  <c r="R369" i="1"/>
  <c r="R532" i="1"/>
  <c r="R696" i="1"/>
  <c r="R859" i="1"/>
  <c r="R1022" i="1"/>
  <c r="R1186" i="1"/>
  <c r="R1349" i="1"/>
  <c r="Q42" i="1"/>
  <c r="Q206" i="1"/>
  <c r="Q369" i="1"/>
  <c r="Q532" i="1"/>
  <c r="Q696" i="1"/>
  <c r="Q859" i="1"/>
  <c r="Q1022" i="1"/>
  <c r="Q1186" i="1"/>
  <c r="Q1349" i="1"/>
  <c r="R50" i="1"/>
  <c r="R214" i="1"/>
  <c r="R377" i="1"/>
  <c r="R540" i="1"/>
  <c r="R704" i="1"/>
  <c r="R867" i="1"/>
  <c r="R1030" i="1"/>
  <c r="R1357" i="1"/>
  <c r="Q50" i="1"/>
  <c r="Q377" i="1"/>
  <c r="Q704" i="1"/>
  <c r="Q1030" i="1"/>
  <c r="Q1194" i="1"/>
  <c r="Q1406" i="1"/>
  <c r="R271" i="1"/>
  <c r="Q271" i="1"/>
  <c r="Q1251" i="1"/>
  <c r="R442" i="1"/>
  <c r="Q279" i="1"/>
  <c r="Q1422" i="1"/>
  <c r="R614" i="1"/>
  <c r="R1267" i="1"/>
  <c r="Q941" i="1"/>
  <c r="R295" i="1"/>
  <c r="Q622" i="1"/>
  <c r="R491" i="1"/>
  <c r="Q655" i="1"/>
  <c r="R59" i="1"/>
  <c r="R222" i="1"/>
  <c r="R385" i="1"/>
  <c r="R549" i="1"/>
  <c r="R712" i="1"/>
  <c r="R875" i="1"/>
  <c r="R1039" i="1"/>
  <c r="R1202" i="1"/>
  <c r="R1365" i="1"/>
  <c r="Q59" i="1"/>
  <c r="Q222" i="1"/>
  <c r="Q385" i="1"/>
  <c r="Q549" i="1"/>
  <c r="Q712" i="1"/>
  <c r="Q875" i="1"/>
  <c r="Q1039" i="1"/>
  <c r="Q1202" i="1"/>
  <c r="Q1365" i="1"/>
  <c r="R557" i="1"/>
  <c r="R1373" i="1"/>
  <c r="Q393" i="1"/>
  <c r="Q720" i="1"/>
  <c r="Q1047" i="1"/>
  <c r="Q1210" i="1"/>
  <c r="R238" i="1"/>
  <c r="R728" i="1"/>
  <c r="R1218" i="1"/>
  <c r="Q75" i="1"/>
  <c r="Q565" i="1"/>
  <c r="Q892" i="1"/>
  <c r="Q1218" i="1"/>
  <c r="R410" i="1"/>
  <c r="R736" i="1"/>
  <c r="R1063" i="1"/>
  <c r="R1390" i="1"/>
  <c r="Q246" i="1"/>
  <c r="Q573" i="1"/>
  <c r="Q1063" i="1"/>
  <c r="Q1226" i="1"/>
  <c r="R418" i="1"/>
  <c r="R908" i="1"/>
  <c r="R1235" i="1"/>
  <c r="Q91" i="1"/>
  <c r="Q581" i="1"/>
  <c r="Q1235" i="1"/>
  <c r="R263" i="1"/>
  <c r="R753" i="1"/>
  <c r="R1243" i="1"/>
  <c r="Q426" i="1"/>
  <c r="Q1079" i="1"/>
  <c r="R434" i="1"/>
  <c r="R1414" i="1"/>
  <c r="Q924" i="1"/>
  <c r="R769" i="1"/>
  <c r="R1259" i="1"/>
  <c r="Q932" i="1"/>
  <c r="R287" i="1"/>
  <c r="Q124" i="1"/>
  <c r="Q1431" i="1"/>
  <c r="R1112" i="1"/>
  <c r="R1275" i="1"/>
  <c r="Q459" i="1"/>
  <c r="Q1439" i="1"/>
  <c r="R1145" i="1"/>
  <c r="Q165" i="1"/>
  <c r="R67" i="1"/>
  <c r="R230" i="1"/>
  <c r="R393" i="1"/>
  <c r="R720" i="1"/>
  <c r="R883" i="1"/>
  <c r="R1047" i="1"/>
  <c r="R1210" i="1"/>
  <c r="Q67" i="1"/>
  <c r="Q230" i="1"/>
  <c r="Q557" i="1"/>
  <c r="Q883" i="1"/>
  <c r="Q1373" i="1"/>
  <c r="R402" i="1"/>
  <c r="R565" i="1"/>
  <c r="R892" i="1"/>
  <c r="R1055" i="1"/>
  <c r="R1382" i="1"/>
  <c r="Q238" i="1"/>
  <c r="Q402" i="1"/>
  <c r="Q728" i="1"/>
  <c r="Q1055" i="1"/>
  <c r="Q1382" i="1"/>
  <c r="R246" i="1"/>
  <c r="R900" i="1"/>
  <c r="Q83" i="1"/>
  <c r="Q410" i="1"/>
  <c r="Q900" i="1"/>
  <c r="Q1390" i="1"/>
  <c r="R255" i="1"/>
  <c r="R745" i="1"/>
  <c r="R1071" i="1"/>
  <c r="R1398" i="1"/>
  <c r="Q418" i="1"/>
  <c r="Q908" i="1"/>
  <c r="R99" i="1"/>
  <c r="R916" i="1"/>
  <c r="Q263" i="1"/>
  <c r="Q916" i="1"/>
  <c r="R598" i="1"/>
  <c r="R1088" i="1"/>
  <c r="Q434" i="1"/>
  <c r="Q1088" i="1"/>
  <c r="R279" i="1"/>
  <c r="Q442" i="1"/>
  <c r="R451" i="1"/>
  <c r="R1431" i="1"/>
  <c r="Q1104" i="1"/>
  <c r="R949" i="1"/>
  <c r="R1439" i="1"/>
  <c r="Q949" i="1"/>
  <c r="R165" i="1"/>
  <c r="Q1145" i="1"/>
  <c r="R75" i="1"/>
  <c r="R581" i="1"/>
  <c r="Q745" i="1"/>
  <c r="R589" i="1"/>
  <c r="R1079" i="1"/>
  <c r="Q99" i="1"/>
  <c r="Q589" i="1"/>
  <c r="Q1243" i="1"/>
  <c r="R924" i="1"/>
  <c r="Q598" i="1"/>
  <c r="R116" i="1"/>
  <c r="Q1096" i="1"/>
  <c r="R1104" i="1"/>
  <c r="Q777" i="1"/>
  <c r="R132" i="1"/>
  <c r="Q785" i="1"/>
  <c r="R1308" i="1"/>
  <c r="Q818" i="1"/>
  <c r="R83" i="1"/>
  <c r="R573" i="1"/>
  <c r="R1226" i="1"/>
  <c r="Q736" i="1"/>
  <c r="Q255" i="1"/>
  <c r="Q1398" i="1"/>
  <c r="R426" i="1"/>
  <c r="R1406" i="1"/>
  <c r="Q753" i="1"/>
  <c r="R761" i="1"/>
  <c r="Q761" i="1"/>
  <c r="R606" i="1"/>
  <c r="Q606" i="1"/>
  <c r="R941" i="1"/>
  <c r="Q451" i="1"/>
  <c r="Q1267" i="1"/>
  <c r="R622" i="1"/>
  <c r="Q1275" i="1"/>
  <c r="R1471" i="1"/>
  <c r="Q1471" i="1"/>
  <c r="R91" i="1"/>
  <c r="Q1071" i="1"/>
  <c r="R1251" i="1"/>
  <c r="R1096" i="1"/>
  <c r="Q116" i="1"/>
  <c r="Q1259" i="1"/>
  <c r="R777" i="1"/>
  <c r="Q614" i="1"/>
  <c r="R459" i="1"/>
  <c r="Q295" i="1"/>
  <c r="R981" i="1"/>
  <c r="Q328" i="1"/>
  <c r="R140" i="1"/>
  <c r="R304" i="1"/>
  <c r="R467" i="1"/>
  <c r="R630" i="1"/>
  <c r="R794" i="1"/>
  <c r="R957" i="1"/>
  <c r="R1120" i="1"/>
  <c r="R1284" i="1"/>
  <c r="R1447" i="1"/>
  <c r="Q140" i="1"/>
  <c r="Q304" i="1"/>
  <c r="Q467" i="1"/>
  <c r="Q630" i="1"/>
  <c r="Q794" i="1"/>
  <c r="Q957" i="1"/>
  <c r="Q1120" i="1"/>
  <c r="Q1284" i="1"/>
  <c r="Q1447" i="1"/>
  <c r="Q1463" i="1"/>
  <c r="R655" i="1"/>
  <c r="Q981" i="1"/>
  <c r="L10" i="1"/>
  <c r="M20" i="1" a="1"/>
  <c r="M37" i="1" a="1"/>
  <c r="M55" i="1" a="1"/>
  <c r="M74" i="1" a="1"/>
  <c r="M94" i="1" a="1"/>
  <c r="M113" i="1" a="1"/>
  <c r="M151" i="1" a="1"/>
  <c r="M170" i="1" a="1"/>
  <c r="M190" i="1" a="1"/>
  <c r="M210" i="1" a="1"/>
  <c r="M229" i="1" a="1"/>
  <c r="M248" i="1" a="1"/>
  <c r="M267" i="1" a="1"/>
  <c r="M287" i="1" a="1"/>
  <c r="M287" i="1" s="1"/>
  <c r="M306" i="1" a="1"/>
  <c r="M324" i="1" a="1"/>
  <c r="M344" i="1" a="1"/>
  <c r="M344" i="1" s="1"/>
  <c r="M364" i="1" a="1"/>
  <c r="M383" i="1" a="1"/>
  <c r="M402" i="1" a="1"/>
  <c r="M402" i="1" s="1"/>
  <c r="M420" i="1" a="1"/>
  <c r="M440" i="1" a="1"/>
  <c r="M459" i="1" a="1"/>
  <c r="M459" i="1" s="1"/>
  <c r="M478" i="1" a="1"/>
  <c r="M497" i="1" a="1"/>
  <c r="M515" i="1" a="1"/>
  <c r="M533" i="1" a="1"/>
  <c r="M551" i="1" a="1"/>
  <c r="M570" i="1" a="1"/>
  <c r="M590" i="1" a="1"/>
  <c r="M607" i="1" a="1"/>
  <c r="M625" i="1" a="1"/>
  <c r="M643" i="1" a="1"/>
  <c r="M661" i="1" a="1"/>
  <c r="M680" i="1" a="1"/>
  <c r="M699" i="1" a="1"/>
  <c r="M734" i="1" a="1"/>
  <c r="M769" i="1" a="1"/>
  <c r="M769" i="1" s="1"/>
  <c r="M785" i="1" a="1"/>
  <c r="M785" i="1" s="1"/>
  <c r="M819" i="1" a="1"/>
  <c r="M835" i="1" a="1"/>
  <c r="M852" i="1" a="1"/>
  <c r="M870" i="1" a="1"/>
  <c r="M903" i="1" a="1"/>
  <c r="M921" i="1" a="1"/>
  <c r="M940" i="1" a="1"/>
  <c r="M959" i="1" a="1"/>
  <c r="M979" i="1" a="1"/>
  <c r="M997" i="1" a="1"/>
  <c r="M1017" i="1" a="1"/>
  <c r="M1036" i="1" a="1"/>
  <c r="M1055" i="1" a="1"/>
  <c r="M1055" i="1" s="1"/>
  <c r="M1074" i="1" a="1"/>
  <c r="M1094" i="1" a="1"/>
  <c r="M1114" i="1" a="1"/>
  <c r="M1133" i="1" a="1"/>
  <c r="M1152" i="1" a="1"/>
  <c r="M1171" i="1" a="1"/>
  <c r="M1190" i="1" a="1"/>
  <c r="M1209" i="1" a="1"/>
  <c r="M1245" i="1" a="1"/>
  <c r="M1264" i="1" a="1"/>
  <c r="M1284" i="1" a="1"/>
  <c r="M1284" i="1" s="1"/>
  <c r="M1302" i="1" a="1"/>
  <c r="M1321" i="1" a="1"/>
  <c r="M1340" i="1" a="1"/>
  <c r="M1359" i="1" a="1"/>
  <c r="M1379" i="1" a="1"/>
  <c r="M1398" i="1" a="1"/>
  <c r="M1398" i="1" s="1"/>
  <c r="M1417" i="1" a="1"/>
  <c r="M1435" i="1" a="1"/>
  <c r="M1455" i="1" a="1"/>
  <c r="M1455" i="1" s="1"/>
  <c r="M1473" i="1" a="1"/>
  <c r="M552" i="1" a="1"/>
  <c r="M38" i="1" a="1"/>
  <c r="M56" i="1" a="1"/>
  <c r="M75" i="1" a="1"/>
  <c r="M75" i="1" s="1"/>
  <c r="M95" i="1" a="1"/>
  <c r="M114" i="1" a="1"/>
  <c r="M133" i="1" a="1"/>
  <c r="M152" i="1" a="1"/>
  <c r="M171" i="1" a="1"/>
  <c r="M191" i="1" a="1"/>
  <c r="M211" i="1" a="1"/>
  <c r="M230" i="1" a="1"/>
  <c r="M230" i="1" s="1"/>
  <c r="M249" i="1" a="1"/>
  <c r="M268" i="1" a="1"/>
  <c r="M288" i="1" a="1"/>
  <c r="M307" i="1" a="1"/>
  <c r="M325" i="1" a="1"/>
  <c r="M345" i="1" a="1"/>
  <c r="M365" i="1" a="1"/>
  <c r="M384" i="1" a="1"/>
  <c r="M421" i="1" a="1"/>
  <c r="M441" i="1" a="1"/>
  <c r="M460" i="1" a="1"/>
  <c r="M479" i="1" a="1"/>
  <c r="M498" i="1" a="1"/>
  <c r="M516" i="1" a="1"/>
  <c r="M516" i="1" s="1"/>
  <c r="M534" i="1" a="1"/>
  <c r="M571" i="1" a="1"/>
  <c r="M608" i="1" a="1"/>
  <c r="M626" i="1" a="1"/>
  <c r="M644" i="1" a="1"/>
  <c r="M662" i="1" a="1"/>
  <c r="M718" i="1" a="1"/>
  <c r="M735" i="1" a="1"/>
  <c r="M751" i="1" a="1"/>
  <c r="M770" i="1" a="1"/>
  <c r="M801" i="1" a="1"/>
  <c r="M820" i="1" a="1"/>
  <c r="M836" i="1" a="1"/>
  <c r="M853" i="1" a="1"/>
  <c r="M21" i="1" a="1"/>
  <c r="M39" i="1" a="1"/>
  <c r="M57" i="1" a="1"/>
  <c r="M76" i="1" a="1"/>
  <c r="M96" i="1" a="1"/>
  <c r="M115" i="1" a="1"/>
  <c r="M134" i="1" a="1"/>
  <c r="M153" i="1" a="1"/>
  <c r="M172" i="1" a="1"/>
  <c r="M192" i="1" a="1"/>
  <c r="M212" i="1" a="1"/>
  <c r="M250" i="1" a="1"/>
  <c r="M269" i="1" a="1"/>
  <c r="M289" i="1" a="1"/>
  <c r="M308" i="1" a="1"/>
  <c r="M326" i="1" a="1"/>
  <c r="M346" i="1" a="1"/>
  <c r="M366" i="1" a="1"/>
  <c r="M385" i="1" a="1"/>
  <c r="M385" i="1" s="1"/>
  <c r="M403" i="1" a="1"/>
  <c r="M422" i="1" a="1"/>
  <c r="M442" i="1" a="1"/>
  <c r="M442" i="1" s="1"/>
  <c r="M461" i="1" a="1"/>
  <c r="M480" i="1" a="1"/>
  <c r="M499" i="1" a="1"/>
  <c r="M517" i="1" a="1"/>
  <c r="M535" i="1" a="1"/>
  <c r="M553" i="1" a="1"/>
  <c r="M572" i="1" a="1"/>
  <c r="M591" i="1" a="1"/>
  <c r="M609" i="1" a="1"/>
  <c r="M627" i="1" a="1"/>
  <c r="M645" i="1" a="1"/>
  <c r="M663" i="1" a="1"/>
  <c r="M663" i="1" s="1"/>
  <c r="M681" i="1" a="1"/>
  <c r="M700" i="1" a="1"/>
  <c r="M719" i="1" a="1"/>
  <c r="M752" i="1" a="1"/>
  <c r="M771" i="1" a="1"/>
  <c r="M786" i="1" a="1"/>
  <c r="M802" i="1" a="1"/>
  <c r="M802" i="1" s="1"/>
  <c r="M821" i="1" a="1"/>
  <c r="M837" i="1" a="1"/>
  <c r="M854" i="1" a="1"/>
  <c r="M872" i="1" a="1"/>
  <c r="M888" i="1" a="1"/>
  <c r="M905" i="1" a="1"/>
  <c r="M923" i="1" a="1"/>
  <c r="M961" i="1" a="1"/>
  <c r="M981" i="1" a="1"/>
  <c r="M981" i="1" s="1"/>
  <c r="M999" i="1" a="1"/>
  <c r="M1019" i="1" a="1"/>
  <c r="M1038" i="1" a="1"/>
  <c r="M1057" i="1" a="1"/>
  <c r="M1076" i="1" a="1"/>
  <c r="M1096" i="1" a="1"/>
  <c r="M1096" i="1" s="1"/>
  <c r="M1116" i="1" a="1"/>
  <c r="M1135" i="1" a="1"/>
  <c r="M1173" i="1" a="1"/>
  <c r="M1192" i="1" a="1"/>
  <c r="M1228" i="1" a="1"/>
  <c r="M1247" i="1" a="1"/>
  <c r="M1266" i="1" a="1"/>
  <c r="M1286" i="1" a="1"/>
  <c r="M1304" i="1" a="1"/>
  <c r="M1323" i="1" a="1"/>
  <c r="M1342" i="1" a="1"/>
  <c r="M1361" i="1" a="1"/>
  <c r="M1381" i="1" a="1"/>
  <c r="M1399" i="1" a="1"/>
  <c r="M1419" i="1" a="1"/>
  <c r="M1437" i="1" a="1"/>
  <c r="M1456" i="1" a="1"/>
  <c r="M1475" i="1" a="1"/>
  <c r="M1174" i="1" a="1"/>
  <c r="M1248" i="1" a="1"/>
  <c r="M1287" i="1" a="1"/>
  <c r="M1305" i="1" a="1"/>
  <c r="M1343" i="1" a="1"/>
  <c r="M22" i="1" a="1"/>
  <c r="M40" i="1" a="1"/>
  <c r="M58" i="1" a="1"/>
  <c r="M77" i="1" a="1"/>
  <c r="M97" i="1" a="1"/>
  <c r="M116" i="1" a="1"/>
  <c r="M116" i="1" s="1"/>
  <c r="M135" i="1" a="1"/>
  <c r="M154" i="1" a="1"/>
  <c r="M173" i="1" a="1"/>
  <c r="M173" i="1" s="1"/>
  <c r="M193" i="1" a="1"/>
  <c r="M213" i="1" a="1"/>
  <c r="M231" i="1" a="1"/>
  <c r="M251" i="1" a="1"/>
  <c r="M270" i="1" a="1"/>
  <c r="M290" i="1" a="1"/>
  <c r="M309" i="1" a="1"/>
  <c r="M327" i="1" a="1"/>
  <c r="M347" i="1" a="1"/>
  <c r="M367" i="1" a="1"/>
  <c r="M404" i="1" a="1"/>
  <c r="M423" i="1" a="1"/>
  <c r="M462" i="1" a="1"/>
  <c r="M481" i="1" a="1"/>
  <c r="M500" i="1" a="1"/>
  <c r="M500" i="1" s="1"/>
  <c r="M518" i="1" a="1"/>
  <c r="M536" i="1" a="1"/>
  <c r="M554" i="1" a="1"/>
  <c r="M573" i="1" a="1"/>
  <c r="M573" i="1" s="1"/>
  <c r="M592" i="1" a="1"/>
  <c r="M610" i="1" a="1"/>
  <c r="M628" i="1" a="1"/>
  <c r="M664" i="1" a="1"/>
  <c r="M682" i="1" a="1"/>
  <c r="M701" i="1" a="1"/>
  <c r="M720" i="1" a="1"/>
  <c r="M720" i="1" s="1"/>
  <c r="M736" i="1" a="1"/>
  <c r="M736" i="1" s="1"/>
  <c r="M753" i="1" a="1"/>
  <c r="M753" i="1" s="1"/>
  <c r="M772" i="1" a="1"/>
  <c r="M787" i="1" a="1"/>
  <c r="M803" i="1" a="1"/>
  <c r="M822" i="1" a="1"/>
  <c r="M838" i="1" a="1"/>
  <c r="M855" i="1" a="1"/>
  <c r="M873" i="1" a="1"/>
  <c r="M889" i="1" a="1"/>
  <c r="M906" i="1" a="1"/>
  <c r="M924" i="1" a="1"/>
  <c r="M924" i="1" s="1"/>
  <c r="M942" i="1" a="1"/>
  <c r="M962" i="1" a="1"/>
  <c r="M1000" i="1" a="1"/>
  <c r="M1020" i="1" a="1"/>
  <c r="M1039" i="1" a="1"/>
  <c r="M1039" i="1" s="1"/>
  <c r="M1058" i="1" a="1"/>
  <c r="M1077" i="1" a="1"/>
  <c r="M1097" i="1" a="1"/>
  <c r="M1117" i="1" a="1"/>
  <c r="M1136" i="1" a="1"/>
  <c r="M1154" i="1" a="1"/>
  <c r="M1193" i="1" a="1"/>
  <c r="M1211" i="1" a="1"/>
  <c r="M1229" i="1" a="1"/>
  <c r="M1267" i="1" a="1"/>
  <c r="M1267" i="1" s="1"/>
  <c r="M1324" i="1" a="1"/>
  <c r="M1324" i="1" s="1"/>
  <c r="M1382" i="1" a="1"/>
  <c r="M1382" i="1" s="1"/>
  <c r="M24" i="1" a="1"/>
  <c r="M41" i="1" a="1"/>
  <c r="M79" i="1" a="1"/>
  <c r="M99" i="1" a="1"/>
  <c r="M99" i="1" s="1"/>
  <c r="M118" i="1" a="1"/>
  <c r="M137" i="1" a="1"/>
  <c r="M156" i="1" a="1"/>
  <c r="M175" i="1" a="1"/>
  <c r="M195" i="1" a="1"/>
  <c r="M215" i="1" a="1"/>
  <c r="M233" i="1" a="1"/>
  <c r="M253" i="1" a="1"/>
  <c r="M272" i="1" a="1"/>
  <c r="M292" i="1" a="1"/>
  <c r="M311" i="1" a="1"/>
  <c r="M329" i="1" a="1"/>
  <c r="M349" i="1" a="1"/>
  <c r="M369" i="1" a="1"/>
  <c r="M369" i="1" s="1"/>
  <c r="M387" i="1" a="1"/>
  <c r="M406" i="1" a="1"/>
  <c r="M425" i="1" a="1"/>
  <c r="M444" i="1" a="1"/>
  <c r="M464" i="1" a="1"/>
  <c r="M483" i="1" a="1"/>
  <c r="M483" i="1" s="1"/>
  <c r="M501" i="1" a="1"/>
  <c r="M538" i="1" a="1"/>
  <c r="M556" i="1" a="1"/>
  <c r="M575" i="1" a="1"/>
  <c r="M594" i="1" a="1"/>
  <c r="M612" i="1" a="1"/>
  <c r="M647" i="1" a="1"/>
  <c r="M647" i="1" s="1"/>
  <c r="M666" i="1" a="1"/>
  <c r="M684" i="1" a="1"/>
  <c r="M703" i="1" a="1"/>
  <c r="M722" i="1" a="1"/>
  <c r="M738" i="1" a="1"/>
  <c r="M755" i="1" a="1"/>
  <c r="M773" i="1" a="1"/>
  <c r="M805" i="1" a="1"/>
  <c r="M823" i="1" a="1"/>
  <c r="M839" i="1" a="1"/>
  <c r="M857" i="1" a="1"/>
  <c r="M875" i="1" a="1"/>
  <c r="M875" i="1" s="1"/>
  <c r="M891" i="1" a="1"/>
  <c r="M907" i="1" a="1"/>
  <c r="M926" i="1" a="1"/>
  <c r="M944" i="1" a="1"/>
  <c r="M964" i="1" a="1"/>
  <c r="M983" i="1" a="1"/>
  <c r="M1002" i="1" a="1"/>
  <c r="M1022" i="1" a="1"/>
  <c r="M1022" i="1" s="1"/>
  <c r="M1041" i="1" a="1"/>
  <c r="M1060" i="1" a="1"/>
  <c r="M1079" i="1" a="1"/>
  <c r="M1079" i="1" s="1"/>
  <c r="M1099" i="1" a="1"/>
  <c r="M1119" i="1" a="1"/>
  <c r="M1156" i="1" a="1"/>
  <c r="M1176" i="1" a="1"/>
  <c r="M1195" i="1" a="1"/>
  <c r="M1213" i="1" a="1"/>
  <c r="M1231" i="1" a="1"/>
  <c r="M1250" i="1" a="1"/>
  <c r="M1269" i="1" a="1"/>
  <c r="M1289" i="1" a="1"/>
  <c r="M1307" i="1" a="1"/>
  <c r="M1326" i="1" a="1"/>
  <c r="M1345" i="1" a="1"/>
  <c r="M1364" i="1" a="1"/>
  <c r="M1384" i="1" a="1"/>
  <c r="M1402" i="1" a="1"/>
  <c r="M1422" i="1" a="1"/>
  <c r="M1422" i="1" s="1"/>
  <c r="M1440" i="1" a="1"/>
  <c r="M1459" i="1" a="1"/>
  <c r="M1478" i="1" a="1"/>
  <c r="M26" i="1" a="1"/>
  <c r="M26" i="1" s="1"/>
  <c r="M44" i="1" a="1"/>
  <c r="M62" i="1" a="1"/>
  <c r="M82" i="1" a="1"/>
  <c r="M101" i="1" a="1"/>
  <c r="M121" i="1" a="1"/>
  <c r="M140" i="1" a="1"/>
  <c r="M140" i="1" s="1"/>
  <c r="M159" i="1" a="1"/>
  <c r="M178" i="1" a="1"/>
  <c r="M198" i="1" a="1"/>
  <c r="M218" i="1" a="1"/>
  <c r="M236" i="1" a="1"/>
  <c r="M275" i="1" a="1"/>
  <c r="M295" i="1" a="1"/>
  <c r="M295" i="1" s="1"/>
  <c r="M313" i="1" a="1"/>
  <c r="M332" i="1" a="1"/>
  <c r="M352" i="1" a="1"/>
  <c r="M371" i="1" a="1"/>
  <c r="M390" i="1" a="1"/>
  <c r="M409" i="1" a="1"/>
  <c r="M428" i="1" a="1"/>
  <c r="M447" i="1" a="1"/>
  <c r="M467" i="1" a="1"/>
  <c r="M467" i="1" s="1"/>
  <c r="M486" i="1" a="1"/>
  <c r="M503" i="1" a="1"/>
  <c r="M522" i="1" a="1"/>
  <c r="M559" i="1" a="1"/>
  <c r="M578" i="1" a="1"/>
  <c r="M597" i="1" a="1"/>
  <c r="M615" i="1" a="1"/>
  <c r="M631" i="1" a="1"/>
  <c r="M650" i="1" a="1"/>
  <c r="M669" i="1" a="1"/>
  <c r="M687" i="1" a="1"/>
  <c r="M687" i="1" s="1"/>
  <c r="M706" i="1" a="1"/>
  <c r="M724" i="1" a="1"/>
  <c r="M740" i="1" a="1"/>
  <c r="M758" i="1" a="1"/>
  <c r="M776" i="1" a="1"/>
  <c r="M808" i="1" a="1"/>
  <c r="M826" i="1" a="1"/>
  <c r="M826" i="1" s="1"/>
  <c r="M841" i="1" a="1"/>
  <c r="M877" i="1" a="1"/>
  <c r="M893" i="1" a="1"/>
  <c r="M910" i="1" a="1"/>
  <c r="M929" i="1" a="1"/>
  <c r="M947" i="1" a="1"/>
  <c r="M967" i="1" a="1"/>
  <c r="M986" i="1" a="1"/>
  <c r="M1005" i="1" a="1"/>
  <c r="M1025" i="1" a="1"/>
  <c r="M1044" i="1" a="1"/>
  <c r="M1063" i="1" a="1"/>
  <c r="M1063" i="1" s="1"/>
  <c r="M1082" i="1" a="1"/>
  <c r="M1102" i="1" a="1"/>
  <c r="M1122" i="1" a="1"/>
  <c r="M1140" i="1" a="1"/>
  <c r="M1159" i="1" a="1"/>
  <c r="M1178" i="1" a="1"/>
  <c r="M1198" i="1" a="1"/>
  <c r="M1216" i="1" a="1"/>
  <c r="M1234" i="1" a="1"/>
  <c r="M1252" i="1" a="1"/>
  <c r="M1272" i="1" a="1"/>
  <c r="M1292" i="1" a="1"/>
  <c r="M1292" i="1" s="1"/>
  <c r="M1310" i="1" a="1"/>
  <c r="M1329" i="1" a="1"/>
  <c r="M1348" i="1" a="1"/>
  <c r="M1367" i="1" a="1"/>
  <c r="M1387" i="1" a="1"/>
  <c r="M1405" i="1" a="1"/>
  <c r="M1424" i="1" a="1"/>
  <c r="M1443" i="1" a="1"/>
  <c r="M1462" i="1" a="1"/>
  <c r="M18" i="1" a="1"/>
  <c r="M18" i="1" s="1"/>
  <c r="M27" i="1" a="1"/>
  <c r="M45" i="1" a="1"/>
  <c r="M63" i="1" a="1"/>
  <c r="M83" i="1" a="1"/>
  <c r="M83" i="1" s="1"/>
  <c r="M102" i="1" a="1"/>
  <c r="M122" i="1" a="1"/>
  <c r="M160" i="1" a="1"/>
  <c r="M179" i="1" a="1"/>
  <c r="M199" i="1" a="1"/>
  <c r="M219" i="1" a="1"/>
  <c r="M237" i="1" a="1"/>
  <c r="M256" i="1" a="1"/>
  <c r="M276" i="1" a="1"/>
  <c r="M314" i="1" a="1"/>
  <c r="M333" i="1" a="1"/>
  <c r="M353" i="1" a="1"/>
  <c r="M353" i="1" s="1"/>
  <c r="M372" i="1" a="1"/>
  <c r="M391" i="1" a="1"/>
  <c r="M410" i="1" a="1"/>
  <c r="M410" i="1" s="1"/>
  <c r="M429" i="1" a="1"/>
  <c r="M448" i="1" a="1"/>
  <c r="M468" i="1" a="1"/>
  <c r="M487" i="1" a="1"/>
  <c r="M504" i="1" a="1"/>
  <c r="M523" i="1" a="1"/>
  <c r="M541" i="1" a="1"/>
  <c r="M560" i="1" a="1"/>
  <c r="M579" i="1" a="1"/>
  <c r="M598" i="1" a="1"/>
  <c r="M598" i="1" s="1"/>
  <c r="M616" i="1" a="1"/>
  <c r="M632" i="1" a="1"/>
  <c r="M651" i="1" a="1"/>
  <c r="M670" i="1" a="1"/>
  <c r="M688" i="1" a="1"/>
  <c r="M707" i="1" a="1"/>
  <c r="M725" i="1" a="1"/>
  <c r="M741" i="1" a="1"/>
  <c r="M759" i="1" a="1"/>
  <c r="M777" i="1" a="1"/>
  <c r="M777" i="1" s="1"/>
  <c r="M791" i="1" a="1"/>
  <c r="M809" i="1" a="1"/>
  <c r="M827" i="1" a="1"/>
  <c r="M842" i="1" a="1"/>
  <c r="M860" i="1" a="1"/>
  <c r="M878" i="1" a="1"/>
  <c r="M894" i="1" a="1"/>
  <c r="M911" i="1" a="1"/>
  <c r="M930" i="1" a="1"/>
  <c r="M948" i="1" a="1"/>
  <c r="M968" i="1" a="1"/>
  <c r="M987" i="1" a="1"/>
  <c r="M1006" i="1" a="1"/>
  <c r="M1006" i="1" s="1"/>
  <c r="M1026" i="1" a="1"/>
  <c r="M1045" i="1" a="1"/>
  <c r="M1064" i="1" a="1"/>
  <c r="M1083" i="1" a="1"/>
  <c r="M1103" i="1" a="1"/>
  <c r="M1123" i="1" a="1"/>
  <c r="M1141" i="1" a="1"/>
  <c r="M1160" i="1" a="1"/>
  <c r="M1179" i="1" a="1"/>
  <c r="M1199" i="1" a="1"/>
  <c r="M1217" i="1" a="1"/>
  <c r="M1235" i="1" a="1"/>
  <c r="M1235" i="1" s="1"/>
  <c r="M1253" i="1" a="1"/>
  <c r="M1273" i="1" a="1"/>
  <c r="M1311" i="1" a="1"/>
  <c r="M1330" i="1" a="1"/>
  <c r="M1349" i="1" a="1"/>
  <c r="M1349" i="1" s="1"/>
  <c r="M1368" i="1" a="1"/>
  <c r="M1388" i="1" a="1"/>
  <c r="M1406" i="1" a="1"/>
  <c r="M1406" i="1" s="1"/>
  <c r="M1425" i="1" a="1"/>
  <c r="M1444" i="1" a="1"/>
  <c r="M1463" i="1" a="1"/>
  <c r="M1463" i="1" s="1"/>
  <c r="M17" i="1" a="1"/>
  <c r="M988" i="1" a="1"/>
  <c r="M1065" i="1" a="1"/>
  <c r="M1104" i="1" a="1"/>
  <c r="M1104" i="1" s="1"/>
  <c r="M1142" i="1" a="1"/>
  <c r="M1161" i="1" a="1"/>
  <c r="M1161" i="1" s="1"/>
  <c r="M1180" i="1" a="1"/>
  <c r="M28" i="1" a="1"/>
  <c r="M46" i="1" a="1"/>
  <c r="M64" i="1" a="1"/>
  <c r="M84" i="1" a="1"/>
  <c r="M103" i="1" a="1"/>
  <c r="M123" i="1" a="1"/>
  <c r="M141" i="1" a="1"/>
  <c r="M161" i="1" a="1"/>
  <c r="M180" i="1" a="1"/>
  <c r="M200" i="1" a="1"/>
  <c r="M220" i="1" a="1"/>
  <c r="M238" i="1" a="1"/>
  <c r="M238" i="1" s="1"/>
  <c r="M257" i="1" a="1"/>
  <c r="M277" i="1" a="1"/>
  <c r="M296" i="1" a="1"/>
  <c r="M315" i="1" a="1"/>
  <c r="M334" i="1" a="1"/>
  <c r="M354" i="1" a="1"/>
  <c r="M373" i="1" a="1"/>
  <c r="M392" i="1" a="1"/>
  <c r="M430" i="1" a="1"/>
  <c r="M449" i="1" a="1"/>
  <c r="M469" i="1" a="1"/>
  <c r="M488" i="1" a="1"/>
  <c r="M505" i="1" a="1"/>
  <c r="M524" i="1" a="1"/>
  <c r="M524" i="1" s="1"/>
  <c r="M542" i="1" a="1"/>
  <c r="M561" i="1" a="1"/>
  <c r="M580" i="1" a="1"/>
  <c r="M599" i="1" a="1"/>
  <c r="M617" i="1" a="1"/>
  <c r="M633" i="1" a="1"/>
  <c r="M652" i="1" a="1"/>
  <c r="M671" i="1" a="1"/>
  <c r="M671" i="1" s="1"/>
  <c r="M689" i="1" a="1"/>
  <c r="M708" i="1" a="1"/>
  <c r="M726" i="1" a="1"/>
  <c r="M742" i="1" a="1"/>
  <c r="M760" i="1" a="1"/>
  <c r="M778" i="1" a="1"/>
  <c r="M792" i="1" a="1"/>
  <c r="M810" i="1" a="1"/>
  <c r="M810" i="1" s="1"/>
  <c r="M828" i="1" a="1"/>
  <c r="M843" i="1" a="1"/>
  <c r="M843" i="1" s="1"/>
  <c r="M861" i="1" a="1"/>
  <c r="M895" i="1" a="1"/>
  <c r="M912" i="1" a="1"/>
  <c r="M931" i="1" a="1"/>
  <c r="M949" i="1" a="1"/>
  <c r="M949" i="1" s="1"/>
  <c r="M969" i="1" a="1"/>
  <c r="M1007" i="1" a="1"/>
  <c r="M1027" i="1" a="1"/>
  <c r="M1046" i="1" a="1"/>
  <c r="M1084" i="1" a="1"/>
  <c r="M1124" i="1" a="1"/>
  <c r="M29" i="1" a="1"/>
  <c r="M47" i="1" a="1"/>
  <c r="M65" i="1" a="1"/>
  <c r="M85" i="1" a="1"/>
  <c r="M104" i="1" a="1"/>
  <c r="M124" i="1" a="1"/>
  <c r="M124" i="1" s="1"/>
  <c r="M142" i="1" a="1"/>
  <c r="M162" i="1" a="1"/>
  <c r="M181" i="1" a="1"/>
  <c r="M181" i="1" s="1"/>
  <c r="M201" i="1" a="1"/>
  <c r="M221" i="1" a="1"/>
  <c r="M239" i="1" a="1"/>
  <c r="M258" i="1" a="1"/>
  <c r="M278" i="1" a="1"/>
  <c r="M297" i="1" a="1"/>
  <c r="M316" i="1" a="1"/>
  <c r="M335" i="1" a="1"/>
  <c r="M355" i="1" a="1"/>
  <c r="M374" i="1" a="1"/>
  <c r="M393" i="1" a="1"/>
  <c r="M393" i="1" s="1"/>
  <c r="M411" i="1" a="1"/>
  <c r="M431" i="1" a="1"/>
  <c r="M450" i="1" a="1"/>
  <c r="M470" i="1" a="1"/>
  <c r="M489" i="1" a="1"/>
  <c r="M506" i="1" a="1"/>
  <c r="M525" i="1" a="1"/>
  <c r="M543" i="1" a="1"/>
  <c r="M562" i="1" a="1"/>
  <c r="M581" i="1" a="1"/>
  <c r="M581" i="1" s="1"/>
  <c r="M600" i="1" a="1"/>
  <c r="M618" i="1" a="1"/>
  <c r="M634" i="1" a="1"/>
  <c r="M653" i="1" a="1"/>
  <c r="M672" i="1" a="1"/>
  <c r="M690" i="1" a="1"/>
  <c r="M709" i="1" a="1"/>
  <c r="M727" i="1" a="1"/>
  <c r="M743" i="1" a="1"/>
  <c r="M761" i="1" a="1"/>
  <c r="M761" i="1" s="1"/>
  <c r="M793" i="1" a="1"/>
  <c r="M811" i="1" a="1"/>
  <c r="M844" i="1" a="1"/>
  <c r="M862" i="1" a="1"/>
  <c r="M49" i="1" a="1"/>
  <c r="M67" i="1" a="1"/>
  <c r="M67" i="1" s="1"/>
  <c r="M87" i="1" a="1"/>
  <c r="M106" i="1" a="1"/>
  <c r="M126" i="1" a="1"/>
  <c r="M144" i="1" a="1"/>
  <c r="M164" i="1" a="1"/>
  <c r="M183" i="1" a="1"/>
  <c r="M203" i="1" a="1"/>
  <c r="M241" i="1" a="1"/>
  <c r="M260" i="1" a="1"/>
  <c r="M280" i="1" a="1"/>
  <c r="M299" i="1" a="1"/>
  <c r="M318" i="1" a="1"/>
  <c r="M337" i="1" a="1"/>
  <c r="M357" i="1" a="1"/>
  <c r="M376" i="1" a="1"/>
  <c r="M395" i="1" a="1"/>
  <c r="M413" i="1" a="1"/>
  <c r="M433" i="1" a="1"/>
  <c r="M452" i="1" a="1"/>
  <c r="M472" i="1" a="1"/>
  <c r="M508" i="1" a="1"/>
  <c r="M508" i="1" s="1"/>
  <c r="M527" i="1" a="1"/>
  <c r="M545" i="1" a="1"/>
  <c r="M564" i="1" a="1"/>
  <c r="M583" i="1" a="1"/>
  <c r="M601" i="1" a="1"/>
  <c r="M636" i="1" a="1"/>
  <c r="M655" i="1" a="1"/>
  <c r="M655" i="1" s="1"/>
  <c r="M674" i="1" a="1"/>
  <c r="M692" i="1" a="1"/>
  <c r="M711" i="1" a="1"/>
  <c r="M745" i="1" a="1"/>
  <c r="M745" i="1" s="1"/>
  <c r="M763" i="1" a="1"/>
  <c r="M795" i="1" a="1"/>
  <c r="M813" i="1" a="1"/>
  <c r="M830" i="1" a="1"/>
  <c r="M864" i="1" a="1"/>
  <c r="M881" i="1" a="1"/>
  <c r="M897" i="1" a="1"/>
  <c r="M915" i="1" a="1"/>
  <c r="M933" i="1" a="1"/>
  <c r="M952" i="1" a="1"/>
  <c r="M972" i="1" a="1"/>
  <c r="M1010" i="1" a="1"/>
  <c r="M1030" i="1" a="1"/>
  <c r="M1030" i="1" s="1"/>
  <c r="M1048" i="1" a="1"/>
  <c r="M1068" i="1" a="1"/>
  <c r="M1087" i="1" a="1"/>
  <c r="M1107" i="1" a="1"/>
  <c r="M1127" i="1" a="1"/>
  <c r="M1145" i="1" a="1"/>
  <c r="M1145" i="1" s="1"/>
  <c r="M1164" i="1" a="1"/>
  <c r="M1183" i="1" a="1"/>
  <c r="M31" i="1" a="1"/>
  <c r="M50" i="1" a="1"/>
  <c r="M50" i="1" s="1"/>
  <c r="M68" i="1" a="1"/>
  <c r="M88" i="1" a="1"/>
  <c r="M107" i="1" a="1"/>
  <c r="M127" i="1" a="1"/>
  <c r="M145" i="1" a="1"/>
  <c r="M165" i="1" a="1"/>
  <c r="M165" i="1" s="1"/>
  <c r="M184" i="1" a="1"/>
  <c r="M204" i="1" a="1"/>
  <c r="M223" i="1" a="1"/>
  <c r="M242" i="1" a="1"/>
  <c r="M261" i="1" a="1"/>
  <c r="M281" i="1" a="1"/>
  <c r="M300" i="1" a="1"/>
  <c r="M319" i="1" a="1"/>
  <c r="M338" i="1" a="1"/>
  <c r="M358" i="1" a="1"/>
  <c r="M377" i="1" a="1"/>
  <c r="M377" i="1" s="1"/>
  <c r="M396" i="1" a="1"/>
  <c r="M414" i="1" a="1"/>
  <c r="M434" i="1" a="1"/>
  <c r="M434" i="1" s="1"/>
  <c r="M453" i="1" a="1"/>
  <c r="M473" i="1" a="1"/>
  <c r="M491" i="1" a="1"/>
  <c r="M491" i="1" s="1"/>
  <c r="M509" i="1" a="1"/>
  <c r="M528" i="1" a="1"/>
  <c r="M565" i="1" a="1"/>
  <c r="M565" i="1" s="1"/>
  <c r="M584" i="1" a="1"/>
  <c r="M602" i="1" a="1"/>
  <c r="M620" i="1" a="1"/>
  <c r="M637" i="1" a="1"/>
  <c r="M675" i="1" a="1"/>
  <c r="M693" i="1" a="1"/>
  <c r="M712" i="1" a="1"/>
  <c r="M712" i="1" s="1"/>
  <c r="M32" i="1" a="1"/>
  <c r="M69" i="1" a="1"/>
  <c r="M89" i="1" a="1"/>
  <c r="M108" i="1" a="1"/>
  <c r="M108" i="1" s="1"/>
  <c r="M128" i="1" a="1"/>
  <c r="M146" i="1" a="1"/>
  <c r="M185" i="1" a="1"/>
  <c r="M205" i="1" a="1"/>
  <c r="M224" i="1" a="1"/>
  <c r="M243" i="1" a="1"/>
  <c r="M262" i="1" a="1"/>
  <c r="M282" i="1" a="1"/>
  <c r="M301" i="1" a="1"/>
  <c r="M320" i="1" a="1"/>
  <c r="M320" i="1" s="1"/>
  <c r="M339" i="1" a="1"/>
  <c r="M359" i="1" a="1"/>
  <c r="M378" i="1" a="1"/>
  <c r="M397" i="1" a="1"/>
  <c r="M415" i="1" a="1"/>
  <c r="M435" i="1" a="1"/>
  <c r="M454" i="1" a="1"/>
  <c r="M474" i="1" a="1"/>
  <c r="M492" i="1" a="1"/>
  <c r="M510" i="1" a="1"/>
  <c r="M529" i="1" a="1"/>
  <c r="M546" i="1" a="1"/>
  <c r="M585" i="1" a="1"/>
  <c r="M621" i="1" a="1"/>
  <c r="M638" i="1" a="1"/>
  <c r="M638" i="1" s="1"/>
  <c r="M656" i="1" a="1"/>
  <c r="M694" i="1" a="1"/>
  <c r="M713" i="1" a="1"/>
  <c r="M746" i="1" a="1"/>
  <c r="M765" i="1" a="1"/>
  <c r="M781" i="1" a="1"/>
  <c r="M796" i="1" a="1"/>
  <c r="M815" i="1" a="1"/>
  <c r="M831" i="1" a="1"/>
  <c r="M847" i="1" a="1"/>
  <c r="M866" i="1" a="1"/>
  <c r="M883" i="1" a="1"/>
  <c r="M883" i="1" s="1"/>
  <c r="M899" i="1" a="1"/>
  <c r="M935" i="1" a="1"/>
  <c r="M954" i="1" a="1"/>
  <c r="M974" i="1" a="1"/>
  <c r="M35" i="1" a="1"/>
  <c r="M53" i="1" a="1"/>
  <c r="M72" i="1" a="1"/>
  <c r="M92" i="1" a="1"/>
  <c r="M111" i="1" a="1"/>
  <c r="M131" i="1" a="1"/>
  <c r="M149" i="1" a="1"/>
  <c r="M168" i="1" a="1"/>
  <c r="M188" i="1" a="1"/>
  <c r="M208" i="1" a="1"/>
  <c r="M227" i="1" a="1"/>
  <c r="M246" i="1" a="1"/>
  <c r="M246" i="1" s="1"/>
  <c r="M265" i="1" a="1"/>
  <c r="M285" i="1" a="1"/>
  <c r="M304" i="1" a="1"/>
  <c r="M304" i="1" s="1"/>
  <c r="M322" i="1" a="1"/>
  <c r="M342" i="1" a="1"/>
  <c r="M362" i="1" a="1"/>
  <c r="M381" i="1" a="1"/>
  <c r="M400" i="1" a="1"/>
  <c r="M418" i="1" a="1"/>
  <c r="M418" i="1" s="1"/>
  <c r="M438" i="1" a="1"/>
  <c r="M457" i="1" a="1"/>
  <c r="M476" i="1" a="1"/>
  <c r="M495" i="1" a="1"/>
  <c r="M513" i="1" a="1"/>
  <c r="M532" i="1" a="1"/>
  <c r="M532" i="1" s="1"/>
  <c r="M549" i="1" a="1"/>
  <c r="M549" i="1" s="1"/>
  <c r="M568" i="1" a="1"/>
  <c r="M588" i="1" a="1"/>
  <c r="M605" i="1" a="1"/>
  <c r="M623" i="1" a="1"/>
  <c r="M641" i="1" a="1"/>
  <c r="M659" i="1" a="1"/>
  <c r="M678" i="1" a="1"/>
  <c r="M697" i="1" a="1"/>
  <c r="M716" i="1" a="1"/>
  <c r="M23" i="1" a="1"/>
  <c r="M73" i="1" a="1"/>
  <c r="M130" i="1" a="1"/>
  <c r="M186" i="1" a="1"/>
  <c r="M240" i="1" a="1"/>
  <c r="M294" i="1" a="1"/>
  <c r="M350" i="1" a="1"/>
  <c r="M405" i="1" a="1"/>
  <c r="M458" i="1" a="1"/>
  <c r="M512" i="1" a="1"/>
  <c r="M566" i="1" a="1"/>
  <c r="M619" i="1" a="1"/>
  <c r="M668" i="1" a="1"/>
  <c r="M762" i="1" a="1"/>
  <c r="M797" i="1" a="1"/>
  <c r="M833" i="1" a="1"/>
  <c r="M871" i="1" a="1"/>
  <c r="M901" i="1" a="1"/>
  <c r="M936" i="1" a="1"/>
  <c r="M971" i="1" a="1"/>
  <c r="M1003" i="1" a="1"/>
  <c r="M1034" i="1" a="1"/>
  <c r="M1069" i="1" a="1"/>
  <c r="M1100" i="1" a="1"/>
  <c r="M1131" i="1" a="1"/>
  <c r="M1165" i="1" a="1"/>
  <c r="M1196" i="1" a="1"/>
  <c r="M1221" i="1" a="1"/>
  <c r="M1246" i="1" a="1"/>
  <c r="M1276" i="1" a="1"/>
  <c r="M1331" i="1" a="1"/>
  <c r="M1356" i="1" a="1"/>
  <c r="M1383" i="1" a="1"/>
  <c r="M1409" i="1" a="1"/>
  <c r="M1432" i="1" a="1"/>
  <c r="M1458" i="1" a="1"/>
  <c r="M14" i="1" a="1"/>
  <c r="M25" i="1" a="1"/>
  <c r="M78" i="1" a="1"/>
  <c r="M132" i="1" a="1"/>
  <c r="M132" i="1" s="1"/>
  <c r="M187" i="1" a="1"/>
  <c r="M244" i="1" a="1"/>
  <c r="M298" i="1" a="1"/>
  <c r="M351" i="1" a="1"/>
  <c r="M407" i="1" a="1"/>
  <c r="M463" i="1" a="1"/>
  <c r="M514" i="1" a="1"/>
  <c r="M567" i="1" a="1"/>
  <c r="M622" i="1" a="1"/>
  <c r="M622" i="1" s="1"/>
  <c r="M673" i="1" a="1"/>
  <c r="M723" i="1" a="1"/>
  <c r="M764" i="1" a="1"/>
  <c r="M798" i="1" a="1"/>
  <c r="M834" i="1" a="1"/>
  <c r="M834" i="1" s="1"/>
  <c r="M874" i="1" a="1"/>
  <c r="M902" i="1" a="1"/>
  <c r="M937" i="1" a="1"/>
  <c r="M973" i="1" a="1"/>
  <c r="M973" i="1" s="1"/>
  <c r="M1004" i="1" a="1"/>
  <c r="M1035" i="1" a="1"/>
  <c r="M1070" i="1" a="1"/>
  <c r="M1101" i="1" a="1"/>
  <c r="M1132" i="1" a="1"/>
  <c r="M1166" i="1" a="1"/>
  <c r="M1197" i="1" a="1"/>
  <c r="M1222" i="1" a="1"/>
  <c r="M1249" i="1" a="1"/>
  <c r="M1277" i="1" a="1"/>
  <c r="M1301" i="1" a="1"/>
  <c r="M1332" i="1" a="1"/>
  <c r="M1357" i="1" a="1"/>
  <c r="M1357" i="1" s="1"/>
  <c r="M1385" i="1" a="1"/>
  <c r="M1410" i="1" a="1"/>
  <c r="M1433" i="1" a="1"/>
  <c r="M1460" i="1" a="1"/>
  <c r="M13" i="1" a="1"/>
  <c r="M733" i="1" a="1"/>
  <c r="M1144" i="1" a="1"/>
  <c r="M1283" i="1" a="1"/>
  <c r="M1416" i="1" a="1"/>
  <c r="M150" i="1" a="1"/>
  <c r="M775" i="1" a="1"/>
  <c r="M984" i="1" a="1"/>
  <c r="M737" i="1" a="1"/>
  <c r="M80" i="1" a="1"/>
  <c r="M136" i="1" a="1"/>
  <c r="M189" i="1" a="1"/>
  <c r="M189" i="1" s="1"/>
  <c r="M245" i="1" a="1"/>
  <c r="M302" i="1" a="1"/>
  <c r="M356" i="1" a="1"/>
  <c r="M408" i="1" a="1"/>
  <c r="M465" i="1" a="1"/>
  <c r="M519" i="1" a="1"/>
  <c r="M569" i="1" a="1"/>
  <c r="M676" i="1" a="1"/>
  <c r="M728" i="1" a="1"/>
  <c r="M728" i="1" s="1"/>
  <c r="M766" i="1" a="1"/>
  <c r="M799" i="1" a="1"/>
  <c r="M876" i="1" a="1"/>
  <c r="M904" i="1" a="1"/>
  <c r="M938" i="1" a="1"/>
  <c r="M975" i="1" a="1"/>
  <c r="M1008" i="1" a="1"/>
  <c r="M1037" i="1" a="1"/>
  <c r="M1071" i="1" a="1"/>
  <c r="M1071" i="1" s="1"/>
  <c r="M1105" i="1" a="1"/>
  <c r="M1134" i="1" a="1"/>
  <c r="M1167" i="1" a="1"/>
  <c r="M1200" i="1" a="1"/>
  <c r="M1223" i="1" a="1"/>
  <c r="M1251" i="1" a="1"/>
  <c r="M1251" i="1" s="1"/>
  <c r="M1278" i="1" a="1"/>
  <c r="M1303" i="1" a="1"/>
  <c r="M1333" i="1" a="1"/>
  <c r="M1333" i="1" s="1"/>
  <c r="M1386" i="1" a="1"/>
  <c r="M1411" i="1" a="1"/>
  <c r="M1434" i="1" a="1"/>
  <c r="M1461" i="1" a="1"/>
  <c r="M12" i="1" a="1"/>
  <c r="M86" i="1" a="1"/>
  <c r="M139" i="1" a="1"/>
  <c r="M196" i="1" a="1"/>
  <c r="M305" i="1" a="1"/>
  <c r="M416" i="1" a="1"/>
  <c r="M521" i="1" a="1"/>
  <c r="M679" i="1" a="1"/>
  <c r="M679" i="1" s="1"/>
  <c r="M908" i="1" a="1"/>
  <c r="M908" i="1" s="1"/>
  <c r="M977" i="1" a="1"/>
  <c r="M1042" i="1" a="1"/>
  <c r="M1108" i="1" a="1"/>
  <c r="M1169" i="1" a="1"/>
  <c r="M1169" i="1" s="1"/>
  <c r="M1225" i="1" a="1"/>
  <c r="M1280" i="1" a="1"/>
  <c r="M1334" i="1" a="1"/>
  <c r="M1360" i="1" a="1"/>
  <c r="M1413" i="1" a="1"/>
  <c r="M1465" i="1" a="1"/>
  <c r="M774" i="1" a="1"/>
  <c r="M1175" i="1" a="1"/>
  <c r="M1257" i="1" a="1"/>
  <c r="M1365" i="1" a="1"/>
  <c r="M1365" i="1" s="1"/>
  <c r="M263" i="1" a="1"/>
  <c r="M263" i="1" s="1"/>
  <c r="M30" i="1" a="1"/>
  <c r="M81" i="1" a="1"/>
  <c r="M138" i="1" a="1"/>
  <c r="M194" i="1" a="1"/>
  <c r="M247" i="1" a="1"/>
  <c r="M303" i="1" a="1"/>
  <c r="M360" i="1" a="1"/>
  <c r="M412" i="1" a="1"/>
  <c r="M466" i="1" a="1"/>
  <c r="M520" i="1" a="1"/>
  <c r="M574" i="1" a="1"/>
  <c r="M624" i="1" a="1"/>
  <c r="M677" i="1" a="1"/>
  <c r="M729" i="1" a="1"/>
  <c r="M767" i="1" a="1"/>
  <c r="M800" i="1" a="1"/>
  <c r="M840" i="1" a="1"/>
  <c r="M939" i="1" a="1"/>
  <c r="M976" i="1" a="1"/>
  <c r="M1009" i="1" a="1"/>
  <c r="M1040" i="1" a="1"/>
  <c r="M1106" i="1" a="1"/>
  <c r="M1137" i="1" a="1"/>
  <c r="M1137" i="1" s="1"/>
  <c r="M1168" i="1" a="1"/>
  <c r="M1201" i="1" a="1"/>
  <c r="M1224" i="1" a="1"/>
  <c r="M1279" i="1" a="1"/>
  <c r="M1306" i="1" a="1"/>
  <c r="M1358" i="1" a="1"/>
  <c r="M1389" i="1" a="1"/>
  <c r="M1412" i="1" a="1"/>
  <c r="M1436" i="1" a="1"/>
  <c r="M1464" i="1" a="1"/>
  <c r="M11" i="1" a="1"/>
  <c r="M33" i="1" a="1"/>
  <c r="M252" i="1" a="1"/>
  <c r="M361" i="1" a="1"/>
  <c r="M361" i="1" s="1"/>
  <c r="M471" i="1" a="1"/>
  <c r="M576" i="1" a="1"/>
  <c r="M629" i="1" a="1"/>
  <c r="M730" i="1" a="1"/>
  <c r="M804" i="1" a="1"/>
  <c r="M879" i="1" a="1"/>
  <c r="M941" i="1" a="1"/>
  <c r="M941" i="1" s="1"/>
  <c r="M1011" i="1" a="1"/>
  <c r="M1072" i="1" a="1"/>
  <c r="M1138" i="1" a="1"/>
  <c r="M1202" i="1" a="1"/>
  <c r="M1202" i="1" s="1"/>
  <c r="M1254" i="1" a="1"/>
  <c r="M1308" i="1" a="1"/>
  <c r="M1308" i="1" s="1"/>
  <c r="M1390" i="1" a="1"/>
  <c r="M1390" i="1" s="1"/>
  <c r="M1438" i="1" a="1"/>
  <c r="M848" i="1" a="1"/>
  <c r="M982" i="1" a="1"/>
  <c r="M1078" i="1" a="1"/>
  <c r="M1204" i="1" a="1"/>
  <c r="M1313" i="1" a="1"/>
  <c r="M1392" i="1" a="1"/>
  <c r="M1468" i="1" a="1"/>
  <c r="M42" i="1" a="1"/>
  <c r="M42" i="1" s="1"/>
  <c r="M370" i="1" a="1"/>
  <c r="M587" i="1" a="1"/>
  <c r="M884" i="1" a="1"/>
  <c r="M1049" i="1" a="1"/>
  <c r="M1205" i="1" a="1"/>
  <c r="M34" i="1" a="1"/>
  <c r="M34" i="1" s="1"/>
  <c r="M90" i="1" a="1"/>
  <c r="M143" i="1" a="1"/>
  <c r="M197" i="1" a="1"/>
  <c r="M197" i="1" s="1"/>
  <c r="M254" i="1" a="1"/>
  <c r="M310" i="1" a="1"/>
  <c r="M363" i="1" a="1"/>
  <c r="M417" i="1" a="1"/>
  <c r="M475" i="1" a="1"/>
  <c r="M475" i="1" s="1"/>
  <c r="M526" i="1" a="1"/>
  <c r="M577" i="1" a="1"/>
  <c r="M630" i="1" a="1"/>
  <c r="M630" i="1" s="1"/>
  <c r="M683" i="1" a="1"/>
  <c r="M731" i="1" a="1"/>
  <c r="M768" i="1" a="1"/>
  <c r="M806" i="1" a="1"/>
  <c r="M845" i="1" a="1"/>
  <c r="M880" i="1" a="1"/>
  <c r="M909" i="1" a="1"/>
  <c r="M943" i="1" a="1"/>
  <c r="M978" i="1" a="1"/>
  <c r="M1012" i="1" a="1"/>
  <c r="M1043" i="1" a="1"/>
  <c r="M1073" i="1" a="1"/>
  <c r="M1109" i="1" a="1"/>
  <c r="M1139" i="1" a="1"/>
  <c r="M1170" i="1" a="1"/>
  <c r="M1226" i="1" a="1"/>
  <c r="M1226" i="1" s="1"/>
  <c r="M1255" i="1" a="1"/>
  <c r="M1281" i="1" a="1"/>
  <c r="M1309" i="1" a="1"/>
  <c r="M1335" i="1" a="1"/>
  <c r="M1362" i="1" a="1"/>
  <c r="M1414" i="1" a="1"/>
  <c r="M1414" i="1" s="1"/>
  <c r="M1439" i="1" a="1"/>
  <c r="M1439" i="1" s="1"/>
  <c r="M1466" i="1" a="1"/>
  <c r="M93" i="1" a="1"/>
  <c r="M36" i="1" a="1"/>
  <c r="M91" i="1" a="1"/>
  <c r="M91" i="1" s="1"/>
  <c r="M147" i="1" a="1"/>
  <c r="M202" i="1" a="1"/>
  <c r="M255" i="1" a="1"/>
  <c r="M255" i="1" s="1"/>
  <c r="M312" i="1" a="1"/>
  <c r="M312" i="1" s="1"/>
  <c r="M368" i="1" a="1"/>
  <c r="M419" i="1" a="1"/>
  <c r="M530" i="1" a="1"/>
  <c r="M582" i="1" a="1"/>
  <c r="M685" i="1" a="1"/>
  <c r="M732" i="1" a="1"/>
  <c r="M807" i="1" a="1"/>
  <c r="M846" i="1" a="1"/>
  <c r="M882" i="1" a="1"/>
  <c r="M913" i="1" a="1"/>
  <c r="M945" i="1" a="1"/>
  <c r="M980" i="1" a="1"/>
  <c r="M1013" i="1" a="1"/>
  <c r="M1047" i="1" a="1"/>
  <c r="M1047" i="1" s="1"/>
  <c r="M1075" i="1" a="1"/>
  <c r="M1110" i="1" a="1"/>
  <c r="M1143" i="1" a="1"/>
  <c r="M1172" i="1" a="1"/>
  <c r="M1203" i="1" a="1"/>
  <c r="M1227" i="1" a="1"/>
  <c r="M1256" i="1" a="1"/>
  <c r="M1282" i="1" a="1"/>
  <c r="M1312" i="1" a="1"/>
  <c r="M1336" i="1" a="1"/>
  <c r="M1363" i="1" a="1"/>
  <c r="M1391" i="1" a="1"/>
  <c r="M1415" i="1" a="1"/>
  <c r="M1441" i="1" a="1"/>
  <c r="M1467" i="1" a="1"/>
  <c r="M148" i="1" a="1"/>
  <c r="M148" i="1" s="1"/>
  <c r="M206" i="1" a="1"/>
  <c r="M206" i="1" s="1"/>
  <c r="M259" i="1" a="1"/>
  <c r="M424" i="1" a="1"/>
  <c r="M477" i="1" a="1"/>
  <c r="M531" i="1" a="1"/>
  <c r="M586" i="1" a="1"/>
  <c r="M635" i="1" a="1"/>
  <c r="M686" i="1" a="1"/>
  <c r="M812" i="1" a="1"/>
  <c r="M914" i="1" a="1"/>
  <c r="M946" i="1" a="1"/>
  <c r="M1014" i="1" a="1"/>
  <c r="M1014" i="1" s="1"/>
  <c r="M1111" i="1" a="1"/>
  <c r="M1230" i="1" a="1"/>
  <c r="M1337" i="1" a="1"/>
  <c r="M1442" i="1" a="1"/>
  <c r="M98" i="1" a="1"/>
  <c r="M317" i="1" a="1"/>
  <c r="M426" i="1" a="1"/>
  <c r="M426" i="1" s="1"/>
  <c r="M691" i="1" a="1"/>
  <c r="M849" i="1" a="1"/>
  <c r="M916" i="1" a="1"/>
  <c r="M916" i="1" s="1"/>
  <c r="M1015" i="1" a="1"/>
  <c r="M1146" i="1" a="1"/>
  <c r="M1285" i="1" a="1"/>
  <c r="M43" i="1" a="1"/>
  <c r="M155" i="1" a="1"/>
  <c r="M209" i="1" a="1"/>
  <c r="M264" i="1" a="1"/>
  <c r="M375" i="1" a="1"/>
  <c r="M427" i="1" a="1"/>
  <c r="M484" i="1" a="1"/>
  <c r="M537" i="1" a="1"/>
  <c r="M589" i="1" a="1"/>
  <c r="M589" i="1" s="1"/>
  <c r="M640" i="1" a="1"/>
  <c r="M695" i="1" a="1"/>
  <c r="M779" i="1" a="1"/>
  <c r="M816" i="1" a="1"/>
  <c r="M850" i="1" a="1"/>
  <c r="M885" i="1" a="1"/>
  <c r="M917" i="1" a="1"/>
  <c r="M951" i="1" a="1"/>
  <c r="M985" i="1" a="1"/>
  <c r="M1016" i="1" a="1"/>
  <c r="M1050" i="1" a="1"/>
  <c r="M1081" i="1" a="1"/>
  <c r="M1113" i="1" a="1"/>
  <c r="M1147" i="1" a="1"/>
  <c r="M1206" i="1" a="1"/>
  <c r="M1233" i="1" a="1"/>
  <c r="M1259" i="1" a="1"/>
  <c r="M1259" i="1" s="1"/>
  <c r="M1288" i="1" a="1"/>
  <c r="M1315" i="1" a="1"/>
  <c r="M1339" i="1" a="1"/>
  <c r="M1369" i="1" a="1"/>
  <c r="M1394" i="1" a="1"/>
  <c r="M1420" i="1" a="1"/>
  <c r="M1446" i="1" a="1"/>
  <c r="M1470" i="1" a="1"/>
  <c r="M1085" i="1" a="1"/>
  <c r="M1148" i="1" a="1"/>
  <c r="M1181" i="1" a="1"/>
  <c r="M1260" i="1" a="1"/>
  <c r="M1290" i="1" a="1"/>
  <c r="M1341" i="1" a="1"/>
  <c r="M1341" i="1" s="1"/>
  <c r="M1370" i="1" a="1"/>
  <c r="M1395" i="1" a="1"/>
  <c r="M1447" i="1" a="1"/>
  <c r="M1447" i="1" s="1"/>
  <c r="M1471" i="1" a="1"/>
  <c r="M1471" i="1" s="1"/>
  <c r="M51" i="1" a="1"/>
  <c r="M216" i="1" a="1"/>
  <c r="M271" i="1" a="1"/>
  <c r="M271" i="1" s="1"/>
  <c r="M323" i="1" a="1"/>
  <c r="M380" i="1" a="1"/>
  <c r="M490" i="1" a="1"/>
  <c r="M540" i="1" a="1"/>
  <c r="M540" i="1" s="1"/>
  <c r="M595" i="1" a="1"/>
  <c r="M698" i="1" a="1"/>
  <c r="M782" i="1" a="1"/>
  <c r="M856" i="1" a="1"/>
  <c r="M919" i="1" a="1"/>
  <c r="M1021" i="1" a="1"/>
  <c r="M1086" i="1" a="1"/>
  <c r="M1182" i="1" a="1"/>
  <c r="M1236" i="1" a="1"/>
  <c r="M1344" i="1" a="1"/>
  <c r="M48" i="1" a="1"/>
  <c r="M100" i="1" a="1"/>
  <c r="M157" i="1" a="1"/>
  <c r="M157" i="1" s="1"/>
  <c r="M214" i="1" a="1"/>
  <c r="M214" i="1" s="1"/>
  <c r="M266" i="1" a="1"/>
  <c r="M321" i="1" a="1"/>
  <c r="M379" i="1" a="1"/>
  <c r="M432" i="1" a="1"/>
  <c r="M485" i="1" a="1"/>
  <c r="M539" i="1" a="1"/>
  <c r="M593" i="1" a="1"/>
  <c r="M642" i="1" a="1"/>
  <c r="M696" i="1" a="1"/>
  <c r="M696" i="1" s="1"/>
  <c r="M739" i="1" a="1"/>
  <c r="M780" i="1" a="1"/>
  <c r="M817" i="1" a="1"/>
  <c r="M851" i="1" a="1"/>
  <c r="M851" i="1" s="1"/>
  <c r="M886" i="1" a="1"/>
  <c r="M918" i="1" a="1"/>
  <c r="M953" i="1" a="1"/>
  <c r="M989" i="1" a="1"/>
  <c r="M1018" i="1" a="1"/>
  <c r="M1051" i="1" a="1"/>
  <c r="M1115" i="1" a="1"/>
  <c r="M1207" i="1" a="1"/>
  <c r="M1316" i="1" a="1"/>
  <c r="M1316" i="1" s="1"/>
  <c r="M1421" i="1" a="1"/>
  <c r="M158" i="1" a="1"/>
  <c r="M744" i="1" a="1"/>
  <c r="M887" i="1" a="1"/>
  <c r="M990" i="1" a="1"/>
  <c r="M990" i="1" s="1"/>
  <c r="M1052" i="1" a="1"/>
  <c r="M1149" i="1" a="1"/>
  <c r="M1208" i="1" a="1"/>
  <c r="M1291" i="1" a="1"/>
  <c r="M1371" i="1" a="1"/>
  <c r="M1448" i="1" a="1"/>
  <c r="M59" i="1" a="1"/>
  <c r="M59" i="1" s="1"/>
  <c r="M167" i="1" a="1"/>
  <c r="M225" i="1" a="1"/>
  <c r="M105" i="1" a="1"/>
  <c r="M436" i="1" a="1"/>
  <c r="M646" i="1" a="1"/>
  <c r="M818" i="1" a="1"/>
  <c r="M818" i="1" s="1"/>
  <c r="M955" i="1" a="1"/>
  <c r="M1118" i="1" a="1"/>
  <c r="M1261" i="1" a="1"/>
  <c r="M1396" i="1" a="1"/>
  <c r="M112" i="1" a="1"/>
  <c r="M331" i="1" a="1"/>
  <c r="M52" i="1" a="1"/>
  <c r="M109" i="1" a="1"/>
  <c r="M163" i="1" a="1"/>
  <c r="M217" i="1" a="1"/>
  <c r="M273" i="1" a="1"/>
  <c r="M328" i="1" a="1"/>
  <c r="M328" i="1" s="1"/>
  <c r="M382" i="1" a="1"/>
  <c r="M437" i="1" a="1"/>
  <c r="M493" i="1" a="1"/>
  <c r="M544" i="1" a="1"/>
  <c r="M596" i="1" a="1"/>
  <c r="M648" i="1" a="1"/>
  <c r="M702" i="1" a="1"/>
  <c r="M858" i="1" a="1"/>
  <c r="M890" i="1" a="1"/>
  <c r="M920" i="1" a="1"/>
  <c r="M956" i="1" a="1"/>
  <c r="M991" i="1" a="1"/>
  <c r="M1023" i="1" a="1"/>
  <c r="M1053" i="1" a="1"/>
  <c r="M1088" i="1" a="1"/>
  <c r="M1088" i="1" s="1"/>
  <c r="M1120" i="1" a="1"/>
  <c r="M1120" i="1" s="1"/>
  <c r="M1150" i="1" a="1"/>
  <c r="M1184" i="1" a="1"/>
  <c r="M1210" i="1" a="1"/>
  <c r="M1210" i="1" s="1"/>
  <c r="M1237" i="1" a="1"/>
  <c r="M1262" i="1" a="1"/>
  <c r="M1293" i="1" a="1"/>
  <c r="M1317" i="1" a="1"/>
  <c r="M1346" i="1" a="1"/>
  <c r="M1372" i="1" a="1"/>
  <c r="M1397" i="1" a="1"/>
  <c r="M1423" i="1" a="1"/>
  <c r="M1449" i="1" a="1"/>
  <c r="M1472" i="1" a="1"/>
  <c r="M54" i="1" a="1"/>
  <c r="M110" i="1" a="1"/>
  <c r="M166" i="1" a="1"/>
  <c r="M222" i="1" a="1"/>
  <c r="M222" i="1" s="1"/>
  <c r="M274" i="1" a="1"/>
  <c r="M330" i="1" a="1"/>
  <c r="M386" i="1" a="1"/>
  <c r="M439" i="1" a="1"/>
  <c r="M494" i="1" a="1"/>
  <c r="M547" i="1" a="1"/>
  <c r="M649" i="1" a="1"/>
  <c r="M704" i="1" a="1"/>
  <c r="M704" i="1" s="1"/>
  <c r="M747" i="1" a="1"/>
  <c r="M783" i="1" a="1"/>
  <c r="M859" i="1" a="1"/>
  <c r="M859" i="1" s="1"/>
  <c r="M892" i="1" a="1"/>
  <c r="M892" i="1" s="1"/>
  <c r="M922" i="1" a="1"/>
  <c r="M957" i="1" a="1"/>
  <c r="M957" i="1" s="1"/>
  <c r="M992" i="1" a="1"/>
  <c r="M1024" i="1" a="1"/>
  <c r="M1054" i="1" a="1"/>
  <c r="M1089" i="1" a="1"/>
  <c r="M1121" i="1" a="1"/>
  <c r="M1151" i="1" a="1"/>
  <c r="M1185" i="1" a="1"/>
  <c r="M1212" i="1" a="1"/>
  <c r="M1238" i="1" a="1"/>
  <c r="M1263" i="1" a="1"/>
  <c r="M1294" i="1" a="1"/>
  <c r="M1318" i="1" a="1"/>
  <c r="M1347" i="1" a="1"/>
  <c r="M1373" i="1" a="1"/>
  <c r="M1373" i="1" s="1"/>
  <c r="M1426" i="1" a="1"/>
  <c r="M1450" i="1" a="1"/>
  <c r="M1474" i="1" a="1"/>
  <c r="M60" i="1" a="1"/>
  <c r="M117" i="1" a="1"/>
  <c r="M169" i="1" a="1"/>
  <c r="M226" i="1" a="1"/>
  <c r="M283" i="1" a="1"/>
  <c r="M336" i="1" a="1"/>
  <c r="M336" i="1" s="1"/>
  <c r="M389" i="1" a="1"/>
  <c r="M445" i="1" a="1"/>
  <c r="M550" i="1" a="1"/>
  <c r="M604" i="1" a="1"/>
  <c r="M657" i="1" a="1"/>
  <c r="M710" i="1" a="1"/>
  <c r="M749" i="1" a="1"/>
  <c r="M788" i="1" a="1"/>
  <c r="M825" i="1" a="1"/>
  <c r="M865" i="1" a="1"/>
  <c r="M896" i="1" a="1"/>
  <c r="M927" i="1" a="1"/>
  <c r="M960" i="1" a="1"/>
  <c r="M994" i="1" a="1"/>
  <c r="M1029" i="1" a="1"/>
  <c r="M1059" i="1" a="1"/>
  <c r="M1091" i="1" a="1"/>
  <c r="M1126" i="1" a="1"/>
  <c r="M1155" i="1" a="1"/>
  <c r="M1187" i="1" a="1"/>
  <c r="M1215" i="1" a="1"/>
  <c r="M1240" i="1" a="1"/>
  <c r="M1268" i="1" a="1"/>
  <c r="M1296" i="1" a="1"/>
  <c r="M1320" i="1" a="1"/>
  <c r="M1351" i="1" a="1"/>
  <c r="M1375" i="1" a="1"/>
  <c r="M1401" i="1" a="1"/>
  <c r="M1428" i="1" a="1"/>
  <c r="M1452" i="1" a="1"/>
  <c r="M1477" i="1" a="1"/>
  <c r="M1241" i="1" a="1"/>
  <c r="M1322" i="1" a="1"/>
  <c r="M1376" i="1" a="1"/>
  <c r="M1429" i="1" a="1"/>
  <c r="M1453" i="1" a="1"/>
  <c r="M66" i="1" a="1"/>
  <c r="M176" i="1" a="1"/>
  <c r="M232" i="1" a="1"/>
  <c r="M286" i="1" a="1"/>
  <c r="M341" i="1" a="1"/>
  <c r="M398" i="1" a="1"/>
  <c r="M451" i="1" a="1"/>
  <c r="M451" i="1" s="1"/>
  <c r="M557" i="1" a="1"/>
  <c r="M557" i="1" s="1"/>
  <c r="M660" i="1" a="1"/>
  <c r="M715" i="1" a="1"/>
  <c r="M790" i="1" a="1"/>
  <c r="M61" i="1" a="1"/>
  <c r="M119" i="1" a="1"/>
  <c r="M174" i="1" a="1"/>
  <c r="M228" i="1" a="1"/>
  <c r="M284" i="1" a="1"/>
  <c r="M340" i="1" a="1"/>
  <c r="M394" i="1" a="1"/>
  <c r="M446" i="1" a="1"/>
  <c r="M502" i="1" a="1"/>
  <c r="M555" i="1" a="1"/>
  <c r="M606" i="1" a="1"/>
  <c r="M606" i="1" s="1"/>
  <c r="M658" i="1" a="1"/>
  <c r="M714" i="1" a="1"/>
  <c r="M750" i="1" a="1"/>
  <c r="M789" i="1" a="1"/>
  <c r="M829" i="1" a="1"/>
  <c r="M867" i="1" a="1"/>
  <c r="M867" i="1" s="1"/>
  <c r="M928" i="1" a="1"/>
  <c r="M963" i="1" a="1"/>
  <c r="M995" i="1" a="1"/>
  <c r="M1061" i="1" a="1"/>
  <c r="M1092" i="1" a="1"/>
  <c r="M1128" i="1" a="1"/>
  <c r="M1128" i="1" s="1"/>
  <c r="M1157" i="1" a="1"/>
  <c r="M1188" i="1" a="1"/>
  <c r="M1218" i="1" a="1"/>
  <c r="M1218" i="1" s="1"/>
  <c r="M1270" i="1" a="1"/>
  <c r="M1297" i="1" a="1"/>
  <c r="M1352" i="1" a="1"/>
  <c r="M1403" i="1" a="1"/>
  <c r="M1479" i="1" a="1"/>
  <c r="M120" i="1" a="1"/>
  <c r="M611" i="1" a="1"/>
  <c r="M754" i="1" a="1"/>
  <c r="M71" i="1" a="1"/>
  <c r="M129" i="1" a="1"/>
  <c r="M182" i="1" a="1"/>
  <c r="M235" i="1" a="1"/>
  <c r="M293" i="1" a="1"/>
  <c r="M348" i="1" a="1"/>
  <c r="M401" i="1" a="1"/>
  <c r="M456" i="1" a="1"/>
  <c r="M511" i="1" a="1"/>
  <c r="M563" i="1" a="1"/>
  <c r="M614" i="1" a="1"/>
  <c r="M614" i="1" s="1"/>
  <c r="M667" i="1" a="1"/>
  <c r="M721" i="1" a="1"/>
  <c r="M757" i="1" a="1"/>
  <c r="M869" i="1" a="1"/>
  <c r="M934" i="1" a="1"/>
  <c r="M970" i="1" a="1"/>
  <c r="M1001" i="1" a="1"/>
  <c r="M1033" i="1" a="1"/>
  <c r="M1067" i="1" a="1"/>
  <c r="M1098" i="1" a="1"/>
  <c r="M1130" i="1" a="1"/>
  <c r="M1163" i="1" a="1"/>
  <c r="M1194" i="1" a="1"/>
  <c r="M1194" i="1" s="1"/>
  <c r="M1220" i="1" a="1"/>
  <c r="M1244" i="1" a="1"/>
  <c r="M1275" i="1" a="1"/>
  <c r="M1275" i="1" s="1"/>
  <c r="M1300" i="1" a="1"/>
  <c r="M1300" i="1" s="1"/>
  <c r="M1328" i="1" a="1"/>
  <c r="M1355" i="1" a="1"/>
  <c r="M1380" i="1" a="1"/>
  <c r="M1408" i="1" a="1"/>
  <c r="M1457" i="1" a="1"/>
  <c r="M15" i="1" a="1"/>
  <c r="M207" i="1" a="1"/>
  <c r="M482" i="1" a="1"/>
  <c r="M639" i="1" a="1"/>
  <c r="M814" i="1" a="1"/>
  <c r="M950" i="1" a="1"/>
  <c r="M1080" i="1" a="1"/>
  <c r="M1258" i="1" a="1"/>
  <c r="M70" i="1" a="1"/>
  <c r="M717" i="1" a="1"/>
  <c r="M996" i="1" a="1"/>
  <c r="M1189" i="1" a="1"/>
  <c r="M1350" i="1" a="1"/>
  <c r="M1476" i="1" a="1"/>
  <c r="M125" i="1" a="1"/>
  <c r="M748" i="1" a="1"/>
  <c r="M998" i="1" a="1"/>
  <c r="M998" i="1" s="1"/>
  <c r="M1191" i="1" a="1"/>
  <c r="M1353" i="1" a="1"/>
  <c r="M19" i="1" a="1"/>
  <c r="M1232" i="1" a="1"/>
  <c r="M832" i="1" a="1"/>
  <c r="M1239" i="1" a="1"/>
  <c r="M388" i="1" a="1"/>
  <c r="M1242" i="1" a="1"/>
  <c r="M1095" i="1" a="1"/>
  <c r="M1418" i="1" a="1"/>
  <c r="M1295" i="1" a="1"/>
  <c r="M1427" i="1" a="1"/>
  <c r="M177" i="1" a="1"/>
  <c r="M756" i="1" a="1"/>
  <c r="M1028" i="1" a="1"/>
  <c r="M1214" i="1" a="1"/>
  <c r="M1354" i="1" a="1"/>
  <c r="M16" i="1" a="1"/>
  <c r="M1032" i="1" a="1"/>
  <c r="M1374" i="1" a="1"/>
  <c r="M1377" i="1" a="1"/>
  <c r="M343" i="1" a="1"/>
  <c r="M1062" i="1" a="1"/>
  <c r="M1404" i="1" a="1"/>
  <c r="M1271" i="1" a="1"/>
  <c r="M496" i="1" a="1"/>
  <c r="M925" i="1" a="1"/>
  <c r="M932" i="1" a="1"/>
  <c r="M932" i="1" s="1"/>
  <c r="M1153" i="1" a="1"/>
  <c r="M1153" i="1" s="1"/>
  <c r="M958" i="1" a="1"/>
  <c r="M1162" i="1" a="1"/>
  <c r="M665" i="1" a="1"/>
  <c r="M1338" i="1" a="1"/>
  <c r="M234" i="1" a="1"/>
  <c r="M784" i="1" a="1"/>
  <c r="M1031" i="1" a="1"/>
  <c r="M1366" i="1" a="1"/>
  <c r="M279" i="1" a="1"/>
  <c r="M279" i="1" s="1"/>
  <c r="M794" i="1" a="1"/>
  <c r="M794" i="1" s="1"/>
  <c r="M1219" i="1" a="1"/>
  <c r="M291" i="1" a="1"/>
  <c r="M824" i="1" a="1"/>
  <c r="M1056" i="1" a="1"/>
  <c r="M1378" i="1" a="1"/>
  <c r="M863" i="1" a="1"/>
  <c r="M1066" i="1" a="1"/>
  <c r="M1393" i="1" a="1"/>
  <c r="M399" i="1" a="1"/>
  <c r="M868" i="1" a="1"/>
  <c r="M1090" i="1" a="1"/>
  <c r="M1400" i="1" a="1"/>
  <c r="M1093" i="1" a="1"/>
  <c r="M1407" i="1" a="1"/>
  <c r="M1112" i="1" a="1"/>
  <c r="M1112" i="1" s="1"/>
  <c r="M900" i="1" a="1"/>
  <c r="M900" i="1" s="1"/>
  <c r="M1430" i="1" a="1"/>
  <c r="M1129" i="1" a="1"/>
  <c r="M1314" i="1" a="1"/>
  <c r="M1319" i="1" a="1"/>
  <c r="M654" i="1" a="1"/>
  <c r="M1177" i="1" a="1"/>
  <c r="M1177" i="1" s="1"/>
  <c r="M993" i="1" a="1"/>
  <c r="M1243" i="1" a="1"/>
  <c r="M1243" i="1" s="1"/>
  <c r="M455" i="1" a="1"/>
  <c r="M898" i="1" a="1"/>
  <c r="M1125" i="1" a="1"/>
  <c r="M548" i="1" a="1"/>
  <c r="M1299" i="1" a="1"/>
  <c r="M603" i="1" a="1"/>
  <c r="M1158" i="1" a="1"/>
  <c r="M965" i="1" a="1"/>
  <c r="M965" i="1" s="1"/>
  <c r="M1454" i="1" a="1"/>
  <c r="M1327" i="1" a="1"/>
  <c r="M705" i="1" a="1"/>
  <c r="M443" i="1" a="1"/>
  <c r="M1265" i="1" a="1"/>
  <c r="M1274" i="1" a="1"/>
  <c r="M507" i="1" a="1"/>
  <c r="M1298" i="1" a="1"/>
  <c r="M558" i="1" a="1"/>
  <c r="M1431" i="1" a="1"/>
  <c r="M1431" i="1" s="1"/>
  <c r="M1445" i="1" a="1"/>
  <c r="M613" i="1" a="1"/>
  <c r="M1451" i="1" a="1"/>
  <c r="M1325" i="1" a="1"/>
  <c r="M966" i="1" a="1"/>
  <c r="M1186" i="1" a="1"/>
  <c r="M1186" i="1" s="1"/>
  <c r="M1469" i="1" a="1"/>
  <c r="M507" i="1" l="1"/>
  <c r="R507" i="1"/>
  <c r="Q507" i="1"/>
  <c r="M1314" i="1"/>
  <c r="R1314" i="1"/>
  <c r="Q1314" i="1"/>
  <c r="M16" i="1"/>
  <c r="R16" i="1"/>
  <c r="Q16" i="1"/>
  <c r="M125" i="1"/>
  <c r="R125" i="1"/>
  <c r="Q125" i="1"/>
  <c r="M456" i="1"/>
  <c r="R456" i="1"/>
  <c r="Q456" i="1"/>
  <c r="M1092" i="1"/>
  <c r="R1092" i="1"/>
  <c r="Q1092" i="1"/>
  <c r="M119" i="1"/>
  <c r="R119" i="1"/>
  <c r="Q119" i="1"/>
  <c r="M1428" i="1"/>
  <c r="R1428" i="1"/>
  <c r="Q1428" i="1"/>
  <c r="M825" i="1"/>
  <c r="R825" i="1"/>
  <c r="Q825" i="1"/>
  <c r="M1318" i="1"/>
  <c r="R1318" i="1"/>
  <c r="Q1318" i="1"/>
  <c r="M547" i="1"/>
  <c r="R547" i="1"/>
  <c r="Q547" i="1"/>
  <c r="M273" i="1"/>
  <c r="R273" i="1"/>
  <c r="Q273" i="1"/>
  <c r="M1291" i="1"/>
  <c r="R1291" i="1"/>
  <c r="Q1291" i="1"/>
  <c r="M780" i="1"/>
  <c r="R780" i="1"/>
  <c r="Q780" i="1"/>
  <c r="M919" i="1"/>
  <c r="R919" i="1"/>
  <c r="Q919" i="1"/>
  <c r="M1148" i="1"/>
  <c r="R1148" i="1"/>
  <c r="Q1148" i="1"/>
  <c r="M917" i="1"/>
  <c r="R917" i="1"/>
  <c r="Q917" i="1"/>
  <c r="M849" i="1"/>
  <c r="R849" i="1"/>
  <c r="Q849" i="1"/>
  <c r="M945" i="1"/>
  <c r="R945" i="1"/>
  <c r="Q945" i="1"/>
  <c r="M731" i="1"/>
  <c r="R731" i="1"/>
  <c r="Q731" i="1"/>
  <c r="M1468" i="1"/>
  <c r="R1468" i="1"/>
  <c r="Q1468" i="1"/>
  <c r="M576" i="1"/>
  <c r="R576" i="1"/>
  <c r="Q576" i="1"/>
  <c r="M976" i="1"/>
  <c r="R976" i="1"/>
  <c r="Q976" i="1"/>
  <c r="M139" i="1"/>
  <c r="R139" i="1"/>
  <c r="Q139" i="1"/>
  <c r="M938" i="1"/>
  <c r="R938" i="1"/>
  <c r="Q938" i="1"/>
  <c r="M150" i="1"/>
  <c r="R150" i="1"/>
  <c r="Q150" i="1"/>
  <c r="M1070" i="1"/>
  <c r="R1070" i="1"/>
  <c r="Q1070" i="1"/>
  <c r="M187" i="1"/>
  <c r="Q187" i="1"/>
  <c r="R187" i="1"/>
  <c r="M1003" i="1"/>
  <c r="R1003" i="1"/>
  <c r="Q1003" i="1"/>
  <c r="M23" i="1"/>
  <c r="R23" i="1"/>
  <c r="Q23" i="1"/>
  <c r="M362" i="1"/>
  <c r="R362" i="1"/>
  <c r="Q362" i="1"/>
  <c r="M935" i="1"/>
  <c r="R935" i="1"/>
  <c r="Q935" i="1"/>
  <c r="M492" i="1"/>
  <c r="R492" i="1"/>
  <c r="Q492" i="1"/>
  <c r="M89" i="1"/>
  <c r="R89" i="1"/>
  <c r="Q89" i="1"/>
  <c r="M358" i="1"/>
  <c r="R358" i="1"/>
  <c r="Q358" i="1"/>
  <c r="M711" i="1"/>
  <c r="R711" i="1"/>
  <c r="Q711" i="1"/>
  <c r="M299" i="1"/>
  <c r="R299" i="1"/>
  <c r="Q299" i="1"/>
  <c r="M709" i="1"/>
  <c r="R709" i="1"/>
  <c r="Q709" i="1"/>
  <c r="M335" i="1"/>
  <c r="R335" i="1"/>
  <c r="Q335" i="1"/>
  <c r="M1027" i="1"/>
  <c r="R1027" i="1"/>
  <c r="Q1027" i="1"/>
  <c r="M633" i="1"/>
  <c r="R633" i="1"/>
  <c r="Q633" i="1"/>
  <c r="M1444" i="1"/>
  <c r="Q1444" i="1"/>
  <c r="R1444" i="1"/>
  <c r="M1045" i="1"/>
  <c r="R1045" i="1"/>
  <c r="Q1045" i="1"/>
  <c r="M688" i="1"/>
  <c r="R688" i="1"/>
  <c r="Q688" i="1"/>
  <c r="M314" i="1"/>
  <c r="R314" i="1"/>
  <c r="Q314" i="1"/>
  <c r="M1367" i="1"/>
  <c r="Q1367" i="1"/>
  <c r="R1367" i="1"/>
  <c r="M986" i="1"/>
  <c r="R986" i="1"/>
  <c r="Q986" i="1"/>
  <c r="M597" i="1"/>
  <c r="R597" i="1"/>
  <c r="Q597" i="1"/>
  <c r="M178" i="1"/>
  <c r="R178" i="1"/>
  <c r="Q178" i="1"/>
  <c r="M1269" i="1"/>
  <c r="R1269" i="1"/>
  <c r="Q1269" i="1"/>
  <c r="M464" i="1"/>
  <c r="R464" i="1"/>
  <c r="Q464" i="1"/>
  <c r="M79" i="1"/>
  <c r="R79" i="1"/>
  <c r="Q79" i="1"/>
  <c r="M554" i="1"/>
  <c r="R554" i="1"/>
  <c r="Q554" i="1"/>
  <c r="M135" i="1"/>
  <c r="R135" i="1"/>
  <c r="Q135" i="1"/>
  <c r="M1323" i="1"/>
  <c r="R1323" i="1"/>
  <c r="Q1323" i="1"/>
  <c r="M888" i="1"/>
  <c r="R888" i="1"/>
  <c r="Q888" i="1"/>
  <c r="M517" i="1"/>
  <c r="R517" i="1"/>
  <c r="Q517" i="1"/>
  <c r="M115" i="1"/>
  <c r="R115" i="1"/>
  <c r="Q115" i="1"/>
  <c r="M114" i="1"/>
  <c r="R114" i="1"/>
  <c r="Q114" i="1"/>
  <c r="M1190" i="1"/>
  <c r="R1190" i="1"/>
  <c r="Q1190" i="1"/>
  <c r="M383" i="1"/>
  <c r="R383" i="1"/>
  <c r="Q383" i="1"/>
  <c r="M1274" i="1"/>
  <c r="R1274" i="1"/>
  <c r="Q1274" i="1"/>
  <c r="M1129" i="1"/>
  <c r="R1129" i="1"/>
  <c r="Q1129" i="1"/>
  <c r="M1366" i="1"/>
  <c r="R1366" i="1"/>
  <c r="Q1366" i="1"/>
  <c r="M1354" i="1"/>
  <c r="R1354" i="1"/>
  <c r="Q1354" i="1"/>
  <c r="M1476" i="1"/>
  <c r="R1476" i="1"/>
  <c r="Q1476" i="1"/>
  <c r="M401" i="1"/>
  <c r="R401" i="1"/>
  <c r="Q401" i="1"/>
  <c r="M1061" i="1"/>
  <c r="R1061" i="1"/>
  <c r="Q1061" i="1"/>
  <c r="M61" i="1"/>
  <c r="R61" i="1"/>
  <c r="Q61" i="1"/>
  <c r="M1401" i="1"/>
  <c r="Q1401" i="1"/>
  <c r="R1401" i="1"/>
  <c r="M788" i="1"/>
  <c r="R788" i="1"/>
  <c r="Q788" i="1"/>
  <c r="M1294" i="1"/>
  <c r="R1294" i="1"/>
  <c r="Q1294" i="1"/>
  <c r="M494" i="1"/>
  <c r="R494" i="1"/>
  <c r="Q494" i="1"/>
  <c r="M1184" i="1"/>
  <c r="R1184" i="1"/>
  <c r="Q1184" i="1"/>
  <c r="M217" i="1"/>
  <c r="R217" i="1"/>
  <c r="Q217" i="1"/>
  <c r="M1208" i="1"/>
  <c r="Q1208" i="1"/>
  <c r="R1208" i="1"/>
  <c r="M739" i="1"/>
  <c r="R739" i="1"/>
  <c r="Q739" i="1"/>
  <c r="M856" i="1"/>
  <c r="R856" i="1"/>
  <c r="Q856" i="1"/>
  <c r="M1085" i="1"/>
  <c r="R1085" i="1"/>
  <c r="Q1085" i="1"/>
  <c r="M885" i="1"/>
  <c r="R885" i="1"/>
  <c r="Q885" i="1"/>
  <c r="M691" i="1"/>
  <c r="R691" i="1"/>
  <c r="Q691" i="1"/>
  <c r="M913" i="1"/>
  <c r="R913" i="1"/>
  <c r="Q913" i="1"/>
  <c r="M1362" i="1"/>
  <c r="R1362" i="1"/>
  <c r="Q1362" i="1"/>
  <c r="M683" i="1"/>
  <c r="R683" i="1"/>
  <c r="Q683" i="1"/>
  <c r="M1392" i="1"/>
  <c r="R1392" i="1"/>
  <c r="Q1392" i="1"/>
  <c r="M471" i="1"/>
  <c r="R471" i="1"/>
  <c r="Q471" i="1"/>
  <c r="M939" i="1"/>
  <c r="R939" i="1"/>
  <c r="Q939" i="1"/>
  <c r="M1257" i="1"/>
  <c r="R1257" i="1"/>
  <c r="Q1257" i="1"/>
  <c r="M86" i="1"/>
  <c r="Q86" i="1"/>
  <c r="R86" i="1"/>
  <c r="M904" i="1"/>
  <c r="R904" i="1"/>
  <c r="Q904" i="1"/>
  <c r="M1416" i="1"/>
  <c r="R1416" i="1"/>
  <c r="Q1416" i="1"/>
  <c r="M1035" i="1"/>
  <c r="R1035" i="1"/>
  <c r="Q1035" i="1"/>
  <c r="M971" i="1"/>
  <c r="R971" i="1"/>
  <c r="Q971" i="1"/>
  <c r="M716" i="1"/>
  <c r="R716" i="1"/>
  <c r="Q716" i="1"/>
  <c r="M342" i="1"/>
  <c r="R342" i="1"/>
  <c r="Q342" i="1"/>
  <c r="M899" i="1"/>
  <c r="R899" i="1"/>
  <c r="Q899" i="1"/>
  <c r="M474" i="1"/>
  <c r="R474" i="1"/>
  <c r="Q474" i="1"/>
  <c r="M69" i="1"/>
  <c r="R69" i="1"/>
  <c r="Q69" i="1"/>
  <c r="M338" i="1"/>
  <c r="R338" i="1"/>
  <c r="Q338" i="1"/>
  <c r="M1127" i="1"/>
  <c r="R1127" i="1"/>
  <c r="Q1127" i="1"/>
  <c r="M692" i="1"/>
  <c r="R692" i="1"/>
  <c r="Q692" i="1"/>
  <c r="M280" i="1"/>
  <c r="Q280" i="1"/>
  <c r="R280" i="1"/>
  <c r="M690" i="1"/>
  <c r="R690" i="1"/>
  <c r="Q690" i="1"/>
  <c r="M316" i="1"/>
  <c r="R316" i="1"/>
  <c r="Q316" i="1"/>
  <c r="M1007" i="1"/>
  <c r="R1007" i="1"/>
  <c r="Q1007" i="1"/>
  <c r="M617" i="1"/>
  <c r="R617" i="1"/>
  <c r="Q617" i="1"/>
  <c r="M220" i="1"/>
  <c r="Q220" i="1"/>
  <c r="R220" i="1"/>
  <c r="M1425" i="1"/>
  <c r="R1425" i="1"/>
  <c r="Q1425" i="1"/>
  <c r="M1026" i="1"/>
  <c r="R1026" i="1"/>
  <c r="Q1026" i="1"/>
  <c r="M670" i="1"/>
  <c r="R670" i="1"/>
  <c r="Q670" i="1"/>
  <c r="M276" i="1"/>
  <c r="R276" i="1"/>
  <c r="Q276" i="1"/>
  <c r="M1348" i="1"/>
  <c r="R1348" i="1"/>
  <c r="Q1348" i="1"/>
  <c r="M967" i="1"/>
  <c r="R967" i="1"/>
  <c r="Q967" i="1"/>
  <c r="M578" i="1"/>
  <c r="R578" i="1"/>
  <c r="Q578" i="1"/>
  <c r="M159" i="1"/>
  <c r="R159" i="1"/>
  <c r="Q159" i="1"/>
  <c r="M1250" i="1"/>
  <c r="R1250" i="1"/>
  <c r="Q1250" i="1"/>
  <c r="M857" i="1"/>
  <c r="R857" i="1"/>
  <c r="Q857" i="1"/>
  <c r="M444" i="1"/>
  <c r="R444" i="1"/>
  <c r="Q444" i="1"/>
  <c r="M41" i="1"/>
  <c r="R41" i="1"/>
  <c r="Q41" i="1"/>
  <c r="M906" i="1"/>
  <c r="Q906" i="1"/>
  <c r="R906" i="1"/>
  <c r="M536" i="1"/>
  <c r="R536" i="1"/>
  <c r="Q536" i="1"/>
  <c r="M1304" i="1"/>
  <c r="R1304" i="1"/>
  <c r="Q1304" i="1"/>
  <c r="M872" i="1"/>
  <c r="R872" i="1"/>
  <c r="Q872" i="1"/>
  <c r="M499" i="1"/>
  <c r="R499" i="1"/>
  <c r="Q499" i="1"/>
  <c r="M96" i="1"/>
  <c r="R96" i="1"/>
  <c r="Q96" i="1"/>
  <c r="M498" i="1"/>
  <c r="R498" i="1"/>
  <c r="Q498" i="1"/>
  <c r="M95" i="1"/>
  <c r="R95" i="1"/>
  <c r="Q95" i="1"/>
  <c r="M1171" i="1"/>
  <c r="R1171" i="1"/>
  <c r="Q1171" i="1"/>
  <c r="M364" i="1"/>
  <c r="R364" i="1"/>
  <c r="Q364" i="1"/>
  <c r="M1265" i="1"/>
  <c r="R1265" i="1"/>
  <c r="Q1265" i="1"/>
  <c r="M1430" i="1"/>
  <c r="R1430" i="1"/>
  <c r="Q1430" i="1"/>
  <c r="M1031" i="1"/>
  <c r="R1031" i="1"/>
  <c r="Q1031" i="1"/>
  <c r="M1214" i="1"/>
  <c r="Q1214" i="1"/>
  <c r="R1214" i="1"/>
  <c r="M1350" i="1"/>
  <c r="R1350" i="1"/>
  <c r="Q1350" i="1"/>
  <c r="M1244" i="1"/>
  <c r="R1244" i="1"/>
  <c r="Q1244" i="1"/>
  <c r="M348" i="1"/>
  <c r="Q348" i="1"/>
  <c r="R348" i="1"/>
  <c r="M995" i="1"/>
  <c r="R995" i="1"/>
  <c r="Q995" i="1"/>
  <c r="M790" i="1"/>
  <c r="R790" i="1"/>
  <c r="Q790" i="1"/>
  <c r="M1375" i="1"/>
  <c r="R1375" i="1"/>
  <c r="Q1375" i="1"/>
  <c r="M749" i="1"/>
  <c r="R749" i="1"/>
  <c r="Q749" i="1"/>
  <c r="M1263" i="1"/>
  <c r="R1263" i="1"/>
  <c r="Q1263" i="1"/>
  <c r="M439" i="1"/>
  <c r="R439" i="1"/>
  <c r="Q439" i="1"/>
  <c r="M1150" i="1"/>
  <c r="R1150" i="1"/>
  <c r="Q1150" i="1"/>
  <c r="M163" i="1"/>
  <c r="R163" i="1"/>
  <c r="Q163" i="1"/>
  <c r="M1149" i="1"/>
  <c r="R1149" i="1"/>
  <c r="Q1149" i="1"/>
  <c r="M782" i="1"/>
  <c r="R782" i="1"/>
  <c r="Q782" i="1"/>
  <c r="M1470" i="1"/>
  <c r="R1470" i="1"/>
  <c r="Q1470" i="1"/>
  <c r="M850" i="1"/>
  <c r="R850" i="1"/>
  <c r="Q850" i="1"/>
  <c r="M1467" i="1"/>
  <c r="R1467" i="1"/>
  <c r="Q1467" i="1"/>
  <c r="M882" i="1"/>
  <c r="R882" i="1"/>
  <c r="Q882" i="1"/>
  <c r="M1335" i="1"/>
  <c r="R1335" i="1"/>
  <c r="Q1335" i="1"/>
  <c r="M1313" i="1"/>
  <c r="R1313" i="1"/>
  <c r="Q1313" i="1"/>
  <c r="M840" i="1"/>
  <c r="R840" i="1"/>
  <c r="Q840" i="1"/>
  <c r="M1175" i="1"/>
  <c r="R1175" i="1"/>
  <c r="Q1175" i="1"/>
  <c r="M12" i="1"/>
  <c r="R12" i="1"/>
  <c r="Q12" i="1"/>
  <c r="M876" i="1"/>
  <c r="R876" i="1"/>
  <c r="Q876" i="1"/>
  <c r="M1283" i="1"/>
  <c r="R1283" i="1"/>
  <c r="Q1283" i="1"/>
  <c r="M1004" i="1"/>
  <c r="R1004" i="1"/>
  <c r="Q1004" i="1"/>
  <c r="M78" i="1"/>
  <c r="R78" i="1"/>
  <c r="Q78" i="1"/>
  <c r="M936" i="1"/>
  <c r="R936" i="1"/>
  <c r="Q936" i="1"/>
  <c r="M697" i="1"/>
  <c r="R697" i="1"/>
  <c r="Q697" i="1"/>
  <c r="M322" i="1"/>
  <c r="R322" i="1"/>
  <c r="Q322" i="1"/>
  <c r="M454" i="1"/>
  <c r="R454" i="1"/>
  <c r="Q454" i="1"/>
  <c r="M32" i="1"/>
  <c r="R32" i="1"/>
  <c r="Q32" i="1"/>
  <c r="M319" i="1"/>
  <c r="R319" i="1"/>
  <c r="Q319" i="1"/>
  <c r="M1107" i="1"/>
  <c r="R1107" i="1"/>
  <c r="Q1107" i="1"/>
  <c r="M674" i="1"/>
  <c r="R674" i="1"/>
  <c r="Q674" i="1"/>
  <c r="M260" i="1"/>
  <c r="Q260" i="1"/>
  <c r="R260" i="1"/>
  <c r="M672" i="1"/>
  <c r="R672" i="1"/>
  <c r="Q672" i="1"/>
  <c r="M297" i="1"/>
  <c r="R297" i="1"/>
  <c r="Q297" i="1"/>
  <c r="M969" i="1"/>
  <c r="R969" i="1"/>
  <c r="Q969" i="1"/>
  <c r="M599" i="1"/>
  <c r="R599" i="1"/>
  <c r="Q599" i="1"/>
  <c r="M200" i="1"/>
  <c r="Q200" i="1"/>
  <c r="R200" i="1"/>
  <c r="M651" i="1"/>
  <c r="R651" i="1"/>
  <c r="Q651" i="1"/>
  <c r="M256" i="1"/>
  <c r="R256" i="1"/>
  <c r="Q256" i="1"/>
  <c r="M1329" i="1"/>
  <c r="R1329" i="1"/>
  <c r="Q1329" i="1"/>
  <c r="M947" i="1"/>
  <c r="R947" i="1"/>
  <c r="Q947" i="1"/>
  <c r="M559" i="1"/>
  <c r="R559" i="1"/>
  <c r="Q559" i="1"/>
  <c r="M1231" i="1"/>
  <c r="R1231" i="1"/>
  <c r="Q1231" i="1"/>
  <c r="M839" i="1"/>
  <c r="R839" i="1"/>
  <c r="Q839" i="1"/>
  <c r="M425" i="1"/>
  <c r="R425" i="1"/>
  <c r="Q425" i="1"/>
  <c r="M24" i="1"/>
  <c r="R24" i="1"/>
  <c r="Q24" i="1"/>
  <c r="M889" i="1"/>
  <c r="R889" i="1"/>
  <c r="Q889" i="1"/>
  <c r="M518" i="1"/>
  <c r="R518" i="1"/>
  <c r="Q518" i="1"/>
  <c r="M97" i="1"/>
  <c r="R97" i="1"/>
  <c r="Q97" i="1"/>
  <c r="M1286" i="1"/>
  <c r="R1286" i="1"/>
  <c r="Q1286" i="1"/>
  <c r="M854" i="1"/>
  <c r="R854" i="1"/>
  <c r="Q854" i="1"/>
  <c r="M480" i="1"/>
  <c r="R480" i="1"/>
  <c r="Q480" i="1"/>
  <c r="M76" i="1"/>
  <c r="R76" i="1"/>
  <c r="Q76" i="1"/>
  <c r="M479" i="1"/>
  <c r="R479" i="1"/>
  <c r="Q479" i="1"/>
  <c r="M1152" i="1"/>
  <c r="R1152" i="1"/>
  <c r="Q1152" i="1"/>
  <c r="M734" i="1"/>
  <c r="R734" i="1"/>
  <c r="Q734" i="1"/>
  <c r="M443" i="1"/>
  <c r="R443" i="1"/>
  <c r="Q443" i="1"/>
  <c r="M784" i="1"/>
  <c r="R784" i="1"/>
  <c r="Q784" i="1"/>
  <c r="M1028" i="1"/>
  <c r="R1028" i="1"/>
  <c r="Q1028" i="1"/>
  <c r="M1189" i="1"/>
  <c r="R1189" i="1"/>
  <c r="Q1189" i="1"/>
  <c r="M1220" i="1"/>
  <c r="R1220" i="1"/>
  <c r="Q1220" i="1"/>
  <c r="M293" i="1"/>
  <c r="R293" i="1"/>
  <c r="Q293" i="1"/>
  <c r="M963" i="1"/>
  <c r="R963" i="1"/>
  <c r="Q963" i="1"/>
  <c r="M715" i="1"/>
  <c r="R715" i="1"/>
  <c r="Q715" i="1"/>
  <c r="M1351" i="1"/>
  <c r="R1351" i="1"/>
  <c r="Q1351" i="1"/>
  <c r="M710" i="1"/>
  <c r="R710" i="1"/>
  <c r="Q710" i="1"/>
  <c r="M1238" i="1"/>
  <c r="R1238" i="1"/>
  <c r="Q1238" i="1"/>
  <c r="M386" i="1"/>
  <c r="Q386" i="1"/>
  <c r="R386" i="1"/>
  <c r="M109" i="1"/>
  <c r="R109" i="1"/>
  <c r="Q109" i="1"/>
  <c r="M1052" i="1"/>
  <c r="R1052" i="1"/>
  <c r="Q1052" i="1"/>
  <c r="M642" i="1"/>
  <c r="R642" i="1"/>
  <c r="Q642" i="1"/>
  <c r="M698" i="1"/>
  <c r="R698" i="1"/>
  <c r="Q698" i="1"/>
  <c r="M1446" i="1"/>
  <c r="R1446" i="1"/>
  <c r="Q1446" i="1"/>
  <c r="M816" i="1"/>
  <c r="R816" i="1"/>
  <c r="Q816" i="1"/>
  <c r="M317" i="1"/>
  <c r="R317" i="1"/>
  <c r="Q317" i="1"/>
  <c r="M1441" i="1"/>
  <c r="R1441" i="1"/>
  <c r="Q1441" i="1"/>
  <c r="M846" i="1"/>
  <c r="R846" i="1"/>
  <c r="Q846" i="1"/>
  <c r="M1309" i="1"/>
  <c r="R1309" i="1"/>
  <c r="Q1309" i="1"/>
  <c r="M577" i="1"/>
  <c r="R577" i="1"/>
  <c r="Q577" i="1"/>
  <c r="M1204" i="1"/>
  <c r="R1204" i="1"/>
  <c r="Q1204" i="1"/>
  <c r="M252" i="1"/>
  <c r="R252" i="1"/>
  <c r="Q252" i="1"/>
  <c r="M800" i="1"/>
  <c r="R800" i="1"/>
  <c r="Q800" i="1"/>
  <c r="M774" i="1"/>
  <c r="R774" i="1"/>
  <c r="Q774" i="1"/>
  <c r="M1461" i="1"/>
  <c r="Q1461" i="1"/>
  <c r="R1461" i="1"/>
  <c r="M799" i="1"/>
  <c r="R799" i="1"/>
  <c r="Q799" i="1"/>
  <c r="M1144" i="1"/>
  <c r="R1144" i="1"/>
  <c r="Q1144" i="1"/>
  <c r="M25" i="1"/>
  <c r="R25" i="1"/>
  <c r="Q25" i="1"/>
  <c r="M901" i="1"/>
  <c r="R901" i="1"/>
  <c r="Q901" i="1"/>
  <c r="M678" i="1"/>
  <c r="R678" i="1"/>
  <c r="Q678" i="1"/>
  <c r="M866" i="1"/>
  <c r="R866" i="1"/>
  <c r="Q866" i="1"/>
  <c r="M435" i="1"/>
  <c r="R435" i="1"/>
  <c r="Q435" i="1"/>
  <c r="M300" i="1"/>
  <c r="Q300" i="1"/>
  <c r="R300" i="1"/>
  <c r="M1087" i="1"/>
  <c r="R1087" i="1"/>
  <c r="Q1087" i="1"/>
  <c r="M241" i="1"/>
  <c r="R241" i="1"/>
  <c r="Q241" i="1"/>
  <c r="M653" i="1"/>
  <c r="R653" i="1"/>
  <c r="Q653" i="1"/>
  <c r="M278" i="1"/>
  <c r="R278" i="1"/>
  <c r="Q278" i="1"/>
  <c r="M580" i="1"/>
  <c r="R580" i="1"/>
  <c r="Q580" i="1"/>
  <c r="M180" i="1"/>
  <c r="Q180" i="1"/>
  <c r="R180" i="1"/>
  <c r="M1388" i="1"/>
  <c r="R1388" i="1"/>
  <c r="Q1388" i="1"/>
  <c r="M987" i="1"/>
  <c r="R987" i="1"/>
  <c r="Q987" i="1"/>
  <c r="M632" i="1"/>
  <c r="R632" i="1"/>
  <c r="Q632" i="1"/>
  <c r="M237" i="1"/>
  <c r="R237" i="1"/>
  <c r="Q237" i="1"/>
  <c r="M1310" i="1"/>
  <c r="R1310" i="1"/>
  <c r="Q1310" i="1"/>
  <c r="M929" i="1"/>
  <c r="R929" i="1"/>
  <c r="Q929" i="1"/>
  <c r="M522" i="1"/>
  <c r="R522" i="1"/>
  <c r="Q522" i="1"/>
  <c r="M121" i="1"/>
  <c r="R121" i="1"/>
  <c r="Q121" i="1"/>
  <c r="M1213" i="1"/>
  <c r="R1213" i="1"/>
  <c r="Q1213" i="1"/>
  <c r="M823" i="1"/>
  <c r="R823" i="1"/>
  <c r="Q823" i="1"/>
  <c r="M406" i="1"/>
  <c r="Q406" i="1"/>
  <c r="R406" i="1"/>
  <c r="M873" i="1"/>
  <c r="R873" i="1"/>
  <c r="Q873" i="1"/>
  <c r="M77" i="1"/>
  <c r="R77" i="1"/>
  <c r="Q77" i="1"/>
  <c r="M1266" i="1"/>
  <c r="Q1266" i="1"/>
  <c r="R1266" i="1"/>
  <c r="M837" i="1"/>
  <c r="R837" i="1"/>
  <c r="Q837" i="1"/>
  <c r="M461" i="1"/>
  <c r="R461" i="1"/>
  <c r="Q461" i="1"/>
  <c r="M57" i="1"/>
  <c r="R57" i="1"/>
  <c r="Q57" i="1"/>
  <c r="M460" i="1"/>
  <c r="R460" i="1"/>
  <c r="Q460" i="1"/>
  <c r="M56" i="1"/>
  <c r="R56" i="1"/>
  <c r="Q56" i="1"/>
  <c r="M1133" i="1"/>
  <c r="R1133" i="1"/>
  <c r="Q1133" i="1"/>
  <c r="M699" i="1"/>
  <c r="R699" i="1"/>
  <c r="Q699" i="1"/>
  <c r="M324" i="1"/>
  <c r="R324" i="1"/>
  <c r="Q324" i="1"/>
  <c r="M705" i="1"/>
  <c r="R705" i="1"/>
  <c r="Q705" i="1"/>
  <c r="M756" i="1"/>
  <c r="R756" i="1"/>
  <c r="Q756" i="1"/>
  <c r="M996" i="1"/>
  <c r="R996" i="1"/>
  <c r="Q996" i="1"/>
  <c r="M235" i="1"/>
  <c r="R235" i="1"/>
  <c r="Q235" i="1"/>
  <c r="M928" i="1"/>
  <c r="R928" i="1"/>
  <c r="Q928" i="1"/>
  <c r="M660" i="1"/>
  <c r="R660" i="1"/>
  <c r="Q660" i="1"/>
  <c r="M1320" i="1"/>
  <c r="R1320" i="1"/>
  <c r="Q1320" i="1"/>
  <c r="M657" i="1"/>
  <c r="R657" i="1"/>
  <c r="Q657" i="1"/>
  <c r="M1212" i="1"/>
  <c r="R1212" i="1"/>
  <c r="Q1212" i="1"/>
  <c r="M330" i="1"/>
  <c r="R330" i="1"/>
  <c r="Q330" i="1"/>
  <c r="M52" i="1"/>
  <c r="R52" i="1"/>
  <c r="Q52" i="1"/>
  <c r="M593" i="1"/>
  <c r="R593" i="1"/>
  <c r="Q593" i="1"/>
  <c r="M595" i="1"/>
  <c r="R595" i="1"/>
  <c r="Q595" i="1"/>
  <c r="M1420" i="1"/>
  <c r="R1420" i="1"/>
  <c r="Q1420" i="1"/>
  <c r="M779" i="1"/>
  <c r="R779" i="1"/>
  <c r="Q779" i="1"/>
  <c r="M98" i="1"/>
  <c r="R98" i="1"/>
  <c r="Q98" i="1"/>
  <c r="M1415" i="1"/>
  <c r="R1415" i="1"/>
  <c r="Q1415" i="1"/>
  <c r="M807" i="1"/>
  <c r="R807" i="1"/>
  <c r="Q807" i="1"/>
  <c r="M1281" i="1"/>
  <c r="R1281" i="1"/>
  <c r="Q1281" i="1"/>
  <c r="M526" i="1"/>
  <c r="R526" i="1"/>
  <c r="Q526" i="1"/>
  <c r="M1078" i="1"/>
  <c r="R1078" i="1"/>
  <c r="Q1078" i="1"/>
  <c r="M33" i="1"/>
  <c r="R33" i="1"/>
  <c r="Q33" i="1"/>
  <c r="M767" i="1"/>
  <c r="R767" i="1"/>
  <c r="Q767" i="1"/>
  <c r="M1465" i="1"/>
  <c r="R1465" i="1"/>
  <c r="Q1465" i="1"/>
  <c r="M1434" i="1"/>
  <c r="Q1434" i="1"/>
  <c r="R1434" i="1"/>
  <c r="M766" i="1"/>
  <c r="R766" i="1"/>
  <c r="Q766" i="1"/>
  <c r="M733" i="1"/>
  <c r="R733" i="1"/>
  <c r="Q733" i="1"/>
  <c r="M937" i="1"/>
  <c r="R937" i="1"/>
  <c r="Q937" i="1"/>
  <c r="M14" i="1"/>
  <c r="R14" i="1"/>
  <c r="Q14" i="1"/>
  <c r="M871" i="1"/>
  <c r="R871" i="1"/>
  <c r="Q871" i="1"/>
  <c r="M659" i="1"/>
  <c r="R659" i="1"/>
  <c r="Q659" i="1"/>
  <c r="M285" i="1"/>
  <c r="R285" i="1"/>
  <c r="Q285" i="1"/>
  <c r="M847" i="1"/>
  <c r="R847" i="1"/>
  <c r="Q847" i="1"/>
  <c r="M415" i="1"/>
  <c r="R415" i="1"/>
  <c r="Q415" i="1"/>
  <c r="M693" i="1"/>
  <c r="R693" i="1"/>
  <c r="Q693" i="1"/>
  <c r="M281" i="1"/>
  <c r="R281" i="1"/>
  <c r="Q281" i="1"/>
  <c r="M1068" i="1"/>
  <c r="R1068" i="1"/>
  <c r="Q1068" i="1"/>
  <c r="M636" i="1"/>
  <c r="R636" i="1"/>
  <c r="Q636" i="1"/>
  <c r="M203" i="1"/>
  <c r="R203" i="1"/>
  <c r="Q203" i="1"/>
  <c r="M634" i="1"/>
  <c r="R634" i="1"/>
  <c r="Q634" i="1"/>
  <c r="M258" i="1"/>
  <c r="R258" i="1"/>
  <c r="Q258" i="1"/>
  <c r="M931" i="1"/>
  <c r="R931" i="1"/>
  <c r="Q931" i="1"/>
  <c r="M561" i="1"/>
  <c r="R561" i="1"/>
  <c r="Q561" i="1"/>
  <c r="M161" i="1"/>
  <c r="R161" i="1"/>
  <c r="Q161" i="1"/>
  <c r="M1368" i="1"/>
  <c r="R1368" i="1"/>
  <c r="Q1368" i="1"/>
  <c r="M968" i="1"/>
  <c r="Q968" i="1"/>
  <c r="R968" i="1"/>
  <c r="M616" i="1"/>
  <c r="R616" i="1"/>
  <c r="Q616" i="1"/>
  <c r="M219" i="1"/>
  <c r="R219" i="1"/>
  <c r="Q219" i="1"/>
  <c r="M910" i="1"/>
  <c r="R910" i="1"/>
  <c r="Q910" i="1"/>
  <c r="M503" i="1"/>
  <c r="R503" i="1"/>
  <c r="Q503" i="1"/>
  <c r="M101" i="1"/>
  <c r="R101" i="1"/>
  <c r="Q101" i="1"/>
  <c r="M1195" i="1"/>
  <c r="R1195" i="1"/>
  <c r="Q1195" i="1"/>
  <c r="M805" i="1"/>
  <c r="R805" i="1"/>
  <c r="Q805" i="1"/>
  <c r="M387" i="1"/>
  <c r="Q387" i="1"/>
  <c r="R387" i="1"/>
  <c r="M855" i="1"/>
  <c r="R855" i="1"/>
  <c r="Q855" i="1"/>
  <c r="M481" i="1"/>
  <c r="R481" i="1"/>
  <c r="Q481" i="1"/>
  <c r="M58" i="1"/>
  <c r="R58" i="1"/>
  <c r="Q58" i="1"/>
  <c r="M1247" i="1"/>
  <c r="R1247" i="1"/>
  <c r="Q1247" i="1"/>
  <c r="M821" i="1"/>
  <c r="R821" i="1"/>
  <c r="Q821" i="1"/>
  <c r="M39" i="1"/>
  <c r="R39" i="1"/>
  <c r="Q39" i="1"/>
  <c r="M441" i="1"/>
  <c r="R441" i="1"/>
  <c r="Q441" i="1"/>
  <c r="M38" i="1"/>
  <c r="R38" i="1"/>
  <c r="Q38" i="1"/>
  <c r="M1114" i="1"/>
  <c r="R1114" i="1"/>
  <c r="Q1114" i="1"/>
  <c r="M680" i="1"/>
  <c r="R680" i="1"/>
  <c r="Q680" i="1"/>
  <c r="M306" i="1"/>
  <c r="Q306" i="1"/>
  <c r="R306" i="1"/>
  <c r="M234" i="1"/>
  <c r="R234" i="1"/>
  <c r="Q234" i="1"/>
  <c r="M1327" i="1"/>
  <c r="Q1327" i="1"/>
  <c r="R1327" i="1"/>
  <c r="M1407" i="1"/>
  <c r="R1407" i="1"/>
  <c r="Q1407" i="1"/>
  <c r="M1338" i="1"/>
  <c r="R1338" i="1"/>
  <c r="Q1338" i="1"/>
  <c r="M177" i="1"/>
  <c r="R177" i="1"/>
  <c r="Q177" i="1"/>
  <c r="M717" i="1"/>
  <c r="R717" i="1"/>
  <c r="Q717" i="1"/>
  <c r="M1163" i="1"/>
  <c r="R1163" i="1"/>
  <c r="Q1163" i="1"/>
  <c r="M182" i="1"/>
  <c r="R182" i="1"/>
  <c r="Q182" i="1"/>
  <c r="M1296" i="1"/>
  <c r="R1296" i="1"/>
  <c r="Q1296" i="1"/>
  <c r="M604" i="1"/>
  <c r="R604" i="1"/>
  <c r="Q604" i="1"/>
  <c r="M1185" i="1"/>
  <c r="R1185" i="1"/>
  <c r="Q1185" i="1"/>
  <c r="M274" i="1"/>
  <c r="R274" i="1"/>
  <c r="Q274" i="1"/>
  <c r="M1053" i="1"/>
  <c r="R1053" i="1"/>
  <c r="Q1053" i="1"/>
  <c r="M331" i="1"/>
  <c r="R331" i="1"/>
  <c r="Q331" i="1"/>
  <c r="M887" i="1"/>
  <c r="R887" i="1"/>
  <c r="Q887" i="1"/>
  <c r="M539" i="1"/>
  <c r="R539" i="1"/>
  <c r="Q539" i="1"/>
  <c r="M1394" i="1"/>
  <c r="R1394" i="1"/>
  <c r="Q1394" i="1"/>
  <c r="M695" i="1"/>
  <c r="R695" i="1"/>
  <c r="Q695" i="1"/>
  <c r="M1442" i="1"/>
  <c r="R1442" i="1"/>
  <c r="Q1442" i="1"/>
  <c r="M1391" i="1"/>
  <c r="Q1391" i="1"/>
  <c r="R1391" i="1"/>
  <c r="M732" i="1"/>
  <c r="R732" i="1"/>
  <c r="Q732" i="1"/>
  <c r="M1255" i="1"/>
  <c r="R1255" i="1"/>
  <c r="Q1255" i="1"/>
  <c r="M982" i="1"/>
  <c r="R982" i="1"/>
  <c r="Q982" i="1"/>
  <c r="M11" i="1"/>
  <c r="R11" i="1"/>
  <c r="Q11" i="1"/>
  <c r="M729" i="1"/>
  <c r="R729" i="1"/>
  <c r="Q729" i="1"/>
  <c r="M1413" i="1"/>
  <c r="Q1413" i="1"/>
  <c r="R1413" i="1"/>
  <c r="M1411" i="1"/>
  <c r="Q1411" i="1"/>
  <c r="R1411" i="1"/>
  <c r="M13" i="1"/>
  <c r="R13" i="1"/>
  <c r="Q13" i="1"/>
  <c r="M902" i="1"/>
  <c r="R902" i="1"/>
  <c r="Q902" i="1"/>
  <c r="M1458" i="1"/>
  <c r="R1458" i="1"/>
  <c r="Q1458" i="1"/>
  <c r="M833" i="1"/>
  <c r="R833" i="1"/>
  <c r="Q833" i="1"/>
  <c r="M641" i="1"/>
  <c r="R641" i="1"/>
  <c r="Q641" i="1"/>
  <c r="M265" i="1"/>
  <c r="R265" i="1"/>
  <c r="Q265" i="1"/>
  <c r="M831" i="1"/>
  <c r="R831" i="1"/>
  <c r="Q831" i="1"/>
  <c r="M397" i="1"/>
  <c r="R397" i="1"/>
  <c r="Q397" i="1"/>
  <c r="M675" i="1"/>
  <c r="R675" i="1"/>
  <c r="Q675" i="1"/>
  <c r="M261" i="1"/>
  <c r="R261" i="1"/>
  <c r="Q261" i="1"/>
  <c r="M1048" i="1"/>
  <c r="Q1048" i="1"/>
  <c r="R1048" i="1"/>
  <c r="M601" i="1"/>
  <c r="R601" i="1"/>
  <c r="Q601" i="1"/>
  <c r="M183" i="1"/>
  <c r="R183" i="1"/>
  <c r="Q183" i="1"/>
  <c r="M618" i="1"/>
  <c r="R618" i="1"/>
  <c r="Q618" i="1"/>
  <c r="M239" i="1"/>
  <c r="R239" i="1"/>
  <c r="Q239" i="1"/>
  <c r="M912" i="1"/>
  <c r="R912" i="1"/>
  <c r="Q912" i="1"/>
  <c r="M542" i="1"/>
  <c r="R542" i="1"/>
  <c r="Q542" i="1"/>
  <c r="M141" i="1"/>
  <c r="R141" i="1"/>
  <c r="Q141" i="1"/>
  <c r="M948" i="1"/>
  <c r="Q948" i="1"/>
  <c r="R948" i="1"/>
  <c r="M199" i="1"/>
  <c r="R199" i="1"/>
  <c r="Q199" i="1"/>
  <c r="M1272" i="1"/>
  <c r="R1272" i="1"/>
  <c r="Q1272" i="1"/>
  <c r="M893" i="1"/>
  <c r="R893" i="1"/>
  <c r="Q893" i="1"/>
  <c r="M486" i="1"/>
  <c r="R486" i="1"/>
  <c r="Q486" i="1"/>
  <c r="M82" i="1"/>
  <c r="R82" i="1"/>
  <c r="Q82" i="1"/>
  <c r="M1176" i="1"/>
  <c r="R1176" i="1"/>
  <c r="Q1176" i="1"/>
  <c r="M773" i="1"/>
  <c r="R773" i="1"/>
  <c r="Q773" i="1"/>
  <c r="M838" i="1"/>
  <c r="R838" i="1"/>
  <c r="Q838" i="1"/>
  <c r="M462" i="1"/>
  <c r="R462" i="1"/>
  <c r="Q462" i="1"/>
  <c r="M40" i="1"/>
  <c r="Q40" i="1"/>
  <c r="R40" i="1"/>
  <c r="M1228" i="1"/>
  <c r="R1228" i="1"/>
  <c r="Q1228" i="1"/>
  <c r="M422" i="1"/>
  <c r="R422" i="1"/>
  <c r="Q422" i="1"/>
  <c r="M21" i="1"/>
  <c r="R21" i="1"/>
  <c r="Q21" i="1"/>
  <c r="M421" i="1"/>
  <c r="R421" i="1"/>
  <c r="Q421" i="1"/>
  <c r="M552" i="1"/>
  <c r="R552" i="1"/>
  <c r="Q552" i="1"/>
  <c r="M1094" i="1"/>
  <c r="R1094" i="1"/>
  <c r="Q1094" i="1"/>
  <c r="M661" i="1"/>
  <c r="R661" i="1"/>
  <c r="Q661" i="1"/>
  <c r="M1454" i="1"/>
  <c r="R1454" i="1"/>
  <c r="Q1454" i="1"/>
  <c r="M1093" i="1"/>
  <c r="R1093" i="1"/>
  <c r="Q1093" i="1"/>
  <c r="M665" i="1"/>
  <c r="R665" i="1"/>
  <c r="Q665" i="1"/>
  <c r="M1427" i="1"/>
  <c r="R1427" i="1"/>
  <c r="Q1427" i="1"/>
  <c r="M70" i="1"/>
  <c r="R70" i="1"/>
  <c r="Q70" i="1"/>
  <c r="M1130" i="1"/>
  <c r="R1130" i="1"/>
  <c r="Q1130" i="1"/>
  <c r="M129" i="1"/>
  <c r="R129" i="1"/>
  <c r="Q129" i="1"/>
  <c r="M829" i="1"/>
  <c r="R829" i="1"/>
  <c r="Q829" i="1"/>
  <c r="M1268" i="1"/>
  <c r="Q1268" i="1"/>
  <c r="R1268" i="1"/>
  <c r="M550" i="1"/>
  <c r="R550" i="1"/>
  <c r="Q550" i="1"/>
  <c r="M1151" i="1"/>
  <c r="R1151" i="1"/>
  <c r="Q1151" i="1"/>
  <c r="M1023" i="1"/>
  <c r="R1023" i="1"/>
  <c r="Q1023" i="1"/>
  <c r="M112" i="1"/>
  <c r="R112" i="1"/>
  <c r="Q112" i="1"/>
  <c r="M744" i="1"/>
  <c r="R744" i="1"/>
  <c r="Q744" i="1"/>
  <c r="M485" i="1"/>
  <c r="R485" i="1"/>
  <c r="Q485" i="1"/>
  <c r="M490" i="1"/>
  <c r="R490" i="1"/>
  <c r="Q490" i="1"/>
  <c r="M1369" i="1"/>
  <c r="R1369" i="1"/>
  <c r="Q1369" i="1"/>
  <c r="M640" i="1"/>
  <c r="R640" i="1"/>
  <c r="Q640" i="1"/>
  <c r="M1337" i="1"/>
  <c r="R1337" i="1"/>
  <c r="Q1337" i="1"/>
  <c r="M1363" i="1"/>
  <c r="R1363" i="1"/>
  <c r="Q1363" i="1"/>
  <c r="M685" i="1"/>
  <c r="R685" i="1"/>
  <c r="Q685" i="1"/>
  <c r="M417" i="1"/>
  <c r="R417" i="1"/>
  <c r="Q417" i="1"/>
  <c r="M848" i="1"/>
  <c r="R848" i="1"/>
  <c r="Q848" i="1"/>
  <c r="M1464" i="1"/>
  <c r="Q1464" i="1"/>
  <c r="R1464" i="1"/>
  <c r="M677" i="1"/>
  <c r="R677" i="1"/>
  <c r="Q677" i="1"/>
  <c r="M1360" i="1"/>
  <c r="R1360" i="1"/>
  <c r="Q1360" i="1"/>
  <c r="M1386" i="1"/>
  <c r="Q1386" i="1"/>
  <c r="R1386" i="1"/>
  <c r="M676" i="1"/>
  <c r="R676" i="1"/>
  <c r="Q676" i="1"/>
  <c r="M1460" i="1"/>
  <c r="R1460" i="1"/>
  <c r="Q1460" i="1"/>
  <c r="M874" i="1"/>
  <c r="R874" i="1"/>
  <c r="Q874" i="1"/>
  <c r="M1432" i="1"/>
  <c r="R1432" i="1"/>
  <c r="Q1432" i="1"/>
  <c r="M797" i="1"/>
  <c r="R797" i="1"/>
  <c r="Q797" i="1"/>
  <c r="M623" i="1"/>
  <c r="R623" i="1"/>
  <c r="Q623" i="1"/>
  <c r="M815" i="1"/>
  <c r="R815" i="1"/>
  <c r="Q815" i="1"/>
  <c r="M378" i="1"/>
  <c r="R378" i="1"/>
  <c r="Q378" i="1"/>
  <c r="M637" i="1"/>
  <c r="R637" i="1"/>
  <c r="Q637" i="1"/>
  <c r="M242" i="1"/>
  <c r="R242" i="1"/>
  <c r="Q242" i="1"/>
  <c r="M583" i="1"/>
  <c r="R583" i="1"/>
  <c r="Q583" i="1"/>
  <c r="M164" i="1"/>
  <c r="R164" i="1"/>
  <c r="Q164" i="1"/>
  <c r="M600" i="1"/>
  <c r="R600" i="1"/>
  <c r="Q600" i="1"/>
  <c r="M221" i="1"/>
  <c r="R221" i="1"/>
  <c r="Q221" i="1"/>
  <c r="M895" i="1"/>
  <c r="R895" i="1"/>
  <c r="Q895" i="1"/>
  <c r="M123" i="1"/>
  <c r="R123" i="1"/>
  <c r="Q123" i="1"/>
  <c r="M1330" i="1"/>
  <c r="R1330" i="1"/>
  <c r="Q1330" i="1"/>
  <c r="M930" i="1"/>
  <c r="R930" i="1"/>
  <c r="Q930" i="1"/>
  <c r="M579" i="1"/>
  <c r="R579" i="1"/>
  <c r="Q579" i="1"/>
  <c r="M179" i="1"/>
  <c r="R179" i="1"/>
  <c r="Q179" i="1"/>
  <c r="M1252" i="1"/>
  <c r="R1252" i="1"/>
  <c r="Q1252" i="1"/>
  <c r="M877" i="1"/>
  <c r="R877" i="1"/>
  <c r="Q877" i="1"/>
  <c r="M62" i="1"/>
  <c r="R62" i="1"/>
  <c r="Q62" i="1"/>
  <c r="M1156" i="1"/>
  <c r="R1156" i="1"/>
  <c r="Q1156" i="1"/>
  <c r="M755" i="1"/>
  <c r="R755" i="1"/>
  <c r="Q755" i="1"/>
  <c r="M349" i="1"/>
  <c r="R349" i="1"/>
  <c r="Q349" i="1"/>
  <c r="M1229" i="1"/>
  <c r="R1229" i="1"/>
  <c r="Q1229" i="1"/>
  <c r="M822" i="1"/>
  <c r="R822" i="1"/>
  <c r="Q822" i="1"/>
  <c r="M423" i="1"/>
  <c r="R423" i="1"/>
  <c r="Q423" i="1"/>
  <c r="M22" i="1"/>
  <c r="R22" i="1"/>
  <c r="Q22" i="1"/>
  <c r="M1192" i="1"/>
  <c r="R1192" i="1"/>
  <c r="Q1192" i="1"/>
  <c r="M786" i="1"/>
  <c r="R786" i="1"/>
  <c r="Q786" i="1"/>
  <c r="M403" i="1"/>
  <c r="R403" i="1"/>
  <c r="Q403" i="1"/>
  <c r="M853" i="1"/>
  <c r="R853" i="1"/>
  <c r="Q853" i="1"/>
  <c r="M384" i="1"/>
  <c r="R384" i="1"/>
  <c r="Q384" i="1"/>
  <c r="M1473" i="1"/>
  <c r="Q1473" i="1"/>
  <c r="R1473" i="1"/>
  <c r="M1074" i="1"/>
  <c r="R1074" i="1"/>
  <c r="Q1074" i="1"/>
  <c r="M643" i="1"/>
  <c r="R643" i="1"/>
  <c r="Q643" i="1"/>
  <c r="M267" i="1"/>
  <c r="Q267" i="1"/>
  <c r="R267" i="1"/>
  <c r="M1400" i="1"/>
  <c r="R1400" i="1"/>
  <c r="Q1400" i="1"/>
  <c r="M1162" i="1"/>
  <c r="R1162" i="1"/>
  <c r="Q1162" i="1"/>
  <c r="M1295" i="1"/>
  <c r="R1295" i="1"/>
  <c r="Q1295" i="1"/>
  <c r="M1258" i="1"/>
  <c r="R1258" i="1"/>
  <c r="Q1258" i="1"/>
  <c r="M1098" i="1"/>
  <c r="R1098" i="1"/>
  <c r="Q1098" i="1"/>
  <c r="M71" i="1"/>
  <c r="R71" i="1"/>
  <c r="Q71" i="1"/>
  <c r="M789" i="1"/>
  <c r="R789" i="1"/>
  <c r="Q789" i="1"/>
  <c r="M398" i="1"/>
  <c r="R398" i="1"/>
  <c r="Q398" i="1"/>
  <c r="M1240" i="1"/>
  <c r="R1240" i="1"/>
  <c r="Q1240" i="1"/>
  <c r="M445" i="1"/>
  <c r="R445" i="1"/>
  <c r="Q445" i="1"/>
  <c r="M1121" i="1"/>
  <c r="R1121" i="1"/>
  <c r="Q1121" i="1"/>
  <c r="M166" i="1"/>
  <c r="Q166" i="1"/>
  <c r="R166" i="1"/>
  <c r="M991" i="1"/>
  <c r="R991" i="1"/>
  <c r="Q991" i="1"/>
  <c r="M1396" i="1"/>
  <c r="R1396" i="1"/>
  <c r="Q1396" i="1"/>
  <c r="M158" i="1"/>
  <c r="R158" i="1"/>
  <c r="Q158" i="1"/>
  <c r="M432" i="1"/>
  <c r="R432" i="1"/>
  <c r="Q432" i="1"/>
  <c r="M380" i="1"/>
  <c r="Q380" i="1"/>
  <c r="R380" i="1"/>
  <c r="M1339" i="1"/>
  <c r="R1339" i="1"/>
  <c r="Q1339" i="1"/>
  <c r="M1230" i="1"/>
  <c r="R1230" i="1"/>
  <c r="Q1230" i="1"/>
  <c r="M1336" i="1"/>
  <c r="R1336" i="1"/>
  <c r="Q1336" i="1"/>
  <c r="M582" i="1"/>
  <c r="R582" i="1"/>
  <c r="Q582" i="1"/>
  <c r="M1170" i="1"/>
  <c r="R1170" i="1"/>
  <c r="Q1170" i="1"/>
  <c r="M363" i="1"/>
  <c r="R363" i="1"/>
  <c r="Q363" i="1"/>
  <c r="M1438" i="1"/>
  <c r="R1438" i="1"/>
  <c r="Q1438" i="1"/>
  <c r="M1436" i="1"/>
  <c r="R1436" i="1"/>
  <c r="Q1436" i="1"/>
  <c r="M624" i="1"/>
  <c r="R624" i="1"/>
  <c r="Q624" i="1"/>
  <c r="M1334" i="1"/>
  <c r="R1334" i="1"/>
  <c r="Q1334" i="1"/>
  <c r="M569" i="1"/>
  <c r="R569" i="1"/>
  <c r="Q569" i="1"/>
  <c r="M1433" i="1"/>
  <c r="Q1433" i="1"/>
  <c r="R1433" i="1"/>
  <c r="M1409" i="1"/>
  <c r="R1409" i="1"/>
  <c r="Q1409" i="1"/>
  <c r="M762" i="1"/>
  <c r="R762" i="1"/>
  <c r="Q762" i="1"/>
  <c r="M605" i="1"/>
  <c r="R605" i="1"/>
  <c r="Q605" i="1"/>
  <c r="M227" i="1"/>
  <c r="Q227" i="1"/>
  <c r="R227" i="1"/>
  <c r="M796" i="1"/>
  <c r="R796" i="1"/>
  <c r="Q796" i="1"/>
  <c r="M359" i="1"/>
  <c r="R359" i="1"/>
  <c r="Q359" i="1"/>
  <c r="M620" i="1"/>
  <c r="R620" i="1"/>
  <c r="Q620" i="1"/>
  <c r="M223" i="1"/>
  <c r="R223" i="1"/>
  <c r="Q223" i="1"/>
  <c r="M1010" i="1"/>
  <c r="R1010" i="1"/>
  <c r="Q1010" i="1"/>
  <c r="M564" i="1"/>
  <c r="R564" i="1"/>
  <c r="Q564" i="1"/>
  <c r="M144" i="1"/>
  <c r="R144" i="1"/>
  <c r="Q144" i="1"/>
  <c r="M201" i="1"/>
  <c r="R201" i="1"/>
  <c r="Q201" i="1"/>
  <c r="M861" i="1"/>
  <c r="R861" i="1"/>
  <c r="Q861" i="1"/>
  <c r="M505" i="1"/>
  <c r="R505" i="1"/>
  <c r="Q505" i="1"/>
  <c r="M103" i="1"/>
  <c r="R103" i="1"/>
  <c r="Q103" i="1"/>
  <c r="M1311" i="1"/>
  <c r="R1311" i="1"/>
  <c r="Q1311" i="1"/>
  <c r="M911" i="1"/>
  <c r="R911" i="1"/>
  <c r="Q911" i="1"/>
  <c r="M560" i="1"/>
  <c r="R560" i="1"/>
  <c r="Q560" i="1"/>
  <c r="M160" i="1"/>
  <c r="Q160" i="1"/>
  <c r="R160" i="1"/>
  <c r="M1234" i="1"/>
  <c r="Q1234" i="1"/>
  <c r="R1234" i="1"/>
  <c r="M841" i="1"/>
  <c r="R841" i="1"/>
  <c r="Q841" i="1"/>
  <c r="M447" i="1"/>
  <c r="R447" i="1"/>
  <c r="Q447" i="1"/>
  <c r="M44" i="1"/>
  <c r="R44" i="1"/>
  <c r="Q44" i="1"/>
  <c r="M1119" i="1"/>
  <c r="R1119" i="1"/>
  <c r="Q1119" i="1"/>
  <c r="M738" i="1"/>
  <c r="R738" i="1"/>
  <c r="Q738" i="1"/>
  <c r="M329" i="1"/>
  <c r="R329" i="1"/>
  <c r="Q329" i="1"/>
  <c r="M1211" i="1"/>
  <c r="R1211" i="1"/>
  <c r="Q1211" i="1"/>
  <c r="M803" i="1"/>
  <c r="R803" i="1"/>
  <c r="Q803" i="1"/>
  <c r="M404" i="1"/>
  <c r="R404" i="1"/>
  <c r="Q404" i="1"/>
  <c r="M1343" i="1"/>
  <c r="R1343" i="1"/>
  <c r="Q1343" i="1"/>
  <c r="M1173" i="1"/>
  <c r="R1173" i="1"/>
  <c r="Q1173" i="1"/>
  <c r="M771" i="1"/>
  <c r="R771" i="1"/>
  <c r="Q771" i="1"/>
  <c r="M836" i="1"/>
  <c r="R836" i="1"/>
  <c r="Q836" i="1"/>
  <c r="M365" i="1"/>
  <c r="R365" i="1"/>
  <c r="Q365" i="1"/>
  <c r="M625" i="1"/>
  <c r="R625" i="1"/>
  <c r="Q625" i="1"/>
  <c r="M248" i="1"/>
  <c r="R248" i="1"/>
  <c r="Q248" i="1"/>
  <c r="M1158" i="1"/>
  <c r="R1158" i="1"/>
  <c r="Q1158" i="1"/>
  <c r="M1090" i="1"/>
  <c r="R1090" i="1"/>
  <c r="Q1090" i="1"/>
  <c r="M1080" i="1"/>
  <c r="R1080" i="1"/>
  <c r="Q1080" i="1"/>
  <c r="M1067" i="1"/>
  <c r="Q1067" i="1"/>
  <c r="R1067" i="1"/>
  <c r="M754" i="1"/>
  <c r="R754" i="1"/>
  <c r="Q754" i="1"/>
  <c r="M750" i="1"/>
  <c r="R750" i="1"/>
  <c r="Q750" i="1"/>
  <c r="M341" i="1"/>
  <c r="R341" i="1"/>
  <c r="Q341" i="1"/>
  <c r="M1215" i="1"/>
  <c r="R1215" i="1"/>
  <c r="Q1215" i="1"/>
  <c r="M389" i="1"/>
  <c r="R389" i="1"/>
  <c r="Q389" i="1"/>
  <c r="M1089" i="1"/>
  <c r="R1089" i="1"/>
  <c r="Q1089" i="1"/>
  <c r="M110" i="1"/>
  <c r="R110" i="1"/>
  <c r="Q110" i="1"/>
  <c r="M956" i="1"/>
  <c r="R956" i="1"/>
  <c r="Q956" i="1"/>
  <c r="M1261" i="1"/>
  <c r="R1261" i="1"/>
  <c r="Q1261" i="1"/>
  <c r="M1421" i="1"/>
  <c r="R1421" i="1"/>
  <c r="Q1421" i="1"/>
  <c r="M379" i="1"/>
  <c r="R379" i="1"/>
  <c r="Q379" i="1"/>
  <c r="M323" i="1"/>
  <c r="R323" i="1"/>
  <c r="Q323" i="1"/>
  <c r="M1315" i="1"/>
  <c r="R1315" i="1"/>
  <c r="Q1315" i="1"/>
  <c r="M537" i="1"/>
  <c r="R537" i="1"/>
  <c r="Q537" i="1"/>
  <c r="M1111" i="1"/>
  <c r="R1111" i="1"/>
  <c r="Q1111" i="1"/>
  <c r="M1312" i="1"/>
  <c r="R1312" i="1"/>
  <c r="Q1312" i="1"/>
  <c r="M530" i="1"/>
  <c r="R530" i="1"/>
  <c r="Q530" i="1"/>
  <c r="M1139" i="1"/>
  <c r="R1139" i="1"/>
  <c r="Q1139" i="1"/>
  <c r="M310" i="1"/>
  <c r="R310" i="1"/>
  <c r="Q310" i="1"/>
  <c r="M1412" i="1"/>
  <c r="R1412" i="1"/>
  <c r="Q1412" i="1"/>
  <c r="M574" i="1"/>
  <c r="R574" i="1"/>
  <c r="Q574" i="1"/>
  <c r="M1280" i="1"/>
  <c r="R1280" i="1"/>
  <c r="Q1280" i="1"/>
  <c r="M1303" i="1"/>
  <c r="R1303" i="1"/>
  <c r="Q1303" i="1"/>
  <c r="M519" i="1"/>
  <c r="R519" i="1"/>
  <c r="Q519" i="1"/>
  <c r="M1410" i="1"/>
  <c r="R1410" i="1"/>
  <c r="Q1410" i="1"/>
  <c r="M798" i="1"/>
  <c r="R798" i="1"/>
  <c r="Q798" i="1"/>
  <c r="M1383" i="1"/>
  <c r="R1383" i="1"/>
  <c r="Q1383" i="1"/>
  <c r="M668" i="1"/>
  <c r="R668" i="1"/>
  <c r="Q668" i="1"/>
  <c r="M588" i="1"/>
  <c r="Q588" i="1"/>
  <c r="R588" i="1"/>
  <c r="M208" i="1"/>
  <c r="R208" i="1"/>
  <c r="Q208" i="1"/>
  <c r="M781" i="1"/>
  <c r="R781" i="1"/>
  <c r="Q781" i="1"/>
  <c r="M339" i="1"/>
  <c r="R339" i="1"/>
  <c r="Q339" i="1"/>
  <c r="M602" i="1"/>
  <c r="R602" i="1"/>
  <c r="Q602" i="1"/>
  <c r="M204" i="1"/>
  <c r="R204" i="1"/>
  <c r="Q204" i="1"/>
  <c r="M972" i="1"/>
  <c r="R972" i="1"/>
  <c r="Q972" i="1"/>
  <c r="M545" i="1"/>
  <c r="R545" i="1"/>
  <c r="Q545" i="1"/>
  <c r="M126" i="1"/>
  <c r="Q126" i="1"/>
  <c r="R126" i="1"/>
  <c r="M562" i="1"/>
  <c r="R562" i="1"/>
  <c r="Q562" i="1"/>
  <c r="M488" i="1"/>
  <c r="R488" i="1"/>
  <c r="Q488" i="1"/>
  <c r="M84" i="1"/>
  <c r="R84" i="1"/>
  <c r="Q84" i="1"/>
  <c r="M1273" i="1"/>
  <c r="R1273" i="1"/>
  <c r="Q1273" i="1"/>
  <c r="M894" i="1"/>
  <c r="R894" i="1"/>
  <c r="Q894" i="1"/>
  <c r="M541" i="1"/>
  <c r="R541" i="1"/>
  <c r="Q541" i="1"/>
  <c r="M122" i="1"/>
  <c r="R122" i="1"/>
  <c r="Q122" i="1"/>
  <c r="M1216" i="1"/>
  <c r="R1216" i="1"/>
  <c r="Q1216" i="1"/>
  <c r="M428" i="1"/>
  <c r="R428" i="1"/>
  <c r="Q428" i="1"/>
  <c r="M1099" i="1"/>
  <c r="R1099" i="1"/>
  <c r="Q1099" i="1"/>
  <c r="M722" i="1"/>
  <c r="R722" i="1"/>
  <c r="Q722" i="1"/>
  <c r="M311" i="1"/>
  <c r="R311" i="1"/>
  <c r="Q311" i="1"/>
  <c r="M1193" i="1"/>
  <c r="R1193" i="1"/>
  <c r="Q1193" i="1"/>
  <c r="M787" i="1"/>
  <c r="R787" i="1"/>
  <c r="Q787" i="1"/>
  <c r="M367" i="1"/>
  <c r="Q367" i="1"/>
  <c r="R367" i="1"/>
  <c r="M1305" i="1"/>
  <c r="R1305" i="1"/>
  <c r="Q1305" i="1"/>
  <c r="M1135" i="1"/>
  <c r="R1135" i="1"/>
  <c r="Q1135" i="1"/>
  <c r="M752" i="1"/>
  <c r="R752" i="1"/>
  <c r="Q752" i="1"/>
  <c r="M366" i="1"/>
  <c r="Q366" i="1"/>
  <c r="R366" i="1"/>
  <c r="M820" i="1"/>
  <c r="R820" i="1"/>
  <c r="Q820" i="1"/>
  <c r="M345" i="1"/>
  <c r="R345" i="1"/>
  <c r="Q345" i="1"/>
  <c r="M1435" i="1"/>
  <c r="R1435" i="1"/>
  <c r="Q1435" i="1"/>
  <c r="M1036" i="1"/>
  <c r="R1036" i="1"/>
  <c r="Q1036" i="1"/>
  <c r="M607" i="1"/>
  <c r="R607" i="1"/>
  <c r="Q607" i="1"/>
  <c r="M229" i="1"/>
  <c r="R229" i="1"/>
  <c r="Q229" i="1"/>
  <c r="M1418" i="1"/>
  <c r="R1418" i="1"/>
  <c r="Q1418" i="1"/>
  <c r="M603" i="1"/>
  <c r="R603" i="1"/>
  <c r="Q603" i="1"/>
  <c r="M868" i="1"/>
  <c r="Q868" i="1"/>
  <c r="R868" i="1"/>
  <c r="M1095" i="1"/>
  <c r="R1095" i="1"/>
  <c r="Q1095" i="1"/>
  <c r="M950" i="1"/>
  <c r="R950" i="1"/>
  <c r="Q950" i="1"/>
  <c r="M1033" i="1"/>
  <c r="R1033" i="1"/>
  <c r="Q1033" i="1"/>
  <c r="M611" i="1"/>
  <c r="R611" i="1"/>
  <c r="Q611" i="1"/>
  <c r="M714" i="1"/>
  <c r="R714" i="1"/>
  <c r="Q714" i="1"/>
  <c r="M286" i="1"/>
  <c r="Q286" i="1"/>
  <c r="R286" i="1"/>
  <c r="M1187" i="1"/>
  <c r="R1187" i="1"/>
  <c r="Q1187" i="1"/>
  <c r="M1054" i="1"/>
  <c r="R1054" i="1"/>
  <c r="Q1054" i="1"/>
  <c r="M54" i="1"/>
  <c r="R54" i="1"/>
  <c r="Q54" i="1"/>
  <c r="M920" i="1"/>
  <c r="R920" i="1"/>
  <c r="Q920" i="1"/>
  <c r="M1118" i="1"/>
  <c r="R1118" i="1"/>
  <c r="Q1118" i="1"/>
  <c r="M321" i="1"/>
  <c r="R321" i="1"/>
  <c r="Q321" i="1"/>
  <c r="M1288" i="1"/>
  <c r="R1288" i="1"/>
  <c r="Q1288" i="1"/>
  <c r="M484" i="1"/>
  <c r="R484" i="1"/>
  <c r="Q484" i="1"/>
  <c r="M1282" i="1"/>
  <c r="R1282" i="1"/>
  <c r="Q1282" i="1"/>
  <c r="M419" i="1"/>
  <c r="R419" i="1"/>
  <c r="Q419" i="1"/>
  <c r="M1109" i="1"/>
  <c r="R1109" i="1"/>
  <c r="Q1109" i="1"/>
  <c r="M254" i="1"/>
  <c r="R254" i="1"/>
  <c r="Q254" i="1"/>
  <c r="M1389" i="1"/>
  <c r="R1389" i="1"/>
  <c r="Q1389" i="1"/>
  <c r="M520" i="1"/>
  <c r="R520" i="1"/>
  <c r="Q520" i="1"/>
  <c r="M1225" i="1"/>
  <c r="R1225" i="1"/>
  <c r="Q1225" i="1"/>
  <c r="M1278" i="1"/>
  <c r="R1278" i="1"/>
  <c r="Q1278" i="1"/>
  <c r="M465" i="1"/>
  <c r="R465" i="1"/>
  <c r="Q465" i="1"/>
  <c r="M1385" i="1"/>
  <c r="R1385" i="1"/>
  <c r="Q1385" i="1"/>
  <c r="M764" i="1"/>
  <c r="R764" i="1"/>
  <c r="Q764" i="1"/>
  <c r="M1356" i="1"/>
  <c r="R1356" i="1"/>
  <c r="Q1356" i="1"/>
  <c r="M619" i="1"/>
  <c r="R619" i="1"/>
  <c r="Q619" i="1"/>
  <c r="M568" i="1"/>
  <c r="R568" i="1"/>
  <c r="Q568" i="1"/>
  <c r="M188" i="1"/>
  <c r="R188" i="1"/>
  <c r="Q188" i="1"/>
  <c r="M765" i="1"/>
  <c r="R765" i="1"/>
  <c r="Q765" i="1"/>
  <c r="M584" i="1"/>
  <c r="R584" i="1"/>
  <c r="Q584" i="1"/>
  <c r="M184" i="1"/>
  <c r="R184" i="1"/>
  <c r="Q184" i="1"/>
  <c r="M952" i="1"/>
  <c r="R952" i="1"/>
  <c r="Q952" i="1"/>
  <c r="M527" i="1"/>
  <c r="R527" i="1"/>
  <c r="Q527" i="1"/>
  <c r="M106" i="1"/>
  <c r="Q106" i="1"/>
  <c r="R106" i="1"/>
  <c r="M543" i="1"/>
  <c r="R543" i="1"/>
  <c r="Q543" i="1"/>
  <c r="M162" i="1"/>
  <c r="R162" i="1"/>
  <c r="Q162" i="1"/>
  <c r="M828" i="1"/>
  <c r="R828" i="1"/>
  <c r="Q828" i="1"/>
  <c r="M469" i="1"/>
  <c r="R469" i="1"/>
  <c r="Q469" i="1"/>
  <c r="M64" i="1"/>
  <c r="R64" i="1"/>
  <c r="Q64" i="1"/>
  <c r="M1253" i="1"/>
  <c r="R1253" i="1"/>
  <c r="Q1253" i="1"/>
  <c r="M878" i="1"/>
  <c r="R878" i="1"/>
  <c r="Q878" i="1"/>
  <c r="M523" i="1"/>
  <c r="R523" i="1"/>
  <c r="Q523" i="1"/>
  <c r="M102" i="1"/>
  <c r="R102" i="1"/>
  <c r="Q102" i="1"/>
  <c r="M1198" i="1"/>
  <c r="R1198" i="1"/>
  <c r="Q1198" i="1"/>
  <c r="M808" i="1"/>
  <c r="R808" i="1"/>
  <c r="Q808" i="1"/>
  <c r="M409" i="1"/>
  <c r="R409" i="1"/>
  <c r="Q409" i="1"/>
  <c r="M1478" i="1"/>
  <c r="R1478" i="1"/>
  <c r="Q1478" i="1"/>
  <c r="M703" i="1"/>
  <c r="R703" i="1"/>
  <c r="Q703" i="1"/>
  <c r="M292" i="1"/>
  <c r="R292" i="1"/>
  <c r="Q292" i="1"/>
  <c r="M1154" i="1"/>
  <c r="R1154" i="1"/>
  <c r="Q1154" i="1"/>
  <c r="M772" i="1"/>
  <c r="R772" i="1"/>
  <c r="Q772" i="1"/>
  <c r="M347" i="1"/>
  <c r="Q347" i="1"/>
  <c r="R347" i="1"/>
  <c r="M1287" i="1"/>
  <c r="R1287" i="1"/>
  <c r="Q1287" i="1"/>
  <c r="M1116" i="1"/>
  <c r="R1116" i="1"/>
  <c r="Q1116" i="1"/>
  <c r="M719" i="1"/>
  <c r="R719" i="1"/>
  <c r="Q719" i="1"/>
  <c r="M346" i="1"/>
  <c r="Q346" i="1"/>
  <c r="R346" i="1"/>
  <c r="M801" i="1"/>
  <c r="R801" i="1"/>
  <c r="Q801" i="1"/>
  <c r="M325" i="1"/>
  <c r="R325" i="1"/>
  <c r="Q325" i="1"/>
  <c r="M1417" i="1"/>
  <c r="R1417" i="1"/>
  <c r="Q1417" i="1"/>
  <c r="M1017" i="1"/>
  <c r="R1017" i="1"/>
  <c r="Q1017" i="1"/>
  <c r="M590" i="1"/>
  <c r="R590" i="1"/>
  <c r="Q590" i="1"/>
  <c r="M210" i="1"/>
  <c r="R210" i="1"/>
  <c r="Q210" i="1"/>
  <c r="M958" i="1"/>
  <c r="R958" i="1"/>
  <c r="Q958" i="1"/>
  <c r="M1469" i="1"/>
  <c r="R1469" i="1"/>
  <c r="Q1469" i="1"/>
  <c r="M1299" i="1"/>
  <c r="R1299" i="1"/>
  <c r="Q1299" i="1"/>
  <c r="M399" i="1"/>
  <c r="R399" i="1"/>
  <c r="Q399" i="1"/>
  <c r="M1242" i="1"/>
  <c r="R1242" i="1"/>
  <c r="Q1242" i="1"/>
  <c r="M814" i="1"/>
  <c r="R814" i="1"/>
  <c r="Q814" i="1"/>
  <c r="M1001" i="1"/>
  <c r="R1001" i="1"/>
  <c r="Q1001" i="1"/>
  <c r="M120" i="1"/>
  <c r="Q120" i="1"/>
  <c r="R120" i="1"/>
  <c r="M658" i="1"/>
  <c r="R658" i="1"/>
  <c r="Q658" i="1"/>
  <c r="M232" i="1"/>
  <c r="R232" i="1"/>
  <c r="Q232" i="1"/>
  <c r="M1155" i="1"/>
  <c r="R1155" i="1"/>
  <c r="Q1155" i="1"/>
  <c r="M283" i="1"/>
  <c r="R283" i="1"/>
  <c r="Q283" i="1"/>
  <c r="M1024" i="1"/>
  <c r="R1024" i="1"/>
  <c r="Q1024" i="1"/>
  <c r="M1472" i="1"/>
  <c r="R1472" i="1"/>
  <c r="Q1472" i="1"/>
  <c r="M890" i="1"/>
  <c r="R890" i="1"/>
  <c r="Q890" i="1"/>
  <c r="M955" i="1"/>
  <c r="R955" i="1"/>
  <c r="Q955" i="1"/>
  <c r="M1207" i="1"/>
  <c r="Q1207" i="1"/>
  <c r="R1207" i="1"/>
  <c r="M266" i="1"/>
  <c r="Q266" i="1"/>
  <c r="R266" i="1"/>
  <c r="M216" i="1"/>
  <c r="R216" i="1"/>
  <c r="Q216" i="1"/>
  <c r="M427" i="1"/>
  <c r="Q427" i="1"/>
  <c r="R427" i="1"/>
  <c r="M946" i="1"/>
  <c r="R946" i="1"/>
  <c r="Q946" i="1"/>
  <c r="M1256" i="1"/>
  <c r="R1256" i="1"/>
  <c r="Q1256" i="1"/>
  <c r="M368" i="1"/>
  <c r="R368" i="1"/>
  <c r="Q368" i="1"/>
  <c r="M1073" i="1"/>
  <c r="R1073" i="1"/>
  <c r="Q1073" i="1"/>
  <c r="M1254" i="1"/>
  <c r="R1254" i="1"/>
  <c r="Q1254" i="1"/>
  <c r="M1358" i="1"/>
  <c r="R1358" i="1"/>
  <c r="Q1358" i="1"/>
  <c r="M466" i="1"/>
  <c r="Q466" i="1"/>
  <c r="R466" i="1"/>
  <c r="M408" i="1"/>
  <c r="R408" i="1"/>
  <c r="Q408" i="1"/>
  <c r="M723" i="1"/>
  <c r="R723" i="1"/>
  <c r="Q723" i="1"/>
  <c r="M1331" i="1"/>
  <c r="R1331" i="1"/>
  <c r="Q1331" i="1"/>
  <c r="M566" i="1"/>
  <c r="R566" i="1"/>
  <c r="Q566" i="1"/>
  <c r="M168" i="1"/>
  <c r="R168" i="1"/>
  <c r="Q168" i="1"/>
  <c r="M746" i="1"/>
  <c r="Q746" i="1"/>
  <c r="R746" i="1"/>
  <c r="M301" i="1"/>
  <c r="R301" i="1"/>
  <c r="Q301" i="1"/>
  <c r="M933" i="1"/>
  <c r="R933" i="1"/>
  <c r="Q933" i="1"/>
  <c r="M87" i="1"/>
  <c r="Q87" i="1"/>
  <c r="R87" i="1"/>
  <c r="M525" i="1"/>
  <c r="R525" i="1"/>
  <c r="Q525" i="1"/>
  <c r="M142" i="1"/>
  <c r="R142" i="1"/>
  <c r="Q142" i="1"/>
  <c r="M449" i="1"/>
  <c r="R449" i="1"/>
  <c r="Q449" i="1"/>
  <c r="M46" i="1"/>
  <c r="Q46" i="1"/>
  <c r="R46" i="1"/>
  <c r="M860" i="1"/>
  <c r="R860" i="1"/>
  <c r="Q860" i="1"/>
  <c r="M504" i="1"/>
  <c r="R504" i="1"/>
  <c r="Q504" i="1"/>
  <c r="M1178" i="1"/>
  <c r="R1178" i="1"/>
  <c r="Q1178" i="1"/>
  <c r="M776" i="1"/>
  <c r="R776" i="1"/>
  <c r="Q776" i="1"/>
  <c r="M390" i="1"/>
  <c r="R390" i="1"/>
  <c r="Q390" i="1"/>
  <c r="M1459" i="1"/>
  <c r="R1459" i="1"/>
  <c r="Q1459" i="1"/>
  <c r="M1060" i="1"/>
  <c r="R1060" i="1"/>
  <c r="Q1060" i="1"/>
  <c r="M684" i="1"/>
  <c r="R684" i="1"/>
  <c r="Q684" i="1"/>
  <c r="M272" i="1"/>
  <c r="R272" i="1"/>
  <c r="Q272" i="1"/>
  <c r="M1136" i="1"/>
  <c r="R1136" i="1"/>
  <c r="Q1136" i="1"/>
  <c r="M327" i="1"/>
  <c r="Q327" i="1"/>
  <c r="R327" i="1"/>
  <c r="M1248" i="1"/>
  <c r="R1248" i="1"/>
  <c r="Q1248" i="1"/>
  <c r="M700" i="1"/>
  <c r="R700" i="1"/>
  <c r="Q700" i="1"/>
  <c r="M326" i="1"/>
  <c r="Q326" i="1"/>
  <c r="R326" i="1"/>
  <c r="M770" i="1"/>
  <c r="R770" i="1"/>
  <c r="Q770" i="1"/>
  <c r="M307" i="1"/>
  <c r="Q307" i="1"/>
  <c r="R307" i="1"/>
  <c r="M997" i="1"/>
  <c r="R997" i="1"/>
  <c r="Q997" i="1"/>
  <c r="M570" i="1"/>
  <c r="R570" i="1"/>
  <c r="Q570" i="1"/>
  <c r="M190" i="1"/>
  <c r="R190" i="1"/>
  <c r="Q190" i="1"/>
  <c r="M548" i="1"/>
  <c r="R548" i="1"/>
  <c r="Q548" i="1"/>
  <c r="M1393" i="1"/>
  <c r="Q1393" i="1"/>
  <c r="R1393" i="1"/>
  <c r="M925" i="1"/>
  <c r="R925" i="1"/>
  <c r="Q925" i="1"/>
  <c r="M388" i="1"/>
  <c r="R388" i="1"/>
  <c r="Q388" i="1"/>
  <c r="M639" i="1"/>
  <c r="R639" i="1"/>
  <c r="Q639" i="1"/>
  <c r="M970" i="1"/>
  <c r="R970" i="1"/>
  <c r="Q970" i="1"/>
  <c r="M1479" i="1"/>
  <c r="R1479" i="1"/>
  <c r="Q1479" i="1"/>
  <c r="M176" i="1"/>
  <c r="R176" i="1"/>
  <c r="Q176" i="1"/>
  <c r="M1126" i="1"/>
  <c r="R1126" i="1"/>
  <c r="Q1126" i="1"/>
  <c r="M226" i="1"/>
  <c r="Q226" i="1"/>
  <c r="R226" i="1"/>
  <c r="M992" i="1"/>
  <c r="R992" i="1"/>
  <c r="Q992" i="1"/>
  <c r="M1449" i="1"/>
  <c r="R1449" i="1"/>
  <c r="Q1449" i="1"/>
  <c r="M858" i="1"/>
  <c r="R858" i="1"/>
  <c r="Q858" i="1"/>
  <c r="M1115" i="1"/>
  <c r="R1115" i="1"/>
  <c r="Q1115" i="1"/>
  <c r="M51" i="1"/>
  <c r="R51" i="1"/>
  <c r="Q51" i="1"/>
  <c r="M1233" i="1"/>
  <c r="R1233" i="1"/>
  <c r="Q1233" i="1"/>
  <c r="M375" i="1"/>
  <c r="R375" i="1"/>
  <c r="Q375" i="1"/>
  <c r="M914" i="1"/>
  <c r="R914" i="1"/>
  <c r="Q914" i="1"/>
  <c r="M1227" i="1"/>
  <c r="R1227" i="1"/>
  <c r="Q1227" i="1"/>
  <c r="M1043" i="1"/>
  <c r="R1043" i="1"/>
  <c r="Q1043" i="1"/>
  <c r="M143" i="1"/>
  <c r="R143" i="1"/>
  <c r="Q143" i="1"/>
  <c r="M1306" i="1"/>
  <c r="R1306" i="1"/>
  <c r="Q1306" i="1"/>
  <c r="M412" i="1"/>
  <c r="R412" i="1"/>
  <c r="Q412" i="1"/>
  <c r="M1108" i="1"/>
  <c r="R1108" i="1"/>
  <c r="Q1108" i="1"/>
  <c r="M1223" i="1"/>
  <c r="R1223" i="1"/>
  <c r="Q1223" i="1"/>
  <c r="M356" i="1"/>
  <c r="R356" i="1"/>
  <c r="Q356" i="1"/>
  <c r="M1332" i="1"/>
  <c r="R1332" i="1"/>
  <c r="Q1332" i="1"/>
  <c r="M673" i="1"/>
  <c r="R673" i="1"/>
  <c r="Q673" i="1"/>
  <c r="M1276" i="1"/>
  <c r="R1276" i="1"/>
  <c r="Q1276" i="1"/>
  <c r="M512" i="1"/>
  <c r="R512" i="1"/>
  <c r="Q512" i="1"/>
  <c r="M149" i="1"/>
  <c r="R149" i="1"/>
  <c r="Q149" i="1"/>
  <c r="M713" i="1"/>
  <c r="R713" i="1"/>
  <c r="Q713" i="1"/>
  <c r="M282" i="1"/>
  <c r="R282" i="1"/>
  <c r="Q282" i="1"/>
  <c r="M528" i="1"/>
  <c r="R528" i="1"/>
  <c r="Q528" i="1"/>
  <c r="M145" i="1"/>
  <c r="R145" i="1"/>
  <c r="Q145" i="1"/>
  <c r="M915" i="1"/>
  <c r="R915" i="1"/>
  <c r="Q915" i="1"/>
  <c r="M472" i="1"/>
  <c r="R472" i="1"/>
  <c r="Q472" i="1"/>
  <c r="M506" i="1"/>
  <c r="Q506" i="1"/>
  <c r="R506" i="1"/>
  <c r="M792" i="1"/>
  <c r="R792" i="1"/>
  <c r="Q792" i="1"/>
  <c r="M430" i="1"/>
  <c r="R430" i="1"/>
  <c r="Q430" i="1"/>
  <c r="M28" i="1"/>
  <c r="R28" i="1"/>
  <c r="Q28" i="1"/>
  <c r="M1217" i="1"/>
  <c r="R1217" i="1"/>
  <c r="Q1217" i="1"/>
  <c r="M842" i="1"/>
  <c r="R842" i="1"/>
  <c r="Q842" i="1"/>
  <c r="M487" i="1"/>
  <c r="R487" i="1"/>
  <c r="Q487" i="1"/>
  <c r="M63" i="1"/>
  <c r="R63" i="1"/>
  <c r="Q63" i="1"/>
  <c r="M1159" i="1"/>
  <c r="R1159" i="1"/>
  <c r="Q1159" i="1"/>
  <c r="M758" i="1"/>
  <c r="R758" i="1"/>
  <c r="Q758" i="1"/>
  <c r="M371" i="1"/>
  <c r="R371" i="1"/>
  <c r="Q371" i="1"/>
  <c r="M1440" i="1"/>
  <c r="R1440" i="1"/>
  <c r="Q1440" i="1"/>
  <c r="M1041" i="1"/>
  <c r="R1041" i="1"/>
  <c r="Q1041" i="1"/>
  <c r="M666" i="1"/>
  <c r="Q666" i="1"/>
  <c r="R666" i="1"/>
  <c r="M253" i="1"/>
  <c r="R253" i="1"/>
  <c r="Q253" i="1"/>
  <c r="M1117" i="1"/>
  <c r="R1117" i="1"/>
  <c r="Q1117" i="1"/>
  <c r="M309" i="1"/>
  <c r="R309" i="1"/>
  <c r="Q309" i="1"/>
  <c r="M1174" i="1"/>
  <c r="R1174" i="1"/>
  <c r="Q1174" i="1"/>
  <c r="M1076" i="1"/>
  <c r="R1076" i="1"/>
  <c r="Q1076" i="1"/>
  <c r="M681" i="1"/>
  <c r="R681" i="1"/>
  <c r="Q681" i="1"/>
  <c r="M308" i="1"/>
  <c r="R308" i="1"/>
  <c r="Q308" i="1"/>
  <c r="M751" i="1"/>
  <c r="R751" i="1"/>
  <c r="Q751" i="1"/>
  <c r="M288" i="1"/>
  <c r="R288" i="1"/>
  <c r="Q288" i="1"/>
  <c r="M1379" i="1"/>
  <c r="R1379" i="1"/>
  <c r="Q1379" i="1"/>
  <c r="M979" i="1"/>
  <c r="R979" i="1"/>
  <c r="Q979" i="1"/>
  <c r="M551" i="1"/>
  <c r="R551" i="1"/>
  <c r="Q551" i="1"/>
  <c r="M170" i="1"/>
  <c r="R170" i="1"/>
  <c r="Q170" i="1"/>
  <c r="M966" i="1"/>
  <c r="R966" i="1"/>
  <c r="Q966" i="1"/>
  <c r="M1125" i="1"/>
  <c r="R1125" i="1"/>
  <c r="Q1125" i="1"/>
  <c r="M1066" i="1"/>
  <c r="R1066" i="1"/>
  <c r="Q1066" i="1"/>
  <c r="M496" i="1"/>
  <c r="R496" i="1"/>
  <c r="Q496" i="1"/>
  <c r="M1239" i="1"/>
  <c r="R1239" i="1"/>
  <c r="Q1239" i="1"/>
  <c r="M482" i="1"/>
  <c r="R482" i="1"/>
  <c r="Q482" i="1"/>
  <c r="M934" i="1"/>
  <c r="R934" i="1"/>
  <c r="Q934" i="1"/>
  <c r="M1403" i="1"/>
  <c r="Q1403" i="1"/>
  <c r="R1403" i="1"/>
  <c r="M555" i="1"/>
  <c r="R555" i="1"/>
  <c r="Q555" i="1"/>
  <c r="M66" i="1"/>
  <c r="Q66" i="1"/>
  <c r="R66" i="1"/>
  <c r="M1091" i="1"/>
  <c r="R1091" i="1"/>
  <c r="Q1091" i="1"/>
  <c r="M169" i="1"/>
  <c r="R169" i="1"/>
  <c r="Q169" i="1"/>
  <c r="M1423" i="1"/>
  <c r="R1423" i="1"/>
  <c r="Q1423" i="1"/>
  <c r="M702" i="1"/>
  <c r="R702" i="1"/>
  <c r="Q702" i="1"/>
  <c r="M646" i="1"/>
  <c r="R646" i="1"/>
  <c r="Q646" i="1"/>
  <c r="M1051" i="1"/>
  <c r="R1051" i="1"/>
  <c r="Q1051" i="1"/>
  <c r="M1206" i="1"/>
  <c r="Q1206" i="1"/>
  <c r="R1206" i="1"/>
  <c r="M264" i="1"/>
  <c r="R264" i="1"/>
  <c r="Q264" i="1"/>
  <c r="M812" i="1"/>
  <c r="R812" i="1"/>
  <c r="Q812" i="1"/>
  <c r="M1203" i="1"/>
  <c r="R1203" i="1"/>
  <c r="Q1203" i="1"/>
  <c r="M1012" i="1"/>
  <c r="R1012" i="1"/>
  <c r="Q1012" i="1"/>
  <c r="M90" i="1"/>
  <c r="R90" i="1"/>
  <c r="Q90" i="1"/>
  <c r="M1138" i="1"/>
  <c r="R1138" i="1"/>
  <c r="Q1138" i="1"/>
  <c r="M1279" i="1"/>
  <c r="R1279" i="1"/>
  <c r="Q1279" i="1"/>
  <c r="M360" i="1"/>
  <c r="Q360" i="1"/>
  <c r="R360" i="1"/>
  <c r="M1042" i="1"/>
  <c r="R1042" i="1"/>
  <c r="Q1042" i="1"/>
  <c r="M1200" i="1"/>
  <c r="R1200" i="1"/>
  <c r="Q1200" i="1"/>
  <c r="M302" i="1"/>
  <c r="R302" i="1"/>
  <c r="Q302" i="1"/>
  <c r="M1301" i="1"/>
  <c r="R1301" i="1"/>
  <c r="Q1301" i="1"/>
  <c r="M1246" i="1"/>
  <c r="R1246" i="1"/>
  <c r="Q1246" i="1"/>
  <c r="M458" i="1"/>
  <c r="R458" i="1"/>
  <c r="Q458" i="1"/>
  <c r="M513" i="1"/>
  <c r="R513" i="1"/>
  <c r="Q513" i="1"/>
  <c r="M131" i="1"/>
  <c r="R131" i="1"/>
  <c r="Q131" i="1"/>
  <c r="M694" i="1"/>
  <c r="R694" i="1"/>
  <c r="Q694" i="1"/>
  <c r="M262" i="1"/>
  <c r="R262" i="1"/>
  <c r="Q262" i="1"/>
  <c r="M509" i="1"/>
  <c r="R509" i="1"/>
  <c r="Q509" i="1"/>
  <c r="M127" i="1"/>
  <c r="Q127" i="1"/>
  <c r="R127" i="1"/>
  <c r="M897" i="1"/>
  <c r="R897" i="1"/>
  <c r="Q897" i="1"/>
  <c r="M452" i="1"/>
  <c r="R452" i="1"/>
  <c r="Q452" i="1"/>
  <c r="M49" i="1"/>
  <c r="R49" i="1"/>
  <c r="Q49" i="1"/>
  <c r="M489" i="1"/>
  <c r="R489" i="1"/>
  <c r="Q489" i="1"/>
  <c r="M104" i="1"/>
  <c r="R104" i="1"/>
  <c r="Q104" i="1"/>
  <c r="M778" i="1"/>
  <c r="R778" i="1"/>
  <c r="Q778" i="1"/>
  <c r="M392" i="1"/>
  <c r="R392" i="1"/>
  <c r="Q392" i="1"/>
  <c r="M1180" i="1"/>
  <c r="R1180" i="1"/>
  <c r="Q1180" i="1"/>
  <c r="M1199" i="1"/>
  <c r="R1199" i="1"/>
  <c r="Q1199" i="1"/>
  <c r="M827" i="1"/>
  <c r="R827" i="1"/>
  <c r="Q827" i="1"/>
  <c r="M468" i="1"/>
  <c r="R468" i="1"/>
  <c r="Q468" i="1"/>
  <c r="M45" i="1"/>
  <c r="R45" i="1"/>
  <c r="Q45" i="1"/>
  <c r="M1140" i="1"/>
  <c r="R1140" i="1"/>
  <c r="Q1140" i="1"/>
  <c r="M740" i="1"/>
  <c r="R740" i="1"/>
  <c r="Q740" i="1"/>
  <c r="M352" i="1"/>
  <c r="R352" i="1"/>
  <c r="Q352" i="1"/>
  <c r="M233" i="1"/>
  <c r="R233" i="1"/>
  <c r="Q233" i="1"/>
  <c r="M1097" i="1"/>
  <c r="R1097" i="1"/>
  <c r="Q1097" i="1"/>
  <c r="M290" i="1"/>
  <c r="R290" i="1"/>
  <c r="Q290" i="1"/>
  <c r="M1475" i="1"/>
  <c r="Q1475" i="1"/>
  <c r="R1475" i="1"/>
  <c r="M1057" i="1"/>
  <c r="R1057" i="1"/>
  <c r="Q1057" i="1"/>
  <c r="M289" i="1"/>
  <c r="R289" i="1"/>
  <c r="Q289" i="1"/>
  <c r="M735" i="1"/>
  <c r="R735" i="1"/>
  <c r="Q735" i="1"/>
  <c r="M268" i="1"/>
  <c r="Q268" i="1"/>
  <c r="R268" i="1"/>
  <c r="M1359" i="1"/>
  <c r="R1359" i="1"/>
  <c r="Q1359" i="1"/>
  <c r="M959" i="1"/>
  <c r="R959" i="1"/>
  <c r="Q959" i="1"/>
  <c r="M533" i="1"/>
  <c r="R533" i="1"/>
  <c r="Q533" i="1"/>
  <c r="M151" i="1"/>
  <c r="R151" i="1"/>
  <c r="Q151" i="1"/>
  <c r="M1325" i="1"/>
  <c r="R1325" i="1"/>
  <c r="Q1325" i="1"/>
  <c r="M898" i="1"/>
  <c r="R898" i="1"/>
  <c r="Q898" i="1"/>
  <c r="M863" i="1"/>
  <c r="R863" i="1"/>
  <c r="Q863" i="1"/>
  <c r="M1271" i="1"/>
  <c r="R1271" i="1"/>
  <c r="Q1271" i="1"/>
  <c r="M832" i="1"/>
  <c r="R832" i="1"/>
  <c r="Q832" i="1"/>
  <c r="M207" i="1"/>
  <c r="Q207" i="1"/>
  <c r="R207" i="1"/>
  <c r="M869" i="1"/>
  <c r="R869" i="1"/>
  <c r="Q869" i="1"/>
  <c r="M1352" i="1"/>
  <c r="R1352" i="1"/>
  <c r="Q1352" i="1"/>
  <c r="M502" i="1"/>
  <c r="R502" i="1"/>
  <c r="Q502" i="1"/>
  <c r="M1453" i="1"/>
  <c r="Q1453" i="1"/>
  <c r="R1453" i="1"/>
  <c r="M1059" i="1"/>
  <c r="R1059" i="1"/>
  <c r="Q1059" i="1"/>
  <c r="M117" i="1"/>
  <c r="R117" i="1"/>
  <c r="Q117" i="1"/>
  <c r="M922" i="1"/>
  <c r="R922" i="1"/>
  <c r="Q922" i="1"/>
  <c r="M1397" i="1"/>
  <c r="R1397" i="1"/>
  <c r="Q1397" i="1"/>
  <c r="M648" i="1"/>
  <c r="R648" i="1"/>
  <c r="Q648" i="1"/>
  <c r="M436" i="1"/>
  <c r="R436" i="1"/>
  <c r="Q436" i="1"/>
  <c r="M1018" i="1"/>
  <c r="R1018" i="1"/>
  <c r="Q1018" i="1"/>
  <c r="M100" i="1"/>
  <c r="Q100" i="1"/>
  <c r="R100" i="1"/>
  <c r="M1147" i="1"/>
  <c r="R1147" i="1"/>
  <c r="Q1147" i="1"/>
  <c r="M209" i="1"/>
  <c r="R209" i="1"/>
  <c r="Q209" i="1"/>
  <c r="M686" i="1"/>
  <c r="R686" i="1"/>
  <c r="Q686" i="1"/>
  <c r="M1172" i="1"/>
  <c r="R1172" i="1"/>
  <c r="Q1172" i="1"/>
  <c r="M202" i="1"/>
  <c r="R202" i="1"/>
  <c r="Q202" i="1"/>
  <c r="M978" i="1"/>
  <c r="R978" i="1"/>
  <c r="Q978" i="1"/>
  <c r="M1072" i="1"/>
  <c r="R1072" i="1"/>
  <c r="Q1072" i="1"/>
  <c r="M1224" i="1"/>
  <c r="R1224" i="1"/>
  <c r="Q1224" i="1"/>
  <c r="M303" i="1"/>
  <c r="R303" i="1"/>
  <c r="Q303" i="1"/>
  <c r="M977" i="1"/>
  <c r="R977" i="1"/>
  <c r="Q977" i="1"/>
  <c r="M1167" i="1"/>
  <c r="R1167" i="1"/>
  <c r="Q1167" i="1"/>
  <c r="M245" i="1"/>
  <c r="R245" i="1"/>
  <c r="Q245" i="1"/>
  <c r="M1277" i="1"/>
  <c r="R1277" i="1"/>
  <c r="Q1277" i="1"/>
  <c r="M567" i="1"/>
  <c r="R567" i="1"/>
  <c r="Q567" i="1"/>
  <c r="M1221" i="1"/>
  <c r="R1221" i="1"/>
  <c r="Q1221" i="1"/>
  <c r="M405" i="1"/>
  <c r="R405" i="1"/>
  <c r="Q405" i="1"/>
  <c r="M495" i="1"/>
  <c r="R495" i="1"/>
  <c r="Q495" i="1"/>
  <c r="M111" i="1"/>
  <c r="R111" i="1"/>
  <c r="Q111" i="1"/>
  <c r="M656" i="1"/>
  <c r="R656" i="1"/>
  <c r="Q656" i="1"/>
  <c r="M243" i="1"/>
  <c r="R243" i="1"/>
  <c r="Q243" i="1"/>
  <c r="M107" i="1"/>
  <c r="Q107" i="1"/>
  <c r="R107" i="1"/>
  <c r="M881" i="1"/>
  <c r="R881" i="1"/>
  <c r="Q881" i="1"/>
  <c r="M433" i="1"/>
  <c r="R433" i="1"/>
  <c r="Q433" i="1"/>
  <c r="M862" i="1"/>
  <c r="R862" i="1"/>
  <c r="Q862" i="1"/>
  <c r="M470" i="1"/>
  <c r="R470" i="1"/>
  <c r="Q470" i="1"/>
  <c r="M85" i="1"/>
  <c r="R85" i="1"/>
  <c r="Q85" i="1"/>
  <c r="M760" i="1"/>
  <c r="R760" i="1"/>
  <c r="Q760" i="1"/>
  <c r="M373" i="1"/>
  <c r="R373" i="1"/>
  <c r="Q373" i="1"/>
  <c r="M1179" i="1"/>
  <c r="R1179" i="1"/>
  <c r="Q1179" i="1"/>
  <c r="M809" i="1"/>
  <c r="R809" i="1"/>
  <c r="Q809" i="1"/>
  <c r="M448" i="1"/>
  <c r="Q448" i="1"/>
  <c r="R448" i="1"/>
  <c r="M27" i="1"/>
  <c r="Q27" i="1"/>
  <c r="R27" i="1"/>
  <c r="M1122" i="1"/>
  <c r="R1122" i="1"/>
  <c r="Q1122" i="1"/>
  <c r="M724" i="1"/>
  <c r="R724" i="1"/>
  <c r="Q724" i="1"/>
  <c r="M332" i="1"/>
  <c r="R332" i="1"/>
  <c r="Q332" i="1"/>
  <c r="M1402" i="1"/>
  <c r="R1402" i="1"/>
  <c r="Q1402" i="1"/>
  <c r="M1002" i="1"/>
  <c r="R1002" i="1"/>
  <c r="Q1002" i="1"/>
  <c r="M612" i="1"/>
  <c r="R612" i="1"/>
  <c r="Q612" i="1"/>
  <c r="M215" i="1"/>
  <c r="R215" i="1"/>
  <c r="Q215" i="1"/>
  <c r="M1077" i="1"/>
  <c r="R1077" i="1"/>
  <c r="Q1077" i="1"/>
  <c r="M701" i="1"/>
  <c r="R701" i="1"/>
  <c r="Q701" i="1"/>
  <c r="M270" i="1"/>
  <c r="R270" i="1"/>
  <c r="Q270" i="1"/>
  <c r="M1456" i="1"/>
  <c r="R1456" i="1"/>
  <c r="Q1456" i="1"/>
  <c r="M1038" i="1"/>
  <c r="R1038" i="1"/>
  <c r="Q1038" i="1"/>
  <c r="M645" i="1"/>
  <c r="R645" i="1"/>
  <c r="Q645" i="1"/>
  <c r="M269" i="1"/>
  <c r="R269" i="1"/>
  <c r="Q269" i="1"/>
  <c r="M718" i="1"/>
  <c r="R718" i="1"/>
  <c r="Q718" i="1"/>
  <c r="M249" i="1"/>
  <c r="R249" i="1"/>
  <c r="Q249" i="1"/>
  <c r="M1340" i="1"/>
  <c r="R1340" i="1"/>
  <c r="Q1340" i="1"/>
  <c r="M940" i="1"/>
  <c r="R940" i="1"/>
  <c r="Q940" i="1"/>
  <c r="M515" i="1"/>
  <c r="R515" i="1"/>
  <c r="Q515" i="1"/>
  <c r="M113" i="1"/>
  <c r="R113" i="1"/>
  <c r="Q113" i="1"/>
  <c r="M1451" i="1"/>
  <c r="Q1451" i="1"/>
  <c r="R1451" i="1"/>
  <c r="M455" i="1"/>
  <c r="R455" i="1"/>
  <c r="Q455" i="1"/>
  <c r="M1378" i="1"/>
  <c r="R1378" i="1"/>
  <c r="Q1378" i="1"/>
  <c r="M1404" i="1"/>
  <c r="Q1404" i="1"/>
  <c r="R1404" i="1"/>
  <c r="M1232" i="1"/>
  <c r="R1232" i="1"/>
  <c r="Q1232" i="1"/>
  <c r="M15" i="1"/>
  <c r="R15" i="1"/>
  <c r="Q15" i="1"/>
  <c r="M757" i="1"/>
  <c r="R757" i="1"/>
  <c r="Q757" i="1"/>
  <c r="M1297" i="1"/>
  <c r="R1297" i="1"/>
  <c r="Q1297" i="1"/>
  <c r="M446" i="1"/>
  <c r="R446" i="1"/>
  <c r="Q446" i="1"/>
  <c r="M1429" i="1"/>
  <c r="Q1429" i="1"/>
  <c r="R1429" i="1"/>
  <c r="M1029" i="1"/>
  <c r="R1029" i="1"/>
  <c r="Q1029" i="1"/>
  <c r="M60" i="1"/>
  <c r="Q60" i="1"/>
  <c r="R60" i="1"/>
  <c r="M1372" i="1"/>
  <c r="Q1372" i="1"/>
  <c r="R1372" i="1"/>
  <c r="M596" i="1"/>
  <c r="R596" i="1"/>
  <c r="Q596" i="1"/>
  <c r="M105" i="1"/>
  <c r="R105" i="1"/>
  <c r="Q105" i="1"/>
  <c r="M989" i="1"/>
  <c r="R989" i="1"/>
  <c r="Q989" i="1"/>
  <c r="M48" i="1"/>
  <c r="R48" i="1"/>
  <c r="Q48" i="1"/>
  <c r="M1395" i="1"/>
  <c r="R1395" i="1"/>
  <c r="Q1395" i="1"/>
  <c r="M1113" i="1"/>
  <c r="R1113" i="1"/>
  <c r="Q1113" i="1"/>
  <c r="M155" i="1"/>
  <c r="R155" i="1"/>
  <c r="Q155" i="1"/>
  <c r="M635" i="1"/>
  <c r="R635" i="1"/>
  <c r="Q635" i="1"/>
  <c r="M1143" i="1"/>
  <c r="R1143" i="1"/>
  <c r="Q1143" i="1"/>
  <c r="M147" i="1"/>
  <c r="Q147" i="1"/>
  <c r="R147" i="1"/>
  <c r="M943" i="1"/>
  <c r="R943" i="1"/>
  <c r="Q943" i="1"/>
  <c r="M1205" i="1"/>
  <c r="R1205" i="1"/>
  <c r="Q1205" i="1"/>
  <c r="M1011" i="1"/>
  <c r="R1011" i="1"/>
  <c r="Q1011" i="1"/>
  <c r="M1201" i="1"/>
  <c r="R1201" i="1"/>
  <c r="Q1201" i="1"/>
  <c r="M247" i="1"/>
  <c r="Q247" i="1"/>
  <c r="R247" i="1"/>
  <c r="M1134" i="1"/>
  <c r="R1134" i="1"/>
  <c r="Q1134" i="1"/>
  <c r="M1249" i="1"/>
  <c r="R1249" i="1"/>
  <c r="Q1249" i="1"/>
  <c r="M514" i="1"/>
  <c r="R514" i="1"/>
  <c r="Q514" i="1"/>
  <c r="M1196" i="1"/>
  <c r="R1196" i="1"/>
  <c r="Q1196" i="1"/>
  <c r="M350" i="1"/>
  <c r="R350" i="1"/>
  <c r="Q350" i="1"/>
  <c r="M476" i="1"/>
  <c r="R476" i="1"/>
  <c r="Q476" i="1"/>
  <c r="M92" i="1"/>
  <c r="R92" i="1"/>
  <c r="Q92" i="1"/>
  <c r="M224" i="1"/>
  <c r="R224" i="1"/>
  <c r="Q224" i="1"/>
  <c r="M473" i="1"/>
  <c r="R473" i="1"/>
  <c r="Q473" i="1"/>
  <c r="M88" i="1"/>
  <c r="R88" i="1"/>
  <c r="Q88" i="1"/>
  <c r="M864" i="1"/>
  <c r="R864" i="1"/>
  <c r="Q864" i="1"/>
  <c r="M413" i="1"/>
  <c r="R413" i="1"/>
  <c r="Q413" i="1"/>
  <c r="M844" i="1"/>
  <c r="R844" i="1"/>
  <c r="Q844" i="1"/>
  <c r="M450" i="1"/>
  <c r="R450" i="1"/>
  <c r="Q450" i="1"/>
  <c r="M65" i="1"/>
  <c r="R65" i="1"/>
  <c r="Q65" i="1"/>
  <c r="M742" i="1"/>
  <c r="R742" i="1"/>
  <c r="Q742" i="1"/>
  <c r="M354" i="1"/>
  <c r="R354" i="1"/>
  <c r="Q354" i="1"/>
  <c r="M1142" i="1"/>
  <c r="R1142" i="1"/>
  <c r="Q1142" i="1"/>
  <c r="M1160" i="1"/>
  <c r="R1160" i="1"/>
  <c r="Q1160" i="1"/>
  <c r="M791" i="1"/>
  <c r="R791" i="1"/>
  <c r="Q791" i="1"/>
  <c r="M429" i="1"/>
  <c r="R429" i="1"/>
  <c r="Q429" i="1"/>
  <c r="M1102" i="1"/>
  <c r="R1102" i="1"/>
  <c r="Q1102" i="1"/>
  <c r="M706" i="1"/>
  <c r="R706" i="1"/>
  <c r="Q706" i="1"/>
  <c r="M313" i="1"/>
  <c r="R313" i="1"/>
  <c r="Q313" i="1"/>
  <c r="M1384" i="1"/>
  <c r="R1384" i="1"/>
  <c r="Q1384" i="1"/>
  <c r="M983" i="1"/>
  <c r="R983" i="1"/>
  <c r="Q983" i="1"/>
  <c r="M594" i="1"/>
  <c r="R594" i="1"/>
  <c r="Q594" i="1"/>
  <c r="M195" i="1"/>
  <c r="R195" i="1"/>
  <c r="Q195" i="1"/>
  <c r="M1058" i="1"/>
  <c r="R1058" i="1"/>
  <c r="Q1058" i="1"/>
  <c r="M682" i="1"/>
  <c r="R682" i="1"/>
  <c r="Q682" i="1"/>
  <c r="M251" i="1"/>
  <c r="R251" i="1"/>
  <c r="Q251" i="1"/>
  <c r="M1437" i="1"/>
  <c r="R1437" i="1"/>
  <c r="Q1437" i="1"/>
  <c r="M1019" i="1"/>
  <c r="R1019" i="1"/>
  <c r="Q1019" i="1"/>
  <c r="M627" i="1"/>
  <c r="R627" i="1"/>
  <c r="Q627" i="1"/>
  <c r="M250" i="1"/>
  <c r="R250" i="1"/>
  <c r="Q250" i="1"/>
  <c r="M662" i="1"/>
  <c r="R662" i="1"/>
  <c r="Q662" i="1"/>
  <c r="M1321" i="1"/>
  <c r="R1321" i="1"/>
  <c r="Q1321" i="1"/>
  <c r="M921" i="1"/>
  <c r="R921" i="1"/>
  <c r="Q921" i="1"/>
  <c r="M497" i="1"/>
  <c r="R497" i="1"/>
  <c r="Q497" i="1"/>
  <c r="M94" i="1"/>
  <c r="R94" i="1"/>
  <c r="Q94" i="1"/>
  <c r="M613" i="1"/>
  <c r="R613" i="1"/>
  <c r="Q613" i="1"/>
  <c r="M1056" i="1"/>
  <c r="R1056" i="1"/>
  <c r="Q1056" i="1"/>
  <c r="M1062" i="1"/>
  <c r="R1062" i="1"/>
  <c r="Q1062" i="1"/>
  <c r="M19" i="1"/>
  <c r="R19" i="1"/>
  <c r="Q19" i="1"/>
  <c r="M1457" i="1"/>
  <c r="R1457" i="1"/>
  <c r="Q1457" i="1"/>
  <c r="M721" i="1"/>
  <c r="R721" i="1"/>
  <c r="Q721" i="1"/>
  <c r="M1270" i="1"/>
  <c r="R1270" i="1"/>
  <c r="Q1270" i="1"/>
  <c r="M394" i="1"/>
  <c r="R394" i="1"/>
  <c r="Q394" i="1"/>
  <c r="M1376" i="1"/>
  <c r="R1376" i="1"/>
  <c r="Q1376" i="1"/>
  <c r="M994" i="1"/>
  <c r="R994" i="1"/>
  <c r="Q994" i="1"/>
  <c r="M1474" i="1"/>
  <c r="Q1474" i="1"/>
  <c r="R1474" i="1"/>
  <c r="M1346" i="1"/>
  <c r="R1346" i="1"/>
  <c r="Q1346" i="1"/>
  <c r="M544" i="1"/>
  <c r="R544" i="1"/>
  <c r="Q544" i="1"/>
  <c r="M225" i="1"/>
  <c r="R225" i="1"/>
  <c r="Q225" i="1"/>
  <c r="M953" i="1"/>
  <c r="R953" i="1"/>
  <c r="Q953" i="1"/>
  <c r="M1344" i="1"/>
  <c r="R1344" i="1"/>
  <c r="Q1344" i="1"/>
  <c r="M1370" i="1"/>
  <c r="R1370" i="1"/>
  <c r="Q1370" i="1"/>
  <c r="M1081" i="1"/>
  <c r="R1081" i="1"/>
  <c r="Q1081" i="1"/>
  <c r="M43" i="1"/>
  <c r="R43" i="1"/>
  <c r="Q43" i="1"/>
  <c r="M586" i="1"/>
  <c r="Q586" i="1"/>
  <c r="R586" i="1"/>
  <c r="M1110" i="1"/>
  <c r="R1110" i="1"/>
  <c r="Q1110" i="1"/>
  <c r="M909" i="1"/>
  <c r="R909" i="1"/>
  <c r="Q909" i="1"/>
  <c r="M1049" i="1"/>
  <c r="R1049" i="1"/>
  <c r="Q1049" i="1"/>
  <c r="M1168" i="1"/>
  <c r="R1168" i="1"/>
  <c r="Q1168" i="1"/>
  <c r="M194" i="1"/>
  <c r="R194" i="1"/>
  <c r="Q194" i="1"/>
  <c r="M1105" i="1"/>
  <c r="R1105" i="1"/>
  <c r="Q1105" i="1"/>
  <c r="M136" i="1"/>
  <c r="R136" i="1"/>
  <c r="Q136" i="1"/>
  <c r="M1222" i="1"/>
  <c r="R1222" i="1"/>
  <c r="Q1222" i="1"/>
  <c r="M463" i="1"/>
  <c r="R463" i="1"/>
  <c r="Q463" i="1"/>
  <c r="M1165" i="1"/>
  <c r="R1165" i="1"/>
  <c r="Q1165" i="1"/>
  <c r="M294" i="1"/>
  <c r="R294" i="1"/>
  <c r="Q294" i="1"/>
  <c r="M457" i="1"/>
  <c r="R457" i="1"/>
  <c r="Q457" i="1"/>
  <c r="M72" i="1"/>
  <c r="R72" i="1"/>
  <c r="Q72" i="1"/>
  <c r="M621" i="1"/>
  <c r="R621" i="1"/>
  <c r="Q621" i="1"/>
  <c r="M205" i="1"/>
  <c r="R205" i="1"/>
  <c r="Q205" i="1"/>
  <c r="M453" i="1"/>
  <c r="R453" i="1"/>
  <c r="Q453" i="1"/>
  <c r="M68" i="1"/>
  <c r="R68" i="1"/>
  <c r="Q68" i="1"/>
  <c r="M830" i="1"/>
  <c r="R830" i="1"/>
  <c r="Q830" i="1"/>
  <c r="M395" i="1"/>
  <c r="R395" i="1"/>
  <c r="Q395" i="1"/>
  <c r="M811" i="1"/>
  <c r="R811" i="1"/>
  <c r="Q811" i="1"/>
  <c r="M431" i="1"/>
  <c r="R431" i="1"/>
  <c r="Q431" i="1"/>
  <c r="M47" i="1"/>
  <c r="Q47" i="1"/>
  <c r="R47" i="1"/>
  <c r="M726" i="1"/>
  <c r="R726" i="1"/>
  <c r="Q726" i="1"/>
  <c r="M334" i="1"/>
  <c r="R334" i="1"/>
  <c r="Q334" i="1"/>
  <c r="M1141" i="1"/>
  <c r="R1141" i="1"/>
  <c r="Q1141" i="1"/>
  <c r="M1462" i="1"/>
  <c r="R1462" i="1"/>
  <c r="Q1462" i="1"/>
  <c r="M1082" i="1"/>
  <c r="R1082" i="1"/>
  <c r="Q1082" i="1"/>
  <c r="M1364" i="1"/>
  <c r="R1364" i="1"/>
  <c r="Q1364" i="1"/>
  <c r="M964" i="1"/>
  <c r="R964" i="1"/>
  <c r="Q964" i="1"/>
  <c r="M575" i="1"/>
  <c r="R575" i="1"/>
  <c r="Q575" i="1"/>
  <c r="M175" i="1"/>
  <c r="R175" i="1"/>
  <c r="Q175" i="1"/>
  <c r="M664" i="1"/>
  <c r="R664" i="1"/>
  <c r="Q664" i="1"/>
  <c r="M231" i="1"/>
  <c r="R231" i="1"/>
  <c r="Q231" i="1"/>
  <c r="M1419" i="1"/>
  <c r="R1419" i="1"/>
  <c r="Q1419" i="1"/>
  <c r="M999" i="1"/>
  <c r="R999" i="1"/>
  <c r="Q999" i="1"/>
  <c r="M609" i="1"/>
  <c r="R609" i="1"/>
  <c r="Q609" i="1"/>
  <c r="M212" i="1"/>
  <c r="R212" i="1"/>
  <c r="Q212" i="1"/>
  <c r="M644" i="1"/>
  <c r="R644" i="1"/>
  <c r="Q644" i="1"/>
  <c r="M211" i="1"/>
  <c r="R211" i="1"/>
  <c r="Q211" i="1"/>
  <c r="M1302" i="1"/>
  <c r="R1302" i="1"/>
  <c r="Q1302" i="1"/>
  <c r="M903" i="1"/>
  <c r="R903" i="1"/>
  <c r="Q903" i="1"/>
  <c r="M478" i="1"/>
  <c r="R478" i="1"/>
  <c r="Q478" i="1"/>
  <c r="M74" i="1"/>
  <c r="R74" i="1"/>
  <c r="Q74" i="1"/>
  <c r="M993" i="1"/>
  <c r="R993" i="1"/>
  <c r="Q993" i="1"/>
  <c r="M824" i="1"/>
  <c r="R824" i="1"/>
  <c r="Q824" i="1"/>
  <c r="M343" i="1"/>
  <c r="R343" i="1"/>
  <c r="Q343" i="1"/>
  <c r="M1353" i="1"/>
  <c r="Q1353" i="1"/>
  <c r="R1353" i="1"/>
  <c r="M1408" i="1"/>
  <c r="R1408" i="1"/>
  <c r="Q1408" i="1"/>
  <c r="M667" i="1"/>
  <c r="Q667" i="1"/>
  <c r="R667" i="1"/>
  <c r="M340" i="1"/>
  <c r="Q340" i="1"/>
  <c r="R340" i="1"/>
  <c r="M1322" i="1"/>
  <c r="R1322" i="1"/>
  <c r="Q1322" i="1"/>
  <c r="M960" i="1"/>
  <c r="R960" i="1"/>
  <c r="Q960" i="1"/>
  <c r="M1450" i="1"/>
  <c r="R1450" i="1"/>
  <c r="Q1450" i="1"/>
  <c r="M783" i="1"/>
  <c r="R783" i="1"/>
  <c r="Q783" i="1"/>
  <c r="M1317" i="1"/>
  <c r="R1317" i="1"/>
  <c r="Q1317" i="1"/>
  <c r="M493" i="1"/>
  <c r="R493" i="1"/>
  <c r="Q493" i="1"/>
  <c r="M167" i="1"/>
  <c r="Q167" i="1"/>
  <c r="R167" i="1"/>
  <c r="M918" i="1"/>
  <c r="R918" i="1"/>
  <c r="Q918" i="1"/>
  <c r="M1236" i="1"/>
  <c r="R1236" i="1"/>
  <c r="Q1236" i="1"/>
  <c r="M1050" i="1"/>
  <c r="R1050" i="1"/>
  <c r="Q1050" i="1"/>
  <c r="M1285" i="1"/>
  <c r="R1285" i="1"/>
  <c r="Q1285" i="1"/>
  <c r="M531" i="1"/>
  <c r="R531" i="1"/>
  <c r="Q531" i="1"/>
  <c r="M1075" i="1"/>
  <c r="R1075" i="1"/>
  <c r="Q1075" i="1"/>
  <c r="M36" i="1"/>
  <c r="R36" i="1"/>
  <c r="Q36" i="1"/>
  <c r="M880" i="1"/>
  <c r="R880" i="1"/>
  <c r="Q880" i="1"/>
  <c r="M884" i="1"/>
  <c r="R884" i="1"/>
  <c r="Q884" i="1"/>
  <c r="M879" i="1"/>
  <c r="R879" i="1"/>
  <c r="Q879" i="1"/>
  <c r="M138" i="1"/>
  <c r="R138" i="1"/>
  <c r="Q138" i="1"/>
  <c r="M521" i="1"/>
  <c r="R521" i="1"/>
  <c r="Q521" i="1"/>
  <c r="M80" i="1"/>
  <c r="Q80" i="1"/>
  <c r="R80" i="1"/>
  <c r="M1197" i="1"/>
  <c r="R1197" i="1"/>
  <c r="Q1197" i="1"/>
  <c r="M407" i="1"/>
  <c r="R407" i="1"/>
  <c r="Q407" i="1"/>
  <c r="M1131" i="1"/>
  <c r="R1131" i="1"/>
  <c r="Q1131" i="1"/>
  <c r="M240" i="1"/>
  <c r="Q240" i="1"/>
  <c r="R240" i="1"/>
  <c r="M438" i="1"/>
  <c r="R438" i="1"/>
  <c r="Q438" i="1"/>
  <c r="M53" i="1"/>
  <c r="R53" i="1"/>
  <c r="Q53" i="1"/>
  <c r="M585" i="1"/>
  <c r="R585" i="1"/>
  <c r="Q585" i="1"/>
  <c r="M185" i="1"/>
  <c r="R185" i="1"/>
  <c r="Q185" i="1"/>
  <c r="M813" i="1"/>
  <c r="R813" i="1"/>
  <c r="Q813" i="1"/>
  <c r="M376" i="1"/>
  <c r="R376" i="1"/>
  <c r="Q376" i="1"/>
  <c r="M793" i="1"/>
  <c r="R793" i="1"/>
  <c r="Q793" i="1"/>
  <c r="M411" i="1"/>
  <c r="R411" i="1"/>
  <c r="Q411" i="1"/>
  <c r="M29" i="1"/>
  <c r="R29" i="1"/>
  <c r="Q29" i="1"/>
  <c r="M708" i="1"/>
  <c r="R708" i="1"/>
  <c r="Q708" i="1"/>
  <c r="M315" i="1"/>
  <c r="R315" i="1"/>
  <c r="Q315" i="1"/>
  <c r="M1065" i="1"/>
  <c r="R1065" i="1"/>
  <c r="Q1065" i="1"/>
  <c r="M1123" i="1"/>
  <c r="R1123" i="1"/>
  <c r="Q1123" i="1"/>
  <c r="M759" i="1"/>
  <c r="R759" i="1"/>
  <c r="Q759" i="1"/>
  <c r="M391" i="1"/>
  <c r="R391" i="1"/>
  <c r="Q391" i="1"/>
  <c r="M1443" i="1"/>
  <c r="Q1443" i="1"/>
  <c r="R1443" i="1"/>
  <c r="M669" i="1"/>
  <c r="R669" i="1"/>
  <c r="Q669" i="1"/>
  <c r="M275" i="1"/>
  <c r="R275" i="1"/>
  <c r="Q275" i="1"/>
  <c r="M1345" i="1"/>
  <c r="R1345" i="1"/>
  <c r="Q1345" i="1"/>
  <c r="M944" i="1"/>
  <c r="R944" i="1"/>
  <c r="Q944" i="1"/>
  <c r="M556" i="1"/>
  <c r="R556" i="1"/>
  <c r="Q556" i="1"/>
  <c r="M156" i="1"/>
  <c r="R156" i="1"/>
  <c r="Q156" i="1"/>
  <c r="M1020" i="1"/>
  <c r="R1020" i="1"/>
  <c r="Q1020" i="1"/>
  <c r="M628" i="1"/>
  <c r="R628" i="1"/>
  <c r="Q628" i="1"/>
  <c r="M213" i="1"/>
  <c r="R213" i="1"/>
  <c r="Q213" i="1"/>
  <c r="M1399" i="1"/>
  <c r="R1399" i="1"/>
  <c r="Q1399" i="1"/>
  <c r="M591" i="1"/>
  <c r="R591" i="1"/>
  <c r="Q591" i="1"/>
  <c r="M192" i="1"/>
  <c r="R192" i="1"/>
  <c r="Q192" i="1"/>
  <c r="M626" i="1"/>
  <c r="R626" i="1"/>
  <c r="Q626" i="1"/>
  <c r="M191" i="1"/>
  <c r="R191" i="1"/>
  <c r="Q191" i="1"/>
  <c r="M870" i="1"/>
  <c r="R870" i="1"/>
  <c r="Q870" i="1"/>
  <c r="M55" i="1"/>
  <c r="R55" i="1"/>
  <c r="Q55" i="1"/>
  <c r="M1445" i="1"/>
  <c r="R1445" i="1"/>
  <c r="Q1445" i="1"/>
  <c r="M291" i="1"/>
  <c r="R291" i="1"/>
  <c r="Q291" i="1"/>
  <c r="M1377" i="1"/>
  <c r="R1377" i="1"/>
  <c r="Q1377" i="1"/>
  <c r="M1191" i="1"/>
  <c r="R1191" i="1"/>
  <c r="Q1191" i="1"/>
  <c r="M1380" i="1"/>
  <c r="R1380" i="1"/>
  <c r="Q1380" i="1"/>
  <c r="M1188" i="1"/>
  <c r="R1188" i="1"/>
  <c r="Q1188" i="1"/>
  <c r="M284" i="1"/>
  <c r="R284" i="1"/>
  <c r="Q284" i="1"/>
  <c r="M1241" i="1"/>
  <c r="R1241" i="1"/>
  <c r="Q1241" i="1"/>
  <c r="M927" i="1"/>
  <c r="R927" i="1"/>
  <c r="Q927" i="1"/>
  <c r="M1426" i="1"/>
  <c r="R1426" i="1"/>
  <c r="Q1426" i="1"/>
  <c r="M747" i="1"/>
  <c r="Q747" i="1"/>
  <c r="R747" i="1"/>
  <c r="M1293" i="1"/>
  <c r="R1293" i="1"/>
  <c r="Q1293" i="1"/>
  <c r="M437" i="1"/>
  <c r="R437" i="1"/>
  <c r="Q437" i="1"/>
  <c r="M886" i="1"/>
  <c r="R886" i="1"/>
  <c r="Q886" i="1"/>
  <c r="M1182" i="1"/>
  <c r="R1182" i="1"/>
  <c r="Q1182" i="1"/>
  <c r="M1290" i="1"/>
  <c r="R1290" i="1"/>
  <c r="Q1290" i="1"/>
  <c r="M1016" i="1"/>
  <c r="R1016" i="1"/>
  <c r="Q1016" i="1"/>
  <c r="M1146" i="1"/>
  <c r="R1146" i="1"/>
  <c r="Q1146" i="1"/>
  <c r="M477" i="1"/>
  <c r="R477" i="1"/>
  <c r="Q477" i="1"/>
  <c r="M93" i="1"/>
  <c r="R93" i="1"/>
  <c r="Q93" i="1"/>
  <c r="M845" i="1"/>
  <c r="R845" i="1"/>
  <c r="Q845" i="1"/>
  <c r="M587" i="1"/>
  <c r="R587" i="1"/>
  <c r="Q587" i="1"/>
  <c r="M804" i="1"/>
  <c r="R804" i="1"/>
  <c r="Q804" i="1"/>
  <c r="M1106" i="1"/>
  <c r="R1106" i="1"/>
  <c r="Q1106" i="1"/>
  <c r="M81" i="1"/>
  <c r="R81" i="1"/>
  <c r="Q81" i="1"/>
  <c r="M416" i="1"/>
  <c r="R416" i="1"/>
  <c r="Q416" i="1"/>
  <c r="M1037" i="1"/>
  <c r="R1037" i="1"/>
  <c r="Q1037" i="1"/>
  <c r="M737" i="1"/>
  <c r="R737" i="1"/>
  <c r="Q737" i="1"/>
  <c r="M1166" i="1"/>
  <c r="R1166" i="1"/>
  <c r="Q1166" i="1"/>
  <c r="M351" i="1"/>
  <c r="R351" i="1"/>
  <c r="Q351" i="1"/>
  <c r="M1100" i="1"/>
  <c r="R1100" i="1"/>
  <c r="Q1100" i="1"/>
  <c r="M186" i="1"/>
  <c r="Q186" i="1"/>
  <c r="R186" i="1"/>
  <c r="M35" i="1"/>
  <c r="R35" i="1"/>
  <c r="Q35" i="1"/>
  <c r="M546" i="1"/>
  <c r="Q546" i="1"/>
  <c r="R546" i="1"/>
  <c r="M146" i="1"/>
  <c r="Q146" i="1"/>
  <c r="R146" i="1"/>
  <c r="M414" i="1"/>
  <c r="R414" i="1"/>
  <c r="Q414" i="1"/>
  <c r="M31" i="1"/>
  <c r="R31" i="1"/>
  <c r="Q31" i="1"/>
  <c r="M795" i="1"/>
  <c r="R795" i="1"/>
  <c r="Q795" i="1"/>
  <c r="M357" i="1"/>
  <c r="R357" i="1"/>
  <c r="Q357" i="1"/>
  <c r="M1124" i="1"/>
  <c r="R1124" i="1"/>
  <c r="Q1124" i="1"/>
  <c r="M689" i="1"/>
  <c r="R689" i="1"/>
  <c r="Q689" i="1"/>
  <c r="M296" i="1"/>
  <c r="R296" i="1"/>
  <c r="Q296" i="1"/>
  <c r="M988" i="1"/>
  <c r="R988" i="1"/>
  <c r="Q988" i="1"/>
  <c r="M1103" i="1"/>
  <c r="R1103" i="1"/>
  <c r="Q1103" i="1"/>
  <c r="M741" i="1"/>
  <c r="R741" i="1"/>
  <c r="Q741" i="1"/>
  <c r="M372" i="1"/>
  <c r="R372" i="1"/>
  <c r="Q372" i="1"/>
  <c r="M1424" i="1"/>
  <c r="R1424" i="1"/>
  <c r="Q1424" i="1"/>
  <c r="M1044" i="1"/>
  <c r="R1044" i="1"/>
  <c r="Q1044" i="1"/>
  <c r="M650" i="1"/>
  <c r="R650" i="1"/>
  <c r="Q650" i="1"/>
  <c r="M236" i="1"/>
  <c r="R236" i="1"/>
  <c r="Q236" i="1"/>
  <c r="M1326" i="1"/>
  <c r="R1326" i="1"/>
  <c r="Q1326" i="1"/>
  <c r="M926" i="1"/>
  <c r="R926" i="1"/>
  <c r="Q926" i="1"/>
  <c r="M538" i="1"/>
  <c r="R538" i="1"/>
  <c r="Q538" i="1"/>
  <c r="M137" i="1"/>
  <c r="R137" i="1"/>
  <c r="Q137" i="1"/>
  <c r="M1000" i="1"/>
  <c r="R1000" i="1"/>
  <c r="Q1000" i="1"/>
  <c r="M610" i="1"/>
  <c r="R610" i="1"/>
  <c r="Q610" i="1"/>
  <c r="M193" i="1"/>
  <c r="R193" i="1"/>
  <c r="Q193" i="1"/>
  <c r="M1381" i="1"/>
  <c r="R1381" i="1"/>
  <c r="Q1381" i="1"/>
  <c r="M961" i="1"/>
  <c r="R961" i="1"/>
  <c r="Q961" i="1"/>
  <c r="M572" i="1"/>
  <c r="R572" i="1"/>
  <c r="Q572" i="1"/>
  <c r="M172" i="1"/>
  <c r="R172" i="1"/>
  <c r="Q172" i="1"/>
  <c r="M608" i="1"/>
  <c r="R608" i="1"/>
  <c r="Q608" i="1"/>
  <c r="M171" i="1"/>
  <c r="R171" i="1"/>
  <c r="Q171" i="1"/>
  <c r="M1264" i="1"/>
  <c r="Q1264" i="1"/>
  <c r="R1264" i="1"/>
  <c r="M852" i="1"/>
  <c r="R852" i="1"/>
  <c r="Q852" i="1"/>
  <c r="M440" i="1"/>
  <c r="Q440" i="1"/>
  <c r="R440" i="1"/>
  <c r="M37" i="1"/>
  <c r="R37" i="1"/>
  <c r="Q37" i="1"/>
  <c r="M558" i="1"/>
  <c r="R558" i="1"/>
  <c r="Q558" i="1"/>
  <c r="M654" i="1"/>
  <c r="R654" i="1"/>
  <c r="Q654" i="1"/>
  <c r="M1219" i="1"/>
  <c r="R1219" i="1"/>
  <c r="Q1219" i="1"/>
  <c r="M1374" i="1"/>
  <c r="R1374" i="1"/>
  <c r="Q1374" i="1"/>
  <c r="M1355" i="1"/>
  <c r="R1355" i="1"/>
  <c r="Q1355" i="1"/>
  <c r="M563" i="1"/>
  <c r="R563" i="1"/>
  <c r="Q563" i="1"/>
  <c r="M1157" i="1"/>
  <c r="R1157" i="1"/>
  <c r="Q1157" i="1"/>
  <c r="M228" i="1"/>
  <c r="R228" i="1"/>
  <c r="Q228" i="1"/>
  <c r="M1477" i="1"/>
  <c r="R1477" i="1"/>
  <c r="Q1477" i="1"/>
  <c r="M896" i="1"/>
  <c r="R896" i="1"/>
  <c r="Q896" i="1"/>
  <c r="M1262" i="1"/>
  <c r="R1262" i="1"/>
  <c r="Q1262" i="1"/>
  <c r="M382" i="1"/>
  <c r="R382" i="1"/>
  <c r="Q382" i="1"/>
  <c r="M1448" i="1"/>
  <c r="R1448" i="1"/>
  <c r="Q1448" i="1"/>
  <c r="M1086" i="1"/>
  <c r="R1086" i="1"/>
  <c r="Q1086" i="1"/>
  <c r="M1260" i="1"/>
  <c r="R1260" i="1"/>
  <c r="Q1260" i="1"/>
  <c r="M985" i="1"/>
  <c r="R985" i="1"/>
  <c r="Q985" i="1"/>
  <c r="M1015" i="1"/>
  <c r="R1015" i="1"/>
  <c r="Q1015" i="1"/>
  <c r="M424" i="1"/>
  <c r="R424" i="1"/>
  <c r="Q424" i="1"/>
  <c r="M1013" i="1"/>
  <c r="R1013" i="1"/>
  <c r="Q1013" i="1"/>
  <c r="M1466" i="1"/>
  <c r="R1466" i="1"/>
  <c r="Q1466" i="1"/>
  <c r="M806" i="1"/>
  <c r="R806" i="1"/>
  <c r="Q806" i="1"/>
  <c r="M370" i="1"/>
  <c r="R370" i="1"/>
  <c r="Q370" i="1"/>
  <c r="M730" i="1"/>
  <c r="R730" i="1"/>
  <c r="Q730" i="1"/>
  <c r="M1040" i="1"/>
  <c r="R1040" i="1"/>
  <c r="Q1040" i="1"/>
  <c r="M30" i="1"/>
  <c r="R30" i="1"/>
  <c r="Q30" i="1"/>
  <c r="M305" i="1"/>
  <c r="R305" i="1"/>
  <c r="Q305" i="1"/>
  <c r="M1008" i="1"/>
  <c r="Q1008" i="1"/>
  <c r="R1008" i="1"/>
  <c r="M984" i="1"/>
  <c r="R984" i="1"/>
  <c r="Q984" i="1"/>
  <c r="M1132" i="1"/>
  <c r="R1132" i="1"/>
  <c r="Q1132" i="1"/>
  <c r="M298" i="1"/>
  <c r="R298" i="1"/>
  <c r="Q298" i="1"/>
  <c r="M1069" i="1"/>
  <c r="R1069" i="1"/>
  <c r="Q1069" i="1"/>
  <c r="M130" i="1"/>
  <c r="R130" i="1"/>
  <c r="Q130" i="1"/>
  <c r="M400" i="1"/>
  <c r="Q400" i="1"/>
  <c r="R400" i="1"/>
  <c r="M974" i="1"/>
  <c r="R974" i="1"/>
  <c r="Q974" i="1"/>
  <c r="M529" i="1"/>
  <c r="R529" i="1"/>
  <c r="Q529" i="1"/>
  <c r="M128" i="1"/>
  <c r="R128" i="1"/>
  <c r="Q128" i="1"/>
  <c r="M396" i="1"/>
  <c r="R396" i="1"/>
  <c r="Q396" i="1"/>
  <c r="M1183" i="1"/>
  <c r="R1183" i="1"/>
  <c r="Q1183" i="1"/>
  <c r="M763" i="1"/>
  <c r="R763" i="1"/>
  <c r="Q763" i="1"/>
  <c r="M337" i="1"/>
  <c r="R337" i="1"/>
  <c r="Q337" i="1"/>
  <c r="M743" i="1"/>
  <c r="R743" i="1"/>
  <c r="Q743" i="1"/>
  <c r="M374" i="1"/>
  <c r="R374" i="1"/>
  <c r="Q374" i="1"/>
  <c r="M1084" i="1"/>
  <c r="R1084" i="1"/>
  <c r="Q1084" i="1"/>
  <c r="M277" i="1"/>
  <c r="R277" i="1"/>
  <c r="Q277" i="1"/>
  <c r="M17" i="1"/>
  <c r="R17" i="1"/>
  <c r="Q17" i="1"/>
  <c r="M1083" i="1"/>
  <c r="R1083" i="1"/>
  <c r="Q1083" i="1"/>
  <c r="M725" i="1"/>
  <c r="R725" i="1"/>
  <c r="Q725" i="1"/>
  <c r="M1405" i="1"/>
  <c r="R1405" i="1"/>
  <c r="Q1405" i="1"/>
  <c r="M1025" i="1"/>
  <c r="R1025" i="1"/>
  <c r="Q1025" i="1"/>
  <c r="M631" i="1"/>
  <c r="R631" i="1"/>
  <c r="Q631" i="1"/>
  <c r="M218" i="1"/>
  <c r="R218" i="1"/>
  <c r="Q218" i="1"/>
  <c r="M1307" i="1"/>
  <c r="R1307" i="1"/>
  <c r="Q1307" i="1"/>
  <c r="M907" i="1"/>
  <c r="Q907" i="1"/>
  <c r="R907" i="1"/>
  <c r="M501" i="1"/>
  <c r="R501" i="1"/>
  <c r="Q501" i="1"/>
  <c r="M118" i="1"/>
  <c r="R118" i="1"/>
  <c r="Q118" i="1"/>
  <c r="M962" i="1"/>
  <c r="R962" i="1"/>
  <c r="Q962" i="1"/>
  <c r="M592" i="1"/>
  <c r="R592" i="1"/>
  <c r="Q592" i="1"/>
  <c r="M1361" i="1"/>
  <c r="R1361" i="1"/>
  <c r="Q1361" i="1"/>
  <c r="M923" i="1"/>
  <c r="R923" i="1"/>
  <c r="Q923" i="1"/>
  <c r="M553" i="1"/>
  <c r="R553" i="1"/>
  <c r="Q553" i="1"/>
  <c r="M153" i="1"/>
  <c r="R153" i="1"/>
  <c r="Q153" i="1"/>
  <c r="M571" i="1"/>
  <c r="R571" i="1"/>
  <c r="Q571" i="1"/>
  <c r="M152" i="1"/>
  <c r="R152" i="1"/>
  <c r="Q152" i="1"/>
  <c r="M1245" i="1"/>
  <c r="R1245" i="1"/>
  <c r="Q1245" i="1"/>
  <c r="M835" i="1"/>
  <c r="R835" i="1"/>
  <c r="Q835" i="1"/>
  <c r="M420" i="1"/>
  <c r="Q420" i="1"/>
  <c r="R420" i="1"/>
  <c r="M20" i="1"/>
  <c r="Q20" i="1"/>
  <c r="R20" i="1"/>
  <c r="M1298" i="1"/>
  <c r="R1298" i="1"/>
  <c r="Q1298" i="1"/>
  <c r="M1319" i="1"/>
  <c r="R1319" i="1"/>
  <c r="Q1319" i="1"/>
  <c r="M1032" i="1"/>
  <c r="R1032" i="1"/>
  <c r="Q1032" i="1"/>
  <c r="M748" i="1"/>
  <c r="Q748" i="1"/>
  <c r="R748" i="1"/>
  <c r="M1328" i="1"/>
  <c r="Q1328" i="1"/>
  <c r="R1328" i="1"/>
  <c r="M511" i="1"/>
  <c r="R511" i="1"/>
  <c r="Q511" i="1"/>
  <c r="M174" i="1"/>
  <c r="R174" i="1"/>
  <c r="Q174" i="1"/>
  <c r="M1452" i="1"/>
  <c r="R1452" i="1"/>
  <c r="Q1452" i="1"/>
  <c r="M865" i="1"/>
  <c r="R865" i="1"/>
  <c r="Q865" i="1"/>
  <c r="M1347" i="1"/>
  <c r="R1347" i="1"/>
  <c r="Q1347" i="1"/>
  <c r="M649" i="1"/>
  <c r="R649" i="1"/>
  <c r="Q649" i="1"/>
  <c r="M1237" i="1"/>
  <c r="R1237" i="1"/>
  <c r="Q1237" i="1"/>
  <c r="M1371" i="1"/>
  <c r="R1371" i="1"/>
  <c r="Q1371" i="1"/>
  <c r="M817" i="1"/>
  <c r="R817" i="1"/>
  <c r="Q817" i="1"/>
  <c r="M1021" i="1"/>
  <c r="R1021" i="1"/>
  <c r="Q1021" i="1"/>
  <c r="M1181" i="1"/>
  <c r="R1181" i="1"/>
  <c r="Q1181" i="1"/>
  <c r="M951" i="1"/>
  <c r="R951" i="1"/>
  <c r="Q951" i="1"/>
  <c r="M259" i="1"/>
  <c r="R259" i="1"/>
  <c r="Q259" i="1"/>
  <c r="M980" i="1"/>
  <c r="R980" i="1"/>
  <c r="Q980" i="1"/>
  <c r="M768" i="1"/>
  <c r="R768" i="1"/>
  <c r="Q768" i="1"/>
  <c r="M629" i="1"/>
  <c r="R629" i="1"/>
  <c r="Q629" i="1"/>
  <c r="M1009" i="1"/>
  <c r="R1009" i="1"/>
  <c r="Q1009" i="1"/>
  <c r="M196" i="1"/>
  <c r="R196" i="1"/>
  <c r="Q196" i="1"/>
  <c r="M975" i="1"/>
  <c r="R975" i="1"/>
  <c r="Q975" i="1"/>
  <c r="M775" i="1"/>
  <c r="R775" i="1"/>
  <c r="Q775" i="1"/>
  <c r="M1101" i="1"/>
  <c r="R1101" i="1"/>
  <c r="Q1101" i="1"/>
  <c r="M244" i="1"/>
  <c r="R244" i="1"/>
  <c r="Q244" i="1"/>
  <c r="M1034" i="1"/>
  <c r="R1034" i="1"/>
  <c r="Q1034" i="1"/>
  <c r="M73" i="1"/>
  <c r="R73" i="1"/>
  <c r="Q73" i="1"/>
  <c r="M381" i="1"/>
  <c r="R381" i="1"/>
  <c r="Q381" i="1"/>
  <c r="M954" i="1"/>
  <c r="R954" i="1"/>
  <c r="Q954" i="1"/>
  <c r="M510" i="1"/>
  <c r="R510" i="1"/>
  <c r="Q510" i="1"/>
  <c r="M1164" i="1"/>
  <c r="R1164" i="1"/>
  <c r="Q1164" i="1"/>
  <c r="M318" i="1"/>
  <c r="R318" i="1"/>
  <c r="Q318" i="1"/>
  <c r="M727" i="1"/>
  <c r="R727" i="1"/>
  <c r="Q727" i="1"/>
  <c r="M355" i="1"/>
  <c r="R355" i="1"/>
  <c r="Q355" i="1"/>
  <c r="M1046" i="1"/>
  <c r="R1046" i="1"/>
  <c r="Q1046" i="1"/>
  <c r="M652" i="1"/>
  <c r="R652" i="1"/>
  <c r="Q652" i="1"/>
  <c r="M257" i="1"/>
  <c r="R257" i="1"/>
  <c r="Q257" i="1"/>
  <c r="M1064" i="1"/>
  <c r="R1064" i="1"/>
  <c r="Q1064" i="1"/>
  <c r="M707" i="1"/>
  <c r="R707" i="1"/>
  <c r="Q707" i="1"/>
  <c r="M333" i="1"/>
  <c r="R333" i="1"/>
  <c r="Q333" i="1"/>
  <c r="M1387" i="1"/>
  <c r="Q1387" i="1"/>
  <c r="R1387" i="1"/>
  <c r="M1005" i="1"/>
  <c r="R1005" i="1"/>
  <c r="Q1005" i="1"/>
  <c r="M615" i="1"/>
  <c r="R615" i="1"/>
  <c r="Q615" i="1"/>
  <c r="M198" i="1"/>
  <c r="R198" i="1"/>
  <c r="Q198" i="1"/>
  <c r="M1289" i="1"/>
  <c r="R1289" i="1"/>
  <c r="Q1289" i="1"/>
  <c r="M891" i="1"/>
  <c r="R891" i="1"/>
  <c r="Q891" i="1"/>
  <c r="M942" i="1"/>
  <c r="R942" i="1"/>
  <c r="Q942" i="1"/>
  <c r="M154" i="1"/>
  <c r="R154" i="1"/>
  <c r="Q154" i="1"/>
  <c r="M1342" i="1"/>
  <c r="R1342" i="1"/>
  <c r="Q1342" i="1"/>
  <c r="M905" i="1"/>
  <c r="R905" i="1"/>
  <c r="Q905" i="1"/>
  <c r="M535" i="1"/>
  <c r="R535" i="1"/>
  <c r="Q535" i="1"/>
  <c r="M134" i="1"/>
  <c r="R134" i="1"/>
  <c r="Q134" i="1"/>
  <c r="M534" i="1"/>
  <c r="R534" i="1"/>
  <c r="Q534" i="1"/>
  <c r="M133" i="1"/>
  <c r="R133" i="1"/>
  <c r="Q133" i="1"/>
  <c r="M1209" i="1"/>
  <c r="R1209" i="1"/>
  <c r="Q1209" i="1"/>
  <c r="M819" i="1"/>
  <c r="R819" i="1"/>
  <c r="Q819" i="1"/>
  <c r="M10" i="1" a="1"/>
  <c r="M10" i="1" s="1"/>
  <c r="L9" i="1"/>
  <c r="T10" i="1" l="1" a="1"/>
  <c r="T10" i="1" s="1"/>
  <c r="V7" i="1"/>
  <c r="AI6" i="1" s="1"/>
  <c r="U7" i="1"/>
  <c r="AH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<sst xmlns="http://schemas.openxmlformats.org/spreadsheetml/2006/main" count="27" uniqueCount="27">
  <si>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Hit Points: 100</t>
  </si>
  <si>
    <t>Damage: 8</t>
  </si>
  <si>
    <t>Armor: 2</t>
  </si>
  <si>
    <t>Weapons:    Cost  Damage  Armor</t>
  </si>
  <si>
    <t>Dagger        8     4       0</t>
  </si>
  <si>
    <t>Shortsword   10     5       0</t>
  </si>
  <si>
    <t>Warhammer    25     6       0</t>
  </si>
  <si>
    <t>Longsword    40     7       0</t>
  </si>
  <si>
    <t>Greataxe     74     8       0</t>
  </si>
  <si>
    <t>Armor:      Cost  Damage  Armor</t>
  </si>
  <si>
    <t>Leather      13     0       1</t>
  </si>
  <si>
    <t>Chainmail    31     0       2</t>
  </si>
  <si>
    <t>Splintmail   53     0       3</t>
  </si>
  <si>
    <t>Bandedmail   75     0       4</t>
  </si>
  <si>
    <t>Platemail   102     0       5</t>
  </si>
  <si>
    <t>Rings:      Cost  Damage  Armor</t>
  </si>
  <si>
    <t>Damage +1    25     1       0</t>
  </si>
  <si>
    <t>Damage +2    50     2       0</t>
  </si>
  <si>
    <t>Damage +3   100     3       0</t>
  </si>
  <si>
    <t>Defense +1   20     0       1</t>
  </si>
  <si>
    <t>Defense +2   40     0       2</t>
  </si>
  <si>
    <t>Defense +3   80     0       3</t>
  </si>
  <si>
    <t>HP</t>
  </si>
  <si>
    <t>Dam</t>
  </si>
  <si>
    <t>Ar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</si>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</sst>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B27359C-6957-43F4-B95B-5D72757ACB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C873-A3C4-4983-94A0-F100379ED545}">
  <dimension ref="A1:AO1479"/>
  <sheetViews>
    <sheetView tabSelected="1" topLeftCell="O1" zoomScale="70" zoomScaleNormal="70" workbookViewId="0">
      <selection activeCell="AH11" sqref="AH11"/>
    </sheetView>
  </sheetViews>
  <sheetFormatPr baseColWidth="10" defaultRowHeight="15" x14ac:dyDescent="0.25"/>
  <cols>
    <col min="1" max="1" width="30.5703125" bestFit="1" customWidth="1"/>
    <col min="2" max="2" width="12" bestFit="1" customWidth="1"/>
    <col min="3" max="3" width="4.140625" bestFit="1" customWidth="1"/>
    <col min="4" max="6" width="3.7109375" customWidth="1"/>
    <col min="7" max="7" width="3.5703125" customWidth="1"/>
    <col min="8" max="11" width="5.7109375" customWidth="1"/>
    <col min="19" max="19" width="13.28515625" bestFit="1" customWidth="1"/>
    <col min="32" max="32" width="8.7109375" customWidth="1"/>
    <col min="33" max="33" width="15.140625" customWidth="1"/>
  </cols>
  <sheetData>
    <row r="1" spans="1:41" x14ac:dyDescent="0.25">
      <c r="P1" t="s">
        <v>22</v>
      </c>
      <c r="Q1">
        <v>100</v>
      </c>
      <c r="S1" s="1" t="s">
        <v>0</v>
      </c>
      <c r="T1" cm="1">
        <f t="array" ref="T1:T3">INDEX(AH2:AJ4,,AG5)</f>
        <v>101</v>
      </c>
      <c r="AH1">
        <v>1</v>
      </c>
      <c r="AI1">
        <v>2</v>
      </c>
      <c r="AJ1">
        <v>3</v>
      </c>
    </row>
    <row r="2" spans="1:41" x14ac:dyDescent="0.25">
      <c r="S2" s="1" t="s">
        <v>1</v>
      </c>
      <c r="T2">
        <v>10</v>
      </c>
      <c r="AH2">
        <v>100</v>
      </c>
      <c r="AI2">
        <v>101</v>
      </c>
      <c r="AJ2">
        <v>120</v>
      </c>
    </row>
    <row r="3" spans="1:41" x14ac:dyDescent="0.25">
      <c r="S3" s="1" t="s">
        <v>2</v>
      </c>
      <c r="T3">
        <v>3</v>
      </c>
      <c r="AH3">
        <v>8</v>
      </c>
      <c r="AI3">
        <v>10</v>
      </c>
      <c r="AJ3">
        <v>8</v>
      </c>
    </row>
    <row r="4" spans="1:41" x14ac:dyDescent="0.25">
      <c r="A4" t="s">
        <v>3</v>
      </c>
      <c r="Q4" t="s">
        <v>23</v>
      </c>
      <c r="R4" t="s">
        <v>24</v>
      </c>
      <c r="AH4">
        <v>2</v>
      </c>
      <c r="AI4">
        <v>3</v>
      </c>
      <c r="AJ4">
        <v>4</v>
      </c>
    </row>
    <row r="5" spans="1:41" x14ac:dyDescent="0.25">
      <c r="A5" t="s">
        <v>4</v>
      </c>
      <c r="B5" t="str" cm="1">
        <f t="array" ref="B5:E9">_xlfn.LET(_xlpm.t,_xlfn.TEXTSPLIT(_xlfn.CONCAT(A5:A9&amp;"_")," ","_",TRUE),IFERROR(--_xlpm.t,_xlpm.t))</f>
        <v>Dagger</v>
      </c>
      <c r="C5">
        <v>8</v>
      </c>
      <c r="D5">
        <v>4</v>
      </c>
      <c r="E5">
        <v>0</v>
      </c>
      <c r="F5">
        <f>ROWS(_xlfn.ANCHORARRAY(B5))</f>
        <v>5</v>
      </c>
      <c r="Q5">
        <v>7</v>
      </c>
      <c r="R5">
        <v>4</v>
      </c>
      <c r="S5">
        <f>N($T$1/MAX(1,Q5-$T$3)&lt;=$Q$1/MAX(1,$T$2-R5))</f>
        <v>0</v>
      </c>
      <c r="V5">
        <f>ROUNDUP($T$1/MAX(1,Q5-$T$3),)</f>
        <v>26</v>
      </c>
      <c r="W5">
        <f>$Q$1/MAX(1,$T$2-R5)</f>
        <v>16.666666666666668</v>
      </c>
      <c r="AG5">
        <v>2</v>
      </c>
    </row>
    <row r="6" spans="1:41" x14ac:dyDescent="0.25">
      <c r="A6" t="s">
        <v>5</v>
      </c>
      <c r="B6" t="str">
        <v>Shortsword</v>
      </c>
      <c r="C6">
        <v>10</v>
      </c>
      <c r="D6">
        <v>5</v>
      </c>
      <c r="E6">
        <v>0</v>
      </c>
      <c r="AH6">
        <f>U7</f>
        <v>160</v>
      </c>
      <c r="AI6">
        <f>V7</f>
        <v>241</v>
      </c>
    </row>
    <row r="7" spans="1:41" x14ac:dyDescent="0.25">
      <c r="A7" t="s">
        <v>6</v>
      </c>
      <c r="B7" t="str">
        <v>Warhammer</v>
      </c>
      <c r="C7">
        <v>25</v>
      </c>
      <c r="D7">
        <v>6</v>
      </c>
      <c r="E7">
        <v>0</v>
      </c>
      <c r="H7">
        <v>5</v>
      </c>
      <c r="I7">
        <v>6</v>
      </c>
      <c r="J7">
        <v>7</v>
      </c>
      <c r="K7">
        <v>7</v>
      </c>
      <c r="U7">
        <f>_xlfn.MINIFS(N10:N1479,Q10:Q1479,1)</f>
        <v>160</v>
      </c>
      <c r="V7">
        <f>_xlfn.MAXIFS(N10:N1479,Q10:Q1479,0)</f>
        <v>241</v>
      </c>
      <c r="AG7">
        <v>1</v>
      </c>
      <c r="AH7">
        <f t="dataTable" ref="AH7:AI9" dt2D="0" dtr="0" r1="AG5"/>
        <v>91</v>
      </c>
      <c r="AI7">
        <v>158</v>
      </c>
    </row>
    <row r="8" spans="1:41" x14ac:dyDescent="0.25">
      <c r="A8" t="s">
        <v>7</v>
      </c>
      <c r="B8" t="str">
        <v>Longsword</v>
      </c>
      <c r="C8">
        <v>40</v>
      </c>
      <c r="D8">
        <v>7</v>
      </c>
      <c r="E8">
        <v>0</v>
      </c>
      <c r="U8">
        <f>N($Q$1/MAX(1,$T$2-P10))</f>
        <v>10</v>
      </c>
      <c r="AG8">
        <v>2</v>
      </c>
      <c r="AH8">
        <v>160</v>
      </c>
      <c r="AI8">
        <v>241</v>
      </c>
    </row>
    <row r="9" spans="1:41" x14ac:dyDescent="0.25">
      <c r="A9" t="s">
        <v>8</v>
      </c>
      <c r="B9" t="str">
        <v>Greataxe</v>
      </c>
      <c r="C9">
        <v>74</v>
      </c>
      <c r="D9">
        <v>8</v>
      </c>
      <c r="E9">
        <v>0</v>
      </c>
      <c r="H9">
        <f>ROWS(_xlfn.ANCHORARRAY(H10))</f>
        <v>1470</v>
      </c>
      <c r="L9">
        <f>COUNTIFS(_xlfn.ANCHORARRAY(L10),"&gt;0")</f>
        <v>1290</v>
      </c>
      <c r="M9" t="str" cm="1">
        <f t="array" ref="M9:P9">_xlfn.TEXTSPLIT(A4," ",,TRUE)</f>
        <v>Weapons:</v>
      </c>
      <c r="N9" t="str">
        <v>Cost</v>
      </c>
      <c r="O9" t="str">
        <v>Damage</v>
      </c>
      <c r="P9" t="str">
        <v>Armor</v>
      </c>
      <c r="AG9">
        <v>3</v>
      </c>
      <c r="AH9">
        <v>153</v>
      </c>
      <c r="AI9">
        <v>232</v>
      </c>
      <c r="AO9">
        <f>MIN(_xlfn.ANCHORARRAY(AH16))</f>
        <v>91</v>
      </c>
    </row>
    <row r="10" spans="1:41" x14ac:dyDescent="0.25">
      <c r="H10" cm="1">
        <f t="array" ref="H10:K1479">--MID(_xlfn.REDUCE("",H7:K7,_xlfn.LAMBDA(_xlpm.a,_xlpm.n,_xlfn.TOCOL(_xlpm.a&amp;_xlfn.SEQUENCE(,_xlpm.n)))),_xlfn.SEQUENCE(,4),1)</f>
        <v>1</v>
      </c>
      <c r="I10">
        <v>1</v>
      </c>
      <c r="J10">
        <v>1</v>
      </c>
      <c r="K10">
        <v>1</v>
      </c>
      <c r="L10" cm="1">
        <f t="array" ref="L10:L1479">_xlfn.LET(_xlpm.z,_xlfn.ANCHORARRAY(H10),_xlpm.l,INDEX(_xlpm.z,,3),_xlpm.r,_xlfn.DROP(_xlpm.z,,3),(_xlpm.l=7)+(_xlpm.l&lt;&gt;_xlpm.r))</f>
        <v>0</v>
      </c>
      <c r="M10" t="b" cm="1">
        <f t="array" ref="M10">IF(L10,INDEX(We,H10,)+IFERROR(INDEX(Ar,I10,),)+IFERROR(INDEX(ri,J10,),)+IFERROR(INDEX(ri,K10,),))</f>
        <v>0</v>
      </c>
      <c r="Q10">
        <f>N(ROUNDUP($T$1/MAX(1,O10-$T$3),)&lt;=ROUNDUP($Q$1/MAX(1,$T$2-P10),))</f>
        <v>0</v>
      </c>
      <c r="R10">
        <f>N($T$1/MAX(1,O10-$T$3)&lt;=$Q$1/MAX(1,$T$2-P10))</f>
        <v>0</v>
      </c>
      <c r="T10" cm="1">
        <f t="array" ref="T10:AC1479">_xlfn._xlws.SORT(H10:Q1479,7,1)</f>
        <v>1</v>
      </c>
      <c r="U10">
        <v>6</v>
      </c>
      <c r="V10">
        <v>7</v>
      </c>
      <c r="W10">
        <v>7</v>
      </c>
      <c r="X10">
        <v>1</v>
      </c>
      <c r="Y10" t="e">
        <v>#VALUE!</v>
      </c>
      <c r="Z10">
        <v>8</v>
      </c>
      <c r="AA10">
        <v>4</v>
      </c>
      <c r="AB10">
        <v>0</v>
      </c>
      <c r="AC10">
        <v>0</v>
      </c>
      <c r="AK10" cm="1">
        <f t="array" ref="AK10:AM1299">_xlfn.LET(_xlpm.z,--MID(_xlfn.REDUCE("",H7:K7,_xlfn.LAMBDA(_xlpm.a,_xlpm.n,_xlfn.TOCOL(_xlpm.a&amp;_xlfn.SEQUENCE(,_xlpm.n)))),_xlfn.SEQUENCE(,4),1),_xlpm.l,INDEX(_xlpm.z,,3),_xlpm.r,_xlfn.DROP(_xlpm.z,,3),_xlpm.y,_xlfn._xlws.FILTER(_xlpm.z,(_xlpm.l=7)+(_xlpm.l&lt;&gt;_xlpm.r)),
_xlpm.m,_xlfn.MAKEARRAY(ROWS(_xlpm.y),3,_xlfn.LAMBDA(_xlpm.i,_xlpm.j,_xlfn.LET(_xlpm.t,INDEX(We,INDEX(_xlpm.y,_xlpm.i,1),)+IFERROR(INDEX(Ar,INDEX(_xlpm.y,_xlpm.i,2),),)+IFERROR(INDEX(ri,INDEX(_xlpm.y,_xlpm.i,3),),)+IFERROR(INDEX(ri,INDEX(_xlpm.y,_xlpm.i,4),),),INDEX(_xlpm.t,_xlpm.j+1)))),_xlpm.kb,ROUNDUP(AH2/(INDEX(_xlpm.m,,2)-AH4),),_xlpm.db,AH3-INDEX(_xlpm.m,,3),
_xlpm.ka,ROUNDUP(Q1/IF(_xlpm.db&gt;1,_xlpm.db,1),),_xlpm.m)</f>
        <v>96</v>
      </c>
      <c r="AL10">
        <v>7</v>
      </c>
      <c r="AM10">
        <v>1</v>
      </c>
    </row>
    <row r="11" spans="1:41" x14ac:dyDescent="0.25">
      <c r="A11" t="s">
        <v>9</v>
      </c>
      <c r="H11">
        <v>1</v>
      </c>
      <c r="I11">
        <v>1</v>
      </c>
      <c r="J11">
        <v>1</v>
      </c>
      <c r="K11">
        <v>2</v>
      </c>
      <c r="L11">
        <v>1</v>
      </c>
      <c r="M11" t="e" cm="1">
        <f t="array" ref="M11:P11">IF(L11,INDEX(We,H11,)+IFERROR(INDEX(Ar,I11,),)+IFERROR(INDEX(ri,J11,),)+IFERROR(INDEX(ri,K11,),))</f>
        <v>#VALUE!</v>
      </c>
      <c r="N11">
        <v>96</v>
      </c>
      <c r="O11">
        <v>7</v>
      </c>
      <c r="P11">
        <v>1</v>
      </c>
      <c r="Q11">
        <f>N(ROUNDUP($T$1/MAX(1,O11-$T$3),)&lt;=ROUNDUP($Q$1/MAX(1,$T$2-P11),))</f>
        <v>0</v>
      </c>
      <c r="R11">
        <f>N($T$1/MAX(1,O11-$T$3)&lt;=$Q$1/MAX(1,$T$2-P11))</f>
        <v>0</v>
      </c>
      <c r="T11">
        <v>2</v>
      </c>
      <c r="U11">
        <v>6</v>
      </c>
      <c r="V11">
        <v>7</v>
      </c>
      <c r="W11">
        <v>7</v>
      </c>
      <c r="X11">
        <v>1</v>
      </c>
      <c r="Y11" t="e">
        <v>#VALUE!</v>
      </c>
      <c r="Z11">
        <v>10</v>
      </c>
      <c r="AA11">
        <v>5</v>
      </c>
      <c r="AB11">
        <v>0</v>
      </c>
      <c r="AC11">
        <v>0</v>
      </c>
      <c r="AH11" cm="1">
        <f t="array" ref="AH11:AJ12">TRANSPOSE(AH7:AI9)</f>
        <v>91</v>
      </c>
      <c r="AI11">
        <v>160</v>
      </c>
      <c r="AJ11">
        <v>153</v>
      </c>
      <c r="AK11">
        <v>146</v>
      </c>
      <c r="AL11">
        <v>8</v>
      </c>
      <c r="AM11">
        <v>1</v>
      </c>
    </row>
    <row r="12" spans="1:41" x14ac:dyDescent="0.25">
      <c r="A12" t="s">
        <v>10</v>
      </c>
      <c r="B12" t="str" cm="1">
        <f t="array" ref="B12:E16">_xlfn.LET(_xlpm.t,_xlfn.TEXTSPLIT(_xlfn.CONCAT(A12:A16&amp;"_")," ","_",TRUE),IFERROR(--_xlpm.t,_xlpm.t))</f>
        <v>Leather</v>
      </c>
      <c r="C12">
        <v>13</v>
      </c>
      <c r="D12">
        <v>0</v>
      </c>
      <c r="E12">
        <v>1</v>
      </c>
      <c r="F12">
        <f>ROWS(_xlfn.ANCHORARRAY(B12))+1</f>
        <v>6</v>
      </c>
      <c r="H12">
        <v>1</v>
      </c>
      <c r="I12">
        <v>1</v>
      </c>
      <c r="J12">
        <v>1</v>
      </c>
      <c r="K12">
        <v>3</v>
      </c>
      <c r="L12">
        <v>1</v>
      </c>
      <c r="M12" t="e" cm="1">
        <f t="array" ref="M12:P12">IF(L12,INDEX(We,H12,)+IFERROR(INDEX(Ar,I12,),)+IFERROR(INDEX(ri,J12,),)+IFERROR(INDEX(ri,K12,),))</f>
        <v>#VALUE!</v>
      </c>
      <c r="N12">
        <v>146</v>
      </c>
      <c r="O12">
        <v>8</v>
      </c>
      <c r="P12">
        <v>1</v>
      </c>
      <c r="Q12">
        <f>N(ROUNDUP($T$1/MAX(1,O12-$T$3),)&lt;=ROUNDUP($Q$1/MAX(1,$T$2-P12),))</f>
        <v>0</v>
      </c>
      <c r="R12">
        <f>N($T$1/MAX(1,O12-$T$3)&lt;=$Q$1/MAX(1,$T$2-P12))</f>
        <v>0</v>
      </c>
      <c r="T12">
        <v>1</v>
      </c>
      <c r="U12">
        <v>1</v>
      </c>
      <c r="V12">
        <v>7</v>
      </c>
      <c r="W12">
        <v>7</v>
      </c>
      <c r="X12">
        <v>1</v>
      </c>
      <c r="Y12" t="e">
        <v>#VALUE!</v>
      </c>
      <c r="Z12">
        <v>21</v>
      </c>
      <c r="AA12">
        <v>4</v>
      </c>
      <c r="AB12">
        <v>1</v>
      </c>
      <c r="AC12">
        <v>0</v>
      </c>
      <c r="AH12">
        <v>158</v>
      </c>
      <c r="AI12">
        <v>241</v>
      </c>
      <c r="AJ12">
        <v>232</v>
      </c>
      <c r="AK12">
        <v>66</v>
      </c>
      <c r="AL12">
        <v>5</v>
      </c>
      <c r="AM12">
        <v>2</v>
      </c>
    </row>
    <row r="13" spans="1:41" x14ac:dyDescent="0.25">
      <c r="A13" t="s">
        <v>11</v>
      </c>
      <c r="B13" t="str">
        <v>Chainmail</v>
      </c>
      <c r="C13">
        <v>31</v>
      </c>
      <c r="D13">
        <v>0</v>
      </c>
      <c r="E13">
        <v>2</v>
      </c>
      <c r="H13">
        <v>1</v>
      </c>
      <c r="I13">
        <v>1</v>
      </c>
      <c r="J13">
        <v>1</v>
      </c>
      <c r="K13">
        <v>4</v>
      </c>
      <c r="L13">
        <v>1</v>
      </c>
      <c r="M13" t="e" cm="1">
        <f t="array" ref="M13:P13">IF(L13,INDEX(We,H13,)+IFERROR(INDEX(Ar,I13,),)+IFERROR(INDEX(ri,J13,),)+IFERROR(INDEX(ri,K13,),))</f>
        <v>#VALUE!</v>
      </c>
      <c r="N13">
        <v>66</v>
      </c>
      <c r="O13">
        <v>5</v>
      </c>
      <c r="P13">
        <v>2</v>
      </c>
      <c r="Q13">
        <f>N(ROUNDUP($T$1/MAX(1,O13-$T$3),)&lt;=ROUNDUP($Q$1/MAX(1,$T$2-P13),))</f>
        <v>0</v>
      </c>
      <c r="R13">
        <f>N($T$1/MAX(1,O13-$T$3)&lt;=$Q$1/MAX(1,$T$2-P13))</f>
        <v>0</v>
      </c>
      <c r="T13">
        <v>2</v>
      </c>
      <c r="U13">
        <v>1</v>
      </c>
      <c r="V13">
        <v>7</v>
      </c>
      <c r="W13">
        <v>7</v>
      </c>
      <c r="X13">
        <v>1</v>
      </c>
      <c r="Y13" t="e">
        <v>#VALUE!</v>
      </c>
      <c r="Z13">
        <v>23</v>
      </c>
      <c r="AA13">
        <v>5</v>
      </c>
      <c r="AB13">
        <v>1</v>
      </c>
      <c r="AC13">
        <v>0</v>
      </c>
      <c r="AK13">
        <v>86</v>
      </c>
      <c r="AL13">
        <v>5</v>
      </c>
      <c r="AM13">
        <v>3</v>
      </c>
    </row>
    <row r="14" spans="1:41" x14ac:dyDescent="0.25">
      <c r="A14" t="s">
        <v>12</v>
      </c>
      <c r="B14" t="str">
        <v>Splintmail</v>
      </c>
      <c r="C14">
        <v>53</v>
      </c>
      <c r="D14">
        <v>0</v>
      </c>
      <c r="E14">
        <v>3</v>
      </c>
      <c r="H14">
        <v>1</v>
      </c>
      <c r="I14">
        <v>1</v>
      </c>
      <c r="J14">
        <v>1</v>
      </c>
      <c r="K14">
        <v>5</v>
      </c>
      <c r="L14">
        <v>1</v>
      </c>
      <c r="M14" t="e" cm="1">
        <f t="array" ref="M14:P14">IF(L14,INDEX(We,H14,)+IFERROR(INDEX(Ar,I14,),)+IFERROR(INDEX(ri,J14,),)+IFERROR(INDEX(ri,K14,),))</f>
        <v>#VALUE!</v>
      </c>
      <c r="N14">
        <v>86</v>
      </c>
      <c r="O14">
        <v>5</v>
      </c>
      <c r="P14">
        <v>3</v>
      </c>
      <c r="Q14">
        <f>N(ROUNDUP($T$1/MAX(1,O14-$T$3),)&lt;=ROUNDUP($Q$1/MAX(1,$T$2-P14),))</f>
        <v>0</v>
      </c>
      <c r="R14">
        <f>N($T$1/MAX(1,O14-$T$3)&lt;=$Q$1/MAX(1,$T$2-P14))</f>
        <v>0</v>
      </c>
      <c r="T14">
        <v>3</v>
      </c>
      <c r="U14">
        <v>6</v>
      </c>
      <c r="V14">
        <v>7</v>
      </c>
      <c r="W14">
        <v>7</v>
      </c>
      <c r="X14">
        <v>1</v>
      </c>
      <c r="Y14" t="e">
        <v>#VALUE!</v>
      </c>
      <c r="Z14">
        <v>25</v>
      </c>
      <c r="AA14">
        <v>6</v>
      </c>
      <c r="AB14">
        <v>0</v>
      </c>
      <c r="AC14">
        <v>0</v>
      </c>
      <c r="AK14">
        <v>126</v>
      </c>
      <c r="AL14">
        <v>5</v>
      </c>
      <c r="AM14">
        <v>4</v>
      </c>
    </row>
    <row r="15" spans="1:41" x14ac:dyDescent="0.25">
      <c r="A15" t="s">
        <v>13</v>
      </c>
      <c r="B15" t="str">
        <v>Bandedmail</v>
      </c>
      <c r="C15">
        <v>75</v>
      </c>
      <c r="D15">
        <v>0</v>
      </c>
      <c r="E15">
        <v>4</v>
      </c>
      <c r="H15">
        <v>1</v>
      </c>
      <c r="I15">
        <v>1</v>
      </c>
      <c r="J15">
        <v>1</v>
      </c>
      <c r="K15">
        <v>6</v>
      </c>
      <c r="L15">
        <v>1</v>
      </c>
      <c r="M15" t="e" cm="1">
        <f t="array" ref="M15:P15">IF(L15,INDEX(We,H15,)+IFERROR(INDEX(Ar,I15,),)+IFERROR(INDEX(ri,J15,),)+IFERROR(INDEX(ri,K15,),))</f>
        <v>#VALUE!</v>
      </c>
      <c r="N15">
        <v>126</v>
      </c>
      <c r="O15">
        <v>5</v>
      </c>
      <c r="P15">
        <v>4</v>
      </c>
      <c r="Q15">
        <f>N(ROUNDUP($T$1/MAX(1,O15-$T$3),)&lt;=ROUNDUP($Q$1/MAX(1,$T$2-P15),))</f>
        <v>0</v>
      </c>
      <c r="R15">
        <f>N($T$1/MAX(1,O15-$T$3)&lt;=$Q$1/MAX(1,$T$2-P15))</f>
        <v>0</v>
      </c>
      <c r="T15">
        <v>1</v>
      </c>
      <c r="U15">
        <v>6</v>
      </c>
      <c r="V15">
        <v>4</v>
      </c>
      <c r="W15">
        <v>7</v>
      </c>
      <c r="X15">
        <v>1</v>
      </c>
      <c r="Y15" t="e">
        <v>#VALUE!</v>
      </c>
      <c r="Z15">
        <v>28</v>
      </c>
      <c r="AA15">
        <v>4</v>
      </c>
      <c r="AB15">
        <v>1</v>
      </c>
      <c r="AC15">
        <v>0</v>
      </c>
      <c r="AK15">
        <v>46</v>
      </c>
      <c r="AL15">
        <v>5</v>
      </c>
      <c r="AM15">
        <v>1</v>
      </c>
    </row>
    <row r="16" spans="1:41" x14ac:dyDescent="0.25">
      <c r="A16" t="s">
        <v>14</v>
      </c>
      <c r="B16" t="str">
        <v>Platemail</v>
      </c>
      <c r="C16">
        <v>102</v>
      </c>
      <c r="D16">
        <v>0</v>
      </c>
      <c r="E16">
        <v>5</v>
      </c>
      <c r="H16">
        <v>1</v>
      </c>
      <c r="I16">
        <v>1</v>
      </c>
      <c r="J16">
        <v>1</v>
      </c>
      <c r="K16">
        <v>7</v>
      </c>
      <c r="L16">
        <v>1</v>
      </c>
      <c r="M16" t="e" cm="1">
        <f t="array" ref="M16:P16">IF(L16,INDEX(We,H16,)+IFERROR(INDEX(Ar,I16,),)+IFERROR(INDEX(ri,J16,),)+IFERROR(INDEX(ri,K16,),))</f>
        <v>#VALUE!</v>
      </c>
      <c r="N16">
        <v>46</v>
      </c>
      <c r="O16">
        <v>5</v>
      </c>
      <c r="P16">
        <v>1</v>
      </c>
      <c r="Q16">
        <f>N(ROUNDUP($T$1/MAX(1,O16-$T$3),)&lt;=ROUNDUP($Q$1/MAX(1,$T$2-P16),))</f>
        <v>0</v>
      </c>
      <c r="R16">
        <f>N($T$1/MAX(1,O16-$T$3)&lt;=$Q$1/MAX(1,$T$2-P16))</f>
        <v>0</v>
      </c>
      <c r="T16">
        <v>1</v>
      </c>
      <c r="U16">
        <v>6</v>
      </c>
      <c r="V16">
        <v>7</v>
      </c>
      <c r="W16">
        <v>4</v>
      </c>
      <c r="X16">
        <v>2</v>
      </c>
      <c r="Y16" t="e">
        <v>#VALUE!</v>
      </c>
      <c r="Z16">
        <v>28</v>
      </c>
      <c r="AA16">
        <v>4</v>
      </c>
      <c r="AB16">
        <v>1</v>
      </c>
      <c r="AC16">
        <v>0</v>
      </c>
      <c r="AG16" s="3" t="s">
        <v>25</v>
      </c>
      <c r="AH16" s="2" cm="1">
        <f t="array" ref="AH16:AH17">_xlfn.LET(_xlpm.z,--MID(_xlfn.REDUCE("",$H$7:$K$7,_xlfn.LAMBDA(_xlpm.a,_xlpm.n,_xlfn.TOCOL(_xlpm.a&amp;_xlfn.SEQUENCE(,_xlpm.n)))),_xlfn.SEQUENCE(,4),1),_xlpm.l,INDEX(_xlpm.z,,3),_xlpm.r,_xlfn.DROP(_xlpm.z,,3),_xlpm.y,_xlfn._xlws.FILTER(_xlpm.z,(_xlpm.l=7)+(_xlpm.l&lt;&gt;_xlpm.r)),_xlpm.m,_xlfn.MAKEARRAY(ROWS(_xlpm.y),3,_xlfn.LAMBDA(_xlpm.i,_xlpm.j,_xlfn.LET(_xlpm.t,INDEX(We,INDEX(_xlpm.y,_xlpm.i,1),)+IFERROR(INDEX(Ar,INDEX(_xlpm.y,_xlpm.i,2),),)+IFERROR(INDEX(ri,INDEX(_xlpm.y,_xlpm.i,3),),)+IFERROR(INDEX(ri,INDEX(_xlpm.y,_xlpm.i,4),),),INDEX(_xlpm.t,_xlpm.j+1)))),_xlpm.da,INDEX(_xlpm.m,,2)-AH4,_xlpm.kb,ROUNDUP(AH2/IF(_xlpm.da&gt;1,_xlpm.da,1),),_xlpm.db,AH3-INDEX(_xlpm.m,,3),_xlpm.ka,ROUNDUP($Q$1/IF(_xlpm.db&gt;1,_xlpm.db,1),),_xlpm.w,N(_xlpm.kb&lt;=_xlpm.ka),_xlfn.VSTACK(MIN(_xlfn._xlws.FILTER(_xlfn.TAKE(_xlpm.m,,1),_xlpm.w)),MAX(_xlfn._xlws.FILTER(_xlfn.TAKE(_xlpm.m,,1),_xlpm.w=0))))</f>
        <v>91</v>
      </c>
      <c r="AI16" cm="1">
        <f t="array" ref="AI16:AI17">_xlfn.LET(_xlpm.z,--MID(_xlfn.REDUCE("",$H$7:$K$7,_xlfn.LAMBDA(_xlpm.a,_xlpm.n,_xlfn.TOCOL(_xlpm.a&amp;_xlfn.SEQUENCE(,_xlpm.n)))),_xlfn.SEQUENCE(,4),1),_xlpm.l,INDEX(_xlpm.z,,3),_xlpm.r,_xlfn.DROP(_xlpm.z,,3),_xlpm.y,_xlfn._xlws.FILTER(_xlpm.z,(_xlpm.l=7)+(_xlpm.l&lt;&gt;_xlpm.r)),
_xlpm.m,_xlfn.MAKEARRAY(ROWS(_xlpm.y),3,_xlfn.LAMBDA(_xlpm.i,_xlpm.j,_xlfn.LET(_xlpm.t,INDEX(We,INDEX(_xlpm.y,_xlpm.i,1),)+IFERROR(INDEX(Ar,INDEX(_xlpm.y,_xlpm.i,2),),)+IFERROR(INDEX(ri,INDEX(_xlpm.y,_xlpm.i,3),),)+IFERROR(INDEX(ri,INDEX(_xlpm.y,_xlpm.i,4),),),INDEX(_xlpm.t,_xlpm.j+1)))),_xlpm.da,INDEX(_xlpm.m,,2)-AI4,
_xlpm.kb,ROUNDUP(AI2/IF(_xlpm.da&gt;1,_xlpm.da,1),),_xlpm.db,AI3-INDEX(_xlpm.m,,3),
_xlpm.ka,ROUNDUP($Q$1/IF(_xlpm.db&gt;1,_xlpm.db,1),),_xlpm.w,N(_xlpm.kb&lt;=_xlpm.ka),_xlfn.VSTACK(MIN(_xlfn._xlws.FILTER(_xlfn.TAKE(_xlpm.m,,1),_xlpm.w)),MAX(_xlfn._xlws.FILTER(_xlfn.TAKE(_xlpm.m,,1),_xlpm.w=0))))</f>
        <v>160</v>
      </c>
      <c r="AJ16" cm="1">
        <f t="array" ref="AJ16:AJ17">_xlfn.LET(_xlpm.z,--MID(_xlfn.REDUCE("",$H$7:$K$7,_xlfn.LAMBDA(_xlpm.a,_xlpm.n,_xlfn.TOCOL(_xlpm.a&amp;_xlfn.SEQUENCE(,_xlpm.n)))),_xlfn.SEQUENCE(,4),1),_xlpm.l,INDEX(_xlpm.z,,3),_xlpm.r,_xlfn.DROP(_xlpm.z,,3),_xlpm.y,_xlfn._xlws.FILTER(_xlpm.z,(_xlpm.l=7)+(_xlpm.l&lt;&gt;_xlpm.r)),
_xlpm.m,_xlfn.MAKEARRAY(ROWS(_xlpm.y),3,_xlfn.LAMBDA(_xlpm.i,_xlpm.j,_xlfn.LET(_xlpm.t,INDEX(We,INDEX(_xlpm.y,_xlpm.i,1),)+IFERROR(INDEX(Ar,INDEX(_xlpm.y,_xlpm.i,2),),)+IFERROR(INDEX(ri,INDEX(_xlpm.y,_xlpm.i,3),),)+IFERROR(INDEX(ri,INDEX(_xlpm.y,_xlpm.i,4),),),INDEX(_xlpm.t,_xlpm.j+1)))),_xlpm.da,INDEX(_xlpm.m,,2)-AJ4,
_xlpm.kb,ROUNDUP(AJ2/IF(_xlpm.da&gt;1,_xlpm.da,1),),_xlpm.db,AJ3-INDEX(_xlpm.m,,3),
_xlpm.ka,ROUNDUP($Q$1/IF(_xlpm.db&gt;1,_xlpm.db,1),),_xlpm.w,N(_xlpm.kb&lt;=_xlpm.ka),_xlfn.VSTACK(MIN(_xlfn._xlws.FILTER(_xlfn.TAKE(_xlpm.m,,1),_xlpm.w)),MAX(_xlfn._xlws.FILTER(_xlfn.TAKE(_xlpm.m,,1),_xlpm.w=0))))</f>
        <v>153</v>
      </c>
      <c r="AK16">
        <v>96</v>
      </c>
      <c r="AL16">
        <v>7</v>
      </c>
      <c r="AM16">
        <v>1</v>
      </c>
    </row>
    <row r="17" spans="1:39" x14ac:dyDescent="0.25">
      <c r="H17">
        <v>1</v>
      </c>
      <c r="I17">
        <v>1</v>
      </c>
      <c r="J17">
        <v>2</v>
      </c>
      <c r="K17">
        <v>1</v>
      </c>
      <c r="L17">
        <v>1</v>
      </c>
      <c r="M17" t="e" cm="1">
        <f t="array" ref="M17:P17">IF(L17,INDEX(We,H17,)+IFERROR(INDEX(Ar,I17,),)+IFERROR(INDEX(ri,J17,),)+IFERROR(INDEX(ri,K17,),))</f>
        <v>#VALUE!</v>
      </c>
      <c r="N17">
        <v>96</v>
      </c>
      <c r="O17">
        <v>7</v>
      </c>
      <c r="P17">
        <v>1</v>
      </c>
      <c r="Q17">
        <f>N(ROUNDUP($T$1/MAX(1,O17-$T$3),)&lt;=ROUNDUP($Q$1/MAX(1,$T$2-P17),))</f>
        <v>0</v>
      </c>
      <c r="R17">
        <f>N($T$1/MAX(1,O17-$T$3)&lt;=$Q$1/MAX(1,$T$2-P17))</f>
        <v>0</v>
      </c>
      <c r="T17">
        <v>2</v>
      </c>
      <c r="U17">
        <v>6</v>
      </c>
      <c r="V17">
        <v>4</v>
      </c>
      <c r="W17">
        <v>7</v>
      </c>
      <c r="X17">
        <v>1</v>
      </c>
      <c r="Y17" t="e">
        <v>#VALUE!</v>
      </c>
      <c r="Z17">
        <v>30</v>
      </c>
      <c r="AA17">
        <v>5</v>
      </c>
      <c r="AB17">
        <v>1</v>
      </c>
      <c r="AC17">
        <v>0</v>
      </c>
      <c r="AG17" s="3" t="s">
        <v>26</v>
      </c>
      <c r="AH17" s="2">
        <v>158</v>
      </c>
      <c r="AI17">
        <v>241</v>
      </c>
      <c r="AJ17">
        <v>232</v>
      </c>
      <c r="AK17">
        <v>171</v>
      </c>
      <c r="AL17">
        <v>9</v>
      </c>
      <c r="AM17">
        <v>1</v>
      </c>
    </row>
    <row r="18" spans="1:39" x14ac:dyDescent="0.25">
      <c r="A18" t="s">
        <v>15</v>
      </c>
      <c r="H18">
        <v>1</v>
      </c>
      <c r="I18">
        <v>1</v>
      </c>
      <c r="J18">
        <v>2</v>
      </c>
      <c r="K18">
        <v>2</v>
      </c>
      <c r="L18">
        <v>0</v>
      </c>
      <c r="M18" t="b" cm="1">
        <f t="array" ref="M18">IF(L18,INDEX(We,H18,)+IFERROR(INDEX(Ar,I18,),)+IFERROR(INDEX(ri,J18,),)+IFERROR(INDEX(ri,K18,),))</f>
        <v>0</v>
      </c>
      <c r="Q18">
        <f>N(ROUNDUP($T$1/MAX(1,O18-$T$3),)&lt;=ROUNDUP($Q$1/MAX(1,$T$2-P18),))</f>
        <v>0</v>
      </c>
      <c r="R18">
        <f>N($T$1/MAX(1,O18-$T$3)&lt;=$Q$1/MAX(1,$T$2-P18))</f>
        <v>0</v>
      </c>
      <c r="T18">
        <v>2</v>
      </c>
      <c r="U18">
        <v>6</v>
      </c>
      <c r="V18">
        <v>7</v>
      </c>
      <c r="W18">
        <v>4</v>
      </c>
      <c r="X18">
        <v>2</v>
      </c>
      <c r="Y18" t="e">
        <v>#VALUE!</v>
      </c>
      <c r="Z18">
        <v>30</v>
      </c>
      <c r="AA18">
        <v>5</v>
      </c>
      <c r="AB18">
        <v>1</v>
      </c>
      <c r="AC18">
        <v>0</v>
      </c>
      <c r="AK18">
        <v>91</v>
      </c>
      <c r="AL18">
        <v>6</v>
      </c>
      <c r="AM18">
        <v>2</v>
      </c>
    </row>
    <row r="19" spans="1:39" x14ac:dyDescent="0.25">
      <c r="A19" t="s">
        <v>16</v>
      </c>
      <c r="B19" t="str" cm="1">
        <f t="array" ref="B19:E24">_xlfn.LET(_xlpm.t,_xlfn.TEXTSPLIT(_xlfn.CONCAT(A19:A24&amp;"_"),"  ","_",TRUE),IFERROR(--_xlpm.t,_xlpm.t))</f>
        <v>Damage +1</v>
      </c>
      <c r="C19">
        <v>25</v>
      </c>
      <c r="D19">
        <v>1</v>
      </c>
      <c r="E19">
        <v>0</v>
      </c>
      <c r="F19">
        <f>ROWS(_xlfn.ANCHORARRAY(B19))+1</f>
        <v>7</v>
      </c>
      <c r="H19">
        <v>1</v>
      </c>
      <c r="I19">
        <v>1</v>
      </c>
      <c r="J19">
        <v>2</v>
      </c>
      <c r="K19">
        <v>3</v>
      </c>
      <c r="L19">
        <v>1</v>
      </c>
      <c r="M19" t="e" cm="1">
        <f t="array" ref="M19:P19">IF(L19,INDEX(We,H19,)+IFERROR(INDEX(Ar,I19,),)+IFERROR(INDEX(ri,J19,),)+IFERROR(INDEX(ri,K19,),))</f>
        <v>#VALUE!</v>
      </c>
      <c r="N19">
        <v>171</v>
      </c>
      <c r="O19">
        <v>9</v>
      </c>
      <c r="P19">
        <v>1</v>
      </c>
      <c r="Q19">
        <f>N(ROUNDUP($T$1/MAX(1,O19-$T$3),)&lt;=ROUNDUP($Q$1/MAX(1,$T$2-P19),))</f>
        <v>0</v>
      </c>
      <c r="R19">
        <f>N($T$1/MAX(1,O19-$T$3)&lt;=$Q$1/MAX(1,$T$2-P19))</f>
        <v>0</v>
      </c>
      <c r="T19">
        <v>1</v>
      </c>
      <c r="U19">
        <v>6</v>
      </c>
      <c r="V19">
        <v>1</v>
      </c>
      <c r="W19">
        <v>7</v>
      </c>
      <c r="X19">
        <v>1</v>
      </c>
      <c r="Y19" t="e">
        <v>#VALUE!</v>
      </c>
      <c r="Z19">
        <v>33</v>
      </c>
      <c r="AA19">
        <v>5</v>
      </c>
      <c r="AB19">
        <v>0</v>
      </c>
      <c r="AC19">
        <v>0</v>
      </c>
      <c r="AK19">
        <v>111</v>
      </c>
      <c r="AL19">
        <v>6</v>
      </c>
      <c r="AM19">
        <v>3</v>
      </c>
    </row>
    <row r="20" spans="1:39" x14ac:dyDescent="0.25">
      <c r="A20" t="s">
        <v>17</v>
      </c>
      <c r="B20" t="str">
        <v>Damage +2</v>
      </c>
      <c r="C20">
        <v>50</v>
      </c>
      <c r="D20">
        <v>2</v>
      </c>
      <c r="E20">
        <v>0</v>
      </c>
      <c r="H20">
        <v>1</v>
      </c>
      <c r="I20">
        <v>1</v>
      </c>
      <c r="J20">
        <v>2</v>
      </c>
      <c r="K20">
        <v>4</v>
      </c>
      <c r="L20">
        <v>1</v>
      </c>
      <c r="M20" t="e" cm="1">
        <f t="array" ref="M20:P20">IF(L20,INDEX(We,H20,)+IFERROR(INDEX(Ar,I20,),)+IFERROR(INDEX(ri,J20,),)+IFERROR(INDEX(ri,K20,),))</f>
        <v>#VALUE!</v>
      </c>
      <c r="N20">
        <v>91</v>
      </c>
      <c r="O20">
        <v>6</v>
      </c>
      <c r="P20">
        <v>2</v>
      </c>
      <c r="Q20">
        <f>N(ROUNDUP($T$1/MAX(1,O20-$T$3),)&lt;=ROUNDUP($Q$1/MAX(1,$T$2-P20),))</f>
        <v>0</v>
      </c>
      <c r="R20">
        <f>N($T$1/MAX(1,O20-$T$3)&lt;=$Q$1/MAX(1,$T$2-P20))</f>
        <v>0</v>
      </c>
      <c r="T20">
        <v>1</v>
      </c>
      <c r="U20">
        <v>6</v>
      </c>
      <c r="V20">
        <v>7</v>
      </c>
      <c r="W20">
        <v>1</v>
      </c>
      <c r="X20">
        <v>2</v>
      </c>
      <c r="Y20" t="e">
        <v>#VALUE!</v>
      </c>
      <c r="Z20">
        <v>33</v>
      </c>
      <c r="AA20">
        <v>5</v>
      </c>
      <c r="AB20">
        <v>0</v>
      </c>
      <c r="AC20">
        <v>0</v>
      </c>
      <c r="AK20">
        <v>151</v>
      </c>
      <c r="AL20">
        <v>6</v>
      </c>
      <c r="AM20">
        <v>4</v>
      </c>
    </row>
    <row r="21" spans="1:39" x14ac:dyDescent="0.25">
      <c r="A21" t="s">
        <v>18</v>
      </c>
      <c r="B21" t="str">
        <v>Damage +3</v>
      </c>
      <c r="C21">
        <v>100</v>
      </c>
      <c r="D21">
        <v>3</v>
      </c>
      <c r="E21">
        <v>0</v>
      </c>
      <c r="H21">
        <v>1</v>
      </c>
      <c r="I21">
        <v>1</v>
      </c>
      <c r="J21">
        <v>2</v>
      </c>
      <c r="K21">
        <v>5</v>
      </c>
      <c r="L21">
        <v>1</v>
      </c>
      <c r="M21" t="e" cm="1">
        <f t="array" ref="M21:P21">IF(L21,INDEX(We,H21,)+IFERROR(INDEX(Ar,I21,),)+IFERROR(INDEX(ri,J21,),)+IFERROR(INDEX(ri,K21,),))</f>
        <v>#VALUE!</v>
      </c>
      <c r="N21">
        <v>111</v>
      </c>
      <c r="O21">
        <v>6</v>
      </c>
      <c r="P21">
        <v>3</v>
      </c>
      <c r="Q21">
        <f>N(ROUNDUP($T$1/MAX(1,O21-$T$3),)&lt;=ROUNDUP($Q$1/MAX(1,$T$2-P21),))</f>
        <v>0</v>
      </c>
      <c r="R21">
        <f>N($T$1/MAX(1,O21-$T$3)&lt;=$Q$1/MAX(1,$T$2-P21))</f>
        <v>0</v>
      </c>
      <c r="T21">
        <v>2</v>
      </c>
      <c r="U21">
        <v>6</v>
      </c>
      <c r="V21">
        <v>1</v>
      </c>
      <c r="W21">
        <v>7</v>
      </c>
      <c r="X21">
        <v>1</v>
      </c>
      <c r="Y21" t="e">
        <v>#VALUE!</v>
      </c>
      <c r="Z21">
        <v>35</v>
      </c>
      <c r="AA21">
        <v>6</v>
      </c>
      <c r="AB21">
        <v>0</v>
      </c>
      <c r="AC21">
        <v>0</v>
      </c>
      <c r="AK21">
        <v>71</v>
      </c>
      <c r="AL21">
        <v>6</v>
      </c>
      <c r="AM21">
        <v>1</v>
      </c>
    </row>
    <row r="22" spans="1:39" x14ac:dyDescent="0.25">
      <c r="A22" t="s">
        <v>19</v>
      </c>
      <c r="B22" t="str">
        <v>Defense +1</v>
      </c>
      <c r="C22">
        <v>20</v>
      </c>
      <c r="D22">
        <v>0</v>
      </c>
      <c r="E22">
        <v>1</v>
      </c>
      <c r="H22">
        <v>1</v>
      </c>
      <c r="I22">
        <v>1</v>
      </c>
      <c r="J22">
        <v>2</v>
      </c>
      <c r="K22">
        <v>6</v>
      </c>
      <c r="L22">
        <v>1</v>
      </c>
      <c r="M22" t="e" cm="1">
        <f t="array" ref="M22:P22">IF(L22,INDEX(We,H22,)+IFERROR(INDEX(Ar,I22,),)+IFERROR(INDEX(ri,J22,),)+IFERROR(INDEX(ri,K22,),))</f>
        <v>#VALUE!</v>
      </c>
      <c r="N22">
        <v>151</v>
      </c>
      <c r="O22">
        <v>6</v>
      </c>
      <c r="P22">
        <v>4</v>
      </c>
      <c r="Q22">
        <f>N(ROUNDUP($T$1/MAX(1,O22-$T$3),)&lt;=ROUNDUP($Q$1/MAX(1,$T$2-P22),))</f>
        <v>0</v>
      </c>
      <c r="R22">
        <f>N($T$1/MAX(1,O22-$T$3)&lt;=$Q$1/MAX(1,$T$2-P22))</f>
        <v>0</v>
      </c>
      <c r="T22">
        <v>2</v>
      </c>
      <c r="U22">
        <v>6</v>
      </c>
      <c r="V22">
        <v>7</v>
      </c>
      <c r="W22">
        <v>1</v>
      </c>
      <c r="X22">
        <v>2</v>
      </c>
      <c r="Y22" t="e">
        <v>#VALUE!</v>
      </c>
      <c r="Z22">
        <v>35</v>
      </c>
      <c r="AA22">
        <v>6</v>
      </c>
      <c r="AB22">
        <v>0</v>
      </c>
      <c r="AC22">
        <v>0</v>
      </c>
      <c r="AK22">
        <v>146</v>
      </c>
      <c r="AL22">
        <v>8</v>
      </c>
      <c r="AM22">
        <v>1</v>
      </c>
    </row>
    <row r="23" spans="1:39" x14ac:dyDescent="0.25">
      <c r="A23" t="s">
        <v>20</v>
      </c>
      <c r="B23" t="str">
        <v>Defense +2</v>
      </c>
      <c r="C23">
        <v>40</v>
      </c>
      <c r="D23">
        <v>0</v>
      </c>
      <c r="E23">
        <v>2</v>
      </c>
      <c r="H23">
        <v>1</v>
      </c>
      <c r="I23">
        <v>1</v>
      </c>
      <c r="J23">
        <v>2</v>
      </c>
      <c r="K23">
        <v>7</v>
      </c>
      <c r="L23">
        <v>1</v>
      </c>
      <c r="M23" t="e" cm="1">
        <f t="array" ref="M23:P23">IF(L23,INDEX(We,H23,)+IFERROR(INDEX(Ar,I23,),)+IFERROR(INDEX(ri,J23,),)+IFERROR(INDEX(ri,K23,),))</f>
        <v>#VALUE!</v>
      </c>
      <c r="N23">
        <v>71</v>
      </c>
      <c r="O23">
        <v>6</v>
      </c>
      <c r="P23">
        <v>1</v>
      </c>
      <c r="Q23">
        <f>N(ROUNDUP($T$1/MAX(1,O23-$T$3),)&lt;=ROUNDUP($Q$1/MAX(1,$T$2-P23),))</f>
        <v>0</v>
      </c>
      <c r="R23">
        <f>N($T$1/MAX(1,O23-$T$3)&lt;=$Q$1/MAX(1,$T$2-P23))</f>
        <v>0</v>
      </c>
      <c r="T23">
        <v>3</v>
      </c>
      <c r="U23">
        <v>1</v>
      </c>
      <c r="V23">
        <v>7</v>
      </c>
      <c r="W23">
        <v>7</v>
      </c>
      <c r="X23">
        <v>1</v>
      </c>
      <c r="Y23" t="e">
        <v>#VALUE!</v>
      </c>
      <c r="Z23">
        <v>38</v>
      </c>
      <c r="AA23">
        <v>6</v>
      </c>
      <c r="AB23">
        <v>1</v>
      </c>
      <c r="AC23">
        <v>0</v>
      </c>
      <c r="AK23">
        <v>171</v>
      </c>
      <c r="AL23">
        <v>9</v>
      </c>
      <c r="AM23">
        <v>1</v>
      </c>
    </row>
    <row r="24" spans="1:39" x14ac:dyDescent="0.25">
      <c r="A24" t="s">
        <v>21</v>
      </c>
      <c r="B24" t="str">
        <v>Defense +3</v>
      </c>
      <c r="C24">
        <v>80</v>
      </c>
      <c r="D24">
        <v>0</v>
      </c>
      <c r="E24">
        <v>3</v>
      </c>
      <c r="H24">
        <v>1</v>
      </c>
      <c r="I24">
        <v>1</v>
      </c>
      <c r="J24">
        <v>3</v>
      </c>
      <c r="K24">
        <v>1</v>
      </c>
      <c r="L24">
        <v>1</v>
      </c>
      <c r="M24" t="e" cm="1">
        <f t="array" ref="M24:P24">IF(L24,INDEX(We,H24,)+IFERROR(INDEX(Ar,I24,),)+IFERROR(INDEX(ri,J24,),)+IFERROR(INDEX(ri,K24,),))</f>
        <v>#VALUE!</v>
      </c>
      <c r="N24">
        <v>146</v>
      </c>
      <c r="O24">
        <v>8</v>
      </c>
      <c r="P24">
        <v>1</v>
      </c>
      <c r="Q24">
        <f>N(ROUNDUP($T$1/MAX(1,O24-$T$3),)&lt;=ROUNDUP($Q$1/MAX(1,$T$2-P24),))</f>
        <v>0</v>
      </c>
      <c r="R24">
        <f>N($T$1/MAX(1,O24-$T$3)&lt;=$Q$1/MAX(1,$T$2-P24))</f>
        <v>0</v>
      </c>
      <c r="T24">
        <v>1</v>
      </c>
      <c r="U24">
        <v>2</v>
      </c>
      <c r="V24">
        <v>7</v>
      </c>
      <c r="W24">
        <v>7</v>
      </c>
      <c r="X24">
        <v>1</v>
      </c>
      <c r="Y24" t="e">
        <v>#VALUE!</v>
      </c>
      <c r="Z24">
        <v>39</v>
      </c>
      <c r="AA24">
        <v>4</v>
      </c>
      <c r="AB24">
        <v>2</v>
      </c>
      <c r="AC24">
        <v>0</v>
      </c>
      <c r="AK24">
        <v>141</v>
      </c>
      <c r="AL24">
        <v>7</v>
      </c>
      <c r="AM24">
        <v>2</v>
      </c>
    </row>
    <row r="25" spans="1:39" x14ac:dyDescent="0.25">
      <c r="H25">
        <v>1</v>
      </c>
      <c r="I25">
        <v>1</v>
      </c>
      <c r="J25">
        <v>3</v>
      </c>
      <c r="K25">
        <v>2</v>
      </c>
      <c r="L25">
        <v>1</v>
      </c>
      <c r="M25" t="e" cm="1">
        <f t="array" ref="M25:P25">IF(L25,INDEX(We,H25,)+IFERROR(INDEX(Ar,I25,),)+IFERROR(INDEX(ri,J25,),)+IFERROR(INDEX(ri,K25,),))</f>
        <v>#VALUE!</v>
      </c>
      <c r="N25">
        <v>171</v>
      </c>
      <c r="O25">
        <v>9</v>
      </c>
      <c r="P25">
        <v>1</v>
      </c>
      <c r="Q25">
        <f>N(ROUNDUP($T$1/MAX(1,O25-$T$3),)&lt;=ROUNDUP($Q$1/MAX(1,$T$2-P25),))</f>
        <v>0</v>
      </c>
      <c r="R25">
        <f>N($T$1/MAX(1,O25-$T$3)&lt;=$Q$1/MAX(1,$T$2-P25))</f>
        <v>0</v>
      </c>
      <c r="T25">
        <v>4</v>
      </c>
      <c r="U25">
        <v>6</v>
      </c>
      <c r="V25">
        <v>7</v>
      </c>
      <c r="W25">
        <v>7</v>
      </c>
      <c r="X25">
        <v>1</v>
      </c>
      <c r="Y25" t="e">
        <v>#VALUE!</v>
      </c>
      <c r="Z25">
        <v>40</v>
      </c>
      <c r="AA25">
        <v>7</v>
      </c>
      <c r="AB25">
        <v>0</v>
      </c>
      <c r="AC25">
        <v>0</v>
      </c>
      <c r="AK25">
        <v>161</v>
      </c>
      <c r="AL25">
        <v>7</v>
      </c>
      <c r="AM25">
        <v>3</v>
      </c>
    </row>
    <row r="26" spans="1:39" x14ac:dyDescent="0.25">
      <c r="H26">
        <v>1</v>
      </c>
      <c r="I26">
        <v>1</v>
      </c>
      <c r="J26">
        <v>3</v>
      </c>
      <c r="K26">
        <v>3</v>
      </c>
      <c r="L26">
        <v>0</v>
      </c>
      <c r="M26" t="b" cm="1">
        <f t="array" ref="M26">IF(L26,INDEX(We,H26,)+IFERROR(INDEX(Ar,I26,),)+IFERROR(INDEX(ri,J26,),)+IFERROR(INDEX(ri,K26,),))</f>
        <v>0</v>
      </c>
      <c r="Q26">
        <f>N(ROUNDUP($T$1/MAX(1,O26-$T$3),)&lt;=ROUNDUP($Q$1/MAX(1,$T$2-P26),))</f>
        <v>0</v>
      </c>
      <c r="R26">
        <f>N($T$1/MAX(1,O26-$T$3)&lt;=$Q$1/MAX(1,$T$2-P26))</f>
        <v>0</v>
      </c>
      <c r="T26">
        <v>1</v>
      </c>
      <c r="U26">
        <v>1</v>
      </c>
      <c r="V26">
        <v>4</v>
      </c>
      <c r="W26">
        <v>7</v>
      </c>
      <c r="X26">
        <v>1</v>
      </c>
      <c r="Y26" t="e">
        <v>#VALUE!</v>
      </c>
      <c r="Z26">
        <v>41</v>
      </c>
      <c r="AA26">
        <v>4</v>
      </c>
      <c r="AB26">
        <v>2</v>
      </c>
      <c r="AC26">
        <v>0</v>
      </c>
      <c r="AK26">
        <v>201</v>
      </c>
      <c r="AL26">
        <v>7</v>
      </c>
      <c r="AM26">
        <v>4</v>
      </c>
    </row>
    <row r="27" spans="1:39" x14ac:dyDescent="0.25">
      <c r="H27">
        <v>1</v>
      </c>
      <c r="I27">
        <v>1</v>
      </c>
      <c r="J27">
        <v>3</v>
      </c>
      <c r="K27">
        <v>4</v>
      </c>
      <c r="L27">
        <v>1</v>
      </c>
      <c r="M27" t="e" cm="1">
        <f t="array" ref="M27:P27">IF(L27,INDEX(We,H27,)+IFERROR(INDEX(Ar,I27,),)+IFERROR(INDEX(ri,J27,),)+IFERROR(INDEX(ri,K27,),))</f>
        <v>#VALUE!</v>
      </c>
      <c r="N27">
        <v>141</v>
      </c>
      <c r="O27">
        <v>7</v>
      </c>
      <c r="P27">
        <v>2</v>
      </c>
      <c r="Q27">
        <f>N(ROUNDUP($T$1/MAX(1,O27-$T$3),)&lt;=ROUNDUP($Q$1/MAX(1,$T$2-P27),))</f>
        <v>0</v>
      </c>
      <c r="R27">
        <f>N($T$1/MAX(1,O27-$T$3)&lt;=$Q$1/MAX(1,$T$2-P27))</f>
        <v>0</v>
      </c>
      <c r="T27">
        <v>1</v>
      </c>
      <c r="U27">
        <v>1</v>
      </c>
      <c r="V27">
        <v>7</v>
      </c>
      <c r="W27">
        <v>4</v>
      </c>
      <c r="X27">
        <v>2</v>
      </c>
      <c r="Y27" t="e">
        <v>#VALUE!</v>
      </c>
      <c r="Z27">
        <v>41</v>
      </c>
      <c r="AA27">
        <v>4</v>
      </c>
      <c r="AB27">
        <v>2</v>
      </c>
      <c r="AC27">
        <v>0</v>
      </c>
      <c r="AK27">
        <v>121</v>
      </c>
      <c r="AL27">
        <v>7</v>
      </c>
      <c r="AM27">
        <v>1</v>
      </c>
    </row>
    <row r="28" spans="1:39" x14ac:dyDescent="0.25">
      <c r="H28">
        <v>1</v>
      </c>
      <c r="I28">
        <v>1</v>
      </c>
      <c r="J28">
        <v>3</v>
      </c>
      <c r="K28">
        <v>5</v>
      </c>
      <c r="L28">
        <v>1</v>
      </c>
      <c r="M28" t="e" cm="1">
        <f t="array" ref="M28:P28">IF(L28,INDEX(We,H28,)+IFERROR(INDEX(Ar,I28,),)+IFERROR(INDEX(ri,J28,),)+IFERROR(INDEX(ri,K28,),))</f>
        <v>#VALUE!</v>
      </c>
      <c r="N28">
        <v>161</v>
      </c>
      <c r="O28">
        <v>7</v>
      </c>
      <c r="P28">
        <v>3</v>
      </c>
      <c r="Q28">
        <f>N(ROUNDUP($T$1/MAX(1,O28-$T$3),)&lt;=ROUNDUP($Q$1/MAX(1,$T$2-P28),))</f>
        <v>0</v>
      </c>
      <c r="R28">
        <f>N($T$1/MAX(1,O28-$T$3)&lt;=$Q$1/MAX(1,$T$2-P28))</f>
        <v>0</v>
      </c>
      <c r="T28">
        <v>2</v>
      </c>
      <c r="U28">
        <v>2</v>
      </c>
      <c r="V28">
        <v>7</v>
      </c>
      <c r="W28">
        <v>7</v>
      </c>
      <c r="X28">
        <v>1</v>
      </c>
      <c r="Y28" t="e">
        <v>#VALUE!</v>
      </c>
      <c r="Z28">
        <v>41</v>
      </c>
      <c r="AA28">
        <v>5</v>
      </c>
      <c r="AB28">
        <v>2</v>
      </c>
      <c r="AC28">
        <v>0</v>
      </c>
      <c r="AK28">
        <v>66</v>
      </c>
      <c r="AL28">
        <v>5</v>
      </c>
      <c r="AM28">
        <v>2</v>
      </c>
    </row>
    <row r="29" spans="1:39" x14ac:dyDescent="0.25">
      <c r="H29">
        <v>1</v>
      </c>
      <c r="I29">
        <v>1</v>
      </c>
      <c r="J29">
        <v>3</v>
      </c>
      <c r="K29">
        <v>6</v>
      </c>
      <c r="L29">
        <v>1</v>
      </c>
      <c r="M29" t="e" cm="1">
        <f t="array" ref="M29:P29">IF(L29,INDEX(We,H29,)+IFERROR(INDEX(Ar,I29,),)+IFERROR(INDEX(ri,J29,),)+IFERROR(INDEX(ri,K29,),))</f>
        <v>#VALUE!</v>
      </c>
      <c r="N29">
        <v>201</v>
      </c>
      <c r="O29">
        <v>7</v>
      </c>
      <c r="P29">
        <v>4</v>
      </c>
      <c r="Q29">
        <f>N(ROUNDUP($T$1/MAX(1,O29-$T$3),)&lt;=ROUNDUP($Q$1/MAX(1,$T$2-P29),))</f>
        <v>0</v>
      </c>
      <c r="R29">
        <f>N($T$1/MAX(1,O29-$T$3)&lt;=$Q$1/MAX(1,$T$2-P29))</f>
        <v>0</v>
      </c>
      <c r="T29">
        <v>2</v>
      </c>
      <c r="U29">
        <v>1</v>
      </c>
      <c r="V29">
        <v>4</v>
      </c>
      <c r="W29">
        <v>7</v>
      </c>
      <c r="X29">
        <v>1</v>
      </c>
      <c r="Y29" t="e">
        <v>#VALUE!</v>
      </c>
      <c r="Z29">
        <v>43</v>
      </c>
      <c r="AA29">
        <v>5</v>
      </c>
      <c r="AB29">
        <v>2</v>
      </c>
      <c r="AC29">
        <v>0</v>
      </c>
      <c r="AK29">
        <v>91</v>
      </c>
      <c r="AL29">
        <v>6</v>
      </c>
      <c r="AM29">
        <v>2</v>
      </c>
    </row>
    <row r="30" spans="1:39" x14ac:dyDescent="0.25">
      <c r="H30">
        <v>1</v>
      </c>
      <c r="I30">
        <v>1</v>
      </c>
      <c r="J30">
        <v>3</v>
      </c>
      <c r="K30">
        <v>7</v>
      </c>
      <c r="L30">
        <v>1</v>
      </c>
      <c r="M30" t="e" cm="1">
        <f t="array" ref="M30:P30">IF(L30,INDEX(We,H30,)+IFERROR(INDEX(Ar,I30,),)+IFERROR(INDEX(ri,J30,),)+IFERROR(INDEX(ri,K30,),))</f>
        <v>#VALUE!</v>
      </c>
      <c r="N30">
        <v>121</v>
      </c>
      <c r="O30">
        <v>7</v>
      </c>
      <c r="P30">
        <v>1</v>
      </c>
      <c r="Q30">
        <f>N(ROUNDUP($T$1/MAX(1,O30-$T$3),)&lt;=ROUNDUP($Q$1/MAX(1,$T$2-P30),))</f>
        <v>0</v>
      </c>
      <c r="R30">
        <f>N($T$1/MAX(1,O30-$T$3)&lt;=$Q$1/MAX(1,$T$2-P30))</f>
        <v>0</v>
      </c>
      <c r="T30">
        <v>2</v>
      </c>
      <c r="U30">
        <v>1</v>
      </c>
      <c r="V30">
        <v>7</v>
      </c>
      <c r="W30">
        <v>4</v>
      </c>
      <c r="X30">
        <v>2</v>
      </c>
      <c r="Y30" t="e">
        <v>#VALUE!</v>
      </c>
      <c r="Z30">
        <v>43</v>
      </c>
      <c r="AA30">
        <v>5</v>
      </c>
      <c r="AB30">
        <v>2</v>
      </c>
      <c r="AC30">
        <v>0</v>
      </c>
      <c r="AK30">
        <v>141</v>
      </c>
      <c r="AL30">
        <v>7</v>
      </c>
      <c r="AM30">
        <v>2</v>
      </c>
    </row>
    <row r="31" spans="1:39" x14ac:dyDescent="0.25">
      <c r="H31">
        <v>1</v>
      </c>
      <c r="I31">
        <v>1</v>
      </c>
      <c r="J31">
        <v>4</v>
      </c>
      <c r="K31">
        <v>1</v>
      </c>
      <c r="L31">
        <v>1</v>
      </c>
      <c r="M31" t="e" cm="1">
        <f t="array" ref="M31:P31">IF(L31,INDEX(We,H31,)+IFERROR(INDEX(Ar,I31,),)+IFERROR(INDEX(ri,J31,),)+IFERROR(INDEX(ri,K31,),))</f>
        <v>#VALUE!</v>
      </c>
      <c r="N31">
        <v>66</v>
      </c>
      <c r="O31">
        <v>5</v>
      </c>
      <c r="P31">
        <v>2</v>
      </c>
      <c r="Q31">
        <f>N(ROUNDUP($T$1/MAX(1,O31-$T$3),)&lt;=ROUNDUP($Q$1/MAX(1,$T$2-P31),))</f>
        <v>0</v>
      </c>
      <c r="R31">
        <f>N($T$1/MAX(1,O31-$T$3)&lt;=$Q$1/MAX(1,$T$2-P31))</f>
        <v>0</v>
      </c>
      <c r="T31">
        <v>3</v>
      </c>
      <c r="U31">
        <v>6</v>
      </c>
      <c r="V31">
        <v>4</v>
      </c>
      <c r="W31">
        <v>7</v>
      </c>
      <c r="X31">
        <v>1</v>
      </c>
      <c r="Y31" t="e">
        <v>#VALUE!</v>
      </c>
      <c r="Z31">
        <v>45</v>
      </c>
      <c r="AA31">
        <v>6</v>
      </c>
      <c r="AB31">
        <v>1</v>
      </c>
      <c r="AC31">
        <v>0</v>
      </c>
      <c r="AK31">
        <v>81</v>
      </c>
      <c r="AL31">
        <v>4</v>
      </c>
      <c r="AM31">
        <v>4</v>
      </c>
    </row>
    <row r="32" spans="1:39" x14ac:dyDescent="0.25">
      <c r="H32">
        <v>1</v>
      </c>
      <c r="I32">
        <v>1</v>
      </c>
      <c r="J32">
        <v>4</v>
      </c>
      <c r="K32">
        <v>2</v>
      </c>
      <c r="L32">
        <v>1</v>
      </c>
      <c r="M32" t="e" cm="1">
        <f t="array" ref="M32:P32">IF(L32,INDEX(We,H32,)+IFERROR(INDEX(Ar,I32,),)+IFERROR(INDEX(ri,J32,),)+IFERROR(INDEX(ri,K32,),))</f>
        <v>#VALUE!</v>
      </c>
      <c r="N32">
        <v>91</v>
      </c>
      <c r="O32">
        <v>6</v>
      </c>
      <c r="P32">
        <v>2</v>
      </c>
      <c r="Q32">
        <f>N(ROUNDUP($T$1/MAX(1,O32-$T$3),)&lt;=ROUNDUP($Q$1/MAX(1,$T$2-P32),))</f>
        <v>0</v>
      </c>
      <c r="R32">
        <f>N($T$1/MAX(1,O32-$T$3)&lt;=$Q$1/MAX(1,$T$2-P32))</f>
        <v>0</v>
      </c>
      <c r="T32">
        <v>3</v>
      </c>
      <c r="U32">
        <v>6</v>
      </c>
      <c r="V32">
        <v>7</v>
      </c>
      <c r="W32">
        <v>4</v>
      </c>
      <c r="X32">
        <v>2</v>
      </c>
      <c r="Y32" t="e">
        <v>#VALUE!</v>
      </c>
      <c r="Z32">
        <v>45</v>
      </c>
      <c r="AA32">
        <v>6</v>
      </c>
      <c r="AB32">
        <v>1</v>
      </c>
      <c r="AC32">
        <v>0</v>
      </c>
      <c r="AK32">
        <v>121</v>
      </c>
      <c r="AL32">
        <v>4</v>
      </c>
      <c r="AM32">
        <v>5</v>
      </c>
    </row>
    <row r="33" spans="8:39" x14ac:dyDescent="0.25">
      <c r="H33">
        <v>1</v>
      </c>
      <c r="I33">
        <v>1</v>
      </c>
      <c r="J33">
        <v>4</v>
      </c>
      <c r="K33">
        <v>3</v>
      </c>
      <c r="L33">
        <v>1</v>
      </c>
      <c r="M33" t="e" cm="1">
        <f t="array" ref="M33:P33">IF(L33,INDEX(We,H33,)+IFERROR(INDEX(Ar,I33,),)+IFERROR(INDEX(ri,J33,),)+IFERROR(INDEX(ri,K33,),))</f>
        <v>#VALUE!</v>
      </c>
      <c r="N33">
        <v>141</v>
      </c>
      <c r="O33">
        <v>7</v>
      </c>
      <c r="P33">
        <v>2</v>
      </c>
      <c r="Q33">
        <f>N(ROUNDUP($T$1/MAX(1,O33-$T$3),)&lt;=ROUNDUP($Q$1/MAX(1,$T$2-P33),))</f>
        <v>0</v>
      </c>
      <c r="R33">
        <f>N($T$1/MAX(1,O33-$T$3)&lt;=$Q$1/MAX(1,$T$2-P33))</f>
        <v>0</v>
      </c>
      <c r="T33">
        <v>1</v>
      </c>
      <c r="U33">
        <v>1</v>
      </c>
      <c r="V33">
        <v>1</v>
      </c>
      <c r="W33">
        <v>7</v>
      </c>
      <c r="X33">
        <v>1</v>
      </c>
      <c r="Y33" t="e">
        <v>#VALUE!</v>
      </c>
      <c r="Z33">
        <v>46</v>
      </c>
      <c r="AA33">
        <v>5</v>
      </c>
      <c r="AB33">
        <v>1</v>
      </c>
      <c r="AC33">
        <v>0</v>
      </c>
      <c r="AK33">
        <v>41</v>
      </c>
      <c r="AL33">
        <v>4</v>
      </c>
      <c r="AM33">
        <v>2</v>
      </c>
    </row>
    <row r="34" spans="8:39" x14ac:dyDescent="0.25">
      <c r="H34">
        <v>1</v>
      </c>
      <c r="I34">
        <v>1</v>
      </c>
      <c r="J34">
        <v>4</v>
      </c>
      <c r="K34">
        <v>4</v>
      </c>
      <c r="L34">
        <v>0</v>
      </c>
      <c r="M34" t="b" cm="1">
        <f t="array" ref="M34">IF(L34,INDEX(We,H34,)+IFERROR(INDEX(Ar,I34,),)+IFERROR(INDEX(ri,J34,),)+IFERROR(INDEX(ri,K34,),))</f>
        <v>0</v>
      </c>
      <c r="Q34">
        <f>N(ROUNDUP($T$1/MAX(1,O34-$T$3),)&lt;=ROUNDUP($Q$1/MAX(1,$T$2-P34),))</f>
        <v>0</v>
      </c>
      <c r="R34">
        <f>N($T$1/MAX(1,O34-$T$3)&lt;=$Q$1/MAX(1,$T$2-P34))</f>
        <v>0</v>
      </c>
      <c r="T34">
        <v>1</v>
      </c>
      <c r="U34">
        <v>1</v>
      </c>
      <c r="V34">
        <v>7</v>
      </c>
      <c r="W34">
        <v>1</v>
      </c>
      <c r="X34">
        <v>2</v>
      </c>
      <c r="Y34" t="e">
        <v>#VALUE!</v>
      </c>
      <c r="Z34">
        <v>46</v>
      </c>
      <c r="AA34">
        <v>5</v>
      </c>
      <c r="AB34">
        <v>1</v>
      </c>
      <c r="AC34">
        <v>0</v>
      </c>
      <c r="AK34">
        <v>86</v>
      </c>
      <c r="AL34">
        <v>5</v>
      </c>
      <c r="AM34">
        <v>3</v>
      </c>
    </row>
    <row r="35" spans="8:39" x14ac:dyDescent="0.25">
      <c r="H35">
        <v>1</v>
      </c>
      <c r="I35">
        <v>1</v>
      </c>
      <c r="J35">
        <v>4</v>
      </c>
      <c r="K35">
        <v>5</v>
      </c>
      <c r="L35">
        <v>1</v>
      </c>
      <c r="M35" t="e" cm="1">
        <f t="array" ref="M35:P35">IF(L35,INDEX(We,H35,)+IFERROR(INDEX(Ar,I35,),)+IFERROR(INDEX(ri,J35,),)+IFERROR(INDEX(ri,K35,),))</f>
        <v>#VALUE!</v>
      </c>
      <c r="N35">
        <v>81</v>
      </c>
      <c r="O35">
        <v>4</v>
      </c>
      <c r="P35">
        <v>4</v>
      </c>
      <c r="Q35">
        <f>N(ROUNDUP($T$1/MAX(1,O35-$T$3),)&lt;=ROUNDUP($Q$1/MAX(1,$T$2-P35),))</f>
        <v>0</v>
      </c>
      <c r="R35">
        <f>N($T$1/MAX(1,O35-$T$3)&lt;=$Q$1/MAX(1,$T$2-P35))</f>
        <v>0</v>
      </c>
      <c r="T35">
        <v>1</v>
      </c>
      <c r="U35">
        <v>6</v>
      </c>
      <c r="V35">
        <v>5</v>
      </c>
      <c r="W35">
        <v>7</v>
      </c>
      <c r="X35">
        <v>1</v>
      </c>
      <c r="Y35" t="e">
        <v>#VALUE!</v>
      </c>
      <c r="Z35">
        <v>48</v>
      </c>
      <c r="AA35">
        <v>4</v>
      </c>
      <c r="AB35">
        <v>2</v>
      </c>
      <c r="AC35">
        <v>0</v>
      </c>
      <c r="AK35">
        <v>111</v>
      </c>
      <c r="AL35">
        <v>6</v>
      </c>
      <c r="AM35">
        <v>3</v>
      </c>
    </row>
    <row r="36" spans="8:39" x14ac:dyDescent="0.25">
      <c r="H36">
        <v>1</v>
      </c>
      <c r="I36">
        <v>1</v>
      </c>
      <c r="J36">
        <v>4</v>
      </c>
      <c r="K36">
        <v>6</v>
      </c>
      <c r="L36">
        <v>1</v>
      </c>
      <c r="M36" t="e" cm="1">
        <f t="array" ref="M36:P36">IF(L36,INDEX(We,H36,)+IFERROR(INDEX(Ar,I36,),)+IFERROR(INDEX(ri,J36,),)+IFERROR(INDEX(ri,K36,),))</f>
        <v>#VALUE!</v>
      </c>
      <c r="N36">
        <v>121</v>
      </c>
      <c r="O36">
        <v>4</v>
      </c>
      <c r="P36">
        <v>5</v>
      </c>
      <c r="Q36">
        <f>N(ROUNDUP($T$1/MAX(1,O36-$T$3),)&lt;=ROUNDUP($Q$1/MAX(1,$T$2-P36),))</f>
        <v>0</v>
      </c>
      <c r="R36">
        <f>N($T$1/MAX(1,O36-$T$3)&lt;=$Q$1/MAX(1,$T$2-P36))</f>
        <v>0</v>
      </c>
      <c r="T36">
        <v>1</v>
      </c>
      <c r="U36">
        <v>6</v>
      </c>
      <c r="V36">
        <v>7</v>
      </c>
      <c r="W36">
        <v>5</v>
      </c>
      <c r="X36">
        <v>2</v>
      </c>
      <c r="Y36" t="e">
        <v>#VALUE!</v>
      </c>
      <c r="Z36">
        <v>48</v>
      </c>
      <c r="AA36">
        <v>4</v>
      </c>
      <c r="AB36">
        <v>2</v>
      </c>
      <c r="AC36">
        <v>0</v>
      </c>
      <c r="AK36">
        <v>161</v>
      </c>
      <c r="AL36">
        <v>7</v>
      </c>
      <c r="AM36">
        <v>3</v>
      </c>
    </row>
    <row r="37" spans="8:39" x14ac:dyDescent="0.25">
      <c r="H37">
        <v>1</v>
      </c>
      <c r="I37">
        <v>1</v>
      </c>
      <c r="J37">
        <v>4</v>
      </c>
      <c r="K37">
        <v>7</v>
      </c>
      <c r="L37">
        <v>1</v>
      </c>
      <c r="M37" t="e" cm="1">
        <f t="array" ref="M37:P37">IF(L37,INDEX(We,H37,)+IFERROR(INDEX(Ar,I37,),)+IFERROR(INDEX(ri,J37,),)+IFERROR(INDEX(ri,K37,),))</f>
        <v>#VALUE!</v>
      </c>
      <c r="N37">
        <v>41</v>
      </c>
      <c r="O37">
        <v>4</v>
      </c>
      <c r="P37">
        <v>2</v>
      </c>
      <c r="Q37">
        <f>N(ROUNDUP($T$1/MAX(1,O37-$T$3),)&lt;=ROUNDUP($Q$1/MAX(1,$T$2-P37),))</f>
        <v>0</v>
      </c>
      <c r="R37">
        <f>N($T$1/MAX(1,O37-$T$3)&lt;=$Q$1/MAX(1,$T$2-P37))</f>
        <v>0</v>
      </c>
      <c r="T37">
        <v>2</v>
      </c>
      <c r="U37">
        <v>1</v>
      </c>
      <c r="V37">
        <v>1</v>
      </c>
      <c r="W37">
        <v>7</v>
      </c>
      <c r="X37">
        <v>1</v>
      </c>
      <c r="Y37" t="e">
        <v>#VALUE!</v>
      </c>
      <c r="Z37">
        <v>48</v>
      </c>
      <c r="AA37">
        <v>6</v>
      </c>
      <c r="AB37">
        <v>1</v>
      </c>
      <c r="AC37">
        <v>0</v>
      </c>
      <c r="AK37">
        <v>81</v>
      </c>
      <c r="AL37">
        <v>4</v>
      </c>
      <c r="AM37">
        <v>4</v>
      </c>
    </row>
    <row r="38" spans="8:39" x14ac:dyDescent="0.25">
      <c r="H38">
        <v>1</v>
      </c>
      <c r="I38">
        <v>1</v>
      </c>
      <c r="J38">
        <v>5</v>
      </c>
      <c r="K38">
        <v>1</v>
      </c>
      <c r="L38">
        <v>1</v>
      </c>
      <c r="M38" t="e" cm="1">
        <f t="array" ref="M38:P38">IF(L38,INDEX(We,H38,)+IFERROR(INDEX(Ar,I38,),)+IFERROR(INDEX(ri,J38,),)+IFERROR(INDEX(ri,K38,),))</f>
        <v>#VALUE!</v>
      </c>
      <c r="N38">
        <v>86</v>
      </c>
      <c r="O38">
        <v>5</v>
      </c>
      <c r="P38">
        <v>3</v>
      </c>
      <c r="Q38">
        <f>N(ROUNDUP($T$1/MAX(1,O38-$T$3),)&lt;=ROUNDUP($Q$1/MAX(1,$T$2-P38),))</f>
        <v>0</v>
      </c>
      <c r="R38">
        <f>N($T$1/MAX(1,O38-$T$3)&lt;=$Q$1/MAX(1,$T$2-P38))</f>
        <v>0</v>
      </c>
      <c r="T38">
        <v>2</v>
      </c>
      <c r="U38">
        <v>1</v>
      </c>
      <c r="V38">
        <v>7</v>
      </c>
      <c r="W38">
        <v>1</v>
      </c>
      <c r="X38">
        <v>2</v>
      </c>
      <c r="Y38" t="e">
        <v>#VALUE!</v>
      </c>
      <c r="Z38">
        <v>48</v>
      </c>
      <c r="AA38">
        <v>6</v>
      </c>
      <c r="AB38">
        <v>1</v>
      </c>
      <c r="AC38">
        <v>0</v>
      </c>
      <c r="AK38">
        <v>141</v>
      </c>
      <c r="AL38">
        <v>4</v>
      </c>
      <c r="AM38">
        <v>6</v>
      </c>
    </row>
    <row r="39" spans="8:39" x14ac:dyDescent="0.25">
      <c r="H39">
        <v>1</v>
      </c>
      <c r="I39">
        <v>1</v>
      </c>
      <c r="J39">
        <v>5</v>
      </c>
      <c r="K39">
        <v>2</v>
      </c>
      <c r="L39">
        <v>1</v>
      </c>
      <c r="M39" t="e" cm="1">
        <f t="array" ref="M39:P39">IF(L39,INDEX(We,H39,)+IFERROR(INDEX(Ar,I39,),)+IFERROR(INDEX(ri,J39,),)+IFERROR(INDEX(ri,K39,),))</f>
        <v>#VALUE!</v>
      </c>
      <c r="N39">
        <v>111</v>
      </c>
      <c r="O39">
        <v>6</v>
      </c>
      <c r="P39">
        <v>3</v>
      </c>
      <c r="Q39">
        <f>N(ROUNDUP($T$1/MAX(1,O39-$T$3),)&lt;=ROUNDUP($Q$1/MAX(1,$T$2-P39),))</f>
        <v>0</v>
      </c>
      <c r="R39">
        <f>N($T$1/MAX(1,O39-$T$3)&lt;=$Q$1/MAX(1,$T$2-P39))</f>
        <v>0</v>
      </c>
      <c r="T39">
        <v>2</v>
      </c>
      <c r="U39">
        <v>6</v>
      </c>
      <c r="V39">
        <v>5</v>
      </c>
      <c r="W39">
        <v>7</v>
      </c>
      <c r="X39">
        <v>1</v>
      </c>
      <c r="Y39" t="e">
        <v>#VALUE!</v>
      </c>
      <c r="Z39">
        <v>50</v>
      </c>
      <c r="AA39">
        <v>5</v>
      </c>
      <c r="AB39">
        <v>2</v>
      </c>
      <c r="AC39">
        <v>0</v>
      </c>
      <c r="AK39">
        <v>61</v>
      </c>
      <c r="AL39">
        <v>4</v>
      </c>
      <c r="AM39">
        <v>3</v>
      </c>
    </row>
    <row r="40" spans="8:39" x14ac:dyDescent="0.25">
      <c r="H40">
        <v>1</v>
      </c>
      <c r="I40">
        <v>1</v>
      </c>
      <c r="J40">
        <v>5</v>
      </c>
      <c r="K40">
        <v>3</v>
      </c>
      <c r="L40">
        <v>1</v>
      </c>
      <c r="M40" t="e" cm="1">
        <f t="array" ref="M40:P40">IF(L40,INDEX(We,H40,)+IFERROR(INDEX(Ar,I40,),)+IFERROR(INDEX(ri,J40,),)+IFERROR(INDEX(ri,K40,),))</f>
        <v>#VALUE!</v>
      </c>
      <c r="N40">
        <v>161</v>
      </c>
      <c r="O40">
        <v>7</v>
      </c>
      <c r="P40">
        <v>3</v>
      </c>
      <c r="Q40">
        <f>N(ROUNDUP($T$1/MAX(1,O40-$T$3),)&lt;=ROUNDUP($Q$1/MAX(1,$T$2-P40),))</f>
        <v>0</v>
      </c>
      <c r="R40">
        <f>N($T$1/MAX(1,O40-$T$3)&lt;=$Q$1/MAX(1,$T$2-P40))</f>
        <v>0</v>
      </c>
      <c r="T40">
        <v>2</v>
      </c>
      <c r="U40">
        <v>6</v>
      </c>
      <c r="V40">
        <v>7</v>
      </c>
      <c r="W40">
        <v>5</v>
      </c>
      <c r="X40">
        <v>2</v>
      </c>
      <c r="Y40" t="e">
        <v>#VALUE!</v>
      </c>
      <c r="Z40">
        <v>50</v>
      </c>
      <c r="AA40">
        <v>5</v>
      </c>
      <c r="AB40">
        <v>2</v>
      </c>
      <c r="AC40">
        <v>0</v>
      </c>
      <c r="AK40">
        <v>126</v>
      </c>
      <c r="AL40">
        <v>5</v>
      </c>
      <c r="AM40">
        <v>4</v>
      </c>
    </row>
    <row r="41" spans="8:39" x14ac:dyDescent="0.25">
      <c r="H41">
        <v>1</v>
      </c>
      <c r="I41">
        <v>1</v>
      </c>
      <c r="J41">
        <v>5</v>
      </c>
      <c r="K41">
        <v>4</v>
      </c>
      <c r="L41">
        <v>1</v>
      </c>
      <c r="M41" t="e" cm="1">
        <f t="array" ref="M41:P41">IF(L41,INDEX(We,H41,)+IFERROR(INDEX(Ar,I41,),)+IFERROR(INDEX(ri,J41,),)+IFERROR(INDEX(ri,K41,),))</f>
        <v>#VALUE!</v>
      </c>
      <c r="N41">
        <v>81</v>
      </c>
      <c r="O41">
        <v>4</v>
      </c>
      <c r="P41">
        <v>4</v>
      </c>
      <c r="Q41">
        <f>N(ROUNDUP($T$1/MAX(1,O41-$T$3),)&lt;=ROUNDUP($Q$1/MAX(1,$T$2-P41),))</f>
        <v>0</v>
      </c>
      <c r="R41">
        <f>N($T$1/MAX(1,O41-$T$3)&lt;=$Q$1/MAX(1,$T$2-P41))</f>
        <v>0</v>
      </c>
      <c r="T41">
        <v>3</v>
      </c>
      <c r="U41">
        <v>6</v>
      </c>
      <c r="V41">
        <v>1</v>
      </c>
      <c r="W41">
        <v>7</v>
      </c>
      <c r="X41">
        <v>1</v>
      </c>
      <c r="Y41" t="e">
        <v>#VALUE!</v>
      </c>
      <c r="Z41">
        <v>50</v>
      </c>
      <c r="AA41">
        <v>7</v>
      </c>
      <c r="AB41">
        <v>0</v>
      </c>
      <c r="AC41">
        <v>0</v>
      </c>
      <c r="AK41">
        <v>151</v>
      </c>
      <c r="AL41">
        <v>6</v>
      </c>
      <c r="AM41">
        <v>4</v>
      </c>
    </row>
    <row r="42" spans="8:39" x14ac:dyDescent="0.25">
      <c r="H42">
        <v>1</v>
      </c>
      <c r="I42">
        <v>1</v>
      </c>
      <c r="J42">
        <v>5</v>
      </c>
      <c r="K42">
        <v>5</v>
      </c>
      <c r="L42">
        <v>0</v>
      </c>
      <c r="M42" t="b" cm="1">
        <f t="array" ref="M42">IF(L42,INDEX(We,H42,)+IFERROR(INDEX(Ar,I42,),)+IFERROR(INDEX(ri,J42,),)+IFERROR(INDEX(ri,K42,),))</f>
        <v>0</v>
      </c>
      <c r="Q42">
        <f>N(ROUNDUP($T$1/MAX(1,O42-$T$3),)&lt;=ROUNDUP($Q$1/MAX(1,$T$2-P42),))</f>
        <v>0</v>
      </c>
      <c r="R42">
        <f>N($T$1/MAX(1,O42-$T$3)&lt;=$Q$1/MAX(1,$T$2-P42))</f>
        <v>0</v>
      </c>
      <c r="T42">
        <v>3</v>
      </c>
      <c r="U42">
        <v>6</v>
      </c>
      <c r="V42">
        <v>7</v>
      </c>
      <c r="W42">
        <v>1</v>
      </c>
      <c r="X42">
        <v>2</v>
      </c>
      <c r="Y42" t="e">
        <v>#VALUE!</v>
      </c>
      <c r="Z42">
        <v>50</v>
      </c>
      <c r="AA42">
        <v>7</v>
      </c>
      <c r="AB42">
        <v>0</v>
      </c>
      <c r="AC42">
        <v>0</v>
      </c>
      <c r="AK42">
        <v>201</v>
      </c>
      <c r="AL42">
        <v>7</v>
      </c>
      <c r="AM42">
        <v>4</v>
      </c>
    </row>
    <row r="43" spans="8:39" x14ac:dyDescent="0.25">
      <c r="H43">
        <v>1</v>
      </c>
      <c r="I43">
        <v>1</v>
      </c>
      <c r="J43">
        <v>5</v>
      </c>
      <c r="K43">
        <v>6</v>
      </c>
      <c r="L43">
        <v>1</v>
      </c>
      <c r="M43" t="e" cm="1">
        <f t="array" ref="M43:P43">IF(L43,INDEX(We,H43,)+IFERROR(INDEX(Ar,I43,),)+IFERROR(INDEX(ri,J43,),)+IFERROR(INDEX(ri,K43,),))</f>
        <v>#VALUE!</v>
      </c>
      <c r="N43">
        <v>141</v>
      </c>
      <c r="O43">
        <v>4</v>
      </c>
      <c r="P43">
        <v>6</v>
      </c>
      <c r="Q43">
        <f>N(ROUNDUP($T$1/MAX(1,O43-$T$3),)&lt;=ROUNDUP($Q$1/MAX(1,$T$2-P43),))</f>
        <v>0</v>
      </c>
      <c r="R43">
        <f>N($T$1/MAX(1,O43-$T$3)&lt;=$Q$1/MAX(1,$T$2-P43))</f>
        <v>0</v>
      </c>
      <c r="T43">
        <v>1</v>
      </c>
      <c r="U43">
        <v>6</v>
      </c>
      <c r="V43">
        <v>1</v>
      </c>
      <c r="W43">
        <v>4</v>
      </c>
      <c r="X43">
        <v>1</v>
      </c>
      <c r="Y43" t="e">
        <v>#VALUE!</v>
      </c>
      <c r="Z43">
        <v>53</v>
      </c>
      <c r="AA43">
        <v>5</v>
      </c>
      <c r="AB43">
        <v>1</v>
      </c>
      <c r="AC43">
        <v>0</v>
      </c>
      <c r="AK43">
        <v>121</v>
      </c>
      <c r="AL43">
        <v>4</v>
      </c>
      <c r="AM43">
        <v>5</v>
      </c>
    </row>
    <row r="44" spans="8:39" x14ac:dyDescent="0.25">
      <c r="H44">
        <v>1</v>
      </c>
      <c r="I44">
        <v>1</v>
      </c>
      <c r="J44">
        <v>5</v>
      </c>
      <c r="K44">
        <v>7</v>
      </c>
      <c r="L44">
        <v>1</v>
      </c>
      <c r="M44" t="e" cm="1">
        <f t="array" ref="M44:P44">IF(L44,INDEX(We,H44,)+IFERROR(INDEX(Ar,I44,),)+IFERROR(INDEX(ri,J44,),)+IFERROR(INDEX(ri,K44,),))</f>
        <v>#VALUE!</v>
      </c>
      <c r="N44">
        <v>61</v>
      </c>
      <c r="O44">
        <v>4</v>
      </c>
      <c r="P44">
        <v>3</v>
      </c>
      <c r="Q44">
        <f>N(ROUNDUP($T$1/MAX(1,O44-$T$3),)&lt;=ROUNDUP($Q$1/MAX(1,$T$2-P44),))</f>
        <v>0</v>
      </c>
      <c r="R44">
        <f>N($T$1/MAX(1,O44-$T$3)&lt;=$Q$1/MAX(1,$T$2-P44))</f>
        <v>0</v>
      </c>
      <c r="T44">
        <v>1</v>
      </c>
      <c r="U44">
        <v>6</v>
      </c>
      <c r="V44">
        <v>4</v>
      </c>
      <c r="W44">
        <v>1</v>
      </c>
      <c r="X44">
        <v>1</v>
      </c>
      <c r="Y44" t="e">
        <v>#VALUE!</v>
      </c>
      <c r="Z44">
        <v>53</v>
      </c>
      <c r="AA44">
        <v>5</v>
      </c>
      <c r="AB44">
        <v>1</v>
      </c>
      <c r="AC44">
        <v>0</v>
      </c>
      <c r="AK44">
        <v>141</v>
      </c>
      <c r="AL44">
        <v>4</v>
      </c>
      <c r="AM44">
        <v>6</v>
      </c>
    </row>
    <row r="45" spans="8:39" x14ac:dyDescent="0.25">
      <c r="H45">
        <v>1</v>
      </c>
      <c r="I45">
        <v>1</v>
      </c>
      <c r="J45">
        <v>6</v>
      </c>
      <c r="K45">
        <v>1</v>
      </c>
      <c r="L45">
        <v>1</v>
      </c>
      <c r="M45" t="e" cm="1">
        <f t="array" ref="M45:P45">IF(L45,INDEX(We,H45,)+IFERROR(INDEX(Ar,I45,),)+IFERROR(INDEX(ri,J45,),)+IFERROR(INDEX(ri,K45,),))</f>
        <v>#VALUE!</v>
      </c>
      <c r="N45">
        <v>126</v>
      </c>
      <c r="O45">
        <v>5</v>
      </c>
      <c r="P45">
        <v>4</v>
      </c>
      <c r="Q45">
        <f>N(ROUNDUP($T$1/MAX(1,O45-$T$3),)&lt;=ROUNDUP($Q$1/MAX(1,$T$2-P45),))</f>
        <v>0</v>
      </c>
      <c r="R45">
        <f>N($T$1/MAX(1,O45-$T$3)&lt;=$Q$1/MAX(1,$T$2-P45))</f>
        <v>0</v>
      </c>
      <c r="T45">
        <v>4</v>
      </c>
      <c r="U45">
        <v>1</v>
      </c>
      <c r="V45">
        <v>7</v>
      </c>
      <c r="W45">
        <v>7</v>
      </c>
      <c r="X45">
        <v>1</v>
      </c>
      <c r="Y45" t="e">
        <v>#VALUE!</v>
      </c>
      <c r="Z45">
        <v>53</v>
      </c>
      <c r="AA45">
        <v>7</v>
      </c>
      <c r="AB45">
        <v>1</v>
      </c>
      <c r="AC45">
        <v>0</v>
      </c>
      <c r="AK45">
        <v>101</v>
      </c>
      <c r="AL45">
        <v>4</v>
      </c>
      <c r="AM45">
        <v>4</v>
      </c>
    </row>
    <row r="46" spans="8:39" x14ac:dyDescent="0.25">
      <c r="H46">
        <v>1</v>
      </c>
      <c r="I46">
        <v>1</v>
      </c>
      <c r="J46">
        <v>6</v>
      </c>
      <c r="K46">
        <v>2</v>
      </c>
      <c r="L46">
        <v>1</v>
      </c>
      <c r="M46" t="e" cm="1">
        <f t="array" ref="M46:P46">IF(L46,INDEX(We,H46,)+IFERROR(INDEX(Ar,I46,),)+IFERROR(INDEX(ri,J46,),)+IFERROR(INDEX(ri,K46,),))</f>
        <v>#VALUE!</v>
      </c>
      <c r="N46">
        <v>151</v>
      </c>
      <c r="O46">
        <v>6</v>
      </c>
      <c r="P46">
        <v>4</v>
      </c>
      <c r="Q46">
        <f>N(ROUNDUP($T$1/MAX(1,O46-$T$3),)&lt;=ROUNDUP($Q$1/MAX(1,$T$2-P46),))</f>
        <v>0</v>
      </c>
      <c r="R46">
        <f>N($T$1/MAX(1,O46-$T$3)&lt;=$Q$1/MAX(1,$T$2-P46))</f>
        <v>0</v>
      </c>
      <c r="T46">
        <v>2</v>
      </c>
      <c r="U46">
        <v>6</v>
      </c>
      <c r="V46">
        <v>1</v>
      </c>
      <c r="W46">
        <v>4</v>
      </c>
      <c r="X46">
        <v>1</v>
      </c>
      <c r="Y46" t="e">
        <v>#VALUE!</v>
      </c>
      <c r="Z46">
        <v>55</v>
      </c>
      <c r="AA46">
        <v>6</v>
      </c>
      <c r="AB46">
        <v>1</v>
      </c>
      <c r="AC46">
        <v>0</v>
      </c>
      <c r="AK46">
        <v>46</v>
      </c>
      <c r="AL46">
        <v>5</v>
      </c>
      <c r="AM46">
        <v>1</v>
      </c>
    </row>
    <row r="47" spans="8:39" x14ac:dyDescent="0.25">
      <c r="H47">
        <v>1</v>
      </c>
      <c r="I47">
        <v>1</v>
      </c>
      <c r="J47">
        <v>6</v>
      </c>
      <c r="K47">
        <v>3</v>
      </c>
      <c r="L47">
        <v>1</v>
      </c>
      <c r="M47" t="e" cm="1">
        <f t="array" ref="M47:P47">IF(L47,INDEX(We,H47,)+IFERROR(INDEX(Ar,I47,),)+IFERROR(INDEX(ri,J47,),)+IFERROR(INDEX(ri,K47,),))</f>
        <v>#VALUE!</v>
      </c>
      <c r="N47">
        <v>201</v>
      </c>
      <c r="O47">
        <v>7</v>
      </c>
      <c r="P47">
        <v>4</v>
      </c>
      <c r="Q47">
        <f>N(ROUNDUP($T$1/MAX(1,O47-$T$3),)&lt;=ROUNDUP($Q$1/MAX(1,$T$2-P47),))</f>
        <v>0</v>
      </c>
      <c r="R47">
        <f>N($T$1/MAX(1,O47-$T$3)&lt;=$Q$1/MAX(1,$T$2-P47))</f>
        <v>0</v>
      </c>
      <c r="T47">
        <v>2</v>
      </c>
      <c r="U47">
        <v>6</v>
      </c>
      <c r="V47">
        <v>4</v>
      </c>
      <c r="W47">
        <v>1</v>
      </c>
      <c r="X47">
        <v>1</v>
      </c>
      <c r="Y47" t="e">
        <v>#VALUE!</v>
      </c>
      <c r="Z47">
        <v>55</v>
      </c>
      <c r="AA47">
        <v>6</v>
      </c>
      <c r="AB47">
        <v>1</v>
      </c>
      <c r="AC47">
        <v>0</v>
      </c>
      <c r="AK47">
        <v>71</v>
      </c>
      <c r="AL47">
        <v>6</v>
      </c>
      <c r="AM47">
        <v>1</v>
      </c>
    </row>
    <row r="48" spans="8:39" x14ac:dyDescent="0.25">
      <c r="H48">
        <v>1</v>
      </c>
      <c r="I48">
        <v>1</v>
      </c>
      <c r="J48">
        <v>6</v>
      </c>
      <c r="K48">
        <v>4</v>
      </c>
      <c r="L48">
        <v>1</v>
      </c>
      <c r="M48" t="e" cm="1">
        <f t="array" ref="M48:P48">IF(L48,INDEX(We,H48,)+IFERROR(INDEX(Ar,I48,),)+IFERROR(INDEX(ri,J48,),)+IFERROR(INDEX(ri,K48,),))</f>
        <v>#VALUE!</v>
      </c>
      <c r="N48">
        <v>121</v>
      </c>
      <c r="O48">
        <v>4</v>
      </c>
      <c r="P48">
        <v>5</v>
      </c>
      <c r="Q48">
        <f>N(ROUNDUP($T$1/MAX(1,O48-$T$3),)&lt;=ROUNDUP($Q$1/MAX(1,$T$2-P48),))</f>
        <v>0</v>
      </c>
      <c r="R48">
        <f>N($T$1/MAX(1,O48-$T$3)&lt;=$Q$1/MAX(1,$T$2-P48))</f>
        <v>0</v>
      </c>
      <c r="T48">
        <v>3</v>
      </c>
      <c r="U48">
        <v>2</v>
      </c>
      <c r="V48">
        <v>7</v>
      </c>
      <c r="W48">
        <v>7</v>
      </c>
      <c r="X48">
        <v>1</v>
      </c>
      <c r="Y48" t="e">
        <v>#VALUE!</v>
      </c>
      <c r="Z48">
        <v>56</v>
      </c>
      <c r="AA48">
        <v>6</v>
      </c>
      <c r="AB48">
        <v>2</v>
      </c>
      <c r="AC48">
        <v>0</v>
      </c>
      <c r="AK48">
        <v>121</v>
      </c>
      <c r="AL48">
        <v>7</v>
      </c>
      <c r="AM48">
        <v>1</v>
      </c>
    </row>
    <row r="49" spans="8:39" x14ac:dyDescent="0.25">
      <c r="H49">
        <v>1</v>
      </c>
      <c r="I49">
        <v>1</v>
      </c>
      <c r="J49">
        <v>6</v>
      </c>
      <c r="K49">
        <v>5</v>
      </c>
      <c r="L49">
        <v>1</v>
      </c>
      <c r="M49" t="e" cm="1">
        <f t="array" ref="M49:P49">IF(L49,INDEX(We,H49,)+IFERROR(INDEX(Ar,I49,),)+IFERROR(INDEX(ri,J49,),)+IFERROR(INDEX(ri,K49,),))</f>
        <v>#VALUE!</v>
      </c>
      <c r="N49">
        <v>141</v>
      </c>
      <c r="O49">
        <v>4</v>
      </c>
      <c r="P49">
        <v>6</v>
      </c>
      <c r="Q49">
        <f>N(ROUNDUP($T$1/MAX(1,O49-$T$3),)&lt;=ROUNDUP($Q$1/MAX(1,$T$2-P49),))</f>
        <v>0</v>
      </c>
      <c r="R49">
        <f>N($T$1/MAX(1,O49-$T$3)&lt;=$Q$1/MAX(1,$T$2-P49))</f>
        <v>0</v>
      </c>
      <c r="T49">
        <v>1</v>
      </c>
      <c r="U49">
        <v>6</v>
      </c>
      <c r="V49">
        <v>2</v>
      </c>
      <c r="W49">
        <v>7</v>
      </c>
      <c r="X49">
        <v>1</v>
      </c>
      <c r="Y49" t="e">
        <v>#VALUE!</v>
      </c>
      <c r="Z49">
        <v>58</v>
      </c>
      <c r="AA49">
        <v>6</v>
      </c>
      <c r="AB49">
        <v>0</v>
      </c>
      <c r="AC49">
        <v>0</v>
      </c>
      <c r="AK49">
        <v>41</v>
      </c>
      <c r="AL49">
        <v>4</v>
      </c>
      <c r="AM49">
        <v>2</v>
      </c>
    </row>
    <row r="50" spans="8:39" x14ac:dyDescent="0.25">
      <c r="H50">
        <v>1</v>
      </c>
      <c r="I50">
        <v>1</v>
      </c>
      <c r="J50">
        <v>6</v>
      </c>
      <c r="K50">
        <v>6</v>
      </c>
      <c r="L50">
        <v>0</v>
      </c>
      <c r="M50" t="b" cm="1">
        <f t="array" ref="M50">IF(L50,INDEX(We,H50,)+IFERROR(INDEX(Ar,I50,),)+IFERROR(INDEX(ri,J50,),)+IFERROR(INDEX(ri,K50,),))</f>
        <v>0</v>
      </c>
      <c r="Q50">
        <f>N(ROUNDUP($T$1/MAX(1,O50-$T$3),)&lt;=ROUNDUP($Q$1/MAX(1,$T$2-P50),))</f>
        <v>0</v>
      </c>
      <c r="R50">
        <f>N($T$1/MAX(1,O50-$T$3)&lt;=$Q$1/MAX(1,$T$2-P50))</f>
        <v>0</v>
      </c>
      <c r="T50">
        <v>1</v>
      </c>
      <c r="U50">
        <v>6</v>
      </c>
      <c r="V50">
        <v>7</v>
      </c>
      <c r="W50">
        <v>2</v>
      </c>
      <c r="X50">
        <v>2</v>
      </c>
      <c r="Y50" t="e">
        <v>#VALUE!</v>
      </c>
      <c r="Z50">
        <v>58</v>
      </c>
      <c r="AA50">
        <v>6</v>
      </c>
      <c r="AB50">
        <v>0</v>
      </c>
      <c r="AC50">
        <v>0</v>
      </c>
      <c r="AK50">
        <v>61</v>
      </c>
      <c r="AL50">
        <v>4</v>
      </c>
      <c r="AM50">
        <v>3</v>
      </c>
    </row>
    <row r="51" spans="8:39" x14ac:dyDescent="0.25">
      <c r="H51">
        <v>1</v>
      </c>
      <c r="I51">
        <v>1</v>
      </c>
      <c r="J51">
        <v>6</v>
      </c>
      <c r="K51">
        <v>7</v>
      </c>
      <c r="L51">
        <v>1</v>
      </c>
      <c r="M51" t="e" cm="1">
        <f t="array" ref="M51:P51">IF(L51,INDEX(We,H51,)+IFERROR(INDEX(Ar,I51,),)+IFERROR(INDEX(ri,J51,),)+IFERROR(INDEX(ri,K51,),))</f>
        <v>#VALUE!</v>
      </c>
      <c r="N51">
        <v>101</v>
      </c>
      <c r="O51">
        <v>4</v>
      </c>
      <c r="P51">
        <v>4</v>
      </c>
      <c r="Q51">
        <f>N(ROUNDUP($T$1/MAX(1,O51-$T$3),)&lt;=ROUNDUP($Q$1/MAX(1,$T$2-P51),))</f>
        <v>0</v>
      </c>
      <c r="R51">
        <f>N($T$1/MAX(1,O51-$T$3)&lt;=$Q$1/MAX(1,$T$2-P51))</f>
        <v>0</v>
      </c>
      <c r="T51">
        <v>3</v>
      </c>
      <c r="U51">
        <v>1</v>
      </c>
      <c r="V51">
        <v>4</v>
      </c>
      <c r="W51">
        <v>7</v>
      </c>
      <c r="X51">
        <v>1</v>
      </c>
      <c r="Y51" t="e">
        <v>#VALUE!</v>
      </c>
      <c r="Z51">
        <v>58</v>
      </c>
      <c r="AA51">
        <v>6</v>
      </c>
      <c r="AB51">
        <v>2</v>
      </c>
      <c r="AC51">
        <v>0</v>
      </c>
      <c r="AK51">
        <v>101</v>
      </c>
      <c r="AL51">
        <v>4</v>
      </c>
      <c r="AM51">
        <v>4</v>
      </c>
    </row>
    <row r="52" spans="8:39" x14ac:dyDescent="0.25">
      <c r="H52">
        <v>1</v>
      </c>
      <c r="I52">
        <v>1</v>
      </c>
      <c r="J52">
        <v>7</v>
      </c>
      <c r="K52">
        <v>1</v>
      </c>
      <c r="L52">
        <v>2</v>
      </c>
      <c r="M52" t="e" cm="1">
        <f t="array" ref="M52:P52">IF(L52,INDEX(We,H52,)+IFERROR(INDEX(Ar,I52,),)+IFERROR(INDEX(ri,J52,),)+IFERROR(INDEX(ri,K52,),))</f>
        <v>#VALUE!</v>
      </c>
      <c r="N52">
        <v>46</v>
      </c>
      <c r="O52">
        <v>5</v>
      </c>
      <c r="P52">
        <v>1</v>
      </c>
      <c r="Q52">
        <f>N(ROUNDUP($T$1/MAX(1,O52-$T$3),)&lt;=ROUNDUP($Q$1/MAX(1,$T$2-P52),))</f>
        <v>0</v>
      </c>
      <c r="R52">
        <f>N($T$1/MAX(1,O52-$T$3)&lt;=$Q$1/MAX(1,$T$2-P52))</f>
        <v>0</v>
      </c>
      <c r="T52">
        <v>3</v>
      </c>
      <c r="U52">
        <v>1</v>
      </c>
      <c r="V52">
        <v>7</v>
      </c>
      <c r="W52">
        <v>4</v>
      </c>
      <c r="X52">
        <v>2</v>
      </c>
      <c r="Y52" t="e">
        <v>#VALUE!</v>
      </c>
      <c r="Z52">
        <v>58</v>
      </c>
      <c r="AA52">
        <v>6</v>
      </c>
      <c r="AB52">
        <v>2</v>
      </c>
      <c r="AC52">
        <v>0</v>
      </c>
      <c r="AK52">
        <v>21</v>
      </c>
      <c r="AL52">
        <v>4</v>
      </c>
      <c r="AM52">
        <v>1</v>
      </c>
    </row>
    <row r="53" spans="8:39" x14ac:dyDescent="0.25">
      <c r="H53">
        <v>1</v>
      </c>
      <c r="I53">
        <v>1</v>
      </c>
      <c r="J53">
        <v>7</v>
      </c>
      <c r="K53">
        <v>2</v>
      </c>
      <c r="L53">
        <v>2</v>
      </c>
      <c r="M53" t="e" cm="1">
        <f t="array" ref="M53:P53">IF(L53,INDEX(We,H53,)+IFERROR(INDEX(Ar,I53,),)+IFERROR(INDEX(ri,J53,),)+IFERROR(INDEX(ri,K53,),))</f>
        <v>#VALUE!</v>
      </c>
      <c r="N53">
        <v>71</v>
      </c>
      <c r="O53">
        <v>6</v>
      </c>
      <c r="P53">
        <v>1</v>
      </c>
      <c r="Q53">
        <f>N(ROUNDUP($T$1/MAX(1,O53-$T$3),)&lt;=ROUNDUP($Q$1/MAX(1,$T$2-P53),))</f>
        <v>0</v>
      </c>
      <c r="R53">
        <f>N($T$1/MAX(1,O53-$T$3)&lt;=$Q$1/MAX(1,$T$2-P53))</f>
        <v>0</v>
      </c>
      <c r="T53">
        <v>1</v>
      </c>
      <c r="U53">
        <v>2</v>
      </c>
      <c r="V53">
        <v>4</v>
      </c>
      <c r="W53">
        <v>7</v>
      </c>
      <c r="X53">
        <v>1</v>
      </c>
      <c r="Y53" t="e">
        <v>#VALUE!</v>
      </c>
      <c r="Z53">
        <v>59</v>
      </c>
      <c r="AA53">
        <v>4</v>
      </c>
      <c r="AB53">
        <v>3</v>
      </c>
      <c r="AC53">
        <v>0</v>
      </c>
      <c r="AK53">
        <v>114</v>
      </c>
      <c r="AL53">
        <v>7</v>
      </c>
      <c r="AM53">
        <v>2</v>
      </c>
    </row>
    <row r="54" spans="8:39" x14ac:dyDescent="0.25">
      <c r="H54">
        <v>1</v>
      </c>
      <c r="I54">
        <v>1</v>
      </c>
      <c r="J54">
        <v>7</v>
      </c>
      <c r="K54">
        <v>3</v>
      </c>
      <c r="L54">
        <v>2</v>
      </c>
      <c r="M54" t="e" cm="1">
        <f t="array" ref="M54:P54">IF(L54,INDEX(We,H54,)+IFERROR(INDEX(Ar,I54,),)+IFERROR(INDEX(ri,J54,),)+IFERROR(INDEX(ri,K54,),))</f>
        <v>#VALUE!</v>
      </c>
      <c r="N54">
        <v>121</v>
      </c>
      <c r="O54">
        <v>7</v>
      </c>
      <c r="P54">
        <v>1</v>
      </c>
      <c r="Q54">
        <f>N(ROUNDUP($T$1/MAX(1,O54-$T$3),)&lt;=ROUNDUP($Q$1/MAX(1,$T$2-P54),))</f>
        <v>0</v>
      </c>
      <c r="R54">
        <f>N($T$1/MAX(1,O54-$T$3)&lt;=$Q$1/MAX(1,$T$2-P54))</f>
        <v>0</v>
      </c>
      <c r="T54">
        <v>1</v>
      </c>
      <c r="U54">
        <v>2</v>
      </c>
      <c r="V54">
        <v>7</v>
      </c>
      <c r="W54">
        <v>4</v>
      </c>
      <c r="X54">
        <v>2</v>
      </c>
      <c r="Y54" t="e">
        <v>#VALUE!</v>
      </c>
      <c r="Z54">
        <v>59</v>
      </c>
      <c r="AA54">
        <v>4</v>
      </c>
      <c r="AB54">
        <v>3</v>
      </c>
      <c r="AC54">
        <v>0</v>
      </c>
      <c r="AK54">
        <v>164</v>
      </c>
      <c r="AL54">
        <v>8</v>
      </c>
      <c r="AM54">
        <v>2</v>
      </c>
    </row>
    <row r="55" spans="8:39" x14ac:dyDescent="0.25">
      <c r="H55">
        <v>1</v>
      </c>
      <c r="I55">
        <v>1</v>
      </c>
      <c r="J55">
        <v>7</v>
      </c>
      <c r="K55">
        <v>4</v>
      </c>
      <c r="L55">
        <v>2</v>
      </c>
      <c r="M55" t="e" cm="1">
        <f t="array" ref="M55:P55">IF(L55,INDEX(We,H55,)+IFERROR(INDEX(Ar,I55,),)+IFERROR(INDEX(ri,J55,),)+IFERROR(INDEX(ri,K55,),))</f>
        <v>#VALUE!</v>
      </c>
      <c r="N55">
        <v>41</v>
      </c>
      <c r="O55">
        <v>4</v>
      </c>
      <c r="P55">
        <v>2</v>
      </c>
      <c r="Q55">
        <f>N(ROUNDUP($T$1/MAX(1,O55-$T$3),)&lt;=ROUNDUP($Q$1/MAX(1,$T$2-P55),))</f>
        <v>0</v>
      </c>
      <c r="R55">
        <f>N($T$1/MAX(1,O55-$T$3)&lt;=$Q$1/MAX(1,$T$2-P55))</f>
        <v>0</v>
      </c>
      <c r="T55">
        <v>2</v>
      </c>
      <c r="U55">
        <v>6</v>
      </c>
      <c r="V55">
        <v>2</v>
      </c>
      <c r="W55">
        <v>7</v>
      </c>
      <c r="X55">
        <v>1</v>
      </c>
      <c r="Y55" t="e">
        <v>#VALUE!</v>
      </c>
      <c r="Z55">
        <v>60</v>
      </c>
      <c r="AA55">
        <v>7</v>
      </c>
      <c r="AB55">
        <v>0</v>
      </c>
      <c r="AC55">
        <v>0</v>
      </c>
      <c r="AK55">
        <v>84</v>
      </c>
      <c r="AL55">
        <v>5</v>
      </c>
      <c r="AM55">
        <v>3</v>
      </c>
    </row>
    <row r="56" spans="8:39" x14ac:dyDescent="0.25">
      <c r="H56">
        <v>1</v>
      </c>
      <c r="I56">
        <v>1</v>
      </c>
      <c r="J56">
        <v>7</v>
      </c>
      <c r="K56">
        <v>5</v>
      </c>
      <c r="L56">
        <v>2</v>
      </c>
      <c r="M56" t="e" cm="1">
        <f t="array" ref="M56:P56">IF(L56,INDEX(We,H56,)+IFERROR(INDEX(Ar,I56,),)+IFERROR(INDEX(ri,J56,),)+IFERROR(INDEX(ri,K56,),))</f>
        <v>#VALUE!</v>
      </c>
      <c r="N56">
        <v>61</v>
      </c>
      <c r="O56">
        <v>4</v>
      </c>
      <c r="P56">
        <v>3</v>
      </c>
      <c r="Q56">
        <f>N(ROUNDUP($T$1/MAX(1,O56-$T$3),)&lt;=ROUNDUP($Q$1/MAX(1,$T$2-P56),))</f>
        <v>0</v>
      </c>
      <c r="R56">
        <f>N($T$1/MAX(1,O56-$T$3)&lt;=$Q$1/MAX(1,$T$2-P56))</f>
        <v>0</v>
      </c>
      <c r="T56">
        <v>2</v>
      </c>
      <c r="U56">
        <v>6</v>
      </c>
      <c r="V56">
        <v>7</v>
      </c>
      <c r="W56">
        <v>2</v>
      </c>
      <c r="X56">
        <v>2</v>
      </c>
      <c r="Y56" t="e">
        <v>#VALUE!</v>
      </c>
      <c r="Z56">
        <v>60</v>
      </c>
      <c r="AA56">
        <v>7</v>
      </c>
      <c r="AB56">
        <v>0</v>
      </c>
      <c r="AC56">
        <v>0</v>
      </c>
      <c r="AK56">
        <v>104</v>
      </c>
      <c r="AL56">
        <v>5</v>
      </c>
      <c r="AM56">
        <v>4</v>
      </c>
    </row>
    <row r="57" spans="8:39" x14ac:dyDescent="0.25">
      <c r="H57">
        <v>1</v>
      </c>
      <c r="I57">
        <v>1</v>
      </c>
      <c r="J57">
        <v>7</v>
      </c>
      <c r="K57">
        <v>6</v>
      </c>
      <c r="L57">
        <v>2</v>
      </c>
      <c r="M57" t="e" cm="1">
        <f t="array" ref="M57:P57">IF(L57,INDEX(We,H57,)+IFERROR(INDEX(Ar,I57,),)+IFERROR(INDEX(ri,J57,),)+IFERROR(INDEX(ri,K57,),))</f>
        <v>#VALUE!</v>
      </c>
      <c r="N57">
        <v>101</v>
      </c>
      <c r="O57">
        <v>4</v>
      </c>
      <c r="P57">
        <v>4</v>
      </c>
      <c r="Q57">
        <f>N(ROUNDUP($T$1/MAX(1,O57-$T$3),)&lt;=ROUNDUP($Q$1/MAX(1,$T$2-P57),))</f>
        <v>0</v>
      </c>
      <c r="R57">
        <f>N($T$1/MAX(1,O57-$T$3)&lt;=$Q$1/MAX(1,$T$2-P57))</f>
        <v>0</v>
      </c>
      <c r="T57">
        <v>4</v>
      </c>
      <c r="U57">
        <v>6</v>
      </c>
      <c r="V57">
        <v>4</v>
      </c>
      <c r="W57">
        <v>7</v>
      </c>
      <c r="X57">
        <v>1</v>
      </c>
      <c r="Y57" t="e">
        <v>#VALUE!</v>
      </c>
      <c r="Z57">
        <v>60</v>
      </c>
      <c r="AA57">
        <v>7</v>
      </c>
      <c r="AB57">
        <v>1</v>
      </c>
      <c r="AC57">
        <v>0</v>
      </c>
      <c r="AK57">
        <v>144</v>
      </c>
      <c r="AL57">
        <v>5</v>
      </c>
      <c r="AM57">
        <v>5</v>
      </c>
    </row>
    <row r="58" spans="8:39" x14ac:dyDescent="0.25">
      <c r="H58">
        <v>1</v>
      </c>
      <c r="I58">
        <v>1</v>
      </c>
      <c r="J58">
        <v>7</v>
      </c>
      <c r="K58">
        <v>7</v>
      </c>
      <c r="L58">
        <v>1</v>
      </c>
      <c r="M58" t="e" cm="1">
        <f t="array" ref="M58:P58">IF(L58,INDEX(We,H58,)+IFERROR(INDEX(Ar,I58,),)+IFERROR(INDEX(ri,J58,),)+IFERROR(INDEX(ri,K58,),))</f>
        <v>#VALUE!</v>
      </c>
      <c r="N58">
        <v>21</v>
      </c>
      <c r="O58">
        <v>4</v>
      </c>
      <c r="P58">
        <v>1</v>
      </c>
      <c r="Q58">
        <f>N(ROUNDUP($T$1/MAX(1,O58-$T$3),)&lt;=ROUNDUP($Q$1/MAX(1,$T$2-P58),))</f>
        <v>0</v>
      </c>
      <c r="R58">
        <f>N($T$1/MAX(1,O58-$T$3)&lt;=$Q$1/MAX(1,$T$2-P58))</f>
        <v>0</v>
      </c>
      <c r="T58">
        <v>4</v>
      </c>
      <c r="U58">
        <v>6</v>
      </c>
      <c r="V58">
        <v>7</v>
      </c>
      <c r="W58">
        <v>4</v>
      </c>
      <c r="X58">
        <v>2</v>
      </c>
      <c r="Y58" t="e">
        <v>#VALUE!</v>
      </c>
      <c r="Z58">
        <v>60</v>
      </c>
      <c r="AA58">
        <v>7</v>
      </c>
      <c r="AB58">
        <v>1</v>
      </c>
      <c r="AC58">
        <v>0</v>
      </c>
      <c r="AK58">
        <v>64</v>
      </c>
      <c r="AL58">
        <v>5</v>
      </c>
      <c r="AM58">
        <v>2</v>
      </c>
    </row>
    <row r="59" spans="8:39" x14ac:dyDescent="0.25">
      <c r="H59">
        <v>1</v>
      </c>
      <c r="I59">
        <v>2</v>
      </c>
      <c r="J59">
        <v>1</v>
      </c>
      <c r="K59">
        <v>1</v>
      </c>
      <c r="L59">
        <v>0</v>
      </c>
      <c r="M59" t="b" cm="1">
        <f t="array" ref="M59">IF(L59,INDEX(We,H59,)+IFERROR(INDEX(Ar,I59,),)+IFERROR(INDEX(ri,J59,),)+IFERROR(INDEX(ri,K59,),))</f>
        <v>0</v>
      </c>
      <c r="Q59">
        <f>N(ROUNDUP($T$1/MAX(1,O59-$T$3),)&lt;=ROUNDUP($Q$1/MAX(1,$T$2-P59),))</f>
        <v>0</v>
      </c>
      <c r="R59">
        <f>N($T$1/MAX(1,O59-$T$3)&lt;=$Q$1/MAX(1,$T$2-P59))</f>
        <v>0</v>
      </c>
      <c r="T59">
        <v>1</v>
      </c>
      <c r="U59">
        <v>1</v>
      </c>
      <c r="V59">
        <v>5</v>
      </c>
      <c r="W59">
        <v>7</v>
      </c>
      <c r="X59">
        <v>1</v>
      </c>
      <c r="Y59" t="e">
        <v>#VALUE!</v>
      </c>
      <c r="Z59">
        <v>61</v>
      </c>
      <c r="AA59">
        <v>4</v>
      </c>
      <c r="AB59">
        <v>3</v>
      </c>
      <c r="AC59">
        <v>0</v>
      </c>
      <c r="AK59">
        <v>114</v>
      </c>
      <c r="AL59">
        <v>7</v>
      </c>
      <c r="AM59">
        <v>2</v>
      </c>
    </row>
    <row r="60" spans="8:39" x14ac:dyDescent="0.25">
      <c r="H60">
        <v>1</v>
      </c>
      <c r="I60">
        <v>2</v>
      </c>
      <c r="J60">
        <v>1</v>
      </c>
      <c r="K60">
        <v>2</v>
      </c>
      <c r="L60">
        <v>1</v>
      </c>
      <c r="M60" t="e" cm="1">
        <f t="array" ref="M60:P60">IF(L60,INDEX(We,H60,)+IFERROR(INDEX(Ar,I60,),)+IFERROR(INDEX(ri,J60,),)+IFERROR(INDEX(ri,K60,),))</f>
        <v>#VALUE!</v>
      </c>
      <c r="N60">
        <v>114</v>
      </c>
      <c r="O60">
        <v>7</v>
      </c>
      <c r="P60">
        <v>2</v>
      </c>
      <c r="Q60">
        <f>N(ROUNDUP($T$1/MAX(1,O60-$T$3),)&lt;=ROUNDUP($Q$1/MAX(1,$T$2-P60),))</f>
        <v>0</v>
      </c>
      <c r="R60">
        <f>N($T$1/MAX(1,O60-$T$3)&lt;=$Q$1/MAX(1,$T$2-P60))</f>
        <v>0</v>
      </c>
      <c r="T60">
        <v>1</v>
      </c>
      <c r="U60">
        <v>1</v>
      </c>
      <c r="V60">
        <v>7</v>
      </c>
      <c r="W60">
        <v>5</v>
      </c>
      <c r="X60">
        <v>2</v>
      </c>
      <c r="Y60" t="e">
        <v>#VALUE!</v>
      </c>
      <c r="Z60">
        <v>61</v>
      </c>
      <c r="AA60">
        <v>4</v>
      </c>
      <c r="AB60">
        <v>3</v>
      </c>
      <c r="AC60">
        <v>0</v>
      </c>
      <c r="AK60">
        <v>189</v>
      </c>
      <c r="AL60">
        <v>9</v>
      </c>
      <c r="AM60">
        <v>2</v>
      </c>
    </row>
    <row r="61" spans="8:39" x14ac:dyDescent="0.25">
      <c r="H61">
        <v>1</v>
      </c>
      <c r="I61">
        <v>2</v>
      </c>
      <c r="J61">
        <v>1</v>
      </c>
      <c r="K61">
        <v>3</v>
      </c>
      <c r="L61">
        <v>1</v>
      </c>
      <c r="M61" t="e" cm="1">
        <f t="array" ref="M61:P61">IF(L61,INDEX(We,H61,)+IFERROR(INDEX(Ar,I61,),)+IFERROR(INDEX(ri,J61,),)+IFERROR(INDEX(ri,K61,),))</f>
        <v>#VALUE!</v>
      </c>
      <c r="N61">
        <v>164</v>
      </c>
      <c r="O61">
        <v>8</v>
      </c>
      <c r="P61">
        <v>2</v>
      </c>
      <c r="Q61">
        <f>N(ROUNDUP($T$1/MAX(1,O61-$T$3),)&lt;=ROUNDUP($Q$1/MAX(1,$T$2-P61),))</f>
        <v>0</v>
      </c>
      <c r="R61">
        <f>N($T$1/MAX(1,O61-$T$3)&lt;=$Q$1/MAX(1,$T$2-P61))</f>
        <v>0</v>
      </c>
      <c r="T61">
        <v>1</v>
      </c>
      <c r="U61">
        <v>3</v>
      </c>
      <c r="V61">
        <v>7</v>
      </c>
      <c r="W61">
        <v>7</v>
      </c>
      <c r="X61">
        <v>1</v>
      </c>
      <c r="Y61" t="e">
        <v>#VALUE!</v>
      </c>
      <c r="Z61">
        <v>61</v>
      </c>
      <c r="AA61">
        <v>4</v>
      </c>
      <c r="AB61">
        <v>3</v>
      </c>
      <c r="AC61">
        <v>0</v>
      </c>
      <c r="AK61">
        <v>109</v>
      </c>
      <c r="AL61">
        <v>6</v>
      </c>
      <c r="AM61">
        <v>3</v>
      </c>
    </row>
    <row r="62" spans="8:39" x14ac:dyDescent="0.25">
      <c r="H62">
        <v>1</v>
      </c>
      <c r="I62">
        <v>2</v>
      </c>
      <c r="J62">
        <v>1</v>
      </c>
      <c r="K62">
        <v>4</v>
      </c>
      <c r="L62">
        <v>1</v>
      </c>
      <c r="M62" t="e" cm="1">
        <f t="array" ref="M62:P62">IF(L62,INDEX(We,H62,)+IFERROR(INDEX(Ar,I62,),)+IFERROR(INDEX(ri,J62,),)+IFERROR(INDEX(ri,K62,),))</f>
        <v>#VALUE!</v>
      </c>
      <c r="N62">
        <v>84</v>
      </c>
      <c r="O62">
        <v>5</v>
      </c>
      <c r="P62">
        <v>3</v>
      </c>
      <c r="Q62">
        <f>N(ROUNDUP($T$1/MAX(1,O62-$T$3),)&lt;=ROUNDUP($Q$1/MAX(1,$T$2-P62),))</f>
        <v>0</v>
      </c>
      <c r="R62">
        <f>N($T$1/MAX(1,O62-$T$3)&lt;=$Q$1/MAX(1,$T$2-P62))</f>
        <v>0</v>
      </c>
      <c r="T62">
        <v>2</v>
      </c>
      <c r="U62">
        <v>2</v>
      </c>
      <c r="V62">
        <v>4</v>
      </c>
      <c r="W62">
        <v>7</v>
      </c>
      <c r="X62">
        <v>1</v>
      </c>
      <c r="Y62" t="e">
        <v>#VALUE!</v>
      </c>
      <c r="Z62">
        <v>61</v>
      </c>
      <c r="AA62">
        <v>5</v>
      </c>
      <c r="AB62">
        <v>3</v>
      </c>
      <c r="AC62">
        <v>0</v>
      </c>
      <c r="AK62">
        <v>129</v>
      </c>
      <c r="AL62">
        <v>6</v>
      </c>
      <c r="AM62">
        <v>4</v>
      </c>
    </row>
    <row r="63" spans="8:39" x14ac:dyDescent="0.25">
      <c r="H63">
        <v>1</v>
      </c>
      <c r="I63">
        <v>2</v>
      </c>
      <c r="J63">
        <v>1</v>
      </c>
      <c r="K63">
        <v>5</v>
      </c>
      <c r="L63">
        <v>1</v>
      </c>
      <c r="M63" t="e" cm="1">
        <f t="array" ref="M63:P63">IF(L63,INDEX(We,H63,)+IFERROR(INDEX(Ar,I63,),)+IFERROR(INDEX(ri,J63,),)+IFERROR(INDEX(ri,K63,),))</f>
        <v>#VALUE!</v>
      </c>
      <c r="N63">
        <v>104</v>
      </c>
      <c r="O63">
        <v>5</v>
      </c>
      <c r="P63">
        <v>4</v>
      </c>
      <c r="Q63">
        <f>N(ROUNDUP($T$1/MAX(1,O63-$T$3),)&lt;=ROUNDUP($Q$1/MAX(1,$T$2-P63),))</f>
        <v>0</v>
      </c>
      <c r="R63">
        <f>N($T$1/MAX(1,O63-$T$3)&lt;=$Q$1/MAX(1,$T$2-P63))</f>
        <v>0</v>
      </c>
      <c r="T63">
        <v>2</v>
      </c>
      <c r="U63">
        <v>2</v>
      </c>
      <c r="V63">
        <v>7</v>
      </c>
      <c r="W63">
        <v>4</v>
      </c>
      <c r="X63">
        <v>2</v>
      </c>
      <c r="Y63" t="e">
        <v>#VALUE!</v>
      </c>
      <c r="Z63">
        <v>61</v>
      </c>
      <c r="AA63">
        <v>5</v>
      </c>
      <c r="AB63">
        <v>3</v>
      </c>
      <c r="AC63">
        <v>0</v>
      </c>
      <c r="AK63">
        <v>169</v>
      </c>
      <c r="AL63">
        <v>6</v>
      </c>
      <c r="AM63">
        <v>5</v>
      </c>
    </row>
    <row r="64" spans="8:39" x14ac:dyDescent="0.25">
      <c r="H64">
        <v>1</v>
      </c>
      <c r="I64">
        <v>2</v>
      </c>
      <c r="J64">
        <v>1</v>
      </c>
      <c r="K64">
        <v>6</v>
      </c>
      <c r="L64">
        <v>1</v>
      </c>
      <c r="M64" t="e" cm="1">
        <f t="array" ref="M64:P64">IF(L64,INDEX(We,H64,)+IFERROR(INDEX(Ar,I64,),)+IFERROR(INDEX(ri,J64,),)+IFERROR(INDEX(ri,K64,),))</f>
        <v>#VALUE!</v>
      </c>
      <c r="N64">
        <v>144</v>
      </c>
      <c r="O64">
        <v>5</v>
      </c>
      <c r="P64">
        <v>5</v>
      </c>
      <c r="Q64">
        <f>N(ROUNDUP($T$1/MAX(1,O64-$T$3),)&lt;=ROUNDUP($Q$1/MAX(1,$T$2-P64),))</f>
        <v>0</v>
      </c>
      <c r="R64">
        <f>N($T$1/MAX(1,O64-$T$3)&lt;=$Q$1/MAX(1,$T$2-P64))</f>
        <v>0</v>
      </c>
      <c r="T64">
        <v>2</v>
      </c>
      <c r="U64">
        <v>1</v>
      </c>
      <c r="V64">
        <v>5</v>
      </c>
      <c r="W64">
        <v>7</v>
      </c>
      <c r="X64">
        <v>1</v>
      </c>
      <c r="Y64" t="e">
        <v>#VALUE!</v>
      </c>
      <c r="Z64">
        <v>63</v>
      </c>
      <c r="AA64">
        <v>5</v>
      </c>
      <c r="AB64">
        <v>3</v>
      </c>
      <c r="AC64">
        <v>0</v>
      </c>
      <c r="AK64">
        <v>89</v>
      </c>
      <c r="AL64">
        <v>6</v>
      </c>
      <c r="AM64">
        <v>2</v>
      </c>
    </row>
    <row r="65" spans="8:39" x14ac:dyDescent="0.25">
      <c r="H65">
        <v>1</v>
      </c>
      <c r="I65">
        <v>2</v>
      </c>
      <c r="J65">
        <v>1</v>
      </c>
      <c r="K65">
        <v>7</v>
      </c>
      <c r="L65">
        <v>1</v>
      </c>
      <c r="M65" t="e" cm="1">
        <f t="array" ref="M65:P65">IF(L65,INDEX(We,H65,)+IFERROR(INDEX(Ar,I65,),)+IFERROR(INDEX(ri,J65,),)+IFERROR(INDEX(ri,K65,),))</f>
        <v>#VALUE!</v>
      </c>
      <c r="N65">
        <v>64</v>
      </c>
      <c r="O65">
        <v>5</v>
      </c>
      <c r="P65">
        <v>2</v>
      </c>
      <c r="Q65">
        <f>N(ROUNDUP($T$1/MAX(1,O65-$T$3),)&lt;=ROUNDUP($Q$1/MAX(1,$T$2-P65),))</f>
        <v>0</v>
      </c>
      <c r="R65">
        <f>N($T$1/MAX(1,O65-$T$3)&lt;=$Q$1/MAX(1,$T$2-P65))</f>
        <v>0</v>
      </c>
      <c r="T65">
        <v>2</v>
      </c>
      <c r="U65">
        <v>1</v>
      </c>
      <c r="V65">
        <v>7</v>
      </c>
      <c r="W65">
        <v>5</v>
      </c>
      <c r="X65">
        <v>2</v>
      </c>
      <c r="Y65" t="e">
        <v>#VALUE!</v>
      </c>
      <c r="Z65">
        <v>63</v>
      </c>
      <c r="AA65">
        <v>5</v>
      </c>
      <c r="AB65">
        <v>3</v>
      </c>
      <c r="AC65">
        <v>0</v>
      </c>
      <c r="AK65">
        <v>164</v>
      </c>
      <c r="AL65">
        <v>8</v>
      </c>
      <c r="AM65">
        <v>2</v>
      </c>
    </row>
    <row r="66" spans="8:39" x14ac:dyDescent="0.25">
      <c r="H66">
        <v>1</v>
      </c>
      <c r="I66">
        <v>2</v>
      </c>
      <c r="J66">
        <v>2</v>
      </c>
      <c r="K66">
        <v>1</v>
      </c>
      <c r="L66">
        <v>1</v>
      </c>
      <c r="M66" t="e" cm="1">
        <f t="array" ref="M66:P66">IF(L66,INDEX(We,H66,)+IFERROR(INDEX(Ar,I66,),)+IFERROR(INDEX(ri,J66,),)+IFERROR(INDEX(ri,K66,),))</f>
        <v>#VALUE!</v>
      </c>
      <c r="N66">
        <v>114</v>
      </c>
      <c r="O66">
        <v>7</v>
      </c>
      <c r="P66">
        <v>2</v>
      </c>
      <c r="Q66">
        <f>N(ROUNDUP($T$1/MAX(1,O66-$T$3),)&lt;=ROUNDUP($Q$1/MAX(1,$T$2-P66),))</f>
        <v>0</v>
      </c>
      <c r="R66">
        <f>N($T$1/MAX(1,O66-$T$3)&lt;=$Q$1/MAX(1,$T$2-P66))</f>
        <v>0</v>
      </c>
      <c r="T66">
        <v>2</v>
      </c>
      <c r="U66">
        <v>3</v>
      </c>
      <c r="V66">
        <v>7</v>
      </c>
      <c r="W66">
        <v>7</v>
      </c>
      <c r="X66">
        <v>1</v>
      </c>
      <c r="Y66" t="e">
        <v>#VALUE!</v>
      </c>
      <c r="Z66">
        <v>63</v>
      </c>
      <c r="AA66">
        <v>5</v>
      </c>
      <c r="AB66">
        <v>3</v>
      </c>
      <c r="AC66">
        <v>0</v>
      </c>
      <c r="AK66">
        <v>189</v>
      </c>
      <c r="AL66">
        <v>9</v>
      </c>
      <c r="AM66">
        <v>2</v>
      </c>
    </row>
    <row r="67" spans="8:39" x14ac:dyDescent="0.25">
      <c r="H67">
        <v>1</v>
      </c>
      <c r="I67">
        <v>2</v>
      </c>
      <c r="J67">
        <v>2</v>
      </c>
      <c r="K67">
        <v>2</v>
      </c>
      <c r="L67">
        <v>0</v>
      </c>
      <c r="M67" t="b" cm="1">
        <f t="array" ref="M67">IF(L67,INDEX(We,H67,)+IFERROR(INDEX(Ar,I67,),)+IFERROR(INDEX(ri,J67,),)+IFERROR(INDEX(ri,K67,),))</f>
        <v>0</v>
      </c>
      <c r="Q67">
        <f>N(ROUNDUP($T$1/MAX(1,O67-$T$3),)&lt;=ROUNDUP($Q$1/MAX(1,$T$2-P67),))</f>
        <v>0</v>
      </c>
      <c r="R67">
        <f>N($T$1/MAX(1,O67-$T$3)&lt;=$Q$1/MAX(1,$T$2-P67))</f>
        <v>0</v>
      </c>
      <c r="T67">
        <v>3</v>
      </c>
      <c r="U67">
        <v>1</v>
      </c>
      <c r="V67">
        <v>1</v>
      </c>
      <c r="W67">
        <v>7</v>
      </c>
      <c r="X67">
        <v>1</v>
      </c>
      <c r="Y67" t="e">
        <v>#VALUE!</v>
      </c>
      <c r="Z67">
        <v>63</v>
      </c>
      <c r="AA67">
        <v>7</v>
      </c>
      <c r="AB67">
        <v>1</v>
      </c>
      <c r="AC67">
        <v>0</v>
      </c>
      <c r="AK67">
        <v>159</v>
      </c>
      <c r="AL67">
        <v>7</v>
      </c>
      <c r="AM67">
        <v>3</v>
      </c>
    </row>
    <row r="68" spans="8:39" x14ac:dyDescent="0.25">
      <c r="H68">
        <v>1</v>
      </c>
      <c r="I68">
        <v>2</v>
      </c>
      <c r="J68">
        <v>2</v>
      </c>
      <c r="K68">
        <v>3</v>
      </c>
      <c r="L68">
        <v>1</v>
      </c>
      <c r="M68" t="e" cm="1">
        <f t="array" ref="M68:P68">IF(L68,INDEX(We,H68,)+IFERROR(INDEX(Ar,I68,),)+IFERROR(INDEX(ri,J68,),)+IFERROR(INDEX(ri,K68,),))</f>
        <v>#VALUE!</v>
      </c>
      <c r="N68">
        <v>189</v>
      </c>
      <c r="O68">
        <v>9</v>
      </c>
      <c r="P68">
        <v>2</v>
      </c>
      <c r="Q68">
        <f>N(ROUNDUP($T$1/MAX(1,O68-$T$3),)&lt;=ROUNDUP($Q$1/MAX(1,$T$2-P68),))</f>
        <v>0</v>
      </c>
      <c r="R68">
        <f>N($T$1/MAX(1,O68-$T$3)&lt;=$Q$1/MAX(1,$T$2-P68))</f>
        <v>0</v>
      </c>
      <c r="T68">
        <v>3</v>
      </c>
      <c r="U68">
        <v>1</v>
      </c>
      <c r="V68">
        <v>7</v>
      </c>
      <c r="W68">
        <v>1</v>
      </c>
      <c r="X68">
        <v>2</v>
      </c>
      <c r="Y68" t="e">
        <v>#VALUE!</v>
      </c>
      <c r="Z68">
        <v>63</v>
      </c>
      <c r="AA68">
        <v>7</v>
      </c>
      <c r="AB68">
        <v>1</v>
      </c>
      <c r="AC68">
        <v>0</v>
      </c>
      <c r="AK68">
        <v>179</v>
      </c>
      <c r="AL68">
        <v>7</v>
      </c>
      <c r="AM68">
        <v>4</v>
      </c>
    </row>
    <row r="69" spans="8:39" x14ac:dyDescent="0.25">
      <c r="H69">
        <v>1</v>
      </c>
      <c r="I69">
        <v>2</v>
      </c>
      <c r="J69">
        <v>2</v>
      </c>
      <c r="K69">
        <v>4</v>
      </c>
      <c r="L69">
        <v>1</v>
      </c>
      <c r="M69" t="e" cm="1">
        <f t="array" ref="M69:P69">IF(L69,INDEX(We,H69,)+IFERROR(INDEX(Ar,I69,),)+IFERROR(INDEX(ri,J69,),)+IFERROR(INDEX(ri,K69,),))</f>
        <v>#VALUE!</v>
      </c>
      <c r="N69">
        <v>109</v>
      </c>
      <c r="O69">
        <v>6</v>
      </c>
      <c r="P69">
        <v>3</v>
      </c>
      <c r="Q69">
        <f>N(ROUNDUP($T$1/MAX(1,O69-$T$3),)&lt;=ROUNDUP($Q$1/MAX(1,$T$2-P69),))</f>
        <v>0</v>
      </c>
      <c r="R69">
        <f>N($T$1/MAX(1,O69-$T$3)&lt;=$Q$1/MAX(1,$T$2-P69))</f>
        <v>0</v>
      </c>
      <c r="T69">
        <v>1</v>
      </c>
      <c r="U69">
        <v>2</v>
      </c>
      <c r="V69">
        <v>1</v>
      </c>
      <c r="W69">
        <v>7</v>
      </c>
      <c r="X69">
        <v>1</v>
      </c>
      <c r="Y69" t="e">
        <v>#VALUE!</v>
      </c>
      <c r="Z69">
        <v>64</v>
      </c>
      <c r="AA69">
        <v>5</v>
      </c>
      <c r="AB69">
        <v>2</v>
      </c>
      <c r="AC69">
        <v>0</v>
      </c>
      <c r="AK69">
        <v>219</v>
      </c>
      <c r="AL69">
        <v>7</v>
      </c>
      <c r="AM69">
        <v>5</v>
      </c>
    </row>
    <row r="70" spans="8:39" x14ac:dyDescent="0.25">
      <c r="H70">
        <v>1</v>
      </c>
      <c r="I70">
        <v>2</v>
      </c>
      <c r="J70">
        <v>2</v>
      </c>
      <c r="K70">
        <v>5</v>
      </c>
      <c r="L70">
        <v>1</v>
      </c>
      <c r="M70" t="e" cm="1">
        <f t="array" ref="M70:P70">IF(L70,INDEX(We,H70,)+IFERROR(INDEX(Ar,I70,),)+IFERROR(INDEX(ri,J70,),)+IFERROR(INDEX(ri,K70,),))</f>
        <v>#VALUE!</v>
      </c>
      <c r="N70">
        <v>129</v>
      </c>
      <c r="O70">
        <v>6</v>
      </c>
      <c r="P70">
        <v>4</v>
      </c>
      <c r="Q70">
        <f>N(ROUNDUP($T$1/MAX(1,O70-$T$3),)&lt;=ROUNDUP($Q$1/MAX(1,$T$2-P70),))</f>
        <v>0</v>
      </c>
      <c r="R70">
        <f>N($T$1/MAX(1,O70-$T$3)&lt;=$Q$1/MAX(1,$T$2-P70))</f>
        <v>0</v>
      </c>
      <c r="T70">
        <v>1</v>
      </c>
      <c r="U70">
        <v>2</v>
      </c>
      <c r="V70">
        <v>7</v>
      </c>
      <c r="W70">
        <v>1</v>
      </c>
      <c r="X70">
        <v>2</v>
      </c>
      <c r="Y70" t="e">
        <v>#VALUE!</v>
      </c>
      <c r="Z70">
        <v>64</v>
      </c>
      <c r="AA70">
        <v>5</v>
      </c>
      <c r="AB70">
        <v>2</v>
      </c>
      <c r="AC70">
        <v>0</v>
      </c>
      <c r="AK70">
        <v>139</v>
      </c>
      <c r="AL70">
        <v>7</v>
      </c>
      <c r="AM70">
        <v>2</v>
      </c>
    </row>
    <row r="71" spans="8:39" x14ac:dyDescent="0.25">
      <c r="H71">
        <v>1</v>
      </c>
      <c r="I71">
        <v>2</v>
      </c>
      <c r="J71">
        <v>2</v>
      </c>
      <c r="K71">
        <v>6</v>
      </c>
      <c r="L71">
        <v>1</v>
      </c>
      <c r="M71" t="e" cm="1">
        <f t="array" ref="M71:P71">IF(L71,INDEX(We,H71,)+IFERROR(INDEX(Ar,I71,),)+IFERROR(INDEX(ri,J71,),)+IFERROR(INDEX(ri,K71,),))</f>
        <v>#VALUE!</v>
      </c>
      <c r="N71">
        <v>169</v>
      </c>
      <c r="O71">
        <v>6</v>
      </c>
      <c r="P71">
        <v>5</v>
      </c>
      <c r="Q71">
        <f>N(ROUNDUP($T$1/MAX(1,O71-$T$3),)&lt;=ROUNDUP($Q$1/MAX(1,$T$2-P71),))</f>
        <v>0</v>
      </c>
      <c r="R71">
        <f>N($T$1/MAX(1,O71-$T$3)&lt;=$Q$1/MAX(1,$T$2-P71))</f>
        <v>0</v>
      </c>
      <c r="T71">
        <v>3</v>
      </c>
      <c r="U71">
        <v>6</v>
      </c>
      <c r="V71">
        <v>5</v>
      </c>
      <c r="W71">
        <v>7</v>
      </c>
      <c r="X71">
        <v>1</v>
      </c>
      <c r="Y71" t="e">
        <v>#VALUE!</v>
      </c>
      <c r="Z71">
        <v>65</v>
      </c>
      <c r="AA71">
        <v>6</v>
      </c>
      <c r="AB71">
        <v>2</v>
      </c>
      <c r="AC71">
        <v>0</v>
      </c>
      <c r="AK71">
        <v>84</v>
      </c>
      <c r="AL71">
        <v>5</v>
      </c>
      <c r="AM71">
        <v>3</v>
      </c>
    </row>
    <row r="72" spans="8:39" x14ac:dyDescent="0.25">
      <c r="H72">
        <v>1</v>
      </c>
      <c r="I72">
        <v>2</v>
      </c>
      <c r="J72">
        <v>2</v>
      </c>
      <c r="K72">
        <v>7</v>
      </c>
      <c r="L72">
        <v>1</v>
      </c>
      <c r="M72" t="e" cm="1">
        <f t="array" ref="M72:P72">IF(L72,INDEX(We,H72,)+IFERROR(INDEX(Ar,I72,),)+IFERROR(INDEX(ri,J72,),)+IFERROR(INDEX(ri,K72,),))</f>
        <v>#VALUE!</v>
      </c>
      <c r="N72">
        <v>89</v>
      </c>
      <c r="O72">
        <v>6</v>
      </c>
      <c r="P72">
        <v>2</v>
      </c>
      <c r="Q72">
        <f>N(ROUNDUP($T$1/MAX(1,O72-$T$3),)&lt;=ROUNDUP($Q$1/MAX(1,$T$2-P72),))</f>
        <v>0</v>
      </c>
      <c r="R72">
        <f>N($T$1/MAX(1,O72-$T$3)&lt;=$Q$1/MAX(1,$T$2-P72))</f>
        <v>0</v>
      </c>
      <c r="T72">
        <v>3</v>
      </c>
      <c r="U72">
        <v>6</v>
      </c>
      <c r="V72">
        <v>7</v>
      </c>
      <c r="W72">
        <v>5</v>
      </c>
      <c r="X72">
        <v>2</v>
      </c>
      <c r="Y72" t="e">
        <v>#VALUE!</v>
      </c>
      <c r="Z72">
        <v>65</v>
      </c>
      <c r="AA72">
        <v>6</v>
      </c>
      <c r="AB72">
        <v>2</v>
      </c>
      <c r="AC72">
        <v>0</v>
      </c>
      <c r="AK72">
        <v>109</v>
      </c>
      <c r="AL72">
        <v>6</v>
      </c>
      <c r="AM72">
        <v>3</v>
      </c>
    </row>
    <row r="73" spans="8:39" x14ac:dyDescent="0.25">
      <c r="H73">
        <v>1</v>
      </c>
      <c r="I73">
        <v>2</v>
      </c>
      <c r="J73">
        <v>3</v>
      </c>
      <c r="K73">
        <v>1</v>
      </c>
      <c r="L73">
        <v>1</v>
      </c>
      <c r="M73" t="e" cm="1">
        <f t="array" ref="M73:P73">IF(L73,INDEX(We,H73,)+IFERROR(INDEX(Ar,I73,),)+IFERROR(INDEX(ri,J73,),)+IFERROR(INDEX(ri,K73,),))</f>
        <v>#VALUE!</v>
      </c>
      <c r="N73">
        <v>164</v>
      </c>
      <c r="O73">
        <v>8</v>
      </c>
      <c r="P73">
        <v>2</v>
      </c>
      <c r="Q73">
        <f>N(ROUNDUP($T$1/MAX(1,O73-$T$3),)&lt;=ROUNDUP($Q$1/MAX(1,$T$2-P73),))</f>
        <v>0</v>
      </c>
      <c r="R73">
        <f>N($T$1/MAX(1,O73-$T$3)&lt;=$Q$1/MAX(1,$T$2-P73))</f>
        <v>0</v>
      </c>
      <c r="T73">
        <v>4</v>
      </c>
      <c r="U73">
        <v>6</v>
      </c>
      <c r="V73">
        <v>1</v>
      </c>
      <c r="W73">
        <v>7</v>
      </c>
      <c r="X73">
        <v>1</v>
      </c>
      <c r="Y73" t="e">
        <v>#VALUE!</v>
      </c>
      <c r="Z73">
        <v>65</v>
      </c>
      <c r="AA73">
        <v>8</v>
      </c>
      <c r="AB73">
        <v>0</v>
      </c>
      <c r="AC73">
        <v>0</v>
      </c>
      <c r="AK73">
        <v>159</v>
      </c>
      <c r="AL73">
        <v>7</v>
      </c>
      <c r="AM73">
        <v>3</v>
      </c>
    </row>
    <row r="74" spans="8:39" x14ac:dyDescent="0.25">
      <c r="H74">
        <v>1</v>
      </c>
      <c r="I74">
        <v>2</v>
      </c>
      <c r="J74">
        <v>3</v>
      </c>
      <c r="K74">
        <v>2</v>
      </c>
      <c r="L74">
        <v>1</v>
      </c>
      <c r="M74" t="e" cm="1">
        <f t="array" ref="M74:P74">IF(L74,INDEX(We,H74,)+IFERROR(INDEX(Ar,I74,),)+IFERROR(INDEX(ri,J74,),)+IFERROR(INDEX(ri,K74,),))</f>
        <v>#VALUE!</v>
      </c>
      <c r="N74">
        <v>189</v>
      </c>
      <c r="O74">
        <v>9</v>
      </c>
      <c r="P74">
        <v>2</v>
      </c>
      <c r="Q74">
        <f>N(ROUNDUP($T$1/MAX(1,O74-$T$3),)&lt;=ROUNDUP($Q$1/MAX(1,$T$2-P74),))</f>
        <v>0</v>
      </c>
      <c r="R74">
        <f>N($T$1/MAX(1,O74-$T$3)&lt;=$Q$1/MAX(1,$T$2-P74))</f>
        <v>0</v>
      </c>
      <c r="T74">
        <v>4</v>
      </c>
      <c r="U74">
        <v>6</v>
      </c>
      <c r="V74">
        <v>7</v>
      </c>
      <c r="W74">
        <v>1</v>
      </c>
      <c r="X74">
        <v>2</v>
      </c>
      <c r="Y74" t="e">
        <v>#VALUE!</v>
      </c>
      <c r="Z74">
        <v>65</v>
      </c>
      <c r="AA74">
        <v>8</v>
      </c>
      <c r="AB74">
        <v>0</v>
      </c>
      <c r="AC74">
        <v>0</v>
      </c>
      <c r="AK74">
        <v>99</v>
      </c>
      <c r="AL74">
        <v>4</v>
      </c>
      <c r="AM74">
        <v>5</v>
      </c>
    </row>
    <row r="75" spans="8:39" x14ac:dyDescent="0.25">
      <c r="H75">
        <v>1</v>
      </c>
      <c r="I75">
        <v>2</v>
      </c>
      <c r="J75">
        <v>3</v>
      </c>
      <c r="K75">
        <v>3</v>
      </c>
      <c r="L75">
        <v>0</v>
      </c>
      <c r="M75" t="b" cm="1">
        <f t="array" ref="M75">IF(L75,INDEX(We,H75,)+IFERROR(INDEX(Ar,I75,),)+IFERROR(INDEX(ri,J75,),)+IFERROR(INDEX(ri,K75,),))</f>
        <v>0</v>
      </c>
      <c r="Q75">
        <f>N(ROUNDUP($T$1/MAX(1,O75-$T$3),)&lt;=ROUNDUP($Q$1/MAX(1,$T$2-P75),))</f>
        <v>0</v>
      </c>
      <c r="R75">
        <f>N($T$1/MAX(1,O75-$T$3)&lt;=$Q$1/MAX(1,$T$2-P75))</f>
        <v>0</v>
      </c>
      <c r="T75">
        <v>1</v>
      </c>
      <c r="U75">
        <v>1</v>
      </c>
      <c r="V75">
        <v>1</v>
      </c>
      <c r="W75">
        <v>4</v>
      </c>
      <c r="X75">
        <v>1</v>
      </c>
      <c r="Y75" t="e">
        <v>#VALUE!</v>
      </c>
      <c r="Z75">
        <v>66</v>
      </c>
      <c r="AA75">
        <v>5</v>
      </c>
      <c r="AB75">
        <v>2</v>
      </c>
      <c r="AC75">
        <v>0</v>
      </c>
      <c r="AK75">
        <v>139</v>
      </c>
      <c r="AL75">
        <v>4</v>
      </c>
      <c r="AM75">
        <v>6</v>
      </c>
    </row>
    <row r="76" spans="8:39" x14ac:dyDescent="0.25">
      <c r="H76">
        <v>1</v>
      </c>
      <c r="I76">
        <v>2</v>
      </c>
      <c r="J76">
        <v>3</v>
      </c>
      <c r="K76">
        <v>4</v>
      </c>
      <c r="L76">
        <v>1</v>
      </c>
      <c r="M76" t="e" cm="1">
        <f t="array" ref="M76:P76">IF(L76,INDEX(We,H76,)+IFERROR(INDEX(Ar,I76,),)+IFERROR(INDEX(ri,J76,),)+IFERROR(INDEX(ri,K76,),))</f>
        <v>#VALUE!</v>
      </c>
      <c r="N76">
        <v>159</v>
      </c>
      <c r="O76">
        <v>7</v>
      </c>
      <c r="P76">
        <v>3</v>
      </c>
      <c r="Q76">
        <f>N(ROUNDUP($T$1/MAX(1,O76-$T$3),)&lt;=ROUNDUP($Q$1/MAX(1,$T$2-P76),))</f>
        <v>0</v>
      </c>
      <c r="R76">
        <f>N($T$1/MAX(1,O76-$T$3)&lt;=$Q$1/MAX(1,$T$2-P76))</f>
        <v>0</v>
      </c>
      <c r="T76">
        <v>1</v>
      </c>
      <c r="U76">
        <v>1</v>
      </c>
      <c r="V76">
        <v>4</v>
      </c>
      <c r="W76">
        <v>1</v>
      </c>
      <c r="X76">
        <v>1</v>
      </c>
      <c r="Y76" t="e">
        <v>#VALUE!</v>
      </c>
      <c r="Z76">
        <v>66</v>
      </c>
      <c r="AA76">
        <v>5</v>
      </c>
      <c r="AB76">
        <v>2</v>
      </c>
      <c r="AC76">
        <v>0</v>
      </c>
      <c r="AK76">
        <v>59</v>
      </c>
      <c r="AL76">
        <v>4</v>
      </c>
      <c r="AM76">
        <v>3</v>
      </c>
    </row>
    <row r="77" spans="8:39" x14ac:dyDescent="0.25">
      <c r="H77">
        <v>1</v>
      </c>
      <c r="I77">
        <v>2</v>
      </c>
      <c r="J77">
        <v>3</v>
      </c>
      <c r="K77">
        <v>5</v>
      </c>
      <c r="L77">
        <v>1</v>
      </c>
      <c r="M77" t="e" cm="1">
        <f t="array" ref="M77:P77">IF(L77,INDEX(We,H77,)+IFERROR(INDEX(Ar,I77,),)+IFERROR(INDEX(ri,J77,),)+IFERROR(INDEX(ri,K77,),))</f>
        <v>#VALUE!</v>
      </c>
      <c r="N77">
        <v>179</v>
      </c>
      <c r="O77">
        <v>7</v>
      </c>
      <c r="P77">
        <v>4</v>
      </c>
      <c r="Q77">
        <f>N(ROUNDUP($T$1/MAX(1,O77-$T$3),)&lt;=ROUNDUP($Q$1/MAX(1,$T$2-P77),))</f>
        <v>0</v>
      </c>
      <c r="R77">
        <f>N($T$1/MAX(1,O77-$T$3)&lt;=$Q$1/MAX(1,$T$2-P77))</f>
        <v>0</v>
      </c>
      <c r="T77">
        <v>2</v>
      </c>
      <c r="U77">
        <v>2</v>
      </c>
      <c r="V77">
        <v>1</v>
      </c>
      <c r="W77">
        <v>7</v>
      </c>
      <c r="X77">
        <v>1</v>
      </c>
      <c r="Y77" t="e">
        <v>#VALUE!</v>
      </c>
      <c r="Z77">
        <v>66</v>
      </c>
      <c r="AA77">
        <v>6</v>
      </c>
      <c r="AB77">
        <v>2</v>
      </c>
      <c r="AC77">
        <v>0</v>
      </c>
      <c r="AK77">
        <v>104</v>
      </c>
      <c r="AL77">
        <v>5</v>
      </c>
      <c r="AM77">
        <v>4</v>
      </c>
    </row>
    <row r="78" spans="8:39" x14ac:dyDescent="0.25">
      <c r="H78">
        <v>1</v>
      </c>
      <c r="I78">
        <v>2</v>
      </c>
      <c r="J78">
        <v>3</v>
      </c>
      <c r="K78">
        <v>6</v>
      </c>
      <c r="L78">
        <v>1</v>
      </c>
      <c r="M78" t="e" cm="1">
        <f t="array" ref="M78:P78">IF(L78,INDEX(We,H78,)+IFERROR(INDEX(Ar,I78,),)+IFERROR(INDEX(ri,J78,),)+IFERROR(INDEX(ri,K78,),))</f>
        <v>#VALUE!</v>
      </c>
      <c r="N78">
        <v>219</v>
      </c>
      <c r="O78">
        <v>7</v>
      </c>
      <c r="P78">
        <v>5</v>
      </c>
      <c r="Q78">
        <f>N(ROUNDUP($T$1/MAX(1,O78-$T$3),)&lt;=ROUNDUP($Q$1/MAX(1,$T$2-P78),))</f>
        <v>0</v>
      </c>
      <c r="R78">
        <f>N($T$1/MAX(1,O78-$T$3)&lt;=$Q$1/MAX(1,$T$2-P78))</f>
        <v>0</v>
      </c>
      <c r="T78">
        <v>2</v>
      </c>
      <c r="U78">
        <v>2</v>
      </c>
      <c r="V78">
        <v>7</v>
      </c>
      <c r="W78">
        <v>1</v>
      </c>
      <c r="X78">
        <v>2</v>
      </c>
      <c r="Y78" t="e">
        <v>#VALUE!</v>
      </c>
      <c r="Z78">
        <v>66</v>
      </c>
      <c r="AA78">
        <v>6</v>
      </c>
      <c r="AB78">
        <v>2</v>
      </c>
      <c r="AC78">
        <v>0</v>
      </c>
      <c r="AK78">
        <v>129</v>
      </c>
      <c r="AL78">
        <v>6</v>
      </c>
      <c r="AM78">
        <v>4</v>
      </c>
    </row>
    <row r="79" spans="8:39" x14ac:dyDescent="0.25">
      <c r="H79">
        <v>1</v>
      </c>
      <c r="I79">
        <v>2</v>
      </c>
      <c r="J79">
        <v>3</v>
      </c>
      <c r="K79">
        <v>7</v>
      </c>
      <c r="L79">
        <v>1</v>
      </c>
      <c r="M79" t="e" cm="1">
        <f t="array" ref="M79:P79">IF(L79,INDEX(We,H79,)+IFERROR(INDEX(Ar,I79,),)+IFERROR(INDEX(ri,J79,),)+IFERROR(INDEX(ri,K79,),))</f>
        <v>#VALUE!</v>
      </c>
      <c r="N79">
        <v>139</v>
      </c>
      <c r="O79">
        <v>7</v>
      </c>
      <c r="P79">
        <v>2</v>
      </c>
      <c r="Q79">
        <f>N(ROUNDUP($T$1/MAX(1,O79-$T$3),)&lt;=ROUNDUP($Q$1/MAX(1,$T$2-P79),))</f>
        <v>0</v>
      </c>
      <c r="R79">
        <f>N($T$1/MAX(1,O79-$T$3)&lt;=$Q$1/MAX(1,$T$2-P79))</f>
        <v>0</v>
      </c>
      <c r="T79">
        <v>1</v>
      </c>
      <c r="U79">
        <v>6</v>
      </c>
      <c r="V79">
        <v>4</v>
      </c>
      <c r="W79">
        <v>5</v>
      </c>
      <c r="X79">
        <v>1</v>
      </c>
      <c r="Y79" t="e">
        <v>#VALUE!</v>
      </c>
      <c r="Z79">
        <v>68</v>
      </c>
      <c r="AA79">
        <v>4</v>
      </c>
      <c r="AB79">
        <v>3</v>
      </c>
      <c r="AC79">
        <v>0</v>
      </c>
      <c r="AK79">
        <v>179</v>
      </c>
      <c r="AL79">
        <v>7</v>
      </c>
      <c r="AM79">
        <v>4</v>
      </c>
    </row>
    <row r="80" spans="8:39" x14ac:dyDescent="0.25">
      <c r="H80">
        <v>1</v>
      </c>
      <c r="I80">
        <v>2</v>
      </c>
      <c r="J80">
        <v>4</v>
      </c>
      <c r="K80">
        <v>1</v>
      </c>
      <c r="L80">
        <v>1</v>
      </c>
      <c r="M80" t="e" cm="1">
        <f t="array" ref="M80:P80">IF(L80,INDEX(We,H80,)+IFERROR(INDEX(Ar,I80,),)+IFERROR(INDEX(ri,J80,),)+IFERROR(INDEX(ri,K80,),))</f>
        <v>#VALUE!</v>
      </c>
      <c r="N80">
        <v>84</v>
      </c>
      <c r="O80">
        <v>5</v>
      </c>
      <c r="P80">
        <v>3</v>
      </c>
      <c r="Q80">
        <f>N(ROUNDUP($T$1/MAX(1,O80-$T$3),)&lt;=ROUNDUP($Q$1/MAX(1,$T$2-P80),))</f>
        <v>0</v>
      </c>
      <c r="R80">
        <f>N($T$1/MAX(1,O80-$T$3)&lt;=$Q$1/MAX(1,$T$2-P80))</f>
        <v>0</v>
      </c>
      <c r="T80">
        <v>1</v>
      </c>
      <c r="U80">
        <v>6</v>
      </c>
      <c r="V80">
        <v>5</v>
      </c>
      <c r="W80">
        <v>4</v>
      </c>
      <c r="X80">
        <v>1</v>
      </c>
      <c r="Y80" t="e">
        <v>#VALUE!</v>
      </c>
      <c r="Z80">
        <v>68</v>
      </c>
      <c r="AA80">
        <v>4</v>
      </c>
      <c r="AB80">
        <v>3</v>
      </c>
      <c r="AC80">
        <v>0</v>
      </c>
      <c r="AK80">
        <v>99</v>
      </c>
      <c r="AL80">
        <v>4</v>
      </c>
      <c r="AM80">
        <v>5</v>
      </c>
    </row>
    <row r="81" spans="8:39" x14ac:dyDescent="0.25">
      <c r="H81">
        <v>1</v>
      </c>
      <c r="I81">
        <v>2</v>
      </c>
      <c r="J81">
        <v>4</v>
      </c>
      <c r="K81">
        <v>2</v>
      </c>
      <c r="L81">
        <v>1</v>
      </c>
      <c r="M81" t="e" cm="1">
        <f t="array" ref="M81:P81">IF(L81,INDEX(We,H81,)+IFERROR(INDEX(Ar,I81,),)+IFERROR(INDEX(ri,J81,),)+IFERROR(INDEX(ri,K81,),))</f>
        <v>#VALUE!</v>
      </c>
      <c r="N81">
        <v>109</v>
      </c>
      <c r="O81">
        <v>6</v>
      </c>
      <c r="P81">
        <v>3</v>
      </c>
      <c r="Q81">
        <f>N(ROUNDUP($T$1/MAX(1,O81-$T$3),)&lt;=ROUNDUP($Q$1/MAX(1,$T$2-P81),))</f>
        <v>0</v>
      </c>
      <c r="R81">
        <f>N($T$1/MAX(1,O81-$T$3)&lt;=$Q$1/MAX(1,$T$2-P81))</f>
        <v>0</v>
      </c>
      <c r="T81">
        <v>2</v>
      </c>
      <c r="U81">
        <v>1</v>
      </c>
      <c r="V81">
        <v>1</v>
      </c>
      <c r="W81">
        <v>4</v>
      </c>
      <c r="X81">
        <v>1</v>
      </c>
      <c r="Y81" t="e">
        <v>#VALUE!</v>
      </c>
      <c r="Z81">
        <v>68</v>
      </c>
      <c r="AA81">
        <v>6</v>
      </c>
      <c r="AB81">
        <v>2</v>
      </c>
      <c r="AC81">
        <v>0</v>
      </c>
      <c r="AK81">
        <v>159</v>
      </c>
      <c r="AL81">
        <v>4</v>
      </c>
      <c r="AM81">
        <v>7</v>
      </c>
    </row>
    <row r="82" spans="8:39" x14ac:dyDescent="0.25">
      <c r="H82">
        <v>1</v>
      </c>
      <c r="I82">
        <v>2</v>
      </c>
      <c r="J82">
        <v>4</v>
      </c>
      <c r="K82">
        <v>3</v>
      </c>
      <c r="L82">
        <v>1</v>
      </c>
      <c r="M82" t="e" cm="1">
        <f t="array" ref="M82:P82">IF(L82,INDEX(We,H82,)+IFERROR(INDEX(Ar,I82,),)+IFERROR(INDEX(ri,J82,),)+IFERROR(INDEX(ri,K82,),))</f>
        <v>#VALUE!</v>
      </c>
      <c r="N82">
        <v>159</v>
      </c>
      <c r="O82">
        <v>7</v>
      </c>
      <c r="P82">
        <v>3</v>
      </c>
      <c r="Q82">
        <f>N(ROUNDUP($T$1/MAX(1,O82-$T$3),)&lt;=ROUNDUP($Q$1/MAX(1,$T$2-P82),))</f>
        <v>0</v>
      </c>
      <c r="R82">
        <f>N($T$1/MAX(1,O82-$T$3)&lt;=$Q$1/MAX(1,$T$2-P82))</f>
        <v>0</v>
      </c>
      <c r="T82">
        <v>2</v>
      </c>
      <c r="U82">
        <v>1</v>
      </c>
      <c r="V82">
        <v>4</v>
      </c>
      <c r="W82">
        <v>1</v>
      </c>
      <c r="X82">
        <v>1</v>
      </c>
      <c r="Y82" t="e">
        <v>#VALUE!</v>
      </c>
      <c r="Z82">
        <v>68</v>
      </c>
      <c r="AA82">
        <v>6</v>
      </c>
      <c r="AB82">
        <v>2</v>
      </c>
      <c r="AC82">
        <v>0</v>
      </c>
      <c r="AK82">
        <v>79</v>
      </c>
      <c r="AL82">
        <v>4</v>
      </c>
      <c r="AM82">
        <v>4</v>
      </c>
    </row>
    <row r="83" spans="8:39" x14ac:dyDescent="0.25">
      <c r="H83">
        <v>1</v>
      </c>
      <c r="I83">
        <v>2</v>
      </c>
      <c r="J83">
        <v>4</v>
      </c>
      <c r="K83">
        <v>4</v>
      </c>
      <c r="L83">
        <v>0</v>
      </c>
      <c r="M83" t="b" cm="1">
        <f t="array" ref="M83">IF(L83,INDEX(We,H83,)+IFERROR(INDEX(Ar,I83,),)+IFERROR(INDEX(ri,J83,),)+IFERROR(INDEX(ri,K83,),))</f>
        <v>0</v>
      </c>
      <c r="Q83">
        <f>N(ROUNDUP($T$1/MAX(1,O83-$T$3),)&lt;=ROUNDUP($Q$1/MAX(1,$T$2-P83),))</f>
        <v>0</v>
      </c>
      <c r="R83">
        <f>N($T$1/MAX(1,O83-$T$3)&lt;=$Q$1/MAX(1,$T$2-P83))</f>
        <v>0</v>
      </c>
      <c r="T83">
        <v>2</v>
      </c>
      <c r="U83">
        <v>6</v>
      </c>
      <c r="V83">
        <v>4</v>
      </c>
      <c r="W83">
        <v>5</v>
      </c>
      <c r="X83">
        <v>1</v>
      </c>
      <c r="Y83" t="e">
        <v>#VALUE!</v>
      </c>
      <c r="Z83">
        <v>70</v>
      </c>
      <c r="AA83">
        <v>5</v>
      </c>
      <c r="AB83">
        <v>3</v>
      </c>
      <c r="AC83">
        <v>0</v>
      </c>
      <c r="AK83">
        <v>144</v>
      </c>
      <c r="AL83">
        <v>5</v>
      </c>
      <c r="AM83">
        <v>5</v>
      </c>
    </row>
    <row r="84" spans="8:39" x14ac:dyDescent="0.25">
      <c r="H84">
        <v>1</v>
      </c>
      <c r="I84">
        <v>2</v>
      </c>
      <c r="J84">
        <v>4</v>
      </c>
      <c r="K84">
        <v>5</v>
      </c>
      <c r="L84">
        <v>1</v>
      </c>
      <c r="M84" t="e" cm="1">
        <f t="array" ref="M84:P84">IF(L84,INDEX(We,H84,)+IFERROR(INDEX(Ar,I84,),)+IFERROR(INDEX(ri,J84,),)+IFERROR(INDEX(ri,K84,),))</f>
        <v>#VALUE!</v>
      </c>
      <c r="N84">
        <v>99</v>
      </c>
      <c r="O84">
        <v>4</v>
      </c>
      <c r="P84">
        <v>5</v>
      </c>
      <c r="Q84">
        <f>N(ROUNDUP($T$1/MAX(1,O84-$T$3),)&lt;=ROUNDUP($Q$1/MAX(1,$T$2-P84),))</f>
        <v>0</v>
      </c>
      <c r="R84">
        <f>N($T$1/MAX(1,O84-$T$3)&lt;=$Q$1/MAX(1,$T$2-P84))</f>
        <v>0</v>
      </c>
      <c r="T84">
        <v>2</v>
      </c>
      <c r="U84">
        <v>6</v>
      </c>
      <c r="V84">
        <v>5</v>
      </c>
      <c r="W84">
        <v>4</v>
      </c>
      <c r="X84">
        <v>1</v>
      </c>
      <c r="Y84" t="e">
        <v>#VALUE!</v>
      </c>
      <c r="Z84">
        <v>70</v>
      </c>
      <c r="AA84">
        <v>5</v>
      </c>
      <c r="AB84">
        <v>3</v>
      </c>
      <c r="AC84">
        <v>0</v>
      </c>
      <c r="AK84">
        <v>169</v>
      </c>
      <c r="AL84">
        <v>6</v>
      </c>
      <c r="AM84">
        <v>5</v>
      </c>
    </row>
    <row r="85" spans="8:39" x14ac:dyDescent="0.25">
      <c r="H85">
        <v>1</v>
      </c>
      <c r="I85">
        <v>2</v>
      </c>
      <c r="J85">
        <v>4</v>
      </c>
      <c r="K85">
        <v>6</v>
      </c>
      <c r="L85">
        <v>1</v>
      </c>
      <c r="M85" t="e" cm="1">
        <f t="array" ref="M85:P85">IF(L85,INDEX(We,H85,)+IFERROR(INDEX(Ar,I85,),)+IFERROR(INDEX(ri,J85,),)+IFERROR(INDEX(ri,K85,),))</f>
        <v>#VALUE!</v>
      </c>
      <c r="N85">
        <v>139</v>
      </c>
      <c r="O85">
        <v>4</v>
      </c>
      <c r="P85">
        <v>6</v>
      </c>
      <c r="Q85">
        <f>N(ROUNDUP($T$1/MAX(1,O85-$T$3),)&lt;=ROUNDUP($Q$1/MAX(1,$T$2-P85),))</f>
        <v>0</v>
      </c>
      <c r="R85">
        <f>N($T$1/MAX(1,O85-$T$3)&lt;=$Q$1/MAX(1,$T$2-P85))</f>
        <v>0</v>
      </c>
      <c r="T85">
        <v>3</v>
      </c>
      <c r="U85">
        <v>6</v>
      </c>
      <c r="V85">
        <v>1</v>
      </c>
      <c r="W85">
        <v>4</v>
      </c>
      <c r="X85">
        <v>1</v>
      </c>
      <c r="Y85" t="e">
        <v>#VALUE!</v>
      </c>
      <c r="Z85">
        <v>70</v>
      </c>
      <c r="AA85">
        <v>7</v>
      </c>
      <c r="AB85">
        <v>1</v>
      </c>
      <c r="AC85">
        <v>0</v>
      </c>
      <c r="AK85">
        <v>219</v>
      </c>
      <c r="AL85">
        <v>7</v>
      </c>
      <c r="AM85">
        <v>5</v>
      </c>
    </row>
    <row r="86" spans="8:39" x14ac:dyDescent="0.25">
      <c r="H86">
        <v>1</v>
      </c>
      <c r="I86">
        <v>2</v>
      </c>
      <c r="J86">
        <v>4</v>
      </c>
      <c r="K86">
        <v>7</v>
      </c>
      <c r="L86">
        <v>1</v>
      </c>
      <c r="M86" t="e" cm="1">
        <f t="array" ref="M86:P86">IF(L86,INDEX(We,H86,)+IFERROR(INDEX(Ar,I86,),)+IFERROR(INDEX(ri,J86,),)+IFERROR(INDEX(ri,K86,),))</f>
        <v>#VALUE!</v>
      </c>
      <c r="N86">
        <v>59</v>
      </c>
      <c r="O86">
        <v>4</v>
      </c>
      <c r="P86">
        <v>3</v>
      </c>
      <c r="Q86">
        <f>N(ROUNDUP($T$1/MAX(1,O86-$T$3),)&lt;=ROUNDUP($Q$1/MAX(1,$T$2-P86),))</f>
        <v>0</v>
      </c>
      <c r="R86">
        <f>N($T$1/MAX(1,O86-$T$3)&lt;=$Q$1/MAX(1,$T$2-P86))</f>
        <v>0</v>
      </c>
      <c r="T86">
        <v>3</v>
      </c>
      <c r="U86">
        <v>6</v>
      </c>
      <c r="V86">
        <v>4</v>
      </c>
      <c r="W86">
        <v>1</v>
      </c>
      <c r="X86">
        <v>1</v>
      </c>
      <c r="Y86" t="e">
        <v>#VALUE!</v>
      </c>
      <c r="Z86">
        <v>70</v>
      </c>
      <c r="AA86">
        <v>7</v>
      </c>
      <c r="AB86">
        <v>1</v>
      </c>
      <c r="AC86">
        <v>0</v>
      </c>
      <c r="AK86">
        <v>139</v>
      </c>
      <c r="AL86">
        <v>4</v>
      </c>
      <c r="AM86">
        <v>6</v>
      </c>
    </row>
    <row r="87" spans="8:39" x14ac:dyDescent="0.25">
      <c r="H87">
        <v>1</v>
      </c>
      <c r="I87">
        <v>2</v>
      </c>
      <c r="J87">
        <v>5</v>
      </c>
      <c r="K87">
        <v>1</v>
      </c>
      <c r="L87">
        <v>1</v>
      </c>
      <c r="M87" t="e" cm="1">
        <f t="array" ref="M87:P87">IF(L87,INDEX(We,H87,)+IFERROR(INDEX(Ar,I87,),)+IFERROR(INDEX(ri,J87,),)+IFERROR(INDEX(ri,K87,),))</f>
        <v>#VALUE!</v>
      </c>
      <c r="N87">
        <v>104</v>
      </c>
      <c r="O87">
        <v>5</v>
      </c>
      <c r="P87">
        <v>4</v>
      </c>
      <c r="Q87">
        <f>N(ROUNDUP($T$1/MAX(1,O87-$T$3),)&lt;=ROUNDUP($Q$1/MAX(1,$T$2-P87),))</f>
        <v>0</v>
      </c>
      <c r="R87">
        <f>N($T$1/MAX(1,O87-$T$3)&lt;=$Q$1/MAX(1,$T$2-P87))</f>
        <v>0</v>
      </c>
      <c r="T87">
        <v>1</v>
      </c>
      <c r="U87">
        <v>1</v>
      </c>
      <c r="V87">
        <v>2</v>
      </c>
      <c r="W87">
        <v>7</v>
      </c>
      <c r="X87">
        <v>1</v>
      </c>
      <c r="Y87" t="e">
        <v>#VALUE!</v>
      </c>
      <c r="Z87">
        <v>71</v>
      </c>
      <c r="AA87">
        <v>6</v>
      </c>
      <c r="AB87">
        <v>1</v>
      </c>
      <c r="AC87">
        <v>0</v>
      </c>
      <c r="AK87">
        <v>159</v>
      </c>
      <c r="AL87">
        <v>4</v>
      </c>
      <c r="AM87">
        <v>7</v>
      </c>
    </row>
    <row r="88" spans="8:39" x14ac:dyDescent="0.25">
      <c r="H88">
        <v>1</v>
      </c>
      <c r="I88">
        <v>2</v>
      </c>
      <c r="J88">
        <v>5</v>
      </c>
      <c r="K88">
        <v>2</v>
      </c>
      <c r="L88">
        <v>1</v>
      </c>
      <c r="M88" t="e" cm="1">
        <f t="array" ref="M88:P88">IF(L88,INDEX(We,H88,)+IFERROR(INDEX(Ar,I88,),)+IFERROR(INDEX(ri,J88,),)+IFERROR(INDEX(ri,K88,),))</f>
        <v>#VALUE!</v>
      </c>
      <c r="N88">
        <v>129</v>
      </c>
      <c r="O88">
        <v>6</v>
      </c>
      <c r="P88">
        <v>4</v>
      </c>
      <c r="Q88">
        <f>N(ROUNDUP($T$1/MAX(1,O88-$T$3),)&lt;=ROUNDUP($Q$1/MAX(1,$T$2-P88),))</f>
        <v>0</v>
      </c>
      <c r="R88">
        <f>N($T$1/MAX(1,O88-$T$3)&lt;=$Q$1/MAX(1,$T$2-P88))</f>
        <v>0</v>
      </c>
      <c r="T88">
        <v>1</v>
      </c>
      <c r="U88">
        <v>1</v>
      </c>
      <c r="V88">
        <v>7</v>
      </c>
      <c r="W88">
        <v>2</v>
      </c>
      <c r="X88">
        <v>2</v>
      </c>
      <c r="Y88" t="e">
        <v>#VALUE!</v>
      </c>
      <c r="Z88">
        <v>71</v>
      </c>
      <c r="AA88">
        <v>6</v>
      </c>
      <c r="AB88">
        <v>1</v>
      </c>
      <c r="AC88">
        <v>0</v>
      </c>
      <c r="AK88">
        <v>119</v>
      </c>
      <c r="AL88">
        <v>4</v>
      </c>
      <c r="AM88">
        <v>5</v>
      </c>
    </row>
    <row r="89" spans="8:39" x14ac:dyDescent="0.25">
      <c r="H89">
        <v>1</v>
      </c>
      <c r="I89">
        <v>2</v>
      </c>
      <c r="J89">
        <v>5</v>
      </c>
      <c r="K89">
        <v>3</v>
      </c>
      <c r="L89">
        <v>1</v>
      </c>
      <c r="M89" t="e" cm="1">
        <f t="array" ref="M89:P89">IF(L89,INDEX(We,H89,)+IFERROR(INDEX(Ar,I89,),)+IFERROR(INDEX(ri,J89,),)+IFERROR(INDEX(ri,K89,),))</f>
        <v>#VALUE!</v>
      </c>
      <c r="N89">
        <v>179</v>
      </c>
      <c r="O89">
        <v>7</v>
      </c>
      <c r="P89">
        <v>4</v>
      </c>
      <c r="Q89">
        <f>N(ROUNDUP($T$1/MAX(1,O89-$T$3),)&lt;=ROUNDUP($Q$1/MAX(1,$T$2-P89),))</f>
        <v>0</v>
      </c>
      <c r="R89">
        <f>N($T$1/MAX(1,O89-$T$3)&lt;=$Q$1/MAX(1,$T$2-P89))</f>
        <v>0</v>
      </c>
      <c r="T89">
        <v>4</v>
      </c>
      <c r="U89">
        <v>2</v>
      </c>
      <c r="V89">
        <v>7</v>
      </c>
      <c r="W89">
        <v>7</v>
      </c>
      <c r="X89">
        <v>1</v>
      </c>
      <c r="Y89" t="e">
        <v>#VALUE!</v>
      </c>
      <c r="Z89">
        <v>71</v>
      </c>
      <c r="AA89">
        <v>7</v>
      </c>
      <c r="AB89">
        <v>2</v>
      </c>
      <c r="AC89">
        <v>0</v>
      </c>
      <c r="AK89">
        <v>64</v>
      </c>
      <c r="AL89">
        <v>5</v>
      </c>
      <c r="AM89">
        <v>2</v>
      </c>
    </row>
    <row r="90" spans="8:39" x14ac:dyDescent="0.25">
      <c r="H90">
        <v>1</v>
      </c>
      <c r="I90">
        <v>2</v>
      </c>
      <c r="J90">
        <v>5</v>
      </c>
      <c r="K90">
        <v>4</v>
      </c>
      <c r="L90">
        <v>1</v>
      </c>
      <c r="M90" t="e" cm="1">
        <f t="array" ref="M90:P90">IF(L90,INDEX(We,H90,)+IFERROR(INDEX(Ar,I90,),)+IFERROR(INDEX(ri,J90,),)+IFERROR(INDEX(ri,K90,),))</f>
        <v>#VALUE!</v>
      </c>
      <c r="N90">
        <v>99</v>
      </c>
      <c r="O90">
        <v>4</v>
      </c>
      <c r="P90">
        <v>5</v>
      </c>
      <c r="Q90">
        <f>N(ROUNDUP($T$1/MAX(1,O90-$T$3),)&lt;=ROUNDUP($Q$1/MAX(1,$T$2-P90),))</f>
        <v>0</v>
      </c>
      <c r="R90">
        <f>N($T$1/MAX(1,O90-$T$3)&lt;=$Q$1/MAX(1,$T$2-P90))</f>
        <v>0</v>
      </c>
      <c r="T90">
        <v>1</v>
      </c>
      <c r="U90">
        <v>6</v>
      </c>
      <c r="V90">
        <v>1</v>
      </c>
      <c r="W90">
        <v>5</v>
      </c>
      <c r="X90">
        <v>1</v>
      </c>
      <c r="Y90" t="e">
        <v>#VALUE!</v>
      </c>
      <c r="Z90">
        <v>73</v>
      </c>
      <c r="AA90">
        <v>5</v>
      </c>
      <c r="AB90">
        <v>2</v>
      </c>
      <c r="AC90">
        <v>0</v>
      </c>
      <c r="AK90">
        <v>89</v>
      </c>
      <c r="AL90">
        <v>6</v>
      </c>
      <c r="AM90">
        <v>2</v>
      </c>
    </row>
    <row r="91" spans="8:39" x14ac:dyDescent="0.25">
      <c r="H91">
        <v>1</v>
      </c>
      <c r="I91">
        <v>2</v>
      </c>
      <c r="J91">
        <v>5</v>
      </c>
      <c r="K91">
        <v>5</v>
      </c>
      <c r="L91">
        <v>0</v>
      </c>
      <c r="M91" t="b" cm="1">
        <f t="array" ref="M91">IF(L91,INDEX(We,H91,)+IFERROR(INDEX(Ar,I91,),)+IFERROR(INDEX(ri,J91,),)+IFERROR(INDEX(ri,K91,),))</f>
        <v>0</v>
      </c>
      <c r="Q91">
        <f>N(ROUNDUP($T$1/MAX(1,O91-$T$3),)&lt;=ROUNDUP($Q$1/MAX(1,$T$2-P91),))</f>
        <v>0</v>
      </c>
      <c r="R91">
        <f>N($T$1/MAX(1,O91-$T$3)&lt;=$Q$1/MAX(1,$T$2-P91))</f>
        <v>0</v>
      </c>
      <c r="T91">
        <v>1</v>
      </c>
      <c r="U91">
        <v>6</v>
      </c>
      <c r="V91">
        <v>5</v>
      </c>
      <c r="W91">
        <v>1</v>
      </c>
      <c r="X91">
        <v>1</v>
      </c>
      <c r="Y91" t="e">
        <v>#VALUE!</v>
      </c>
      <c r="Z91">
        <v>73</v>
      </c>
      <c r="AA91">
        <v>5</v>
      </c>
      <c r="AB91">
        <v>2</v>
      </c>
      <c r="AC91">
        <v>0</v>
      </c>
      <c r="AK91">
        <v>139</v>
      </c>
      <c r="AL91">
        <v>7</v>
      </c>
      <c r="AM91">
        <v>2</v>
      </c>
    </row>
    <row r="92" spans="8:39" x14ac:dyDescent="0.25">
      <c r="H92">
        <v>1</v>
      </c>
      <c r="I92">
        <v>2</v>
      </c>
      <c r="J92">
        <v>5</v>
      </c>
      <c r="K92">
        <v>6</v>
      </c>
      <c r="L92">
        <v>1</v>
      </c>
      <c r="M92" t="e" cm="1">
        <f t="array" ref="M92:P92">IF(L92,INDEX(We,H92,)+IFERROR(INDEX(Ar,I92,),)+IFERROR(INDEX(ri,J92,),)+IFERROR(INDEX(ri,K92,),))</f>
        <v>#VALUE!</v>
      </c>
      <c r="N92">
        <v>159</v>
      </c>
      <c r="O92">
        <v>4</v>
      </c>
      <c r="P92">
        <v>7</v>
      </c>
      <c r="Q92">
        <f>N(ROUNDUP($T$1/MAX(1,O92-$T$3),)&lt;=ROUNDUP($Q$1/MAX(1,$T$2-P92),))</f>
        <v>0</v>
      </c>
      <c r="R92">
        <f>N($T$1/MAX(1,O92-$T$3)&lt;=$Q$1/MAX(1,$T$2-P92))</f>
        <v>0</v>
      </c>
      <c r="T92">
        <v>2</v>
      </c>
      <c r="U92">
        <v>1</v>
      </c>
      <c r="V92">
        <v>2</v>
      </c>
      <c r="W92">
        <v>7</v>
      </c>
      <c r="X92">
        <v>1</v>
      </c>
      <c r="Y92" t="e">
        <v>#VALUE!</v>
      </c>
      <c r="Z92">
        <v>73</v>
      </c>
      <c r="AA92">
        <v>7</v>
      </c>
      <c r="AB92">
        <v>1</v>
      </c>
      <c r="AC92">
        <v>0</v>
      </c>
      <c r="AK92">
        <v>59</v>
      </c>
      <c r="AL92">
        <v>4</v>
      </c>
      <c r="AM92">
        <v>3</v>
      </c>
    </row>
    <row r="93" spans="8:39" x14ac:dyDescent="0.25">
      <c r="H93">
        <v>1</v>
      </c>
      <c r="I93">
        <v>2</v>
      </c>
      <c r="J93">
        <v>5</v>
      </c>
      <c r="K93">
        <v>7</v>
      </c>
      <c r="L93">
        <v>1</v>
      </c>
      <c r="M93" t="e" cm="1">
        <f t="array" ref="M93:P93">IF(L93,INDEX(We,H93,)+IFERROR(INDEX(Ar,I93,),)+IFERROR(INDEX(ri,J93,),)+IFERROR(INDEX(ri,K93,),))</f>
        <v>#VALUE!</v>
      </c>
      <c r="N93">
        <v>79</v>
      </c>
      <c r="O93">
        <v>4</v>
      </c>
      <c r="P93">
        <v>4</v>
      </c>
      <c r="Q93">
        <f>N(ROUNDUP($T$1/MAX(1,O93-$T$3),)&lt;=ROUNDUP($Q$1/MAX(1,$T$2-P93),))</f>
        <v>0</v>
      </c>
      <c r="R93">
        <f>N($T$1/MAX(1,O93-$T$3)&lt;=$Q$1/MAX(1,$T$2-P93))</f>
        <v>0</v>
      </c>
      <c r="T93">
        <v>2</v>
      </c>
      <c r="U93">
        <v>1</v>
      </c>
      <c r="V93">
        <v>7</v>
      </c>
      <c r="W93">
        <v>2</v>
      </c>
      <c r="X93">
        <v>2</v>
      </c>
      <c r="Y93" t="e">
        <v>#VALUE!</v>
      </c>
      <c r="Z93">
        <v>73</v>
      </c>
      <c r="AA93">
        <v>7</v>
      </c>
      <c r="AB93">
        <v>1</v>
      </c>
      <c r="AC93">
        <v>0</v>
      </c>
      <c r="AK93">
        <v>79</v>
      </c>
      <c r="AL93">
        <v>4</v>
      </c>
      <c r="AM93">
        <v>4</v>
      </c>
    </row>
    <row r="94" spans="8:39" x14ac:dyDescent="0.25">
      <c r="H94">
        <v>1</v>
      </c>
      <c r="I94">
        <v>2</v>
      </c>
      <c r="J94">
        <v>6</v>
      </c>
      <c r="K94">
        <v>1</v>
      </c>
      <c r="L94">
        <v>1</v>
      </c>
      <c r="M94" t="e" cm="1">
        <f t="array" ref="M94:P94">IF(L94,INDEX(We,H94,)+IFERROR(INDEX(Ar,I94,),)+IFERROR(INDEX(ri,J94,),)+IFERROR(INDEX(ri,K94,),))</f>
        <v>#VALUE!</v>
      </c>
      <c r="N94">
        <v>144</v>
      </c>
      <c r="O94">
        <v>5</v>
      </c>
      <c r="P94">
        <v>5</v>
      </c>
      <c r="Q94">
        <f>N(ROUNDUP($T$1/MAX(1,O94-$T$3),)&lt;=ROUNDUP($Q$1/MAX(1,$T$2-P94),))</f>
        <v>0</v>
      </c>
      <c r="R94">
        <f>N($T$1/MAX(1,O94-$T$3)&lt;=$Q$1/MAX(1,$T$2-P94))</f>
        <v>0</v>
      </c>
      <c r="T94">
        <v>4</v>
      </c>
      <c r="U94">
        <v>1</v>
      </c>
      <c r="V94">
        <v>4</v>
      </c>
      <c r="W94">
        <v>7</v>
      </c>
      <c r="X94">
        <v>1</v>
      </c>
      <c r="Y94" t="e">
        <v>#VALUE!</v>
      </c>
      <c r="Z94">
        <v>73</v>
      </c>
      <c r="AA94">
        <v>7</v>
      </c>
      <c r="AB94">
        <v>2</v>
      </c>
      <c r="AC94">
        <v>0</v>
      </c>
      <c r="AK94">
        <v>119</v>
      </c>
      <c r="AL94">
        <v>4</v>
      </c>
      <c r="AM94">
        <v>5</v>
      </c>
    </row>
    <row r="95" spans="8:39" x14ac:dyDescent="0.25">
      <c r="H95">
        <v>1</v>
      </c>
      <c r="I95">
        <v>2</v>
      </c>
      <c r="J95">
        <v>6</v>
      </c>
      <c r="K95">
        <v>2</v>
      </c>
      <c r="L95">
        <v>1</v>
      </c>
      <c r="M95" t="e" cm="1">
        <f t="array" ref="M95:P95">IF(L95,INDEX(We,H95,)+IFERROR(INDEX(Ar,I95,),)+IFERROR(INDEX(ri,J95,),)+IFERROR(INDEX(ri,K95,),))</f>
        <v>#VALUE!</v>
      </c>
      <c r="N95">
        <v>169</v>
      </c>
      <c r="O95">
        <v>6</v>
      </c>
      <c r="P95">
        <v>5</v>
      </c>
      <c r="Q95">
        <f>N(ROUNDUP($T$1/MAX(1,O95-$T$3),)&lt;=ROUNDUP($Q$1/MAX(1,$T$2-P95),))</f>
        <v>0</v>
      </c>
      <c r="R95">
        <f>N($T$1/MAX(1,O95-$T$3)&lt;=$Q$1/MAX(1,$T$2-P95))</f>
        <v>0</v>
      </c>
      <c r="T95">
        <v>4</v>
      </c>
      <c r="U95">
        <v>1</v>
      </c>
      <c r="V95">
        <v>7</v>
      </c>
      <c r="W95">
        <v>4</v>
      </c>
      <c r="X95">
        <v>2</v>
      </c>
      <c r="Y95" t="e">
        <v>#VALUE!</v>
      </c>
      <c r="Z95">
        <v>73</v>
      </c>
      <c r="AA95">
        <v>7</v>
      </c>
      <c r="AB95">
        <v>2</v>
      </c>
      <c r="AC95">
        <v>0</v>
      </c>
      <c r="AK95">
        <v>39</v>
      </c>
      <c r="AL95">
        <v>4</v>
      </c>
      <c r="AM95">
        <v>2</v>
      </c>
    </row>
    <row r="96" spans="8:39" x14ac:dyDescent="0.25">
      <c r="H96">
        <v>1</v>
      </c>
      <c r="I96">
        <v>2</v>
      </c>
      <c r="J96">
        <v>6</v>
      </c>
      <c r="K96">
        <v>3</v>
      </c>
      <c r="L96">
        <v>1</v>
      </c>
      <c r="M96" t="e" cm="1">
        <f t="array" ref="M96:P96">IF(L96,INDEX(We,H96,)+IFERROR(INDEX(Ar,I96,),)+IFERROR(INDEX(ri,J96,),)+IFERROR(INDEX(ri,K96,),))</f>
        <v>#VALUE!</v>
      </c>
      <c r="N96">
        <v>219</v>
      </c>
      <c r="O96">
        <v>7</v>
      </c>
      <c r="P96">
        <v>5</v>
      </c>
      <c r="Q96">
        <f>N(ROUNDUP($T$1/MAX(1,O96-$T$3),)&lt;=ROUNDUP($Q$1/MAX(1,$T$2-P96),))</f>
        <v>0</v>
      </c>
      <c r="R96">
        <f>N($T$1/MAX(1,O96-$T$3)&lt;=$Q$1/MAX(1,$T$2-P96))</f>
        <v>0</v>
      </c>
      <c r="T96">
        <v>5</v>
      </c>
      <c r="U96">
        <v>6</v>
      </c>
      <c r="V96">
        <v>7</v>
      </c>
      <c r="W96">
        <v>7</v>
      </c>
      <c r="X96">
        <v>1</v>
      </c>
      <c r="Y96" t="e">
        <v>#VALUE!</v>
      </c>
      <c r="Z96">
        <v>74</v>
      </c>
      <c r="AA96">
        <v>8</v>
      </c>
      <c r="AB96">
        <v>0</v>
      </c>
      <c r="AC96">
        <v>0</v>
      </c>
      <c r="AK96">
        <v>136</v>
      </c>
      <c r="AL96">
        <v>7</v>
      </c>
      <c r="AM96">
        <v>3</v>
      </c>
    </row>
    <row r="97" spans="8:39" x14ac:dyDescent="0.25">
      <c r="H97">
        <v>1</v>
      </c>
      <c r="I97">
        <v>2</v>
      </c>
      <c r="J97">
        <v>6</v>
      </c>
      <c r="K97">
        <v>4</v>
      </c>
      <c r="L97">
        <v>1</v>
      </c>
      <c r="M97" t="e" cm="1">
        <f t="array" ref="M97:P97">IF(L97,INDEX(We,H97,)+IFERROR(INDEX(Ar,I97,),)+IFERROR(INDEX(ri,J97,),)+IFERROR(INDEX(ri,K97,),))</f>
        <v>#VALUE!</v>
      </c>
      <c r="N97">
        <v>139</v>
      </c>
      <c r="O97">
        <v>4</v>
      </c>
      <c r="P97">
        <v>6</v>
      </c>
      <c r="Q97">
        <f>N(ROUNDUP($T$1/MAX(1,O97-$T$3),)&lt;=ROUNDUP($Q$1/MAX(1,$T$2-P97),))</f>
        <v>0</v>
      </c>
      <c r="R97">
        <f>N($T$1/MAX(1,O97-$T$3)&lt;=$Q$1/MAX(1,$T$2-P97))</f>
        <v>0</v>
      </c>
      <c r="T97">
        <v>2</v>
      </c>
      <c r="U97">
        <v>6</v>
      </c>
      <c r="V97">
        <v>1</v>
      </c>
      <c r="W97">
        <v>5</v>
      </c>
      <c r="X97">
        <v>1</v>
      </c>
      <c r="Y97" t="e">
        <v>#VALUE!</v>
      </c>
      <c r="Z97">
        <v>75</v>
      </c>
      <c r="AA97">
        <v>6</v>
      </c>
      <c r="AB97">
        <v>2</v>
      </c>
      <c r="AC97">
        <v>0</v>
      </c>
      <c r="AK97">
        <v>186</v>
      </c>
      <c r="AL97">
        <v>8</v>
      </c>
      <c r="AM97">
        <v>3</v>
      </c>
    </row>
    <row r="98" spans="8:39" x14ac:dyDescent="0.25">
      <c r="H98">
        <v>1</v>
      </c>
      <c r="I98">
        <v>2</v>
      </c>
      <c r="J98">
        <v>6</v>
      </c>
      <c r="K98">
        <v>5</v>
      </c>
      <c r="L98">
        <v>1</v>
      </c>
      <c r="M98" t="e" cm="1">
        <f t="array" ref="M98:P98">IF(L98,INDEX(We,H98,)+IFERROR(INDEX(Ar,I98,),)+IFERROR(INDEX(ri,J98,),)+IFERROR(INDEX(ri,K98,),))</f>
        <v>#VALUE!</v>
      </c>
      <c r="N98">
        <v>159</v>
      </c>
      <c r="O98">
        <v>4</v>
      </c>
      <c r="P98">
        <v>7</v>
      </c>
      <c r="Q98">
        <f>N(ROUNDUP($T$1/MAX(1,O98-$T$3),)&lt;=ROUNDUP($Q$1/MAX(1,$T$2-P98),))</f>
        <v>0</v>
      </c>
      <c r="R98">
        <f>N($T$1/MAX(1,O98-$T$3)&lt;=$Q$1/MAX(1,$T$2-P98))</f>
        <v>0</v>
      </c>
      <c r="T98">
        <v>2</v>
      </c>
      <c r="U98">
        <v>6</v>
      </c>
      <c r="V98">
        <v>5</v>
      </c>
      <c r="W98">
        <v>1</v>
      </c>
      <c r="X98">
        <v>1</v>
      </c>
      <c r="Y98" t="e">
        <v>#VALUE!</v>
      </c>
      <c r="Z98">
        <v>75</v>
      </c>
      <c r="AA98">
        <v>6</v>
      </c>
      <c r="AB98">
        <v>2</v>
      </c>
      <c r="AC98">
        <v>0</v>
      </c>
      <c r="AK98">
        <v>106</v>
      </c>
      <c r="AL98">
        <v>5</v>
      </c>
      <c r="AM98">
        <v>4</v>
      </c>
    </row>
    <row r="99" spans="8:39" x14ac:dyDescent="0.25">
      <c r="H99">
        <v>1</v>
      </c>
      <c r="I99">
        <v>2</v>
      </c>
      <c r="J99">
        <v>6</v>
      </c>
      <c r="K99">
        <v>6</v>
      </c>
      <c r="L99">
        <v>0</v>
      </c>
      <c r="M99" t="b" cm="1">
        <f t="array" ref="M99">IF(L99,INDEX(We,H99,)+IFERROR(INDEX(Ar,I99,),)+IFERROR(INDEX(ri,J99,),)+IFERROR(INDEX(ri,K99,),))</f>
        <v>0</v>
      </c>
      <c r="Q99">
        <f>N(ROUNDUP($T$1/MAX(1,O99-$T$3),)&lt;=ROUNDUP($Q$1/MAX(1,$T$2-P99),))</f>
        <v>0</v>
      </c>
      <c r="R99">
        <f>N($T$1/MAX(1,O99-$T$3)&lt;=$Q$1/MAX(1,$T$2-P99))</f>
        <v>0</v>
      </c>
      <c r="T99">
        <v>3</v>
      </c>
      <c r="U99">
        <v>6</v>
      </c>
      <c r="V99">
        <v>2</v>
      </c>
      <c r="W99">
        <v>7</v>
      </c>
      <c r="X99">
        <v>1</v>
      </c>
      <c r="Y99" t="e">
        <v>#VALUE!</v>
      </c>
      <c r="Z99">
        <v>75</v>
      </c>
      <c r="AA99">
        <v>8</v>
      </c>
      <c r="AB99">
        <v>0</v>
      </c>
      <c r="AC99">
        <v>0</v>
      </c>
      <c r="AK99">
        <v>126</v>
      </c>
      <c r="AL99">
        <v>5</v>
      </c>
      <c r="AM99">
        <v>5</v>
      </c>
    </row>
    <row r="100" spans="8:39" x14ac:dyDescent="0.25">
      <c r="H100">
        <v>1</v>
      </c>
      <c r="I100">
        <v>2</v>
      </c>
      <c r="J100">
        <v>6</v>
      </c>
      <c r="K100">
        <v>7</v>
      </c>
      <c r="L100">
        <v>1</v>
      </c>
      <c r="M100" t="e" cm="1">
        <f t="array" ref="M100:P100">IF(L100,INDEX(We,H100,)+IFERROR(INDEX(Ar,I100,),)+IFERROR(INDEX(ri,J100,),)+IFERROR(INDEX(ri,K100,),))</f>
        <v>#VALUE!</v>
      </c>
      <c r="N100">
        <v>119</v>
      </c>
      <c r="O100">
        <v>4</v>
      </c>
      <c r="P100">
        <v>5</v>
      </c>
      <c r="Q100">
        <f>N(ROUNDUP($T$1/MAX(1,O100-$T$3),)&lt;=ROUNDUP($Q$1/MAX(1,$T$2-P100),))</f>
        <v>0</v>
      </c>
      <c r="R100">
        <f>N($T$1/MAX(1,O100-$T$3)&lt;=$Q$1/MAX(1,$T$2-P100))</f>
        <v>0</v>
      </c>
      <c r="T100">
        <v>3</v>
      </c>
      <c r="U100">
        <v>6</v>
      </c>
      <c r="V100">
        <v>7</v>
      </c>
      <c r="W100">
        <v>2</v>
      </c>
      <c r="X100">
        <v>2</v>
      </c>
      <c r="Y100" t="e">
        <v>#VALUE!</v>
      </c>
      <c r="Z100">
        <v>75</v>
      </c>
      <c r="AA100">
        <v>8</v>
      </c>
      <c r="AB100">
        <v>0</v>
      </c>
      <c r="AC100">
        <v>0</v>
      </c>
      <c r="AK100">
        <v>166</v>
      </c>
      <c r="AL100">
        <v>5</v>
      </c>
      <c r="AM100">
        <v>6</v>
      </c>
    </row>
    <row r="101" spans="8:39" x14ac:dyDescent="0.25">
      <c r="H101">
        <v>1</v>
      </c>
      <c r="I101">
        <v>2</v>
      </c>
      <c r="J101">
        <v>7</v>
      </c>
      <c r="K101">
        <v>1</v>
      </c>
      <c r="L101">
        <v>2</v>
      </c>
      <c r="M101" t="e" cm="1">
        <f t="array" ref="M101:P101">IF(L101,INDEX(We,H101,)+IFERROR(INDEX(Ar,I101,),)+IFERROR(INDEX(ri,J101,),)+IFERROR(INDEX(ri,K101,),))</f>
        <v>#VALUE!</v>
      </c>
      <c r="N101">
        <v>64</v>
      </c>
      <c r="O101">
        <v>5</v>
      </c>
      <c r="P101">
        <v>2</v>
      </c>
      <c r="Q101">
        <f>N(ROUNDUP($T$1/MAX(1,O101-$T$3),)&lt;=ROUNDUP($Q$1/MAX(1,$T$2-P101),))</f>
        <v>0</v>
      </c>
      <c r="R101">
        <f>N($T$1/MAX(1,O101-$T$3)&lt;=$Q$1/MAX(1,$T$2-P101))</f>
        <v>0</v>
      </c>
      <c r="T101">
        <v>3</v>
      </c>
      <c r="U101">
        <v>2</v>
      </c>
      <c r="V101">
        <v>4</v>
      </c>
      <c r="W101">
        <v>7</v>
      </c>
      <c r="X101">
        <v>1</v>
      </c>
      <c r="Y101" t="e">
        <v>#VALUE!</v>
      </c>
      <c r="Z101">
        <v>76</v>
      </c>
      <c r="AA101">
        <v>6</v>
      </c>
      <c r="AB101">
        <v>3</v>
      </c>
      <c r="AC101">
        <v>0</v>
      </c>
      <c r="AK101">
        <v>86</v>
      </c>
      <c r="AL101">
        <v>5</v>
      </c>
      <c r="AM101">
        <v>3</v>
      </c>
    </row>
    <row r="102" spans="8:39" x14ac:dyDescent="0.25">
      <c r="H102">
        <v>1</v>
      </c>
      <c r="I102">
        <v>2</v>
      </c>
      <c r="J102">
        <v>7</v>
      </c>
      <c r="K102">
        <v>2</v>
      </c>
      <c r="L102">
        <v>2</v>
      </c>
      <c r="M102" t="e" cm="1">
        <f t="array" ref="M102:P102">IF(L102,INDEX(We,H102,)+IFERROR(INDEX(Ar,I102,),)+IFERROR(INDEX(ri,J102,),)+IFERROR(INDEX(ri,K102,),))</f>
        <v>#VALUE!</v>
      </c>
      <c r="N102">
        <v>89</v>
      </c>
      <c r="O102">
        <v>6</v>
      </c>
      <c r="P102">
        <v>2</v>
      </c>
      <c r="Q102">
        <f>N(ROUNDUP($T$1/MAX(1,O102-$T$3),)&lt;=ROUNDUP($Q$1/MAX(1,$T$2-P102),))</f>
        <v>0</v>
      </c>
      <c r="R102">
        <f>N($T$1/MAX(1,O102-$T$3)&lt;=$Q$1/MAX(1,$T$2-P102))</f>
        <v>0</v>
      </c>
      <c r="T102">
        <v>3</v>
      </c>
      <c r="U102">
        <v>2</v>
      </c>
      <c r="V102">
        <v>7</v>
      </c>
      <c r="W102">
        <v>4</v>
      </c>
      <c r="X102">
        <v>2</v>
      </c>
      <c r="Y102" t="e">
        <v>#VALUE!</v>
      </c>
      <c r="Z102">
        <v>76</v>
      </c>
      <c r="AA102">
        <v>6</v>
      </c>
      <c r="AB102">
        <v>3</v>
      </c>
      <c r="AC102">
        <v>0</v>
      </c>
      <c r="AK102">
        <v>136</v>
      </c>
      <c r="AL102">
        <v>7</v>
      </c>
      <c r="AM102">
        <v>3</v>
      </c>
    </row>
    <row r="103" spans="8:39" x14ac:dyDescent="0.25">
      <c r="H103">
        <v>1</v>
      </c>
      <c r="I103">
        <v>2</v>
      </c>
      <c r="J103">
        <v>7</v>
      </c>
      <c r="K103">
        <v>3</v>
      </c>
      <c r="L103">
        <v>2</v>
      </c>
      <c r="M103" t="e" cm="1">
        <f t="array" ref="M103:P103">IF(L103,INDEX(We,H103,)+IFERROR(INDEX(Ar,I103,),)+IFERROR(INDEX(ri,J103,),)+IFERROR(INDEX(ri,K103,),))</f>
        <v>#VALUE!</v>
      </c>
      <c r="N103">
        <v>139</v>
      </c>
      <c r="O103">
        <v>7</v>
      </c>
      <c r="P103">
        <v>2</v>
      </c>
      <c r="Q103">
        <f>N(ROUNDUP($T$1/MAX(1,O103-$T$3),)&lt;=ROUNDUP($Q$1/MAX(1,$T$2-P103),))</f>
        <v>0</v>
      </c>
      <c r="R103">
        <f>N($T$1/MAX(1,O103-$T$3)&lt;=$Q$1/MAX(1,$T$2-P103))</f>
        <v>0</v>
      </c>
      <c r="T103">
        <v>1</v>
      </c>
      <c r="U103">
        <v>6</v>
      </c>
      <c r="V103">
        <v>2</v>
      </c>
      <c r="W103">
        <v>4</v>
      </c>
      <c r="X103">
        <v>1</v>
      </c>
      <c r="Y103" t="e">
        <v>#VALUE!</v>
      </c>
      <c r="Z103">
        <v>78</v>
      </c>
      <c r="AA103">
        <v>6</v>
      </c>
      <c r="AB103">
        <v>1</v>
      </c>
      <c r="AC103">
        <v>0</v>
      </c>
      <c r="AK103">
        <v>211</v>
      </c>
      <c r="AL103">
        <v>9</v>
      </c>
      <c r="AM103">
        <v>3</v>
      </c>
    </row>
    <row r="104" spans="8:39" x14ac:dyDescent="0.25">
      <c r="H104">
        <v>1</v>
      </c>
      <c r="I104">
        <v>2</v>
      </c>
      <c r="J104">
        <v>7</v>
      </c>
      <c r="K104">
        <v>4</v>
      </c>
      <c r="L104">
        <v>2</v>
      </c>
      <c r="M104" t="e" cm="1">
        <f t="array" ref="M104:P104">IF(L104,INDEX(We,H104,)+IFERROR(INDEX(Ar,I104,),)+IFERROR(INDEX(ri,J104,),)+IFERROR(INDEX(ri,K104,),))</f>
        <v>#VALUE!</v>
      </c>
      <c r="N104">
        <v>59</v>
      </c>
      <c r="O104">
        <v>4</v>
      </c>
      <c r="P104">
        <v>3</v>
      </c>
      <c r="Q104">
        <f>N(ROUNDUP($T$1/MAX(1,O104-$T$3),)&lt;=ROUNDUP($Q$1/MAX(1,$T$2-P104),))</f>
        <v>0</v>
      </c>
      <c r="R104">
        <f>N($T$1/MAX(1,O104-$T$3)&lt;=$Q$1/MAX(1,$T$2-P104))</f>
        <v>0</v>
      </c>
      <c r="T104">
        <v>1</v>
      </c>
      <c r="U104">
        <v>6</v>
      </c>
      <c r="V104">
        <v>4</v>
      </c>
      <c r="W104">
        <v>2</v>
      </c>
      <c r="X104">
        <v>1</v>
      </c>
      <c r="Y104" t="e">
        <v>#VALUE!</v>
      </c>
      <c r="Z104">
        <v>78</v>
      </c>
      <c r="AA104">
        <v>6</v>
      </c>
      <c r="AB104">
        <v>1</v>
      </c>
      <c r="AC104">
        <v>0</v>
      </c>
      <c r="AK104">
        <v>131</v>
      </c>
      <c r="AL104">
        <v>6</v>
      </c>
      <c r="AM104">
        <v>4</v>
      </c>
    </row>
    <row r="105" spans="8:39" x14ac:dyDescent="0.25">
      <c r="H105">
        <v>1</v>
      </c>
      <c r="I105">
        <v>2</v>
      </c>
      <c r="J105">
        <v>7</v>
      </c>
      <c r="K105">
        <v>5</v>
      </c>
      <c r="L105">
        <v>2</v>
      </c>
      <c r="M105" t="e" cm="1">
        <f t="array" ref="M105:P105">IF(L105,INDEX(We,H105,)+IFERROR(INDEX(Ar,I105,),)+IFERROR(INDEX(ri,J105,),)+IFERROR(INDEX(ri,K105,),))</f>
        <v>#VALUE!</v>
      </c>
      <c r="N105">
        <v>79</v>
      </c>
      <c r="O105">
        <v>4</v>
      </c>
      <c r="P105">
        <v>4</v>
      </c>
      <c r="Q105">
        <f>N(ROUNDUP($T$1/MAX(1,O105-$T$3),)&lt;=ROUNDUP($Q$1/MAX(1,$T$2-P105),))</f>
        <v>0</v>
      </c>
      <c r="R105">
        <f>N($T$1/MAX(1,O105-$T$3)&lt;=$Q$1/MAX(1,$T$2-P105))</f>
        <v>0</v>
      </c>
      <c r="T105">
        <v>3</v>
      </c>
      <c r="U105">
        <v>1</v>
      </c>
      <c r="V105">
        <v>5</v>
      </c>
      <c r="W105">
        <v>7</v>
      </c>
      <c r="X105">
        <v>1</v>
      </c>
      <c r="Y105" t="e">
        <v>#VALUE!</v>
      </c>
      <c r="Z105">
        <v>78</v>
      </c>
      <c r="AA105">
        <v>6</v>
      </c>
      <c r="AB105">
        <v>3</v>
      </c>
      <c r="AC105">
        <v>0</v>
      </c>
      <c r="AK105">
        <v>151</v>
      </c>
      <c r="AL105">
        <v>6</v>
      </c>
      <c r="AM105">
        <v>5</v>
      </c>
    </row>
    <row r="106" spans="8:39" x14ac:dyDescent="0.25">
      <c r="H106">
        <v>1</v>
      </c>
      <c r="I106">
        <v>2</v>
      </c>
      <c r="J106">
        <v>7</v>
      </c>
      <c r="K106">
        <v>6</v>
      </c>
      <c r="L106">
        <v>2</v>
      </c>
      <c r="M106" t="e" cm="1">
        <f t="array" ref="M106:P106">IF(L106,INDEX(We,H106,)+IFERROR(INDEX(Ar,I106,),)+IFERROR(INDEX(ri,J106,),)+IFERROR(INDEX(ri,K106,),))</f>
        <v>#VALUE!</v>
      </c>
      <c r="N106">
        <v>119</v>
      </c>
      <c r="O106">
        <v>4</v>
      </c>
      <c r="P106">
        <v>5</v>
      </c>
      <c r="Q106">
        <f>N(ROUNDUP($T$1/MAX(1,O106-$T$3),)&lt;=ROUNDUP($Q$1/MAX(1,$T$2-P106),))</f>
        <v>0</v>
      </c>
      <c r="R106">
        <f>N($T$1/MAX(1,O106-$T$3)&lt;=$Q$1/MAX(1,$T$2-P106))</f>
        <v>0</v>
      </c>
      <c r="T106">
        <v>3</v>
      </c>
      <c r="U106">
        <v>1</v>
      </c>
      <c r="V106">
        <v>7</v>
      </c>
      <c r="W106">
        <v>5</v>
      </c>
      <c r="X106">
        <v>2</v>
      </c>
      <c r="Y106" t="e">
        <v>#VALUE!</v>
      </c>
      <c r="Z106">
        <v>78</v>
      </c>
      <c r="AA106">
        <v>6</v>
      </c>
      <c r="AB106">
        <v>3</v>
      </c>
      <c r="AC106">
        <v>0</v>
      </c>
      <c r="AK106">
        <v>191</v>
      </c>
      <c r="AL106">
        <v>6</v>
      </c>
      <c r="AM106">
        <v>6</v>
      </c>
    </row>
    <row r="107" spans="8:39" x14ac:dyDescent="0.25">
      <c r="H107">
        <v>1</v>
      </c>
      <c r="I107">
        <v>2</v>
      </c>
      <c r="J107">
        <v>7</v>
      </c>
      <c r="K107">
        <v>7</v>
      </c>
      <c r="L107">
        <v>1</v>
      </c>
      <c r="M107" t="e" cm="1">
        <f t="array" ref="M107:P107">IF(L107,INDEX(We,H107,)+IFERROR(INDEX(Ar,I107,),)+IFERROR(INDEX(ri,J107,),)+IFERROR(INDEX(ri,K107,),))</f>
        <v>#VALUE!</v>
      </c>
      <c r="N107">
        <v>39</v>
      </c>
      <c r="O107">
        <v>4</v>
      </c>
      <c r="P107">
        <v>2</v>
      </c>
      <c r="Q107">
        <f>N(ROUNDUP($T$1/MAX(1,O107-$T$3),)&lt;=ROUNDUP($Q$1/MAX(1,$T$2-P107),))</f>
        <v>0</v>
      </c>
      <c r="R107">
        <f>N($T$1/MAX(1,O107-$T$3)&lt;=$Q$1/MAX(1,$T$2-P107))</f>
        <v>0</v>
      </c>
      <c r="T107">
        <v>3</v>
      </c>
      <c r="U107">
        <v>3</v>
      </c>
      <c r="V107">
        <v>7</v>
      </c>
      <c r="W107">
        <v>7</v>
      </c>
      <c r="X107">
        <v>1</v>
      </c>
      <c r="Y107" t="e">
        <v>#VALUE!</v>
      </c>
      <c r="Z107">
        <v>78</v>
      </c>
      <c r="AA107">
        <v>6</v>
      </c>
      <c r="AB107">
        <v>3</v>
      </c>
      <c r="AC107">
        <v>0</v>
      </c>
      <c r="AK107">
        <v>111</v>
      </c>
      <c r="AL107">
        <v>6</v>
      </c>
      <c r="AM107">
        <v>3</v>
      </c>
    </row>
    <row r="108" spans="8:39" x14ac:dyDescent="0.25">
      <c r="H108">
        <v>1</v>
      </c>
      <c r="I108">
        <v>3</v>
      </c>
      <c r="J108">
        <v>1</v>
      </c>
      <c r="K108">
        <v>1</v>
      </c>
      <c r="L108">
        <v>0</v>
      </c>
      <c r="M108" t="b" cm="1">
        <f t="array" ref="M108">IF(L108,INDEX(We,H108,)+IFERROR(INDEX(Ar,I108,),)+IFERROR(INDEX(ri,J108,),)+IFERROR(INDEX(ri,K108,),))</f>
        <v>0</v>
      </c>
      <c r="Q108">
        <f>N(ROUNDUP($T$1/MAX(1,O108-$T$3),)&lt;=ROUNDUP($Q$1/MAX(1,$T$2-P108),))</f>
        <v>0</v>
      </c>
      <c r="R108">
        <f>N($T$1/MAX(1,O108-$T$3)&lt;=$Q$1/MAX(1,$T$2-P108))</f>
        <v>0</v>
      </c>
      <c r="T108">
        <v>4</v>
      </c>
      <c r="U108">
        <v>1</v>
      </c>
      <c r="V108">
        <v>1</v>
      </c>
      <c r="W108">
        <v>7</v>
      </c>
      <c r="X108">
        <v>1</v>
      </c>
      <c r="Y108" t="e">
        <v>#VALUE!</v>
      </c>
      <c r="Z108">
        <v>78</v>
      </c>
      <c r="AA108">
        <v>8</v>
      </c>
      <c r="AB108">
        <v>1</v>
      </c>
      <c r="AC108">
        <v>0</v>
      </c>
      <c r="AK108">
        <v>186</v>
      </c>
      <c r="AL108">
        <v>8</v>
      </c>
      <c r="AM108">
        <v>3</v>
      </c>
    </row>
    <row r="109" spans="8:39" x14ac:dyDescent="0.25">
      <c r="H109">
        <v>1</v>
      </c>
      <c r="I109">
        <v>3</v>
      </c>
      <c r="J109">
        <v>1</v>
      </c>
      <c r="K109">
        <v>2</v>
      </c>
      <c r="L109">
        <v>1</v>
      </c>
      <c r="M109" t="e" cm="1">
        <f t="array" ref="M109:P109">IF(L109,INDEX(We,H109,)+IFERROR(INDEX(Ar,I109,),)+IFERROR(INDEX(ri,J109,),)+IFERROR(INDEX(ri,K109,),))</f>
        <v>#VALUE!</v>
      </c>
      <c r="N109">
        <v>136</v>
      </c>
      <c r="O109">
        <v>7</v>
      </c>
      <c r="P109">
        <v>3</v>
      </c>
      <c r="Q109">
        <f>N(ROUNDUP($T$1/MAX(1,O109-$T$3),)&lt;=ROUNDUP($Q$1/MAX(1,$T$2-P109),))</f>
        <v>0</v>
      </c>
      <c r="R109">
        <f>N($T$1/MAX(1,O109-$T$3)&lt;=$Q$1/MAX(1,$T$2-P109))</f>
        <v>0</v>
      </c>
      <c r="T109">
        <v>4</v>
      </c>
      <c r="U109">
        <v>1</v>
      </c>
      <c r="V109">
        <v>7</v>
      </c>
      <c r="W109">
        <v>1</v>
      </c>
      <c r="X109">
        <v>2</v>
      </c>
      <c r="Y109" t="e">
        <v>#VALUE!</v>
      </c>
      <c r="Z109">
        <v>78</v>
      </c>
      <c r="AA109">
        <v>8</v>
      </c>
      <c r="AB109">
        <v>1</v>
      </c>
      <c r="AC109">
        <v>0</v>
      </c>
      <c r="AK109">
        <v>211</v>
      </c>
      <c r="AL109">
        <v>9</v>
      </c>
      <c r="AM109">
        <v>3</v>
      </c>
    </row>
    <row r="110" spans="8:39" x14ac:dyDescent="0.25">
      <c r="H110">
        <v>1</v>
      </c>
      <c r="I110">
        <v>3</v>
      </c>
      <c r="J110">
        <v>1</v>
      </c>
      <c r="K110">
        <v>3</v>
      </c>
      <c r="L110">
        <v>1</v>
      </c>
      <c r="M110" t="e" cm="1">
        <f t="array" ref="M110:P110">IF(L110,INDEX(We,H110,)+IFERROR(INDEX(Ar,I110,),)+IFERROR(INDEX(ri,J110,),)+IFERROR(INDEX(ri,K110,),))</f>
        <v>#VALUE!</v>
      </c>
      <c r="N110">
        <v>186</v>
      </c>
      <c r="O110">
        <v>8</v>
      </c>
      <c r="P110">
        <v>3</v>
      </c>
      <c r="Q110">
        <f>N(ROUNDUP($T$1/MAX(1,O110-$T$3),)&lt;=ROUNDUP($Q$1/MAX(1,$T$2-P110),))</f>
        <v>0</v>
      </c>
      <c r="R110">
        <f>N($T$1/MAX(1,O110-$T$3)&lt;=$Q$1/MAX(1,$T$2-P110))</f>
        <v>0</v>
      </c>
      <c r="T110">
        <v>1</v>
      </c>
      <c r="U110">
        <v>2</v>
      </c>
      <c r="V110">
        <v>5</v>
      </c>
      <c r="W110">
        <v>7</v>
      </c>
      <c r="X110">
        <v>1</v>
      </c>
      <c r="Y110" t="e">
        <v>#VALUE!</v>
      </c>
      <c r="Z110">
        <v>79</v>
      </c>
      <c r="AA110">
        <v>4</v>
      </c>
      <c r="AB110">
        <v>4</v>
      </c>
      <c r="AC110">
        <v>0</v>
      </c>
      <c r="AK110">
        <v>181</v>
      </c>
      <c r="AL110">
        <v>7</v>
      </c>
      <c r="AM110">
        <v>4</v>
      </c>
    </row>
    <row r="111" spans="8:39" x14ac:dyDescent="0.25">
      <c r="H111">
        <v>1</v>
      </c>
      <c r="I111">
        <v>3</v>
      </c>
      <c r="J111">
        <v>1</v>
      </c>
      <c r="K111">
        <v>4</v>
      </c>
      <c r="L111">
        <v>1</v>
      </c>
      <c r="M111" t="e" cm="1">
        <f t="array" ref="M111:P111">IF(L111,INDEX(We,H111,)+IFERROR(INDEX(Ar,I111,),)+IFERROR(INDEX(ri,J111,),)+IFERROR(INDEX(ri,K111,),))</f>
        <v>#VALUE!</v>
      </c>
      <c r="N111">
        <v>106</v>
      </c>
      <c r="O111">
        <v>5</v>
      </c>
      <c r="P111">
        <v>4</v>
      </c>
      <c r="Q111">
        <f>N(ROUNDUP($T$1/MAX(1,O111-$T$3),)&lt;=ROUNDUP($Q$1/MAX(1,$T$2-P111),))</f>
        <v>0</v>
      </c>
      <c r="R111">
        <f>N($T$1/MAX(1,O111-$T$3)&lt;=$Q$1/MAX(1,$T$2-P111))</f>
        <v>0</v>
      </c>
      <c r="T111">
        <v>1</v>
      </c>
      <c r="U111">
        <v>2</v>
      </c>
      <c r="V111">
        <v>7</v>
      </c>
      <c r="W111">
        <v>5</v>
      </c>
      <c r="X111">
        <v>2</v>
      </c>
      <c r="Y111" t="e">
        <v>#VALUE!</v>
      </c>
      <c r="Z111">
        <v>79</v>
      </c>
      <c r="AA111">
        <v>4</v>
      </c>
      <c r="AB111">
        <v>4</v>
      </c>
      <c r="AC111">
        <v>0</v>
      </c>
      <c r="AK111">
        <v>201</v>
      </c>
      <c r="AL111">
        <v>7</v>
      </c>
      <c r="AM111">
        <v>5</v>
      </c>
    </row>
    <row r="112" spans="8:39" x14ac:dyDescent="0.25">
      <c r="H112">
        <v>1</v>
      </c>
      <c r="I112">
        <v>3</v>
      </c>
      <c r="J112">
        <v>1</v>
      </c>
      <c r="K112">
        <v>5</v>
      </c>
      <c r="L112">
        <v>1</v>
      </c>
      <c r="M112" t="e" cm="1">
        <f t="array" ref="M112:P112">IF(L112,INDEX(We,H112,)+IFERROR(INDEX(Ar,I112,),)+IFERROR(INDEX(ri,J112,),)+IFERROR(INDEX(ri,K112,),))</f>
        <v>#VALUE!</v>
      </c>
      <c r="N112">
        <v>126</v>
      </c>
      <c r="O112">
        <v>5</v>
      </c>
      <c r="P112">
        <v>5</v>
      </c>
      <c r="Q112">
        <f>N(ROUNDUP($T$1/MAX(1,O112-$T$3),)&lt;=ROUNDUP($Q$1/MAX(1,$T$2-P112),))</f>
        <v>0</v>
      </c>
      <c r="R112">
        <f>N($T$1/MAX(1,O112-$T$3)&lt;=$Q$1/MAX(1,$T$2-P112))</f>
        <v>0</v>
      </c>
      <c r="T112">
        <v>2</v>
      </c>
      <c r="U112">
        <v>6</v>
      </c>
      <c r="V112">
        <v>2</v>
      </c>
      <c r="W112">
        <v>4</v>
      </c>
      <c r="X112">
        <v>1</v>
      </c>
      <c r="Y112" t="e">
        <v>#VALUE!</v>
      </c>
      <c r="Z112">
        <v>80</v>
      </c>
      <c r="AA112">
        <v>7</v>
      </c>
      <c r="AB112">
        <v>1</v>
      </c>
      <c r="AC112">
        <v>0</v>
      </c>
      <c r="AK112">
        <v>241</v>
      </c>
      <c r="AL112">
        <v>7</v>
      </c>
      <c r="AM112">
        <v>6</v>
      </c>
    </row>
    <row r="113" spans="8:39" x14ac:dyDescent="0.25">
      <c r="H113">
        <v>1</v>
      </c>
      <c r="I113">
        <v>3</v>
      </c>
      <c r="J113">
        <v>1</v>
      </c>
      <c r="K113">
        <v>6</v>
      </c>
      <c r="L113">
        <v>1</v>
      </c>
      <c r="M113" t="e" cm="1">
        <f t="array" ref="M113:P113">IF(L113,INDEX(We,H113,)+IFERROR(INDEX(Ar,I113,),)+IFERROR(INDEX(ri,J113,),)+IFERROR(INDEX(ri,K113,),))</f>
        <v>#VALUE!</v>
      </c>
      <c r="N113">
        <v>166</v>
      </c>
      <c r="O113">
        <v>5</v>
      </c>
      <c r="P113">
        <v>6</v>
      </c>
      <c r="Q113">
        <f>N(ROUNDUP($T$1/MAX(1,O113-$T$3),)&lt;=ROUNDUP($Q$1/MAX(1,$T$2-P113),))</f>
        <v>0</v>
      </c>
      <c r="R113">
        <f>N($T$1/MAX(1,O113-$T$3)&lt;=$Q$1/MAX(1,$T$2-P113))</f>
        <v>0</v>
      </c>
      <c r="T113">
        <v>2</v>
      </c>
      <c r="U113">
        <v>6</v>
      </c>
      <c r="V113">
        <v>4</v>
      </c>
      <c r="W113">
        <v>2</v>
      </c>
      <c r="X113">
        <v>1</v>
      </c>
      <c r="Y113" t="e">
        <v>#VALUE!</v>
      </c>
      <c r="Z113">
        <v>80</v>
      </c>
      <c r="AA113">
        <v>7</v>
      </c>
      <c r="AB113">
        <v>1</v>
      </c>
      <c r="AC113">
        <v>0</v>
      </c>
      <c r="AK113">
        <v>161</v>
      </c>
      <c r="AL113">
        <v>7</v>
      </c>
      <c r="AM113">
        <v>3</v>
      </c>
    </row>
    <row r="114" spans="8:39" x14ac:dyDescent="0.25">
      <c r="H114">
        <v>1</v>
      </c>
      <c r="I114">
        <v>3</v>
      </c>
      <c r="J114">
        <v>1</v>
      </c>
      <c r="K114">
        <v>7</v>
      </c>
      <c r="L114">
        <v>1</v>
      </c>
      <c r="M114" t="e" cm="1">
        <f t="array" ref="M114:P114">IF(L114,INDEX(We,H114,)+IFERROR(INDEX(Ar,I114,),)+IFERROR(INDEX(ri,J114,),)+IFERROR(INDEX(ri,K114,),))</f>
        <v>#VALUE!</v>
      </c>
      <c r="N114">
        <v>86</v>
      </c>
      <c r="O114">
        <v>5</v>
      </c>
      <c r="P114">
        <v>3</v>
      </c>
      <c r="Q114">
        <f>N(ROUNDUP($T$1/MAX(1,O114-$T$3),)&lt;=ROUNDUP($Q$1/MAX(1,$T$2-P114),))</f>
        <v>0</v>
      </c>
      <c r="R114">
        <f>N($T$1/MAX(1,O114-$T$3)&lt;=$Q$1/MAX(1,$T$2-P114))</f>
        <v>0</v>
      </c>
      <c r="T114">
        <v>4</v>
      </c>
      <c r="U114">
        <v>6</v>
      </c>
      <c r="V114">
        <v>5</v>
      </c>
      <c r="W114">
        <v>7</v>
      </c>
      <c r="X114">
        <v>1</v>
      </c>
      <c r="Y114" t="e">
        <v>#VALUE!</v>
      </c>
      <c r="Z114">
        <v>80</v>
      </c>
      <c r="AA114">
        <v>7</v>
      </c>
      <c r="AB114">
        <v>2</v>
      </c>
      <c r="AC114">
        <v>0</v>
      </c>
      <c r="AK114">
        <v>106</v>
      </c>
      <c r="AL114">
        <v>5</v>
      </c>
      <c r="AM114">
        <v>4</v>
      </c>
    </row>
    <row r="115" spans="8:39" x14ac:dyDescent="0.25">
      <c r="H115">
        <v>1</v>
      </c>
      <c r="I115">
        <v>3</v>
      </c>
      <c r="J115">
        <v>2</v>
      </c>
      <c r="K115">
        <v>1</v>
      </c>
      <c r="L115">
        <v>1</v>
      </c>
      <c r="M115" t="e" cm="1">
        <f t="array" ref="M115:P115">IF(L115,INDEX(We,H115,)+IFERROR(INDEX(Ar,I115,),)+IFERROR(INDEX(ri,J115,),)+IFERROR(INDEX(ri,K115,),))</f>
        <v>#VALUE!</v>
      </c>
      <c r="N115">
        <v>136</v>
      </c>
      <c r="O115">
        <v>7</v>
      </c>
      <c r="P115">
        <v>3</v>
      </c>
      <c r="Q115">
        <f>N(ROUNDUP($T$1/MAX(1,O115-$T$3),)&lt;=ROUNDUP($Q$1/MAX(1,$T$2-P115),))</f>
        <v>0</v>
      </c>
      <c r="R115">
        <f>N($T$1/MAX(1,O115-$T$3)&lt;=$Q$1/MAX(1,$T$2-P115))</f>
        <v>0</v>
      </c>
      <c r="T115">
        <v>4</v>
      </c>
      <c r="U115">
        <v>6</v>
      </c>
      <c r="V115">
        <v>7</v>
      </c>
      <c r="W115">
        <v>5</v>
      </c>
      <c r="X115">
        <v>2</v>
      </c>
      <c r="Y115" t="e">
        <v>#VALUE!</v>
      </c>
      <c r="Z115">
        <v>80</v>
      </c>
      <c r="AA115">
        <v>7</v>
      </c>
      <c r="AB115">
        <v>2</v>
      </c>
      <c r="AC115">
        <v>0</v>
      </c>
      <c r="AK115">
        <v>131</v>
      </c>
      <c r="AL115">
        <v>6</v>
      </c>
      <c r="AM115">
        <v>4</v>
      </c>
    </row>
    <row r="116" spans="8:39" x14ac:dyDescent="0.25">
      <c r="H116">
        <v>1</v>
      </c>
      <c r="I116">
        <v>3</v>
      </c>
      <c r="J116">
        <v>2</v>
      </c>
      <c r="K116">
        <v>2</v>
      </c>
      <c r="L116">
        <v>0</v>
      </c>
      <c r="M116" t="b" cm="1">
        <f t="array" ref="M116">IF(L116,INDEX(We,H116,)+IFERROR(INDEX(Ar,I116,),)+IFERROR(INDEX(ri,J116,),)+IFERROR(INDEX(ri,K116,),))</f>
        <v>0</v>
      </c>
      <c r="Q116">
        <f>N(ROUNDUP($T$1/MAX(1,O116-$T$3),)&lt;=ROUNDUP($Q$1/MAX(1,$T$2-P116),))</f>
        <v>0</v>
      </c>
      <c r="R116">
        <f>N($T$1/MAX(1,O116-$T$3)&lt;=$Q$1/MAX(1,$T$2-P116))</f>
        <v>0</v>
      </c>
      <c r="T116">
        <v>1</v>
      </c>
      <c r="U116">
        <v>1</v>
      </c>
      <c r="V116">
        <v>4</v>
      </c>
      <c r="W116">
        <v>5</v>
      </c>
      <c r="X116">
        <v>1</v>
      </c>
      <c r="Y116" t="e">
        <v>#VALUE!</v>
      </c>
      <c r="Z116">
        <v>81</v>
      </c>
      <c r="AA116">
        <v>4</v>
      </c>
      <c r="AB116">
        <v>4</v>
      </c>
      <c r="AC116">
        <v>0</v>
      </c>
      <c r="AK116">
        <v>181</v>
      </c>
      <c r="AL116">
        <v>7</v>
      </c>
      <c r="AM116">
        <v>4</v>
      </c>
    </row>
    <row r="117" spans="8:39" x14ac:dyDescent="0.25">
      <c r="H117">
        <v>1</v>
      </c>
      <c r="I117">
        <v>3</v>
      </c>
      <c r="J117">
        <v>2</v>
      </c>
      <c r="K117">
        <v>3</v>
      </c>
      <c r="L117">
        <v>1</v>
      </c>
      <c r="M117" t="e" cm="1">
        <f t="array" ref="M117:P117">IF(L117,INDEX(We,H117,)+IFERROR(INDEX(Ar,I117,),)+IFERROR(INDEX(ri,J117,),)+IFERROR(INDEX(ri,K117,),))</f>
        <v>#VALUE!</v>
      </c>
      <c r="N117">
        <v>211</v>
      </c>
      <c r="O117">
        <v>9</v>
      </c>
      <c r="P117">
        <v>3</v>
      </c>
      <c r="Q117">
        <f>N(ROUNDUP($T$1/MAX(1,O117-$T$3),)&lt;=ROUNDUP($Q$1/MAX(1,$T$2-P117),))</f>
        <v>0</v>
      </c>
      <c r="R117">
        <f>N($T$1/MAX(1,O117-$T$3)&lt;=$Q$1/MAX(1,$T$2-P117))</f>
        <v>0</v>
      </c>
      <c r="T117">
        <v>1</v>
      </c>
      <c r="U117">
        <v>1</v>
      </c>
      <c r="V117">
        <v>5</v>
      </c>
      <c r="W117">
        <v>4</v>
      </c>
      <c r="X117">
        <v>1</v>
      </c>
      <c r="Y117" t="e">
        <v>#VALUE!</v>
      </c>
      <c r="Z117">
        <v>81</v>
      </c>
      <c r="AA117">
        <v>4</v>
      </c>
      <c r="AB117">
        <v>4</v>
      </c>
      <c r="AC117">
        <v>0</v>
      </c>
      <c r="AK117">
        <v>121</v>
      </c>
      <c r="AL117">
        <v>4</v>
      </c>
      <c r="AM117">
        <v>6</v>
      </c>
    </row>
    <row r="118" spans="8:39" x14ac:dyDescent="0.25">
      <c r="H118">
        <v>1</v>
      </c>
      <c r="I118">
        <v>3</v>
      </c>
      <c r="J118">
        <v>2</v>
      </c>
      <c r="K118">
        <v>4</v>
      </c>
      <c r="L118">
        <v>1</v>
      </c>
      <c r="M118" t="e" cm="1">
        <f t="array" ref="M118:P118">IF(L118,INDEX(We,H118,)+IFERROR(INDEX(Ar,I118,),)+IFERROR(INDEX(ri,J118,),)+IFERROR(INDEX(ri,K118,),))</f>
        <v>#VALUE!</v>
      </c>
      <c r="N118">
        <v>131</v>
      </c>
      <c r="O118">
        <v>6</v>
      </c>
      <c r="P118">
        <v>4</v>
      </c>
      <c r="Q118">
        <f>N(ROUNDUP($T$1/MAX(1,O118-$T$3),)&lt;=ROUNDUP($Q$1/MAX(1,$T$2-P118),))</f>
        <v>0</v>
      </c>
      <c r="R118">
        <f>N($T$1/MAX(1,O118-$T$3)&lt;=$Q$1/MAX(1,$T$2-P118))</f>
        <v>0</v>
      </c>
      <c r="T118">
        <v>1</v>
      </c>
      <c r="U118">
        <v>3</v>
      </c>
      <c r="V118">
        <v>4</v>
      </c>
      <c r="W118">
        <v>7</v>
      </c>
      <c r="X118">
        <v>1</v>
      </c>
      <c r="Y118" t="e">
        <v>#VALUE!</v>
      </c>
      <c r="Z118">
        <v>81</v>
      </c>
      <c r="AA118">
        <v>4</v>
      </c>
      <c r="AB118">
        <v>4</v>
      </c>
      <c r="AC118">
        <v>0</v>
      </c>
      <c r="AK118">
        <v>161</v>
      </c>
      <c r="AL118">
        <v>4</v>
      </c>
      <c r="AM118">
        <v>7</v>
      </c>
    </row>
    <row r="119" spans="8:39" x14ac:dyDescent="0.25">
      <c r="H119">
        <v>1</v>
      </c>
      <c r="I119">
        <v>3</v>
      </c>
      <c r="J119">
        <v>2</v>
      </c>
      <c r="K119">
        <v>5</v>
      </c>
      <c r="L119">
        <v>1</v>
      </c>
      <c r="M119" t="e" cm="1">
        <f t="array" ref="M119:P119">IF(L119,INDEX(We,H119,)+IFERROR(INDEX(Ar,I119,),)+IFERROR(INDEX(ri,J119,),)+IFERROR(INDEX(ri,K119,),))</f>
        <v>#VALUE!</v>
      </c>
      <c r="N119">
        <v>151</v>
      </c>
      <c r="O119">
        <v>6</v>
      </c>
      <c r="P119">
        <v>5</v>
      </c>
      <c r="Q119">
        <f>N(ROUNDUP($T$1/MAX(1,O119-$T$3),)&lt;=ROUNDUP($Q$1/MAX(1,$T$2-P119),))</f>
        <v>0</v>
      </c>
      <c r="R119">
        <f>N($T$1/MAX(1,O119-$T$3)&lt;=$Q$1/MAX(1,$T$2-P119))</f>
        <v>0</v>
      </c>
      <c r="T119">
        <v>1</v>
      </c>
      <c r="U119">
        <v>3</v>
      </c>
      <c r="V119">
        <v>7</v>
      </c>
      <c r="W119">
        <v>4</v>
      </c>
      <c r="X119">
        <v>2</v>
      </c>
      <c r="Y119" t="e">
        <v>#VALUE!</v>
      </c>
      <c r="Z119">
        <v>81</v>
      </c>
      <c r="AA119">
        <v>4</v>
      </c>
      <c r="AB119">
        <v>4</v>
      </c>
      <c r="AC119">
        <v>0</v>
      </c>
      <c r="AK119">
        <v>81</v>
      </c>
      <c r="AL119">
        <v>4</v>
      </c>
      <c r="AM119">
        <v>4</v>
      </c>
    </row>
    <row r="120" spans="8:39" x14ac:dyDescent="0.25">
      <c r="H120">
        <v>1</v>
      </c>
      <c r="I120">
        <v>3</v>
      </c>
      <c r="J120">
        <v>2</v>
      </c>
      <c r="K120">
        <v>6</v>
      </c>
      <c r="L120">
        <v>1</v>
      </c>
      <c r="M120" t="e" cm="1">
        <f t="array" ref="M120:P120">IF(L120,INDEX(We,H120,)+IFERROR(INDEX(Ar,I120,),)+IFERROR(INDEX(ri,J120,),)+IFERROR(INDEX(ri,K120,),))</f>
        <v>#VALUE!</v>
      </c>
      <c r="N120">
        <v>191</v>
      </c>
      <c r="O120">
        <v>6</v>
      </c>
      <c r="P120">
        <v>6</v>
      </c>
      <c r="Q120">
        <f>N(ROUNDUP($T$1/MAX(1,O120-$T$3),)&lt;=ROUNDUP($Q$1/MAX(1,$T$2-P120),))</f>
        <v>0</v>
      </c>
      <c r="R120">
        <f>N($T$1/MAX(1,O120-$T$3)&lt;=$Q$1/MAX(1,$T$2-P120))</f>
        <v>0</v>
      </c>
      <c r="T120">
        <v>2</v>
      </c>
      <c r="U120">
        <v>2</v>
      </c>
      <c r="V120">
        <v>5</v>
      </c>
      <c r="W120">
        <v>7</v>
      </c>
      <c r="X120">
        <v>1</v>
      </c>
      <c r="Y120" t="e">
        <v>#VALUE!</v>
      </c>
      <c r="Z120">
        <v>81</v>
      </c>
      <c r="AA120">
        <v>5</v>
      </c>
      <c r="AB120">
        <v>4</v>
      </c>
      <c r="AC120">
        <v>0</v>
      </c>
      <c r="AK120">
        <v>126</v>
      </c>
      <c r="AL120">
        <v>5</v>
      </c>
      <c r="AM120">
        <v>5</v>
      </c>
    </row>
    <row r="121" spans="8:39" x14ac:dyDescent="0.25">
      <c r="H121">
        <v>1</v>
      </c>
      <c r="I121">
        <v>3</v>
      </c>
      <c r="J121">
        <v>2</v>
      </c>
      <c r="K121">
        <v>7</v>
      </c>
      <c r="L121">
        <v>1</v>
      </c>
      <c r="M121" t="e" cm="1">
        <f t="array" ref="M121:P121">IF(L121,INDEX(We,H121,)+IFERROR(INDEX(Ar,I121,),)+IFERROR(INDEX(ri,J121,),)+IFERROR(INDEX(ri,K121,),))</f>
        <v>#VALUE!</v>
      </c>
      <c r="N121">
        <v>111</v>
      </c>
      <c r="O121">
        <v>6</v>
      </c>
      <c r="P121">
        <v>3</v>
      </c>
      <c r="Q121">
        <f>N(ROUNDUP($T$1/MAX(1,O121-$T$3),)&lt;=ROUNDUP($Q$1/MAX(1,$T$2-P121),))</f>
        <v>0</v>
      </c>
      <c r="R121">
        <f>N($T$1/MAX(1,O121-$T$3)&lt;=$Q$1/MAX(1,$T$2-P121))</f>
        <v>0</v>
      </c>
      <c r="T121">
        <v>2</v>
      </c>
      <c r="U121">
        <v>2</v>
      </c>
      <c r="V121">
        <v>7</v>
      </c>
      <c r="W121">
        <v>5</v>
      </c>
      <c r="X121">
        <v>2</v>
      </c>
      <c r="Y121" t="e">
        <v>#VALUE!</v>
      </c>
      <c r="Z121">
        <v>81</v>
      </c>
      <c r="AA121">
        <v>5</v>
      </c>
      <c r="AB121">
        <v>4</v>
      </c>
      <c r="AC121">
        <v>0</v>
      </c>
      <c r="AK121">
        <v>151</v>
      </c>
      <c r="AL121">
        <v>6</v>
      </c>
      <c r="AM121">
        <v>5</v>
      </c>
    </row>
    <row r="122" spans="8:39" x14ac:dyDescent="0.25">
      <c r="H122">
        <v>1</v>
      </c>
      <c r="I122">
        <v>3</v>
      </c>
      <c r="J122">
        <v>3</v>
      </c>
      <c r="K122">
        <v>1</v>
      </c>
      <c r="L122">
        <v>1</v>
      </c>
      <c r="M122" t="e" cm="1">
        <f t="array" ref="M122:P122">IF(L122,INDEX(We,H122,)+IFERROR(INDEX(Ar,I122,),)+IFERROR(INDEX(ri,J122,),)+IFERROR(INDEX(ri,K122,),))</f>
        <v>#VALUE!</v>
      </c>
      <c r="N122">
        <v>186</v>
      </c>
      <c r="O122">
        <v>8</v>
      </c>
      <c r="P122">
        <v>3</v>
      </c>
      <c r="Q122">
        <f>N(ROUNDUP($T$1/MAX(1,O122-$T$3),)&lt;=ROUNDUP($Q$1/MAX(1,$T$2-P122),))</f>
        <v>0</v>
      </c>
      <c r="R122">
        <f>N($T$1/MAX(1,O122-$T$3)&lt;=$Q$1/MAX(1,$T$2-P122))</f>
        <v>0</v>
      </c>
      <c r="T122">
        <v>3</v>
      </c>
      <c r="U122">
        <v>2</v>
      </c>
      <c r="V122">
        <v>1</v>
      </c>
      <c r="W122">
        <v>7</v>
      </c>
      <c r="X122">
        <v>1</v>
      </c>
      <c r="Y122" t="e">
        <v>#VALUE!</v>
      </c>
      <c r="Z122">
        <v>81</v>
      </c>
      <c r="AA122">
        <v>7</v>
      </c>
      <c r="AB122">
        <v>2</v>
      </c>
      <c r="AC122">
        <v>0</v>
      </c>
      <c r="AK122">
        <v>201</v>
      </c>
      <c r="AL122">
        <v>7</v>
      </c>
      <c r="AM122">
        <v>5</v>
      </c>
    </row>
    <row r="123" spans="8:39" x14ac:dyDescent="0.25">
      <c r="H123">
        <v>1</v>
      </c>
      <c r="I123">
        <v>3</v>
      </c>
      <c r="J123">
        <v>3</v>
      </c>
      <c r="K123">
        <v>2</v>
      </c>
      <c r="L123">
        <v>1</v>
      </c>
      <c r="M123" t="e" cm="1">
        <f t="array" ref="M123:P123">IF(L123,INDEX(We,H123,)+IFERROR(INDEX(Ar,I123,),)+IFERROR(INDEX(ri,J123,),)+IFERROR(INDEX(ri,K123,),))</f>
        <v>#VALUE!</v>
      </c>
      <c r="N123">
        <v>211</v>
      </c>
      <c r="O123">
        <v>9</v>
      </c>
      <c r="P123">
        <v>3</v>
      </c>
      <c r="Q123">
        <f>N(ROUNDUP($T$1/MAX(1,O123-$T$3),)&lt;=ROUNDUP($Q$1/MAX(1,$T$2-P123),))</f>
        <v>0</v>
      </c>
      <c r="R123">
        <f>N($T$1/MAX(1,O123-$T$3)&lt;=$Q$1/MAX(1,$T$2-P123))</f>
        <v>0</v>
      </c>
      <c r="T123">
        <v>3</v>
      </c>
      <c r="U123">
        <v>2</v>
      </c>
      <c r="V123">
        <v>7</v>
      </c>
      <c r="W123">
        <v>1</v>
      </c>
      <c r="X123">
        <v>2</v>
      </c>
      <c r="Y123" t="e">
        <v>#VALUE!</v>
      </c>
      <c r="Z123">
        <v>81</v>
      </c>
      <c r="AA123">
        <v>7</v>
      </c>
      <c r="AB123">
        <v>2</v>
      </c>
      <c r="AC123">
        <v>0</v>
      </c>
      <c r="AK123">
        <v>121</v>
      </c>
      <c r="AL123">
        <v>4</v>
      </c>
      <c r="AM123">
        <v>6</v>
      </c>
    </row>
    <row r="124" spans="8:39" x14ac:dyDescent="0.25">
      <c r="H124">
        <v>1</v>
      </c>
      <c r="I124">
        <v>3</v>
      </c>
      <c r="J124">
        <v>3</v>
      </c>
      <c r="K124">
        <v>3</v>
      </c>
      <c r="L124">
        <v>0</v>
      </c>
      <c r="M124" t="b" cm="1">
        <f t="array" ref="M124">IF(L124,INDEX(We,H124,)+IFERROR(INDEX(Ar,I124,),)+IFERROR(INDEX(ri,J124,),)+IFERROR(INDEX(ri,K124,),))</f>
        <v>0</v>
      </c>
      <c r="Q124">
        <f>N(ROUNDUP($T$1/MAX(1,O124-$T$3),)&lt;=ROUNDUP($Q$1/MAX(1,$T$2-P124),))</f>
        <v>0</v>
      </c>
      <c r="R124">
        <f>N($T$1/MAX(1,O124-$T$3)&lt;=$Q$1/MAX(1,$T$2-P124))</f>
        <v>0</v>
      </c>
      <c r="T124">
        <v>1</v>
      </c>
      <c r="U124">
        <v>4</v>
      </c>
      <c r="V124">
        <v>7</v>
      </c>
      <c r="W124">
        <v>7</v>
      </c>
      <c r="X124">
        <v>1</v>
      </c>
      <c r="Y124" t="e">
        <v>#VALUE!</v>
      </c>
      <c r="Z124">
        <v>83</v>
      </c>
      <c r="AA124">
        <v>4</v>
      </c>
      <c r="AB124">
        <v>4</v>
      </c>
      <c r="AC124">
        <v>0</v>
      </c>
      <c r="AK124">
        <v>181</v>
      </c>
      <c r="AL124">
        <v>4</v>
      </c>
      <c r="AM124">
        <v>8</v>
      </c>
    </row>
    <row r="125" spans="8:39" x14ac:dyDescent="0.25">
      <c r="H125">
        <v>1</v>
      </c>
      <c r="I125">
        <v>3</v>
      </c>
      <c r="J125">
        <v>3</v>
      </c>
      <c r="K125">
        <v>4</v>
      </c>
      <c r="L125">
        <v>1</v>
      </c>
      <c r="M125" t="e" cm="1">
        <f t="array" ref="M125:P125">IF(L125,INDEX(We,H125,)+IFERROR(INDEX(Ar,I125,),)+IFERROR(INDEX(ri,J125,),)+IFERROR(INDEX(ri,K125,),))</f>
        <v>#VALUE!</v>
      </c>
      <c r="N125">
        <v>181</v>
      </c>
      <c r="O125">
        <v>7</v>
      </c>
      <c r="P125">
        <v>4</v>
      </c>
      <c r="Q125">
        <f>N(ROUNDUP($T$1/MAX(1,O125-$T$3),)&lt;=ROUNDUP($Q$1/MAX(1,$T$2-P125),))</f>
        <v>0</v>
      </c>
      <c r="R125">
        <f>N($T$1/MAX(1,O125-$T$3)&lt;=$Q$1/MAX(1,$T$2-P125))</f>
        <v>0</v>
      </c>
      <c r="T125">
        <v>1</v>
      </c>
      <c r="U125">
        <v>6</v>
      </c>
      <c r="V125">
        <v>1</v>
      </c>
      <c r="W125">
        <v>2</v>
      </c>
      <c r="X125">
        <v>1</v>
      </c>
      <c r="Y125" t="e">
        <v>#VALUE!</v>
      </c>
      <c r="Z125">
        <v>83</v>
      </c>
      <c r="AA125">
        <v>7</v>
      </c>
      <c r="AB125">
        <v>0</v>
      </c>
      <c r="AC125">
        <v>0</v>
      </c>
      <c r="AK125">
        <v>101</v>
      </c>
      <c r="AL125">
        <v>4</v>
      </c>
      <c r="AM125">
        <v>5</v>
      </c>
    </row>
    <row r="126" spans="8:39" x14ac:dyDescent="0.25">
      <c r="H126">
        <v>1</v>
      </c>
      <c r="I126">
        <v>3</v>
      </c>
      <c r="J126">
        <v>3</v>
      </c>
      <c r="K126">
        <v>5</v>
      </c>
      <c r="L126">
        <v>1</v>
      </c>
      <c r="M126" t="e" cm="1">
        <f t="array" ref="M126:P126">IF(L126,INDEX(We,H126,)+IFERROR(INDEX(Ar,I126,),)+IFERROR(INDEX(ri,J126,),)+IFERROR(INDEX(ri,K126,),))</f>
        <v>#VALUE!</v>
      </c>
      <c r="N126">
        <v>201</v>
      </c>
      <c r="O126">
        <v>7</v>
      </c>
      <c r="P126">
        <v>5</v>
      </c>
      <c r="Q126">
        <f>N(ROUNDUP($T$1/MAX(1,O126-$T$3),)&lt;=ROUNDUP($Q$1/MAX(1,$T$2-P126),))</f>
        <v>0</v>
      </c>
      <c r="R126">
        <f>N($T$1/MAX(1,O126-$T$3)&lt;=$Q$1/MAX(1,$T$2-P126))</f>
        <v>0</v>
      </c>
      <c r="T126">
        <v>1</v>
      </c>
      <c r="U126">
        <v>6</v>
      </c>
      <c r="V126">
        <v>2</v>
      </c>
      <c r="W126">
        <v>1</v>
      </c>
      <c r="X126">
        <v>1</v>
      </c>
      <c r="Y126" t="e">
        <v>#VALUE!</v>
      </c>
      <c r="Z126">
        <v>83</v>
      </c>
      <c r="AA126">
        <v>7</v>
      </c>
      <c r="AB126">
        <v>0</v>
      </c>
      <c r="AC126">
        <v>0</v>
      </c>
      <c r="AK126">
        <v>166</v>
      </c>
      <c r="AL126">
        <v>5</v>
      </c>
      <c r="AM126">
        <v>6</v>
      </c>
    </row>
    <row r="127" spans="8:39" x14ac:dyDescent="0.25">
      <c r="H127">
        <v>1</v>
      </c>
      <c r="I127">
        <v>3</v>
      </c>
      <c r="J127">
        <v>3</v>
      </c>
      <c r="K127">
        <v>6</v>
      </c>
      <c r="L127">
        <v>1</v>
      </c>
      <c r="M127" t="e" cm="1">
        <f t="array" ref="M127:P127">IF(L127,INDEX(We,H127,)+IFERROR(INDEX(Ar,I127,),)+IFERROR(INDEX(ri,J127,),)+IFERROR(INDEX(ri,K127,),))</f>
        <v>#VALUE!</v>
      </c>
      <c r="N127">
        <v>241</v>
      </c>
      <c r="O127">
        <v>7</v>
      </c>
      <c r="P127">
        <v>6</v>
      </c>
      <c r="Q127">
        <f>N(ROUNDUP($T$1/MAX(1,O127-$T$3),)&lt;=ROUNDUP($Q$1/MAX(1,$T$2-P127),))</f>
        <v>0</v>
      </c>
      <c r="R127">
        <f>N($T$1/MAX(1,O127-$T$3)&lt;=$Q$1/MAX(1,$T$2-P127))</f>
        <v>0</v>
      </c>
      <c r="T127">
        <v>2</v>
      </c>
      <c r="U127">
        <v>1</v>
      </c>
      <c r="V127">
        <v>4</v>
      </c>
      <c r="W127">
        <v>5</v>
      </c>
      <c r="X127">
        <v>1</v>
      </c>
      <c r="Y127" t="e">
        <v>#VALUE!</v>
      </c>
      <c r="Z127">
        <v>83</v>
      </c>
      <c r="AA127">
        <v>5</v>
      </c>
      <c r="AB127">
        <v>4</v>
      </c>
      <c r="AC127">
        <v>0</v>
      </c>
      <c r="AK127">
        <v>191</v>
      </c>
      <c r="AL127">
        <v>6</v>
      </c>
      <c r="AM127">
        <v>6</v>
      </c>
    </row>
    <row r="128" spans="8:39" x14ac:dyDescent="0.25">
      <c r="H128">
        <v>1</v>
      </c>
      <c r="I128">
        <v>3</v>
      </c>
      <c r="J128">
        <v>3</v>
      </c>
      <c r="K128">
        <v>7</v>
      </c>
      <c r="L128">
        <v>1</v>
      </c>
      <c r="M128" t="e" cm="1">
        <f t="array" ref="M128:P128">IF(L128,INDEX(We,H128,)+IFERROR(INDEX(Ar,I128,),)+IFERROR(INDEX(ri,J128,),)+IFERROR(INDEX(ri,K128,),))</f>
        <v>#VALUE!</v>
      </c>
      <c r="N128">
        <v>161</v>
      </c>
      <c r="O128">
        <v>7</v>
      </c>
      <c r="P128">
        <v>3</v>
      </c>
      <c r="Q128">
        <f>N(ROUNDUP($T$1/MAX(1,O128-$T$3),)&lt;=ROUNDUP($Q$1/MAX(1,$T$2-P128),))</f>
        <v>0</v>
      </c>
      <c r="R128">
        <f>N($T$1/MAX(1,O128-$T$3)&lt;=$Q$1/MAX(1,$T$2-P128))</f>
        <v>0</v>
      </c>
      <c r="T128">
        <v>2</v>
      </c>
      <c r="U128">
        <v>1</v>
      </c>
      <c r="V128">
        <v>5</v>
      </c>
      <c r="W128">
        <v>4</v>
      </c>
      <c r="X128">
        <v>1</v>
      </c>
      <c r="Y128" t="e">
        <v>#VALUE!</v>
      </c>
      <c r="Z128">
        <v>83</v>
      </c>
      <c r="AA128">
        <v>5</v>
      </c>
      <c r="AB128">
        <v>4</v>
      </c>
      <c r="AC128">
        <v>0</v>
      </c>
      <c r="AK128">
        <v>241</v>
      </c>
      <c r="AL128">
        <v>7</v>
      </c>
      <c r="AM128">
        <v>6</v>
      </c>
    </row>
    <row r="129" spans="8:39" x14ac:dyDescent="0.25">
      <c r="H129">
        <v>1</v>
      </c>
      <c r="I129">
        <v>3</v>
      </c>
      <c r="J129">
        <v>4</v>
      </c>
      <c r="K129">
        <v>1</v>
      </c>
      <c r="L129">
        <v>1</v>
      </c>
      <c r="M129" t="e" cm="1">
        <f t="array" ref="M129:P129">IF(L129,INDEX(We,H129,)+IFERROR(INDEX(Ar,I129,),)+IFERROR(INDEX(ri,J129,),)+IFERROR(INDEX(ri,K129,),))</f>
        <v>#VALUE!</v>
      </c>
      <c r="N129">
        <v>106</v>
      </c>
      <c r="O129">
        <v>5</v>
      </c>
      <c r="P129">
        <v>4</v>
      </c>
      <c r="Q129">
        <f>N(ROUNDUP($T$1/MAX(1,O129-$T$3),)&lt;=ROUNDUP($Q$1/MAX(1,$T$2-P129),))</f>
        <v>0</v>
      </c>
      <c r="R129">
        <f>N($T$1/MAX(1,O129-$T$3)&lt;=$Q$1/MAX(1,$T$2-P129))</f>
        <v>0</v>
      </c>
      <c r="T129">
        <v>2</v>
      </c>
      <c r="U129">
        <v>3</v>
      </c>
      <c r="V129">
        <v>4</v>
      </c>
      <c r="W129">
        <v>7</v>
      </c>
      <c r="X129">
        <v>1</v>
      </c>
      <c r="Y129" t="e">
        <v>#VALUE!</v>
      </c>
      <c r="Z129">
        <v>83</v>
      </c>
      <c r="AA129">
        <v>5</v>
      </c>
      <c r="AB129">
        <v>4</v>
      </c>
      <c r="AC129">
        <v>0</v>
      </c>
      <c r="AK129">
        <v>161</v>
      </c>
      <c r="AL129">
        <v>4</v>
      </c>
      <c r="AM129">
        <v>7</v>
      </c>
    </row>
    <row r="130" spans="8:39" x14ac:dyDescent="0.25">
      <c r="H130">
        <v>1</v>
      </c>
      <c r="I130">
        <v>3</v>
      </c>
      <c r="J130">
        <v>4</v>
      </c>
      <c r="K130">
        <v>2</v>
      </c>
      <c r="L130">
        <v>1</v>
      </c>
      <c r="M130" t="e" cm="1">
        <f t="array" ref="M130:P130">IF(L130,INDEX(We,H130,)+IFERROR(INDEX(Ar,I130,),)+IFERROR(INDEX(ri,J130,),)+IFERROR(INDEX(ri,K130,),))</f>
        <v>#VALUE!</v>
      </c>
      <c r="N130">
        <v>131</v>
      </c>
      <c r="O130">
        <v>6</v>
      </c>
      <c r="P130">
        <v>4</v>
      </c>
      <c r="Q130">
        <f>N(ROUNDUP($T$1/MAX(1,O130-$T$3),)&lt;=ROUNDUP($Q$1/MAX(1,$T$2-P130),))</f>
        <v>0</v>
      </c>
      <c r="R130">
        <f>N($T$1/MAX(1,O130-$T$3)&lt;=$Q$1/MAX(1,$T$2-P130))</f>
        <v>0</v>
      </c>
      <c r="T130">
        <v>2</v>
      </c>
      <c r="U130">
        <v>3</v>
      </c>
      <c r="V130">
        <v>7</v>
      </c>
      <c r="W130">
        <v>4</v>
      </c>
      <c r="X130">
        <v>2</v>
      </c>
      <c r="Y130" t="e">
        <v>#VALUE!</v>
      </c>
      <c r="Z130">
        <v>83</v>
      </c>
      <c r="AA130">
        <v>5</v>
      </c>
      <c r="AB130">
        <v>4</v>
      </c>
      <c r="AC130">
        <v>0</v>
      </c>
      <c r="AK130">
        <v>181</v>
      </c>
      <c r="AL130">
        <v>4</v>
      </c>
      <c r="AM130">
        <v>8</v>
      </c>
    </row>
    <row r="131" spans="8:39" x14ac:dyDescent="0.25">
      <c r="H131">
        <v>1</v>
      </c>
      <c r="I131">
        <v>3</v>
      </c>
      <c r="J131">
        <v>4</v>
      </c>
      <c r="K131">
        <v>3</v>
      </c>
      <c r="L131">
        <v>1</v>
      </c>
      <c r="M131" t="e" cm="1">
        <f t="array" ref="M131:P131">IF(L131,INDEX(We,H131,)+IFERROR(INDEX(Ar,I131,),)+IFERROR(INDEX(ri,J131,),)+IFERROR(INDEX(ri,K131,),))</f>
        <v>#VALUE!</v>
      </c>
      <c r="N131">
        <v>181</v>
      </c>
      <c r="O131">
        <v>7</v>
      </c>
      <c r="P131">
        <v>4</v>
      </c>
      <c r="Q131">
        <f>N(ROUNDUP($T$1/MAX(1,O131-$T$3),)&lt;=ROUNDUP($Q$1/MAX(1,$T$2-P131),))</f>
        <v>0</v>
      </c>
      <c r="R131">
        <f>N($T$1/MAX(1,O131-$T$3)&lt;=$Q$1/MAX(1,$T$2-P131))</f>
        <v>0</v>
      </c>
      <c r="T131">
        <v>3</v>
      </c>
      <c r="U131">
        <v>1</v>
      </c>
      <c r="V131">
        <v>1</v>
      </c>
      <c r="W131">
        <v>4</v>
      </c>
      <c r="X131">
        <v>1</v>
      </c>
      <c r="Y131" t="e">
        <v>#VALUE!</v>
      </c>
      <c r="Z131">
        <v>83</v>
      </c>
      <c r="AA131">
        <v>7</v>
      </c>
      <c r="AB131">
        <v>2</v>
      </c>
      <c r="AC131">
        <v>0</v>
      </c>
      <c r="AK131">
        <v>141</v>
      </c>
      <c r="AL131">
        <v>4</v>
      </c>
      <c r="AM131">
        <v>6</v>
      </c>
    </row>
    <row r="132" spans="8:39" x14ac:dyDescent="0.25">
      <c r="H132">
        <v>1</v>
      </c>
      <c r="I132">
        <v>3</v>
      </c>
      <c r="J132">
        <v>4</v>
      </c>
      <c r="K132">
        <v>4</v>
      </c>
      <c r="L132">
        <v>0</v>
      </c>
      <c r="M132" t="b" cm="1">
        <f t="array" ref="M132">IF(L132,INDEX(We,H132,)+IFERROR(INDEX(Ar,I132,),)+IFERROR(INDEX(ri,J132,),)+IFERROR(INDEX(ri,K132,),))</f>
        <v>0</v>
      </c>
      <c r="Q132">
        <f>N(ROUNDUP($T$1/MAX(1,O132-$T$3),)&lt;=ROUNDUP($Q$1/MAX(1,$T$2-P132),))</f>
        <v>0</v>
      </c>
      <c r="R132">
        <f>N($T$1/MAX(1,O132-$T$3)&lt;=$Q$1/MAX(1,$T$2-P132))</f>
        <v>0</v>
      </c>
      <c r="T132">
        <v>3</v>
      </c>
      <c r="U132">
        <v>1</v>
      </c>
      <c r="V132">
        <v>4</v>
      </c>
      <c r="W132">
        <v>1</v>
      </c>
      <c r="X132">
        <v>1</v>
      </c>
      <c r="Y132" t="e">
        <v>#VALUE!</v>
      </c>
      <c r="Z132">
        <v>83</v>
      </c>
      <c r="AA132">
        <v>7</v>
      </c>
      <c r="AB132">
        <v>2</v>
      </c>
      <c r="AC132">
        <v>0</v>
      </c>
      <c r="AK132">
        <v>86</v>
      </c>
      <c r="AL132">
        <v>5</v>
      </c>
      <c r="AM132">
        <v>3</v>
      </c>
    </row>
    <row r="133" spans="8:39" x14ac:dyDescent="0.25">
      <c r="H133">
        <v>1</v>
      </c>
      <c r="I133">
        <v>3</v>
      </c>
      <c r="J133">
        <v>4</v>
      </c>
      <c r="K133">
        <v>5</v>
      </c>
      <c r="L133">
        <v>1</v>
      </c>
      <c r="M133" t="e" cm="1">
        <f t="array" ref="M133:P133">IF(L133,INDEX(We,H133,)+IFERROR(INDEX(Ar,I133,),)+IFERROR(INDEX(ri,J133,),)+IFERROR(INDEX(ri,K133,),))</f>
        <v>#VALUE!</v>
      </c>
      <c r="N133">
        <v>121</v>
      </c>
      <c r="O133">
        <v>4</v>
      </c>
      <c r="P133">
        <v>6</v>
      </c>
      <c r="Q133">
        <f>N(ROUNDUP($T$1/MAX(1,O133-$T$3),)&lt;=ROUNDUP($Q$1/MAX(1,$T$2-P133),))</f>
        <v>0</v>
      </c>
      <c r="R133">
        <f>N($T$1/MAX(1,O133-$T$3)&lt;=$Q$1/MAX(1,$T$2-P133))</f>
        <v>0</v>
      </c>
      <c r="T133">
        <v>1</v>
      </c>
      <c r="U133">
        <v>2</v>
      </c>
      <c r="V133">
        <v>1</v>
      </c>
      <c r="W133">
        <v>4</v>
      </c>
      <c r="X133">
        <v>1</v>
      </c>
      <c r="Y133" t="e">
        <v>#VALUE!</v>
      </c>
      <c r="Z133">
        <v>84</v>
      </c>
      <c r="AA133">
        <v>5</v>
      </c>
      <c r="AB133">
        <v>3</v>
      </c>
      <c r="AC133">
        <v>0</v>
      </c>
      <c r="AK133">
        <v>111</v>
      </c>
      <c r="AL133">
        <v>6</v>
      </c>
      <c r="AM133">
        <v>3</v>
      </c>
    </row>
    <row r="134" spans="8:39" x14ac:dyDescent="0.25">
      <c r="H134">
        <v>1</v>
      </c>
      <c r="I134">
        <v>3</v>
      </c>
      <c r="J134">
        <v>4</v>
      </c>
      <c r="K134">
        <v>6</v>
      </c>
      <c r="L134">
        <v>1</v>
      </c>
      <c r="M134" t="e" cm="1">
        <f t="array" ref="M134:P134">IF(L134,INDEX(We,H134,)+IFERROR(INDEX(Ar,I134,),)+IFERROR(INDEX(ri,J134,),)+IFERROR(INDEX(ri,K134,),))</f>
        <v>#VALUE!</v>
      </c>
      <c r="N134">
        <v>161</v>
      </c>
      <c r="O134">
        <v>4</v>
      </c>
      <c r="P134">
        <v>7</v>
      </c>
      <c r="Q134">
        <f>N(ROUNDUP($T$1/MAX(1,O134-$T$3),)&lt;=ROUNDUP($Q$1/MAX(1,$T$2-P134),))</f>
        <v>0</v>
      </c>
      <c r="R134">
        <f>N($T$1/MAX(1,O134-$T$3)&lt;=$Q$1/MAX(1,$T$2-P134))</f>
        <v>0</v>
      </c>
      <c r="T134">
        <v>1</v>
      </c>
      <c r="U134">
        <v>2</v>
      </c>
      <c r="V134">
        <v>4</v>
      </c>
      <c r="W134">
        <v>1</v>
      </c>
      <c r="X134">
        <v>1</v>
      </c>
      <c r="Y134" t="e">
        <v>#VALUE!</v>
      </c>
      <c r="Z134">
        <v>84</v>
      </c>
      <c r="AA134">
        <v>5</v>
      </c>
      <c r="AB134">
        <v>3</v>
      </c>
      <c r="AC134">
        <v>0</v>
      </c>
      <c r="AK134">
        <v>161</v>
      </c>
      <c r="AL134">
        <v>7</v>
      </c>
      <c r="AM134">
        <v>3</v>
      </c>
    </row>
    <row r="135" spans="8:39" x14ac:dyDescent="0.25">
      <c r="H135">
        <v>1</v>
      </c>
      <c r="I135">
        <v>3</v>
      </c>
      <c r="J135">
        <v>4</v>
      </c>
      <c r="K135">
        <v>7</v>
      </c>
      <c r="L135">
        <v>1</v>
      </c>
      <c r="M135" t="e" cm="1">
        <f t="array" ref="M135:P135">IF(L135,INDEX(We,H135,)+IFERROR(INDEX(Ar,I135,),)+IFERROR(INDEX(ri,J135,),)+IFERROR(INDEX(ri,K135,),))</f>
        <v>#VALUE!</v>
      </c>
      <c r="N135">
        <v>81</v>
      </c>
      <c r="O135">
        <v>4</v>
      </c>
      <c r="P135">
        <v>4</v>
      </c>
      <c r="Q135">
        <f>N(ROUNDUP($T$1/MAX(1,O135-$T$3),)&lt;=ROUNDUP($Q$1/MAX(1,$T$2-P135),))</f>
        <v>0</v>
      </c>
      <c r="R135">
        <f>N($T$1/MAX(1,O135-$T$3)&lt;=$Q$1/MAX(1,$T$2-P135))</f>
        <v>0</v>
      </c>
      <c r="T135">
        <v>2</v>
      </c>
      <c r="U135">
        <v>4</v>
      </c>
      <c r="V135">
        <v>7</v>
      </c>
      <c r="W135">
        <v>7</v>
      </c>
      <c r="X135">
        <v>1</v>
      </c>
      <c r="Y135" t="e">
        <v>#VALUE!</v>
      </c>
      <c r="Z135">
        <v>85</v>
      </c>
      <c r="AA135">
        <v>5</v>
      </c>
      <c r="AB135">
        <v>4</v>
      </c>
      <c r="AC135">
        <v>0</v>
      </c>
      <c r="AK135">
        <v>81</v>
      </c>
      <c r="AL135">
        <v>4</v>
      </c>
      <c r="AM135">
        <v>4</v>
      </c>
    </row>
    <row r="136" spans="8:39" x14ac:dyDescent="0.25">
      <c r="H136">
        <v>1</v>
      </c>
      <c r="I136">
        <v>3</v>
      </c>
      <c r="J136">
        <v>5</v>
      </c>
      <c r="K136">
        <v>1</v>
      </c>
      <c r="L136">
        <v>1</v>
      </c>
      <c r="M136" t="e" cm="1">
        <f t="array" ref="M136:P136">IF(L136,INDEX(We,H136,)+IFERROR(INDEX(Ar,I136,),)+IFERROR(INDEX(ri,J136,),)+IFERROR(INDEX(ri,K136,),))</f>
        <v>#VALUE!</v>
      </c>
      <c r="N136">
        <v>126</v>
      </c>
      <c r="O136">
        <v>5</v>
      </c>
      <c r="P136">
        <v>5</v>
      </c>
      <c r="Q136">
        <f>N(ROUNDUP($T$1/MAX(1,O136-$T$3),)&lt;=ROUNDUP($Q$1/MAX(1,$T$2-P136),))</f>
        <v>0</v>
      </c>
      <c r="R136">
        <f>N($T$1/MAX(1,O136-$T$3)&lt;=$Q$1/MAX(1,$T$2-P136))</f>
        <v>0</v>
      </c>
      <c r="T136">
        <v>2</v>
      </c>
      <c r="U136">
        <v>6</v>
      </c>
      <c r="V136">
        <v>1</v>
      </c>
      <c r="W136">
        <v>2</v>
      </c>
      <c r="X136">
        <v>1</v>
      </c>
      <c r="Y136" t="e">
        <v>#VALUE!</v>
      </c>
      <c r="Z136">
        <v>85</v>
      </c>
      <c r="AA136">
        <v>8</v>
      </c>
      <c r="AB136">
        <v>0</v>
      </c>
      <c r="AC136">
        <v>0</v>
      </c>
      <c r="AK136">
        <v>101</v>
      </c>
      <c r="AL136">
        <v>4</v>
      </c>
      <c r="AM136">
        <v>5</v>
      </c>
    </row>
    <row r="137" spans="8:39" x14ac:dyDescent="0.25">
      <c r="H137">
        <v>1</v>
      </c>
      <c r="I137">
        <v>3</v>
      </c>
      <c r="J137">
        <v>5</v>
      </c>
      <c r="K137">
        <v>2</v>
      </c>
      <c r="L137">
        <v>1</v>
      </c>
      <c r="M137" t="e" cm="1">
        <f t="array" ref="M137:P137">IF(L137,INDEX(We,H137,)+IFERROR(INDEX(Ar,I137,),)+IFERROR(INDEX(ri,J137,),)+IFERROR(INDEX(ri,K137,),))</f>
        <v>#VALUE!</v>
      </c>
      <c r="N137">
        <v>151</v>
      </c>
      <c r="O137">
        <v>6</v>
      </c>
      <c r="P137">
        <v>5</v>
      </c>
      <c r="Q137">
        <f>N(ROUNDUP($T$1/MAX(1,O137-$T$3),)&lt;=ROUNDUP($Q$1/MAX(1,$T$2-P137),))</f>
        <v>0</v>
      </c>
      <c r="R137">
        <f>N($T$1/MAX(1,O137-$T$3)&lt;=$Q$1/MAX(1,$T$2-P137))</f>
        <v>0</v>
      </c>
      <c r="T137">
        <v>2</v>
      </c>
      <c r="U137">
        <v>6</v>
      </c>
      <c r="V137">
        <v>2</v>
      </c>
      <c r="W137">
        <v>1</v>
      </c>
      <c r="X137">
        <v>1</v>
      </c>
      <c r="Y137" t="e">
        <v>#VALUE!</v>
      </c>
      <c r="Z137">
        <v>85</v>
      </c>
      <c r="AA137">
        <v>8</v>
      </c>
      <c r="AB137">
        <v>0</v>
      </c>
      <c r="AC137">
        <v>0</v>
      </c>
      <c r="AK137">
        <v>141</v>
      </c>
      <c r="AL137">
        <v>4</v>
      </c>
      <c r="AM137">
        <v>6</v>
      </c>
    </row>
    <row r="138" spans="8:39" x14ac:dyDescent="0.25">
      <c r="H138">
        <v>1</v>
      </c>
      <c r="I138">
        <v>3</v>
      </c>
      <c r="J138">
        <v>5</v>
      </c>
      <c r="K138">
        <v>3</v>
      </c>
      <c r="L138">
        <v>1</v>
      </c>
      <c r="M138" t="e" cm="1">
        <f t="array" ref="M138:P138">IF(L138,INDEX(We,H138,)+IFERROR(INDEX(Ar,I138,),)+IFERROR(INDEX(ri,J138,),)+IFERROR(INDEX(ri,K138,),))</f>
        <v>#VALUE!</v>
      </c>
      <c r="N138">
        <v>201</v>
      </c>
      <c r="O138">
        <v>7</v>
      </c>
      <c r="P138">
        <v>5</v>
      </c>
      <c r="Q138">
        <f>N(ROUNDUP($T$1/MAX(1,O138-$T$3),)&lt;=ROUNDUP($Q$1/MAX(1,$T$2-P138),))</f>
        <v>0</v>
      </c>
      <c r="R138">
        <f>N($T$1/MAX(1,O138-$T$3)&lt;=$Q$1/MAX(1,$T$2-P138))</f>
        <v>0</v>
      </c>
      <c r="T138">
        <v>3</v>
      </c>
      <c r="U138">
        <v>6</v>
      </c>
      <c r="V138">
        <v>4</v>
      </c>
      <c r="W138">
        <v>5</v>
      </c>
      <c r="X138">
        <v>1</v>
      </c>
      <c r="Y138" t="e">
        <v>#VALUE!</v>
      </c>
      <c r="Z138">
        <v>85</v>
      </c>
      <c r="AA138">
        <v>6</v>
      </c>
      <c r="AB138">
        <v>3</v>
      </c>
      <c r="AC138">
        <v>0</v>
      </c>
      <c r="AK138">
        <v>61</v>
      </c>
      <c r="AL138">
        <v>4</v>
      </c>
      <c r="AM138">
        <v>3</v>
      </c>
    </row>
    <row r="139" spans="8:39" x14ac:dyDescent="0.25">
      <c r="H139">
        <v>1</v>
      </c>
      <c r="I139">
        <v>3</v>
      </c>
      <c r="J139">
        <v>5</v>
      </c>
      <c r="K139">
        <v>4</v>
      </c>
      <c r="L139">
        <v>1</v>
      </c>
      <c r="M139" t="e" cm="1">
        <f t="array" ref="M139:P139">IF(L139,INDEX(We,H139,)+IFERROR(INDEX(Ar,I139,),)+IFERROR(INDEX(ri,J139,),)+IFERROR(INDEX(ri,K139,),))</f>
        <v>#VALUE!</v>
      </c>
      <c r="N139">
        <v>121</v>
      </c>
      <c r="O139">
        <v>4</v>
      </c>
      <c r="P139">
        <v>6</v>
      </c>
      <c r="Q139">
        <f>N(ROUNDUP($T$1/MAX(1,O139-$T$3),)&lt;=ROUNDUP($Q$1/MAX(1,$T$2-P139),))</f>
        <v>0</v>
      </c>
      <c r="R139">
        <f>N($T$1/MAX(1,O139-$T$3)&lt;=$Q$1/MAX(1,$T$2-P139))</f>
        <v>0</v>
      </c>
      <c r="T139">
        <v>3</v>
      </c>
      <c r="U139">
        <v>6</v>
      </c>
      <c r="V139">
        <v>5</v>
      </c>
      <c r="W139">
        <v>4</v>
      </c>
      <c r="X139">
        <v>1</v>
      </c>
      <c r="Y139" t="e">
        <v>#VALUE!</v>
      </c>
      <c r="Z139">
        <v>85</v>
      </c>
      <c r="AA139">
        <v>6</v>
      </c>
      <c r="AB139">
        <v>3</v>
      </c>
      <c r="AC139">
        <v>0</v>
      </c>
      <c r="AK139">
        <v>158</v>
      </c>
      <c r="AL139">
        <v>7</v>
      </c>
      <c r="AM139">
        <v>4</v>
      </c>
    </row>
    <row r="140" spans="8:39" x14ac:dyDescent="0.25">
      <c r="H140">
        <v>1</v>
      </c>
      <c r="I140">
        <v>3</v>
      </c>
      <c r="J140">
        <v>5</v>
      </c>
      <c r="K140">
        <v>5</v>
      </c>
      <c r="L140">
        <v>0</v>
      </c>
      <c r="M140" t="b" cm="1">
        <f t="array" ref="M140">IF(L140,INDEX(We,H140,)+IFERROR(INDEX(Ar,I140,),)+IFERROR(INDEX(ri,J140,),)+IFERROR(INDEX(ri,K140,),))</f>
        <v>0</v>
      </c>
      <c r="Q140">
        <f>N(ROUNDUP($T$1/MAX(1,O140-$T$3),)&lt;=ROUNDUP($Q$1/MAX(1,$T$2-P140),))</f>
        <v>0</v>
      </c>
      <c r="R140">
        <f>N($T$1/MAX(1,O140-$T$3)&lt;=$Q$1/MAX(1,$T$2-P140))</f>
        <v>0</v>
      </c>
      <c r="T140">
        <v>4</v>
      </c>
      <c r="U140">
        <v>6</v>
      </c>
      <c r="V140">
        <v>1</v>
      </c>
      <c r="W140">
        <v>4</v>
      </c>
      <c r="X140">
        <v>1</v>
      </c>
      <c r="Y140" t="e">
        <v>#VALUE!</v>
      </c>
      <c r="Z140">
        <v>85</v>
      </c>
      <c r="AA140">
        <v>8</v>
      </c>
      <c r="AB140">
        <v>1</v>
      </c>
      <c r="AC140">
        <v>0</v>
      </c>
      <c r="AK140">
        <v>208</v>
      </c>
      <c r="AL140">
        <v>8</v>
      </c>
      <c r="AM140">
        <v>4</v>
      </c>
    </row>
    <row r="141" spans="8:39" x14ac:dyDescent="0.25">
      <c r="H141">
        <v>1</v>
      </c>
      <c r="I141">
        <v>3</v>
      </c>
      <c r="J141">
        <v>5</v>
      </c>
      <c r="K141">
        <v>6</v>
      </c>
      <c r="L141">
        <v>1</v>
      </c>
      <c r="M141" t="e" cm="1">
        <f t="array" ref="M141:P141">IF(L141,INDEX(We,H141,)+IFERROR(INDEX(Ar,I141,),)+IFERROR(INDEX(ri,J141,),)+IFERROR(INDEX(ri,K141,),))</f>
        <v>#VALUE!</v>
      </c>
      <c r="N141">
        <v>181</v>
      </c>
      <c r="O141">
        <v>4</v>
      </c>
      <c r="P141">
        <v>8</v>
      </c>
      <c r="Q141">
        <f>N(ROUNDUP($T$1/MAX(1,O141-$T$3),)&lt;=ROUNDUP($Q$1/MAX(1,$T$2-P141),))</f>
        <v>0</v>
      </c>
      <c r="R141">
        <f>N($T$1/MAX(1,O141-$T$3)&lt;=$Q$1/MAX(1,$T$2-P141))</f>
        <v>0</v>
      </c>
      <c r="T141">
        <v>4</v>
      </c>
      <c r="U141">
        <v>6</v>
      </c>
      <c r="V141">
        <v>4</v>
      </c>
      <c r="W141">
        <v>1</v>
      </c>
      <c r="X141">
        <v>1</v>
      </c>
      <c r="Y141" t="e">
        <v>#VALUE!</v>
      </c>
      <c r="Z141">
        <v>85</v>
      </c>
      <c r="AA141">
        <v>8</v>
      </c>
      <c r="AB141">
        <v>1</v>
      </c>
      <c r="AC141">
        <v>0</v>
      </c>
      <c r="AK141">
        <v>128</v>
      </c>
      <c r="AL141">
        <v>5</v>
      </c>
      <c r="AM141">
        <v>5</v>
      </c>
    </row>
    <row r="142" spans="8:39" x14ac:dyDescent="0.25">
      <c r="H142">
        <v>1</v>
      </c>
      <c r="I142">
        <v>3</v>
      </c>
      <c r="J142">
        <v>5</v>
      </c>
      <c r="K142">
        <v>7</v>
      </c>
      <c r="L142">
        <v>1</v>
      </c>
      <c r="M142" t="e" cm="1">
        <f t="array" ref="M142:P142">IF(L142,INDEX(We,H142,)+IFERROR(INDEX(Ar,I142,),)+IFERROR(INDEX(ri,J142,),)+IFERROR(INDEX(ri,K142,),))</f>
        <v>#VALUE!</v>
      </c>
      <c r="N142">
        <v>101</v>
      </c>
      <c r="O142">
        <v>4</v>
      </c>
      <c r="P142">
        <v>5</v>
      </c>
      <c r="Q142">
        <f>N(ROUNDUP($T$1/MAX(1,O142-$T$3),)&lt;=ROUNDUP($Q$1/MAX(1,$T$2-P142),))</f>
        <v>0</v>
      </c>
      <c r="R142">
        <f>N($T$1/MAX(1,O142-$T$3)&lt;=$Q$1/MAX(1,$T$2-P142))</f>
        <v>0</v>
      </c>
      <c r="T142">
        <v>1</v>
      </c>
      <c r="U142">
        <v>1</v>
      </c>
      <c r="V142">
        <v>1</v>
      </c>
      <c r="W142">
        <v>5</v>
      </c>
      <c r="X142">
        <v>1</v>
      </c>
      <c r="Y142" t="e">
        <v>#VALUE!</v>
      </c>
      <c r="Z142">
        <v>86</v>
      </c>
      <c r="AA142">
        <v>5</v>
      </c>
      <c r="AB142">
        <v>3</v>
      </c>
      <c r="AC142">
        <v>0</v>
      </c>
      <c r="AK142">
        <v>148</v>
      </c>
      <c r="AL142">
        <v>5</v>
      </c>
      <c r="AM142">
        <v>6</v>
      </c>
    </row>
    <row r="143" spans="8:39" x14ac:dyDescent="0.25">
      <c r="H143">
        <v>1</v>
      </c>
      <c r="I143">
        <v>3</v>
      </c>
      <c r="J143">
        <v>6</v>
      </c>
      <c r="K143">
        <v>1</v>
      </c>
      <c r="L143">
        <v>1</v>
      </c>
      <c r="M143" t="e" cm="1">
        <f t="array" ref="M143:P143">IF(L143,INDEX(We,H143,)+IFERROR(INDEX(Ar,I143,),)+IFERROR(INDEX(ri,J143,),)+IFERROR(INDEX(ri,K143,),))</f>
        <v>#VALUE!</v>
      </c>
      <c r="N143">
        <v>166</v>
      </c>
      <c r="O143">
        <v>5</v>
      </c>
      <c r="P143">
        <v>6</v>
      </c>
      <c r="Q143">
        <f>N(ROUNDUP($T$1/MAX(1,O143-$T$3),)&lt;=ROUNDUP($Q$1/MAX(1,$T$2-P143),))</f>
        <v>0</v>
      </c>
      <c r="R143">
        <f>N($T$1/MAX(1,O143-$T$3)&lt;=$Q$1/MAX(1,$T$2-P143))</f>
        <v>0</v>
      </c>
      <c r="T143">
        <v>1</v>
      </c>
      <c r="U143">
        <v>1</v>
      </c>
      <c r="V143">
        <v>5</v>
      </c>
      <c r="W143">
        <v>1</v>
      </c>
      <c r="X143">
        <v>1</v>
      </c>
      <c r="Y143" t="e">
        <v>#VALUE!</v>
      </c>
      <c r="Z143">
        <v>86</v>
      </c>
      <c r="AA143">
        <v>5</v>
      </c>
      <c r="AB143">
        <v>3</v>
      </c>
      <c r="AC143">
        <v>0</v>
      </c>
      <c r="AK143">
        <v>188</v>
      </c>
      <c r="AL143">
        <v>5</v>
      </c>
      <c r="AM143">
        <v>7</v>
      </c>
    </row>
    <row r="144" spans="8:39" x14ac:dyDescent="0.25">
      <c r="H144">
        <v>1</v>
      </c>
      <c r="I144">
        <v>3</v>
      </c>
      <c r="J144">
        <v>6</v>
      </c>
      <c r="K144">
        <v>2</v>
      </c>
      <c r="L144">
        <v>1</v>
      </c>
      <c r="M144" t="e" cm="1">
        <f t="array" ref="M144:P144">IF(L144,INDEX(We,H144,)+IFERROR(INDEX(Ar,I144,),)+IFERROR(INDEX(ri,J144,),)+IFERROR(INDEX(ri,K144,),))</f>
        <v>#VALUE!</v>
      </c>
      <c r="N144">
        <v>191</v>
      </c>
      <c r="O144">
        <v>6</v>
      </c>
      <c r="P144">
        <v>6</v>
      </c>
      <c r="Q144">
        <f>N(ROUNDUP($T$1/MAX(1,O144-$T$3),)&lt;=ROUNDUP($Q$1/MAX(1,$T$2-P144),))</f>
        <v>0</v>
      </c>
      <c r="R144">
        <f>N($T$1/MAX(1,O144-$T$3)&lt;=$Q$1/MAX(1,$T$2-P144))</f>
        <v>0</v>
      </c>
      <c r="T144">
        <v>1</v>
      </c>
      <c r="U144">
        <v>3</v>
      </c>
      <c r="V144">
        <v>1</v>
      </c>
      <c r="W144">
        <v>7</v>
      </c>
      <c r="X144">
        <v>1</v>
      </c>
      <c r="Y144" t="e">
        <v>#VALUE!</v>
      </c>
      <c r="Z144">
        <v>86</v>
      </c>
      <c r="AA144">
        <v>5</v>
      </c>
      <c r="AB144">
        <v>3</v>
      </c>
      <c r="AC144">
        <v>0</v>
      </c>
      <c r="AK144">
        <v>108</v>
      </c>
      <c r="AL144">
        <v>5</v>
      </c>
      <c r="AM144">
        <v>4</v>
      </c>
    </row>
    <row r="145" spans="8:39" x14ac:dyDescent="0.25">
      <c r="H145">
        <v>1</v>
      </c>
      <c r="I145">
        <v>3</v>
      </c>
      <c r="J145">
        <v>6</v>
      </c>
      <c r="K145">
        <v>3</v>
      </c>
      <c r="L145">
        <v>1</v>
      </c>
      <c r="M145" t="e" cm="1">
        <f t="array" ref="M145:P145">IF(L145,INDEX(We,H145,)+IFERROR(INDEX(Ar,I145,),)+IFERROR(INDEX(ri,J145,),)+IFERROR(INDEX(ri,K145,),))</f>
        <v>#VALUE!</v>
      </c>
      <c r="N145">
        <v>241</v>
      </c>
      <c r="O145">
        <v>7</v>
      </c>
      <c r="P145">
        <v>6</v>
      </c>
      <c r="Q145">
        <f>N(ROUNDUP($T$1/MAX(1,O145-$T$3),)&lt;=ROUNDUP($Q$1/MAX(1,$T$2-P145),))</f>
        <v>0</v>
      </c>
      <c r="R145">
        <f>N($T$1/MAX(1,O145-$T$3)&lt;=$Q$1/MAX(1,$T$2-P145))</f>
        <v>0</v>
      </c>
      <c r="T145">
        <v>1</v>
      </c>
      <c r="U145">
        <v>3</v>
      </c>
      <c r="V145">
        <v>7</v>
      </c>
      <c r="W145">
        <v>1</v>
      </c>
      <c r="X145">
        <v>2</v>
      </c>
      <c r="Y145" t="e">
        <v>#VALUE!</v>
      </c>
      <c r="Z145">
        <v>86</v>
      </c>
      <c r="AA145">
        <v>5</v>
      </c>
      <c r="AB145">
        <v>3</v>
      </c>
      <c r="AC145">
        <v>0</v>
      </c>
      <c r="AK145">
        <v>158</v>
      </c>
      <c r="AL145">
        <v>7</v>
      </c>
      <c r="AM145">
        <v>4</v>
      </c>
    </row>
    <row r="146" spans="8:39" x14ac:dyDescent="0.25">
      <c r="H146">
        <v>1</v>
      </c>
      <c r="I146">
        <v>3</v>
      </c>
      <c r="J146">
        <v>6</v>
      </c>
      <c r="K146">
        <v>4</v>
      </c>
      <c r="L146">
        <v>1</v>
      </c>
      <c r="M146" t="e" cm="1">
        <f t="array" ref="M146:P146">IF(L146,INDEX(We,H146,)+IFERROR(INDEX(Ar,I146,),)+IFERROR(INDEX(ri,J146,),)+IFERROR(INDEX(ri,K146,),))</f>
        <v>#VALUE!</v>
      </c>
      <c r="N146">
        <v>161</v>
      </c>
      <c r="O146">
        <v>4</v>
      </c>
      <c r="P146">
        <v>7</v>
      </c>
      <c r="Q146">
        <f>N(ROUNDUP($T$1/MAX(1,O146-$T$3),)&lt;=ROUNDUP($Q$1/MAX(1,$T$2-P146),))</f>
        <v>0</v>
      </c>
      <c r="R146">
        <f>N($T$1/MAX(1,O146-$T$3)&lt;=$Q$1/MAX(1,$T$2-P146))</f>
        <v>0</v>
      </c>
      <c r="T146">
        <v>2</v>
      </c>
      <c r="U146">
        <v>2</v>
      </c>
      <c r="V146">
        <v>1</v>
      </c>
      <c r="W146">
        <v>4</v>
      </c>
      <c r="X146">
        <v>1</v>
      </c>
      <c r="Y146" t="e">
        <v>#VALUE!</v>
      </c>
      <c r="Z146">
        <v>86</v>
      </c>
      <c r="AA146">
        <v>6</v>
      </c>
      <c r="AB146">
        <v>3</v>
      </c>
      <c r="AC146">
        <v>0</v>
      </c>
      <c r="AK146">
        <v>233</v>
      </c>
      <c r="AL146">
        <v>9</v>
      </c>
      <c r="AM146">
        <v>4</v>
      </c>
    </row>
    <row r="147" spans="8:39" x14ac:dyDescent="0.25">
      <c r="H147">
        <v>1</v>
      </c>
      <c r="I147">
        <v>3</v>
      </c>
      <c r="J147">
        <v>6</v>
      </c>
      <c r="K147">
        <v>5</v>
      </c>
      <c r="L147">
        <v>1</v>
      </c>
      <c r="M147" t="e" cm="1">
        <f t="array" ref="M147:P147">IF(L147,INDEX(We,H147,)+IFERROR(INDEX(Ar,I147,),)+IFERROR(INDEX(ri,J147,),)+IFERROR(INDEX(ri,K147,),))</f>
        <v>#VALUE!</v>
      </c>
      <c r="N147">
        <v>181</v>
      </c>
      <c r="O147">
        <v>4</v>
      </c>
      <c r="P147">
        <v>8</v>
      </c>
      <c r="Q147">
        <f>N(ROUNDUP($T$1/MAX(1,O147-$T$3),)&lt;=ROUNDUP($Q$1/MAX(1,$T$2-P147),))</f>
        <v>0</v>
      </c>
      <c r="R147">
        <f>N($T$1/MAX(1,O147-$T$3)&lt;=$Q$1/MAX(1,$T$2-P147))</f>
        <v>0</v>
      </c>
      <c r="T147">
        <v>2</v>
      </c>
      <c r="U147">
        <v>2</v>
      </c>
      <c r="V147">
        <v>4</v>
      </c>
      <c r="W147">
        <v>1</v>
      </c>
      <c r="X147">
        <v>1</v>
      </c>
      <c r="Y147" t="e">
        <v>#VALUE!</v>
      </c>
      <c r="Z147">
        <v>86</v>
      </c>
      <c r="AA147">
        <v>6</v>
      </c>
      <c r="AB147">
        <v>3</v>
      </c>
      <c r="AC147">
        <v>0</v>
      </c>
      <c r="AK147">
        <v>153</v>
      </c>
      <c r="AL147">
        <v>6</v>
      </c>
      <c r="AM147">
        <v>5</v>
      </c>
    </row>
    <row r="148" spans="8:39" x14ac:dyDescent="0.25">
      <c r="H148">
        <v>1</v>
      </c>
      <c r="I148">
        <v>3</v>
      </c>
      <c r="J148">
        <v>6</v>
      </c>
      <c r="K148">
        <v>6</v>
      </c>
      <c r="L148">
        <v>0</v>
      </c>
      <c r="M148" t="b" cm="1">
        <f t="array" ref="M148">IF(L148,INDEX(We,H148,)+IFERROR(INDEX(Ar,I148,),)+IFERROR(INDEX(ri,J148,),)+IFERROR(INDEX(ri,K148,),))</f>
        <v>0</v>
      </c>
      <c r="Q148">
        <f>N(ROUNDUP($T$1/MAX(1,O148-$T$3),)&lt;=ROUNDUP($Q$1/MAX(1,$T$2-P148),))</f>
        <v>0</v>
      </c>
      <c r="R148">
        <f>N($T$1/MAX(1,O148-$T$3)&lt;=$Q$1/MAX(1,$T$2-P148))</f>
        <v>0</v>
      </c>
      <c r="T148">
        <v>5</v>
      </c>
      <c r="U148">
        <v>1</v>
      </c>
      <c r="V148">
        <v>7</v>
      </c>
      <c r="W148">
        <v>7</v>
      </c>
      <c r="X148">
        <v>1</v>
      </c>
      <c r="Y148" t="e">
        <v>#VALUE!</v>
      </c>
      <c r="Z148">
        <v>87</v>
      </c>
      <c r="AA148">
        <v>8</v>
      </c>
      <c r="AB148">
        <v>1</v>
      </c>
      <c r="AC148">
        <v>0</v>
      </c>
      <c r="AK148">
        <v>173</v>
      </c>
      <c r="AL148">
        <v>6</v>
      </c>
      <c r="AM148">
        <v>6</v>
      </c>
    </row>
    <row r="149" spans="8:39" x14ac:dyDescent="0.25">
      <c r="H149">
        <v>1</v>
      </c>
      <c r="I149">
        <v>3</v>
      </c>
      <c r="J149">
        <v>6</v>
      </c>
      <c r="K149">
        <v>7</v>
      </c>
      <c r="L149">
        <v>1</v>
      </c>
      <c r="M149" t="e" cm="1">
        <f t="array" ref="M149:P149">IF(L149,INDEX(We,H149,)+IFERROR(INDEX(Ar,I149,),)+IFERROR(INDEX(ri,J149,),)+IFERROR(INDEX(ri,K149,),))</f>
        <v>#VALUE!</v>
      </c>
      <c r="N149">
        <v>141</v>
      </c>
      <c r="O149">
        <v>4</v>
      </c>
      <c r="P149">
        <v>6</v>
      </c>
      <c r="Q149">
        <f>N(ROUNDUP($T$1/MAX(1,O149-$T$3),)&lt;=ROUNDUP($Q$1/MAX(1,$T$2-P149),))</f>
        <v>0</v>
      </c>
      <c r="R149">
        <f>N($T$1/MAX(1,O149-$T$3)&lt;=$Q$1/MAX(1,$T$2-P149))</f>
        <v>0</v>
      </c>
      <c r="T149">
        <v>1</v>
      </c>
      <c r="U149">
        <v>6</v>
      </c>
      <c r="V149">
        <v>6</v>
      </c>
      <c r="W149">
        <v>7</v>
      </c>
      <c r="X149">
        <v>1</v>
      </c>
      <c r="Y149" t="e">
        <v>#VALUE!</v>
      </c>
      <c r="Z149">
        <v>88</v>
      </c>
      <c r="AA149">
        <v>4</v>
      </c>
      <c r="AB149">
        <v>3</v>
      </c>
      <c r="AC149">
        <v>0</v>
      </c>
      <c r="AK149">
        <v>213</v>
      </c>
      <c r="AL149">
        <v>6</v>
      </c>
      <c r="AM149">
        <v>7</v>
      </c>
    </row>
    <row r="150" spans="8:39" x14ac:dyDescent="0.25">
      <c r="H150">
        <v>1</v>
      </c>
      <c r="I150">
        <v>3</v>
      </c>
      <c r="J150">
        <v>7</v>
      </c>
      <c r="K150">
        <v>1</v>
      </c>
      <c r="L150">
        <v>2</v>
      </c>
      <c r="M150" t="e" cm="1">
        <f t="array" ref="M150:P150">IF(L150,INDEX(We,H150,)+IFERROR(INDEX(Ar,I150,),)+IFERROR(INDEX(ri,J150,),)+IFERROR(INDEX(ri,K150,),))</f>
        <v>#VALUE!</v>
      </c>
      <c r="N150">
        <v>86</v>
      </c>
      <c r="O150">
        <v>5</v>
      </c>
      <c r="P150">
        <v>3</v>
      </c>
      <c r="Q150">
        <f>N(ROUNDUP($T$1/MAX(1,O150-$T$3),)&lt;=ROUNDUP($Q$1/MAX(1,$T$2-P150),))</f>
        <v>0</v>
      </c>
      <c r="R150">
        <f>N($T$1/MAX(1,O150-$T$3)&lt;=$Q$1/MAX(1,$T$2-P150))</f>
        <v>0</v>
      </c>
      <c r="T150">
        <v>1</v>
      </c>
      <c r="U150">
        <v>6</v>
      </c>
      <c r="V150">
        <v>7</v>
      </c>
      <c r="W150">
        <v>6</v>
      </c>
      <c r="X150">
        <v>2</v>
      </c>
      <c r="Y150" t="e">
        <v>#VALUE!</v>
      </c>
      <c r="Z150">
        <v>88</v>
      </c>
      <c r="AA150">
        <v>4</v>
      </c>
      <c r="AB150">
        <v>3</v>
      </c>
      <c r="AC150">
        <v>0</v>
      </c>
      <c r="AK150">
        <v>133</v>
      </c>
      <c r="AL150">
        <v>6</v>
      </c>
      <c r="AM150">
        <v>4</v>
      </c>
    </row>
    <row r="151" spans="8:39" x14ac:dyDescent="0.25">
      <c r="H151">
        <v>1</v>
      </c>
      <c r="I151">
        <v>3</v>
      </c>
      <c r="J151">
        <v>7</v>
      </c>
      <c r="K151">
        <v>2</v>
      </c>
      <c r="L151">
        <v>2</v>
      </c>
      <c r="M151" t="e" cm="1">
        <f t="array" ref="M151:P151">IF(L151,INDEX(We,H151,)+IFERROR(INDEX(Ar,I151,),)+IFERROR(INDEX(ri,J151,),)+IFERROR(INDEX(ri,K151,),))</f>
        <v>#VALUE!</v>
      </c>
      <c r="N151">
        <v>111</v>
      </c>
      <c r="O151">
        <v>6</v>
      </c>
      <c r="P151">
        <v>3</v>
      </c>
      <c r="Q151">
        <f>N(ROUNDUP($T$1/MAX(1,O151-$T$3),)&lt;=ROUNDUP($Q$1/MAX(1,$T$2-P151),))</f>
        <v>0</v>
      </c>
      <c r="R151">
        <f>N($T$1/MAX(1,O151-$T$3)&lt;=$Q$1/MAX(1,$T$2-P151))</f>
        <v>0</v>
      </c>
      <c r="T151">
        <v>2</v>
      </c>
      <c r="U151">
        <v>1</v>
      </c>
      <c r="V151">
        <v>1</v>
      </c>
      <c r="W151">
        <v>5</v>
      </c>
      <c r="X151">
        <v>1</v>
      </c>
      <c r="Y151" t="e">
        <v>#VALUE!</v>
      </c>
      <c r="Z151">
        <v>88</v>
      </c>
      <c r="AA151">
        <v>6</v>
      </c>
      <c r="AB151">
        <v>3</v>
      </c>
      <c r="AC151">
        <v>0</v>
      </c>
      <c r="AK151">
        <v>208</v>
      </c>
      <c r="AL151">
        <v>8</v>
      </c>
      <c r="AM151">
        <v>4</v>
      </c>
    </row>
    <row r="152" spans="8:39" x14ac:dyDescent="0.25">
      <c r="H152">
        <v>1</v>
      </c>
      <c r="I152">
        <v>3</v>
      </c>
      <c r="J152">
        <v>7</v>
      </c>
      <c r="K152">
        <v>3</v>
      </c>
      <c r="L152">
        <v>2</v>
      </c>
      <c r="M152" t="e" cm="1">
        <f t="array" ref="M152:P152">IF(L152,INDEX(We,H152,)+IFERROR(INDEX(Ar,I152,),)+IFERROR(INDEX(ri,J152,),)+IFERROR(INDEX(ri,K152,),))</f>
        <v>#VALUE!</v>
      </c>
      <c r="N152">
        <v>161</v>
      </c>
      <c r="O152">
        <v>7</v>
      </c>
      <c r="P152">
        <v>3</v>
      </c>
      <c r="Q152">
        <f>N(ROUNDUP($T$1/MAX(1,O152-$T$3),)&lt;=ROUNDUP($Q$1/MAX(1,$T$2-P152),))</f>
        <v>0</v>
      </c>
      <c r="R152">
        <f>N($T$1/MAX(1,O152-$T$3)&lt;=$Q$1/MAX(1,$T$2-P152))</f>
        <v>0</v>
      </c>
      <c r="T152">
        <v>2</v>
      </c>
      <c r="U152">
        <v>1</v>
      </c>
      <c r="V152">
        <v>5</v>
      </c>
      <c r="W152">
        <v>1</v>
      </c>
      <c r="X152">
        <v>1</v>
      </c>
      <c r="Y152" t="e">
        <v>#VALUE!</v>
      </c>
      <c r="Z152">
        <v>88</v>
      </c>
      <c r="AA152">
        <v>6</v>
      </c>
      <c r="AB152">
        <v>3</v>
      </c>
      <c r="AC152">
        <v>0</v>
      </c>
      <c r="AK152">
        <v>233</v>
      </c>
      <c r="AL152">
        <v>9</v>
      </c>
      <c r="AM152">
        <v>4</v>
      </c>
    </row>
    <row r="153" spans="8:39" x14ac:dyDescent="0.25">
      <c r="H153">
        <v>1</v>
      </c>
      <c r="I153">
        <v>3</v>
      </c>
      <c r="J153">
        <v>7</v>
      </c>
      <c r="K153">
        <v>4</v>
      </c>
      <c r="L153">
        <v>2</v>
      </c>
      <c r="M153" t="e" cm="1">
        <f t="array" ref="M153:P153">IF(L153,INDEX(We,H153,)+IFERROR(INDEX(Ar,I153,),)+IFERROR(INDEX(ri,J153,),)+IFERROR(INDEX(ri,K153,),))</f>
        <v>#VALUE!</v>
      </c>
      <c r="N153">
        <v>81</v>
      </c>
      <c r="O153">
        <v>4</v>
      </c>
      <c r="P153">
        <v>4</v>
      </c>
      <c r="Q153">
        <f>N(ROUNDUP($T$1/MAX(1,O153-$T$3),)&lt;=ROUNDUP($Q$1/MAX(1,$T$2-P153),))</f>
        <v>0</v>
      </c>
      <c r="R153">
        <f>N($T$1/MAX(1,O153-$T$3)&lt;=$Q$1/MAX(1,$T$2-P153))</f>
        <v>0</v>
      </c>
      <c r="T153">
        <v>2</v>
      </c>
      <c r="U153">
        <v>3</v>
      </c>
      <c r="V153">
        <v>1</v>
      </c>
      <c r="W153">
        <v>7</v>
      </c>
      <c r="X153">
        <v>1</v>
      </c>
      <c r="Y153" t="e">
        <v>#VALUE!</v>
      </c>
      <c r="Z153">
        <v>88</v>
      </c>
      <c r="AA153">
        <v>6</v>
      </c>
      <c r="AB153">
        <v>3</v>
      </c>
      <c r="AC153">
        <v>0</v>
      </c>
      <c r="AK153">
        <v>203</v>
      </c>
      <c r="AL153">
        <v>7</v>
      </c>
      <c r="AM153">
        <v>5</v>
      </c>
    </row>
    <row r="154" spans="8:39" x14ac:dyDescent="0.25">
      <c r="H154">
        <v>1</v>
      </c>
      <c r="I154">
        <v>3</v>
      </c>
      <c r="J154">
        <v>7</v>
      </c>
      <c r="K154">
        <v>5</v>
      </c>
      <c r="L154">
        <v>2</v>
      </c>
      <c r="M154" t="e" cm="1">
        <f t="array" ref="M154:P154">IF(L154,INDEX(We,H154,)+IFERROR(INDEX(Ar,I154,),)+IFERROR(INDEX(ri,J154,),)+IFERROR(INDEX(ri,K154,),))</f>
        <v>#VALUE!</v>
      </c>
      <c r="N154">
        <v>101</v>
      </c>
      <c r="O154">
        <v>4</v>
      </c>
      <c r="P154">
        <v>5</v>
      </c>
      <c r="Q154">
        <f>N(ROUNDUP($T$1/MAX(1,O154-$T$3),)&lt;=ROUNDUP($Q$1/MAX(1,$T$2-P154),))</f>
        <v>0</v>
      </c>
      <c r="R154">
        <f>N($T$1/MAX(1,O154-$T$3)&lt;=$Q$1/MAX(1,$T$2-P154))</f>
        <v>0</v>
      </c>
      <c r="T154">
        <v>2</v>
      </c>
      <c r="U154">
        <v>3</v>
      </c>
      <c r="V154">
        <v>7</v>
      </c>
      <c r="W154">
        <v>1</v>
      </c>
      <c r="X154">
        <v>2</v>
      </c>
      <c r="Y154" t="e">
        <v>#VALUE!</v>
      </c>
      <c r="Z154">
        <v>88</v>
      </c>
      <c r="AA154">
        <v>6</v>
      </c>
      <c r="AB154">
        <v>3</v>
      </c>
      <c r="AC154">
        <v>0</v>
      </c>
      <c r="AK154">
        <v>223</v>
      </c>
      <c r="AL154">
        <v>7</v>
      </c>
      <c r="AM154">
        <v>6</v>
      </c>
    </row>
    <row r="155" spans="8:39" x14ac:dyDescent="0.25">
      <c r="H155">
        <v>1</v>
      </c>
      <c r="I155">
        <v>3</v>
      </c>
      <c r="J155">
        <v>7</v>
      </c>
      <c r="K155">
        <v>6</v>
      </c>
      <c r="L155">
        <v>2</v>
      </c>
      <c r="M155" t="e" cm="1">
        <f t="array" ref="M155:P155">IF(L155,INDEX(We,H155,)+IFERROR(INDEX(Ar,I155,),)+IFERROR(INDEX(ri,J155,),)+IFERROR(INDEX(ri,K155,),))</f>
        <v>#VALUE!</v>
      </c>
      <c r="N155">
        <v>141</v>
      </c>
      <c r="O155">
        <v>4</v>
      </c>
      <c r="P155">
        <v>6</v>
      </c>
      <c r="Q155">
        <f>N(ROUNDUP($T$1/MAX(1,O155-$T$3),)&lt;=ROUNDUP($Q$1/MAX(1,$T$2-P155),))</f>
        <v>0</v>
      </c>
      <c r="R155">
        <f>N($T$1/MAX(1,O155-$T$3)&lt;=$Q$1/MAX(1,$T$2-P155))</f>
        <v>0</v>
      </c>
      <c r="T155">
        <v>3</v>
      </c>
      <c r="U155">
        <v>1</v>
      </c>
      <c r="V155">
        <v>2</v>
      </c>
      <c r="W155">
        <v>7</v>
      </c>
      <c r="X155">
        <v>1</v>
      </c>
      <c r="Y155" t="e">
        <v>#VALUE!</v>
      </c>
      <c r="Z155">
        <v>88</v>
      </c>
      <c r="AA155">
        <v>8</v>
      </c>
      <c r="AB155">
        <v>1</v>
      </c>
      <c r="AC155">
        <v>0</v>
      </c>
      <c r="AK155">
        <v>263</v>
      </c>
      <c r="AL155">
        <v>7</v>
      </c>
      <c r="AM155">
        <v>7</v>
      </c>
    </row>
    <row r="156" spans="8:39" x14ac:dyDescent="0.25">
      <c r="H156">
        <v>1</v>
      </c>
      <c r="I156">
        <v>3</v>
      </c>
      <c r="J156">
        <v>7</v>
      </c>
      <c r="K156">
        <v>7</v>
      </c>
      <c r="L156">
        <v>1</v>
      </c>
      <c r="M156" t="e" cm="1">
        <f t="array" ref="M156:P156">IF(L156,INDEX(We,H156,)+IFERROR(INDEX(Ar,I156,),)+IFERROR(INDEX(ri,J156,),)+IFERROR(INDEX(ri,K156,),))</f>
        <v>#VALUE!</v>
      </c>
      <c r="N156">
        <v>61</v>
      </c>
      <c r="O156">
        <v>4</v>
      </c>
      <c r="P156">
        <v>3</v>
      </c>
      <c r="Q156">
        <f>N(ROUNDUP($T$1/MAX(1,O156-$T$3),)&lt;=ROUNDUP($Q$1/MAX(1,$T$2-P156),))</f>
        <v>0</v>
      </c>
      <c r="R156">
        <f>N($T$1/MAX(1,O156-$T$3)&lt;=$Q$1/MAX(1,$T$2-P156))</f>
        <v>0</v>
      </c>
      <c r="T156">
        <v>3</v>
      </c>
      <c r="U156">
        <v>1</v>
      </c>
      <c r="V156">
        <v>7</v>
      </c>
      <c r="W156">
        <v>2</v>
      </c>
      <c r="X156">
        <v>2</v>
      </c>
      <c r="Y156" t="e">
        <v>#VALUE!</v>
      </c>
      <c r="Z156">
        <v>88</v>
      </c>
      <c r="AA156">
        <v>8</v>
      </c>
      <c r="AB156">
        <v>1</v>
      </c>
      <c r="AC156">
        <v>0</v>
      </c>
      <c r="AK156">
        <v>183</v>
      </c>
      <c r="AL156">
        <v>7</v>
      </c>
      <c r="AM156">
        <v>4</v>
      </c>
    </row>
    <row r="157" spans="8:39" x14ac:dyDescent="0.25">
      <c r="H157">
        <v>1</v>
      </c>
      <c r="I157">
        <v>4</v>
      </c>
      <c r="J157">
        <v>1</v>
      </c>
      <c r="K157">
        <v>1</v>
      </c>
      <c r="L157">
        <v>0</v>
      </c>
      <c r="M157" t="b" cm="1">
        <f t="array" ref="M157">IF(L157,INDEX(We,H157,)+IFERROR(INDEX(Ar,I157,),)+IFERROR(INDEX(ri,J157,),)+IFERROR(INDEX(ri,K157,),))</f>
        <v>0</v>
      </c>
      <c r="Q157">
        <f>N(ROUNDUP($T$1/MAX(1,O157-$T$3),)&lt;=ROUNDUP($Q$1/MAX(1,$T$2-P157),))</f>
        <v>0</v>
      </c>
      <c r="R157">
        <f>N($T$1/MAX(1,O157-$T$3)&lt;=$Q$1/MAX(1,$T$2-P157))</f>
        <v>0</v>
      </c>
      <c r="T157">
        <v>1</v>
      </c>
      <c r="U157">
        <v>2</v>
      </c>
      <c r="V157">
        <v>2</v>
      </c>
      <c r="W157">
        <v>7</v>
      </c>
      <c r="X157">
        <v>1</v>
      </c>
      <c r="Y157" t="e">
        <v>#VALUE!</v>
      </c>
      <c r="Z157">
        <v>89</v>
      </c>
      <c r="AA157">
        <v>6</v>
      </c>
      <c r="AB157">
        <v>2</v>
      </c>
      <c r="AC157">
        <v>0</v>
      </c>
      <c r="AK157">
        <v>128</v>
      </c>
      <c r="AL157">
        <v>5</v>
      </c>
      <c r="AM157">
        <v>5</v>
      </c>
    </row>
    <row r="158" spans="8:39" x14ac:dyDescent="0.25">
      <c r="H158">
        <v>1</v>
      </c>
      <c r="I158">
        <v>4</v>
      </c>
      <c r="J158">
        <v>1</v>
      </c>
      <c r="K158">
        <v>2</v>
      </c>
      <c r="L158">
        <v>1</v>
      </c>
      <c r="M158" t="e" cm="1">
        <f t="array" ref="M158:P158">IF(L158,INDEX(We,H158,)+IFERROR(INDEX(Ar,I158,),)+IFERROR(INDEX(ri,J158,),)+IFERROR(INDEX(ri,K158,),))</f>
        <v>#VALUE!</v>
      </c>
      <c r="N158">
        <v>158</v>
      </c>
      <c r="O158">
        <v>7</v>
      </c>
      <c r="P158">
        <v>4</v>
      </c>
      <c r="Q158">
        <f>N(ROUNDUP($T$1/MAX(1,O158-$T$3),)&lt;=ROUNDUP($Q$1/MAX(1,$T$2-P158),))</f>
        <v>0</v>
      </c>
      <c r="R158">
        <f>N($T$1/MAX(1,O158-$T$3)&lt;=$Q$1/MAX(1,$T$2-P158))</f>
        <v>0</v>
      </c>
      <c r="T158">
        <v>1</v>
      </c>
      <c r="U158">
        <v>2</v>
      </c>
      <c r="V158">
        <v>7</v>
      </c>
      <c r="W158">
        <v>2</v>
      </c>
      <c r="X158">
        <v>2</v>
      </c>
      <c r="Y158" t="e">
        <v>#VALUE!</v>
      </c>
      <c r="Z158">
        <v>89</v>
      </c>
      <c r="AA158">
        <v>6</v>
      </c>
      <c r="AB158">
        <v>2</v>
      </c>
      <c r="AC158">
        <v>0</v>
      </c>
      <c r="AK158">
        <v>153</v>
      </c>
      <c r="AL158">
        <v>6</v>
      </c>
      <c r="AM158">
        <v>5</v>
      </c>
    </row>
    <row r="159" spans="8:39" x14ac:dyDescent="0.25">
      <c r="H159">
        <v>1</v>
      </c>
      <c r="I159">
        <v>4</v>
      </c>
      <c r="J159">
        <v>1</v>
      </c>
      <c r="K159">
        <v>3</v>
      </c>
      <c r="L159">
        <v>1</v>
      </c>
      <c r="M159" t="e" cm="1">
        <f t="array" ref="M159:P159">IF(L159,INDEX(We,H159,)+IFERROR(INDEX(Ar,I159,),)+IFERROR(INDEX(ri,J159,),)+IFERROR(INDEX(ri,K159,),))</f>
        <v>#VALUE!</v>
      </c>
      <c r="N159">
        <v>208</v>
      </c>
      <c r="O159">
        <v>8</v>
      </c>
      <c r="P159">
        <v>4</v>
      </c>
      <c r="Q159">
        <f>N(ROUNDUP($T$1/MAX(1,O159-$T$3),)&lt;=ROUNDUP($Q$1/MAX(1,$T$2-P159),))</f>
        <v>0</v>
      </c>
      <c r="R159">
        <f>N($T$1/MAX(1,O159-$T$3)&lt;=$Q$1/MAX(1,$T$2-P159))</f>
        <v>0</v>
      </c>
      <c r="T159">
        <v>2</v>
      </c>
      <c r="U159">
        <v>6</v>
      </c>
      <c r="V159">
        <v>6</v>
      </c>
      <c r="W159">
        <v>7</v>
      </c>
      <c r="X159">
        <v>1</v>
      </c>
      <c r="Y159" t="e">
        <v>#VALUE!</v>
      </c>
      <c r="Z159">
        <v>90</v>
      </c>
      <c r="AA159">
        <v>5</v>
      </c>
      <c r="AB159">
        <v>3</v>
      </c>
      <c r="AC159">
        <v>0</v>
      </c>
      <c r="AK159">
        <v>203</v>
      </c>
      <c r="AL159">
        <v>7</v>
      </c>
      <c r="AM159">
        <v>5</v>
      </c>
    </row>
    <row r="160" spans="8:39" x14ac:dyDescent="0.25">
      <c r="H160">
        <v>1</v>
      </c>
      <c r="I160">
        <v>4</v>
      </c>
      <c r="J160">
        <v>1</v>
      </c>
      <c r="K160">
        <v>4</v>
      </c>
      <c r="L160">
        <v>1</v>
      </c>
      <c r="M160" t="e" cm="1">
        <f t="array" ref="M160:P160">IF(L160,INDEX(We,H160,)+IFERROR(INDEX(Ar,I160,),)+IFERROR(INDEX(ri,J160,),)+IFERROR(INDEX(ri,K160,),))</f>
        <v>#VALUE!</v>
      </c>
      <c r="N160">
        <v>128</v>
      </c>
      <c r="O160">
        <v>5</v>
      </c>
      <c r="P160">
        <v>5</v>
      </c>
      <c r="Q160">
        <f>N(ROUNDUP($T$1/MAX(1,O160-$T$3),)&lt;=ROUNDUP($Q$1/MAX(1,$T$2-P160),))</f>
        <v>0</v>
      </c>
      <c r="R160">
        <f>N($T$1/MAX(1,O160-$T$3)&lt;=$Q$1/MAX(1,$T$2-P160))</f>
        <v>0</v>
      </c>
      <c r="T160">
        <v>2</v>
      </c>
      <c r="U160">
        <v>6</v>
      </c>
      <c r="V160">
        <v>7</v>
      </c>
      <c r="W160">
        <v>6</v>
      </c>
      <c r="X160">
        <v>2</v>
      </c>
      <c r="Y160" t="e">
        <v>#VALUE!</v>
      </c>
      <c r="Z160">
        <v>90</v>
      </c>
      <c r="AA160">
        <v>5</v>
      </c>
      <c r="AB160">
        <v>3</v>
      </c>
      <c r="AC160">
        <v>0</v>
      </c>
      <c r="AK160">
        <v>143</v>
      </c>
      <c r="AL160">
        <v>4</v>
      </c>
      <c r="AM160">
        <v>7</v>
      </c>
    </row>
    <row r="161" spans="8:39" x14ac:dyDescent="0.25">
      <c r="H161">
        <v>1</v>
      </c>
      <c r="I161">
        <v>4</v>
      </c>
      <c r="J161">
        <v>1</v>
      </c>
      <c r="K161">
        <v>5</v>
      </c>
      <c r="L161">
        <v>1</v>
      </c>
      <c r="M161" t="e" cm="1">
        <f t="array" ref="M161:P161">IF(L161,INDEX(We,H161,)+IFERROR(INDEX(Ar,I161,),)+IFERROR(INDEX(ri,J161,),)+IFERROR(INDEX(ri,K161,),))</f>
        <v>#VALUE!</v>
      </c>
      <c r="N161">
        <v>148</v>
      </c>
      <c r="O161">
        <v>5</v>
      </c>
      <c r="P161">
        <v>6</v>
      </c>
      <c r="Q161">
        <f>N(ROUNDUP($T$1/MAX(1,O161-$T$3),)&lt;=ROUNDUP($Q$1/MAX(1,$T$2-P161),))</f>
        <v>0</v>
      </c>
      <c r="R161">
        <f>N($T$1/MAX(1,O161-$T$3)&lt;=$Q$1/MAX(1,$T$2-P161))</f>
        <v>0</v>
      </c>
      <c r="T161">
        <v>3</v>
      </c>
      <c r="U161">
        <v>6</v>
      </c>
      <c r="V161">
        <v>1</v>
      </c>
      <c r="W161">
        <v>5</v>
      </c>
      <c r="X161">
        <v>1</v>
      </c>
      <c r="Y161" t="e">
        <v>#VALUE!</v>
      </c>
      <c r="Z161">
        <v>90</v>
      </c>
      <c r="AA161">
        <v>7</v>
      </c>
      <c r="AB161">
        <v>2</v>
      </c>
      <c r="AC161">
        <v>0</v>
      </c>
      <c r="AK161">
        <v>183</v>
      </c>
      <c r="AL161">
        <v>4</v>
      </c>
      <c r="AM161">
        <v>8</v>
      </c>
    </row>
    <row r="162" spans="8:39" x14ac:dyDescent="0.25">
      <c r="H162">
        <v>1</v>
      </c>
      <c r="I162">
        <v>4</v>
      </c>
      <c r="J162">
        <v>1</v>
      </c>
      <c r="K162">
        <v>6</v>
      </c>
      <c r="L162">
        <v>1</v>
      </c>
      <c r="M162" t="e" cm="1">
        <f t="array" ref="M162:P162">IF(L162,INDEX(We,H162,)+IFERROR(INDEX(Ar,I162,),)+IFERROR(INDEX(ri,J162,),)+IFERROR(INDEX(ri,K162,),))</f>
        <v>#VALUE!</v>
      </c>
      <c r="N162">
        <v>188</v>
      </c>
      <c r="O162">
        <v>5</v>
      </c>
      <c r="P162">
        <v>7</v>
      </c>
      <c r="Q162">
        <f>N(ROUNDUP($T$1/MAX(1,O162-$T$3),)&lt;=ROUNDUP($Q$1/MAX(1,$T$2-P162),))</f>
        <v>0</v>
      </c>
      <c r="R162">
        <f>N($T$1/MAX(1,O162-$T$3)&lt;=$Q$1/MAX(1,$T$2-P162))</f>
        <v>0</v>
      </c>
      <c r="T162">
        <v>3</v>
      </c>
      <c r="U162">
        <v>6</v>
      </c>
      <c r="V162">
        <v>5</v>
      </c>
      <c r="W162">
        <v>1</v>
      </c>
      <c r="X162">
        <v>1</v>
      </c>
      <c r="Y162" t="e">
        <v>#VALUE!</v>
      </c>
      <c r="Z162">
        <v>90</v>
      </c>
      <c r="AA162">
        <v>7</v>
      </c>
      <c r="AB162">
        <v>2</v>
      </c>
      <c r="AC162">
        <v>0</v>
      </c>
      <c r="AK162">
        <v>103</v>
      </c>
      <c r="AL162">
        <v>4</v>
      </c>
      <c r="AM162">
        <v>5</v>
      </c>
    </row>
    <row r="163" spans="8:39" x14ac:dyDescent="0.25">
      <c r="H163">
        <v>1</v>
      </c>
      <c r="I163">
        <v>4</v>
      </c>
      <c r="J163">
        <v>1</v>
      </c>
      <c r="K163">
        <v>7</v>
      </c>
      <c r="L163">
        <v>1</v>
      </c>
      <c r="M163" t="e" cm="1">
        <f t="array" ref="M163:P163">IF(L163,INDEX(We,H163,)+IFERROR(INDEX(Ar,I163,),)+IFERROR(INDEX(ri,J163,),)+IFERROR(INDEX(ri,K163,),))</f>
        <v>#VALUE!</v>
      </c>
      <c r="N163">
        <v>108</v>
      </c>
      <c r="O163">
        <v>5</v>
      </c>
      <c r="P163">
        <v>4</v>
      </c>
      <c r="Q163">
        <f>N(ROUNDUP($T$1/MAX(1,O163-$T$3),)&lt;=ROUNDUP($Q$1/MAX(1,$T$2-P163),))</f>
        <v>0</v>
      </c>
      <c r="R163">
        <f>N($T$1/MAX(1,O163-$T$3)&lt;=$Q$1/MAX(1,$T$2-P163))</f>
        <v>0</v>
      </c>
      <c r="T163">
        <v>4</v>
      </c>
      <c r="U163">
        <v>6</v>
      </c>
      <c r="V163">
        <v>2</v>
      </c>
      <c r="W163">
        <v>7</v>
      </c>
      <c r="X163">
        <v>1</v>
      </c>
      <c r="Y163" t="e">
        <v>#VALUE!</v>
      </c>
      <c r="Z163">
        <v>90</v>
      </c>
      <c r="AA163">
        <v>9</v>
      </c>
      <c r="AB163">
        <v>0</v>
      </c>
      <c r="AC163">
        <v>0</v>
      </c>
      <c r="AK163">
        <v>148</v>
      </c>
      <c r="AL163">
        <v>5</v>
      </c>
      <c r="AM163">
        <v>6</v>
      </c>
    </row>
    <row r="164" spans="8:39" x14ac:dyDescent="0.25">
      <c r="H164">
        <v>1</v>
      </c>
      <c r="I164">
        <v>4</v>
      </c>
      <c r="J164">
        <v>2</v>
      </c>
      <c r="K164">
        <v>1</v>
      </c>
      <c r="L164">
        <v>1</v>
      </c>
      <c r="M164" t="e" cm="1">
        <f t="array" ref="M164:P164">IF(L164,INDEX(We,H164,)+IFERROR(INDEX(Ar,I164,),)+IFERROR(INDEX(ri,J164,),)+IFERROR(INDEX(ri,K164,),))</f>
        <v>#VALUE!</v>
      </c>
      <c r="N164">
        <v>158</v>
      </c>
      <c r="O164">
        <v>7</v>
      </c>
      <c r="P164">
        <v>4</v>
      </c>
      <c r="Q164">
        <f>N(ROUNDUP($T$1/MAX(1,O164-$T$3),)&lt;=ROUNDUP($Q$1/MAX(1,$T$2-P164),))</f>
        <v>0</v>
      </c>
      <c r="R164">
        <f>N($T$1/MAX(1,O164-$T$3)&lt;=$Q$1/MAX(1,$T$2-P164))</f>
        <v>0</v>
      </c>
      <c r="T164">
        <v>4</v>
      </c>
      <c r="U164">
        <v>6</v>
      </c>
      <c r="V164">
        <v>7</v>
      </c>
      <c r="W164">
        <v>2</v>
      </c>
      <c r="X164">
        <v>2</v>
      </c>
      <c r="Y164" t="e">
        <v>#VALUE!</v>
      </c>
      <c r="Z164">
        <v>90</v>
      </c>
      <c r="AA164">
        <v>9</v>
      </c>
      <c r="AB164">
        <v>0</v>
      </c>
      <c r="AC164">
        <v>0</v>
      </c>
      <c r="AK164">
        <v>173</v>
      </c>
      <c r="AL164">
        <v>6</v>
      </c>
      <c r="AM164">
        <v>6</v>
      </c>
    </row>
    <row r="165" spans="8:39" x14ac:dyDescent="0.25">
      <c r="H165">
        <v>1</v>
      </c>
      <c r="I165">
        <v>4</v>
      </c>
      <c r="J165">
        <v>2</v>
      </c>
      <c r="K165">
        <v>2</v>
      </c>
      <c r="L165">
        <v>0</v>
      </c>
      <c r="M165" t="b" cm="1">
        <f t="array" ref="M165">IF(L165,INDEX(We,H165,)+IFERROR(INDEX(Ar,I165,),)+IFERROR(INDEX(ri,J165,),)+IFERROR(INDEX(ri,K165,),))</f>
        <v>0</v>
      </c>
      <c r="Q165">
        <f>N(ROUNDUP($T$1/MAX(1,O165-$T$3),)&lt;=ROUNDUP($Q$1/MAX(1,$T$2-P165),))</f>
        <v>0</v>
      </c>
      <c r="R165">
        <f>N($T$1/MAX(1,O165-$T$3)&lt;=$Q$1/MAX(1,$T$2-P165))</f>
        <v>0</v>
      </c>
      <c r="T165">
        <v>1</v>
      </c>
      <c r="U165">
        <v>1</v>
      </c>
      <c r="V165">
        <v>2</v>
      </c>
      <c r="W165">
        <v>4</v>
      </c>
      <c r="X165">
        <v>1</v>
      </c>
      <c r="Y165" t="e">
        <v>#VALUE!</v>
      </c>
      <c r="Z165">
        <v>91</v>
      </c>
      <c r="AA165">
        <v>6</v>
      </c>
      <c r="AB165">
        <v>2</v>
      </c>
      <c r="AC165">
        <v>0</v>
      </c>
      <c r="AK165">
        <v>223</v>
      </c>
      <c r="AL165">
        <v>7</v>
      </c>
      <c r="AM165">
        <v>6</v>
      </c>
    </row>
    <row r="166" spans="8:39" x14ac:dyDescent="0.25">
      <c r="H166">
        <v>1</v>
      </c>
      <c r="I166">
        <v>4</v>
      </c>
      <c r="J166">
        <v>2</v>
      </c>
      <c r="K166">
        <v>3</v>
      </c>
      <c r="L166">
        <v>1</v>
      </c>
      <c r="M166" t="e" cm="1">
        <f t="array" ref="M166:P166">IF(L166,INDEX(We,H166,)+IFERROR(INDEX(Ar,I166,),)+IFERROR(INDEX(ri,J166,),)+IFERROR(INDEX(ri,K166,),))</f>
        <v>#VALUE!</v>
      </c>
      <c r="N166">
        <v>233</v>
      </c>
      <c r="O166">
        <v>9</v>
      </c>
      <c r="P166">
        <v>4</v>
      </c>
      <c r="Q166">
        <f>N(ROUNDUP($T$1/MAX(1,O166-$T$3),)&lt;=ROUNDUP($Q$1/MAX(1,$T$2-P166),))</f>
        <v>1</v>
      </c>
      <c r="R166">
        <f>N($T$1/MAX(1,O166-$T$3)&lt;=$Q$1/MAX(1,$T$2-P166))</f>
        <v>0</v>
      </c>
      <c r="T166">
        <v>1</v>
      </c>
      <c r="U166">
        <v>1</v>
      </c>
      <c r="V166">
        <v>4</v>
      </c>
      <c r="W166">
        <v>2</v>
      </c>
      <c r="X166">
        <v>1</v>
      </c>
      <c r="Y166" t="e">
        <v>#VALUE!</v>
      </c>
      <c r="Z166">
        <v>91</v>
      </c>
      <c r="AA166">
        <v>6</v>
      </c>
      <c r="AB166">
        <v>2</v>
      </c>
      <c r="AC166">
        <v>0</v>
      </c>
      <c r="AK166">
        <v>143</v>
      </c>
      <c r="AL166">
        <v>4</v>
      </c>
      <c r="AM166">
        <v>7</v>
      </c>
    </row>
    <row r="167" spans="8:39" x14ac:dyDescent="0.25">
      <c r="H167">
        <v>1</v>
      </c>
      <c r="I167">
        <v>4</v>
      </c>
      <c r="J167">
        <v>2</v>
      </c>
      <c r="K167">
        <v>4</v>
      </c>
      <c r="L167">
        <v>1</v>
      </c>
      <c r="M167" t="e" cm="1">
        <f t="array" ref="M167:P167">IF(L167,INDEX(We,H167,)+IFERROR(INDEX(Ar,I167,),)+IFERROR(INDEX(ri,J167,),)+IFERROR(INDEX(ri,K167,),))</f>
        <v>#VALUE!</v>
      </c>
      <c r="N167">
        <v>153</v>
      </c>
      <c r="O167">
        <v>6</v>
      </c>
      <c r="P167">
        <v>5</v>
      </c>
      <c r="Q167">
        <f>N(ROUNDUP($T$1/MAX(1,O167-$T$3),)&lt;=ROUNDUP($Q$1/MAX(1,$T$2-P167),))</f>
        <v>0</v>
      </c>
      <c r="R167">
        <f>N($T$1/MAX(1,O167-$T$3)&lt;=$Q$1/MAX(1,$T$2-P167))</f>
        <v>0</v>
      </c>
      <c r="T167">
        <v>2</v>
      </c>
      <c r="U167">
        <v>2</v>
      </c>
      <c r="V167">
        <v>2</v>
      </c>
      <c r="W167">
        <v>7</v>
      </c>
      <c r="X167">
        <v>1</v>
      </c>
      <c r="Y167" t="e">
        <v>#VALUE!</v>
      </c>
      <c r="Z167">
        <v>91</v>
      </c>
      <c r="AA167">
        <v>7</v>
      </c>
      <c r="AB167">
        <v>2</v>
      </c>
      <c r="AC167">
        <v>0</v>
      </c>
      <c r="AK167">
        <v>203</v>
      </c>
      <c r="AL167">
        <v>4</v>
      </c>
      <c r="AM167">
        <v>9</v>
      </c>
    </row>
    <row r="168" spans="8:39" x14ac:dyDescent="0.25">
      <c r="H168">
        <v>1</v>
      </c>
      <c r="I168">
        <v>4</v>
      </c>
      <c r="J168">
        <v>2</v>
      </c>
      <c r="K168">
        <v>5</v>
      </c>
      <c r="L168">
        <v>1</v>
      </c>
      <c r="M168" t="e" cm="1">
        <f t="array" ref="M168:P168">IF(L168,INDEX(We,H168,)+IFERROR(INDEX(Ar,I168,),)+IFERROR(INDEX(ri,J168,),)+IFERROR(INDEX(ri,K168,),))</f>
        <v>#VALUE!</v>
      </c>
      <c r="N168">
        <v>173</v>
      </c>
      <c r="O168">
        <v>6</v>
      </c>
      <c r="P168">
        <v>6</v>
      </c>
      <c r="Q168">
        <f>N(ROUNDUP($T$1/MAX(1,O168-$T$3),)&lt;=ROUNDUP($Q$1/MAX(1,$T$2-P168),))</f>
        <v>0</v>
      </c>
      <c r="R168">
        <f>N($T$1/MAX(1,O168-$T$3)&lt;=$Q$1/MAX(1,$T$2-P168))</f>
        <v>0</v>
      </c>
      <c r="T168">
        <v>2</v>
      </c>
      <c r="U168">
        <v>2</v>
      </c>
      <c r="V168">
        <v>7</v>
      </c>
      <c r="W168">
        <v>2</v>
      </c>
      <c r="X168">
        <v>2</v>
      </c>
      <c r="Y168" t="e">
        <v>#VALUE!</v>
      </c>
      <c r="Z168">
        <v>91</v>
      </c>
      <c r="AA168">
        <v>7</v>
      </c>
      <c r="AB168">
        <v>2</v>
      </c>
      <c r="AC168">
        <v>0</v>
      </c>
      <c r="AK168">
        <v>123</v>
      </c>
      <c r="AL168">
        <v>4</v>
      </c>
      <c r="AM168">
        <v>6</v>
      </c>
    </row>
    <row r="169" spans="8:39" x14ac:dyDescent="0.25">
      <c r="H169">
        <v>1</v>
      </c>
      <c r="I169">
        <v>4</v>
      </c>
      <c r="J169">
        <v>2</v>
      </c>
      <c r="K169">
        <v>6</v>
      </c>
      <c r="L169">
        <v>1</v>
      </c>
      <c r="M169" t="e" cm="1">
        <f t="array" ref="M169:P169">IF(L169,INDEX(We,H169,)+IFERROR(INDEX(Ar,I169,),)+IFERROR(INDEX(ri,J169,),)+IFERROR(INDEX(ri,K169,),))</f>
        <v>#VALUE!</v>
      </c>
      <c r="N169">
        <v>213</v>
      </c>
      <c r="O169">
        <v>6</v>
      </c>
      <c r="P169">
        <v>7</v>
      </c>
      <c r="Q169">
        <f>N(ROUNDUP($T$1/MAX(1,O169-$T$3),)&lt;=ROUNDUP($Q$1/MAX(1,$T$2-P169),))</f>
        <v>1</v>
      </c>
      <c r="R169">
        <f>N($T$1/MAX(1,O169-$T$3)&lt;=$Q$1/MAX(1,$T$2-P169))</f>
        <v>0</v>
      </c>
      <c r="T169">
        <v>4</v>
      </c>
      <c r="U169">
        <v>2</v>
      </c>
      <c r="V169">
        <v>4</v>
      </c>
      <c r="W169">
        <v>7</v>
      </c>
      <c r="X169">
        <v>1</v>
      </c>
      <c r="Y169" t="e">
        <v>#VALUE!</v>
      </c>
      <c r="Z169">
        <v>91</v>
      </c>
      <c r="AA169">
        <v>7</v>
      </c>
      <c r="AB169">
        <v>3</v>
      </c>
      <c r="AC169">
        <v>0</v>
      </c>
      <c r="AK169">
        <v>188</v>
      </c>
      <c r="AL169">
        <v>5</v>
      </c>
      <c r="AM169">
        <v>7</v>
      </c>
    </row>
    <row r="170" spans="8:39" x14ac:dyDescent="0.25">
      <c r="H170">
        <v>1</v>
      </c>
      <c r="I170">
        <v>4</v>
      </c>
      <c r="J170">
        <v>2</v>
      </c>
      <c r="K170">
        <v>7</v>
      </c>
      <c r="L170">
        <v>1</v>
      </c>
      <c r="M170" t="e" cm="1">
        <f t="array" ref="M170:P170">IF(L170,INDEX(We,H170,)+IFERROR(INDEX(Ar,I170,),)+IFERROR(INDEX(ri,J170,),)+IFERROR(INDEX(ri,K170,),))</f>
        <v>#VALUE!</v>
      </c>
      <c r="N170">
        <v>133</v>
      </c>
      <c r="O170">
        <v>6</v>
      </c>
      <c r="P170">
        <v>4</v>
      </c>
      <c r="Q170">
        <f>N(ROUNDUP($T$1/MAX(1,O170-$T$3),)&lt;=ROUNDUP($Q$1/MAX(1,$T$2-P170),))</f>
        <v>0</v>
      </c>
      <c r="R170">
        <f>N($T$1/MAX(1,O170-$T$3)&lt;=$Q$1/MAX(1,$T$2-P170))</f>
        <v>0</v>
      </c>
      <c r="T170">
        <v>4</v>
      </c>
      <c r="U170">
        <v>2</v>
      </c>
      <c r="V170">
        <v>7</v>
      </c>
      <c r="W170">
        <v>4</v>
      </c>
      <c r="X170">
        <v>2</v>
      </c>
      <c r="Y170" t="e">
        <v>#VALUE!</v>
      </c>
      <c r="Z170">
        <v>91</v>
      </c>
      <c r="AA170">
        <v>7</v>
      </c>
      <c r="AB170">
        <v>3</v>
      </c>
      <c r="AC170">
        <v>0</v>
      </c>
      <c r="AK170">
        <v>213</v>
      </c>
      <c r="AL170">
        <v>6</v>
      </c>
      <c r="AM170">
        <v>7</v>
      </c>
    </row>
    <row r="171" spans="8:39" x14ac:dyDescent="0.25">
      <c r="H171">
        <v>1</v>
      </c>
      <c r="I171">
        <v>4</v>
      </c>
      <c r="J171">
        <v>3</v>
      </c>
      <c r="K171">
        <v>1</v>
      </c>
      <c r="L171">
        <v>1</v>
      </c>
      <c r="M171" t="e" cm="1">
        <f t="array" ref="M171:P171">IF(L171,INDEX(We,H171,)+IFERROR(INDEX(Ar,I171,),)+IFERROR(INDEX(ri,J171,),)+IFERROR(INDEX(ri,K171,),))</f>
        <v>#VALUE!</v>
      </c>
      <c r="N171">
        <v>208</v>
      </c>
      <c r="O171">
        <v>8</v>
      </c>
      <c r="P171">
        <v>4</v>
      </c>
      <c r="Q171">
        <f>N(ROUNDUP($T$1/MAX(1,O171-$T$3),)&lt;=ROUNDUP($Q$1/MAX(1,$T$2-P171),))</f>
        <v>0</v>
      </c>
      <c r="R171">
        <f>N($T$1/MAX(1,O171-$T$3)&lt;=$Q$1/MAX(1,$T$2-P171))</f>
        <v>0</v>
      </c>
      <c r="T171">
        <v>2</v>
      </c>
      <c r="U171">
        <v>1</v>
      </c>
      <c r="V171">
        <v>2</v>
      </c>
      <c r="W171">
        <v>4</v>
      </c>
      <c r="X171">
        <v>1</v>
      </c>
      <c r="Y171" t="e">
        <v>#VALUE!</v>
      </c>
      <c r="Z171">
        <v>93</v>
      </c>
      <c r="AA171">
        <v>7</v>
      </c>
      <c r="AB171">
        <v>2</v>
      </c>
      <c r="AC171">
        <v>0</v>
      </c>
      <c r="AK171">
        <v>263</v>
      </c>
      <c r="AL171">
        <v>7</v>
      </c>
      <c r="AM171">
        <v>7</v>
      </c>
    </row>
    <row r="172" spans="8:39" x14ac:dyDescent="0.25">
      <c r="H172">
        <v>1</v>
      </c>
      <c r="I172">
        <v>4</v>
      </c>
      <c r="J172">
        <v>3</v>
      </c>
      <c r="K172">
        <v>2</v>
      </c>
      <c r="L172">
        <v>1</v>
      </c>
      <c r="M172" t="e" cm="1">
        <f t="array" ref="M172:P172">IF(L172,INDEX(We,H172,)+IFERROR(INDEX(Ar,I172,),)+IFERROR(INDEX(ri,J172,),)+IFERROR(INDEX(ri,K172,),))</f>
        <v>#VALUE!</v>
      </c>
      <c r="N172">
        <v>233</v>
      </c>
      <c r="O172">
        <v>9</v>
      </c>
      <c r="P172">
        <v>4</v>
      </c>
      <c r="Q172">
        <f>N(ROUNDUP($T$1/MAX(1,O172-$T$3),)&lt;=ROUNDUP($Q$1/MAX(1,$T$2-P172),))</f>
        <v>1</v>
      </c>
      <c r="R172">
        <f>N($T$1/MAX(1,O172-$T$3)&lt;=$Q$1/MAX(1,$T$2-P172))</f>
        <v>0</v>
      </c>
      <c r="T172">
        <v>2</v>
      </c>
      <c r="U172">
        <v>1</v>
      </c>
      <c r="V172">
        <v>4</v>
      </c>
      <c r="W172">
        <v>2</v>
      </c>
      <c r="X172">
        <v>1</v>
      </c>
      <c r="Y172" t="e">
        <v>#VALUE!</v>
      </c>
      <c r="Z172">
        <v>93</v>
      </c>
      <c r="AA172">
        <v>7</v>
      </c>
      <c r="AB172">
        <v>2</v>
      </c>
      <c r="AC172">
        <v>0</v>
      </c>
      <c r="AK172">
        <v>183</v>
      </c>
      <c r="AL172">
        <v>4</v>
      </c>
      <c r="AM172">
        <v>8</v>
      </c>
    </row>
    <row r="173" spans="8:39" x14ac:dyDescent="0.25">
      <c r="H173">
        <v>1</v>
      </c>
      <c r="I173">
        <v>4</v>
      </c>
      <c r="J173">
        <v>3</v>
      </c>
      <c r="K173">
        <v>3</v>
      </c>
      <c r="L173">
        <v>0</v>
      </c>
      <c r="M173" t="b" cm="1">
        <f t="array" ref="M173">IF(L173,INDEX(We,H173,)+IFERROR(INDEX(Ar,I173,),)+IFERROR(INDEX(ri,J173,),)+IFERROR(INDEX(ri,K173,),))</f>
        <v>0</v>
      </c>
      <c r="Q173">
        <f>N(ROUNDUP($T$1/MAX(1,O173-$T$3),)&lt;=ROUNDUP($Q$1/MAX(1,$T$2-P173),))</f>
        <v>0</v>
      </c>
      <c r="R173">
        <f>N($T$1/MAX(1,O173-$T$3)&lt;=$Q$1/MAX(1,$T$2-P173))</f>
        <v>0</v>
      </c>
      <c r="T173">
        <v>4</v>
      </c>
      <c r="U173">
        <v>1</v>
      </c>
      <c r="V173">
        <v>5</v>
      </c>
      <c r="W173">
        <v>7</v>
      </c>
      <c r="X173">
        <v>1</v>
      </c>
      <c r="Y173" t="e">
        <v>#VALUE!</v>
      </c>
      <c r="Z173">
        <v>93</v>
      </c>
      <c r="AA173">
        <v>7</v>
      </c>
      <c r="AB173">
        <v>3</v>
      </c>
      <c r="AC173">
        <v>0</v>
      </c>
      <c r="AK173">
        <v>203</v>
      </c>
      <c r="AL173">
        <v>4</v>
      </c>
      <c r="AM173">
        <v>9</v>
      </c>
    </row>
    <row r="174" spans="8:39" x14ac:dyDescent="0.25">
      <c r="H174">
        <v>1</v>
      </c>
      <c r="I174">
        <v>4</v>
      </c>
      <c r="J174">
        <v>3</v>
      </c>
      <c r="K174">
        <v>4</v>
      </c>
      <c r="L174">
        <v>1</v>
      </c>
      <c r="M174" t="e" cm="1">
        <f t="array" ref="M174:P174">IF(L174,INDEX(We,H174,)+IFERROR(INDEX(Ar,I174,),)+IFERROR(INDEX(ri,J174,),)+IFERROR(INDEX(ri,K174,),))</f>
        <v>#VALUE!</v>
      </c>
      <c r="N174">
        <v>203</v>
      </c>
      <c r="O174">
        <v>7</v>
      </c>
      <c r="P174">
        <v>5</v>
      </c>
      <c r="Q174">
        <f>N(ROUNDUP($T$1/MAX(1,O174-$T$3),)&lt;=ROUNDUP($Q$1/MAX(1,$T$2-P174),))</f>
        <v>0</v>
      </c>
      <c r="R174">
        <f>N($T$1/MAX(1,O174-$T$3)&lt;=$Q$1/MAX(1,$T$2-P174))</f>
        <v>0</v>
      </c>
      <c r="T174">
        <v>4</v>
      </c>
      <c r="U174">
        <v>1</v>
      </c>
      <c r="V174">
        <v>7</v>
      </c>
      <c r="W174">
        <v>5</v>
      </c>
      <c r="X174">
        <v>2</v>
      </c>
      <c r="Y174" t="e">
        <v>#VALUE!</v>
      </c>
      <c r="Z174">
        <v>93</v>
      </c>
      <c r="AA174">
        <v>7</v>
      </c>
      <c r="AB174">
        <v>3</v>
      </c>
      <c r="AC174">
        <v>0</v>
      </c>
      <c r="AK174">
        <v>163</v>
      </c>
      <c r="AL174">
        <v>4</v>
      </c>
      <c r="AM174">
        <v>7</v>
      </c>
    </row>
    <row r="175" spans="8:39" x14ac:dyDescent="0.25">
      <c r="H175">
        <v>1</v>
      </c>
      <c r="I175">
        <v>4</v>
      </c>
      <c r="J175">
        <v>3</v>
      </c>
      <c r="K175">
        <v>5</v>
      </c>
      <c r="L175">
        <v>1</v>
      </c>
      <c r="M175" t="e" cm="1">
        <f t="array" ref="M175:P175">IF(L175,INDEX(We,H175,)+IFERROR(INDEX(Ar,I175,),)+IFERROR(INDEX(ri,J175,),)+IFERROR(INDEX(ri,K175,),))</f>
        <v>#VALUE!</v>
      </c>
      <c r="N175">
        <v>223</v>
      </c>
      <c r="O175">
        <v>7</v>
      </c>
      <c r="P175">
        <v>6</v>
      </c>
      <c r="Q175">
        <f>N(ROUNDUP($T$1/MAX(1,O175-$T$3),)&lt;=ROUNDUP($Q$1/MAX(1,$T$2-P175),))</f>
        <v>0</v>
      </c>
      <c r="R175">
        <f>N($T$1/MAX(1,O175-$T$3)&lt;=$Q$1/MAX(1,$T$2-P175))</f>
        <v>0</v>
      </c>
      <c r="T175">
        <v>4</v>
      </c>
      <c r="U175">
        <v>3</v>
      </c>
      <c r="V175">
        <v>7</v>
      </c>
      <c r="W175">
        <v>7</v>
      </c>
      <c r="X175">
        <v>1</v>
      </c>
      <c r="Y175" t="e">
        <v>#VALUE!</v>
      </c>
      <c r="Z175">
        <v>93</v>
      </c>
      <c r="AA175">
        <v>7</v>
      </c>
      <c r="AB175">
        <v>3</v>
      </c>
      <c r="AC175">
        <v>0</v>
      </c>
      <c r="AK175">
        <v>108</v>
      </c>
      <c r="AL175">
        <v>5</v>
      </c>
      <c r="AM175">
        <v>4</v>
      </c>
    </row>
    <row r="176" spans="8:39" x14ac:dyDescent="0.25">
      <c r="H176">
        <v>1</v>
      </c>
      <c r="I176">
        <v>4</v>
      </c>
      <c r="J176">
        <v>3</v>
      </c>
      <c r="K176">
        <v>6</v>
      </c>
      <c r="L176">
        <v>1</v>
      </c>
      <c r="M176" t="e" cm="1">
        <f t="array" ref="M176:P176">IF(L176,INDEX(We,H176,)+IFERROR(INDEX(Ar,I176,),)+IFERROR(INDEX(ri,J176,),)+IFERROR(INDEX(ri,K176,),))</f>
        <v>#VALUE!</v>
      </c>
      <c r="N176">
        <v>263</v>
      </c>
      <c r="O176">
        <v>7</v>
      </c>
      <c r="P176">
        <v>7</v>
      </c>
      <c r="Q176">
        <f>N(ROUNDUP($T$1/MAX(1,O176-$T$3),)&lt;=ROUNDUP($Q$1/MAX(1,$T$2-P176),))</f>
        <v>1</v>
      </c>
      <c r="R176">
        <f>N($T$1/MAX(1,O176-$T$3)&lt;=$Q$1/MAX(1,$T$2-P176))</f>
        <v>1</v>
      </c>
      <c r="T176">
        <v>5</v>
      </c>
      <c r="U176">
        <v>6</v>
      </c>
      <c r="V176">
        <v>4</v>
      </c>
      <c r="W176">
        <v>7</v>
      </c>
      <c r="X176">
        <v>1</v>
      </c>
      <c r="Y176" t="e">
        <v>#VALUE!</v>
      </c>
      <c r="Z176">
        <v>94</v>
      </c>
      <c r="AA176">
        <v>8</v>
      </c>
      <c r="AB176">
        <v>1</v>
      </c>
      <c r="AC176">
        <v>0</v>
      </c>
      <c r="AK176">
        <v>133</v>
      </c>
      <c r="AL176">
        <v>6</v>
      </c>
      <c r="AM176">
        <v>4</v>
      </c>
    </row>
    <row r="177" spans="8:39" x14ac:dyDescent="0.25">
      <c r="H177">
        <v>1</v>
      </c>
      <c r="I177">
        <v>4</v>
      </c>
      <c r="J177">
        <v>3</v>
      </c>
      <c r="K177">
        <v>7</v>
      </c>
      <c r="L177">
        <v>1</v>
      </c>
      <c r="M177" t="e" cm="1">
        <f t="array" ref="M177:P177">IF(L177,INDEX(We,H177,)+IFERROR(INDEX(Ar,I177,),)+IFERROR(INDEX(ri,J177,),)+IFERROR(INDEX(ri,K177,),))</f>
        <v>#VALUE!</v>
      </c>
      <c r="N177">
        <v>183</v>
      </c>
      <c r="O177">
        <v>7</v>
      </c>
      <c r="P177">
        <v>4</v>
      </c>
      <c r="Q177">
        <f>N(ROUNDUP($T$1/MAX(1,O177-$T$3),)&lt;=ROUNDUP($Q$1/MAX(1,$T$2-P177),))</f>
        <v>0</v>
      </c>
      <c r="R177">
        <f>N($T$1/MAX(1,O177-$T$3)&lt;=$Q$1/MAX(1,$T$2-P177))</f>
        <v>0</v>
      </c>
      <c r="T177">
        <v>5</v>
      </c>
      <c r="U177">
        <v>6</v>
      </c>
      <c r="V177">
        <v>7</v>
      </c>
      <c r="W177">
        <v>4</v>
      </c>
      <c r="X177">
        <v>2</v>
      </c>
      <c r="Y177" t="e">
        <v>#VALUE!</v>
      </c>
      <c r="Z177">
        <v>94</v>
      </c>
      <c r="AA177">
        <v>8</v>
      </c>
      <c r="AB177">
        <v>1</v>
      </c>
      <c r="AC177">
        <v>0</v>
      </c>
      <c r="AK177">
        <v>183</v>
      </c>
      <c r="AL177">
        <v>7</v>
      </c>
      <c r="AM177">
        <v>4</v>
      </c>
    </row>
    <row r="178" spans="8:39" x14ac:dyDescent="0.25">
      <c r="H178">
        <v>1</v>
      </c>
      <c r="I178">
        <v>4</v>
      </c>
      <c r="J178">
        <v>4</v>
      </c>
      <c r="K178">
        <v>1</v>
      </c>
      <c r="L178">
        <v>1</v>
      </c>
      <c r="M178" t="e" cm="1">
        <f t="array" ref="M178:P178">IF(L178,INDEX(We,H178,)+IFERROR(INDEX(Ar,I178,),)+IFERROR(INDEX(ri,J178,),)+IFERROR(INDEX(ri,K178,),))</f>
        <v>#VALUE!</v>
      </c>
      <c r="N178">
        <v>128</v>
      </c>
      <c r="O178">
        <v>5</v>
      </c>
      <c r="P178">
        <v>5</v>
      </c>
      <c r="Q178">
        <f>N(ROUNDUP($T$1/MAX(1,O178-$T$3),)&lt;=ROUNDUP($Q$1/MAX(1,$T$2-P178),))</f>
        <v>0</v>
      </c>
      <c r="R178">
        <f>N($T$1/MAX(1,O178-$T$3)&lt;=$Q$1/MAX(1,$T$2-P178))</f>
        <v>0</v>
      </c>
      <c r="T178">
        <v>3</v>
      </c>
      <c r="U178">
        <v>6</v>
      </c>
      <c r="V178">
        <v>2</v>
      </c>
      <c r="W178">
        <v>4</v>
      </c>
      <c r="X178">
        <v>1</v>
      </c>
      <c r="Y178" t="e">
        <v>#VALUE!</v>
      </c>
      <c r="Z178">
        <v>95</v>
      </c>
      <c r="AA178">
        <v>8</v>
      </c>
      <c r="AB178">
        <v>1</v>
      </c>
      <c r="AC178">
        <v>0</v>
      </c>
      <c r="AK178">
        <v>103</v>
      </c>
      <c r="AL178">
        <v>4</v>
      </c>
      <c r="AM178">
        <v>5</v>
      </c>
    </row>
    <row r="179" spans="8:39" x14ac:dyDescent="0.25">
      <c r="H179">
        <v>1</v>
      </c>
      <c r="I179">
        <v>4</v>
      </c>
      <c r="J179">
        <v>4</v>
      </c>
      <c r="K179">
        <v>2</v>
      </c>
      <c r="L179">
        <v>1</v>
      </c>
      <c r="M179" t="e" cm="1">
        <f t="array" ref="M179:P179">IF(L179,INDEX(We,H179,)+IFERROR(INDEX(Ar,I179,),)+IFERROR(INDEX(ri,J179,),)+IFERROR(INDEX(ri,K179,),))</f>
        <v>#VALUE!</v>
      </c>
      <c r="N179">
        <v>153</v>
      </c>
      <c r="O179">
        <v>6</v>
      </c>
      <c r="P179">
        <v>5</v>
      </c>
      <c r="Q179">
        <f>N(ROUNDUP($T$1/MAX(1,O179-$T$3),)&lt;=ROUNDUP($Q$1/MAX(1,$T$2-P179),))</f>
        <v>0</v>
      </c>
      <c r="R179">
        <f>N($T$1/MAX(1,O179-$T$3)&lt;=$Q$1/MAX(1,$T$2-P179))</f>
        <v>0</v>
      </c>
      <c r="T179">
        <v>3</v>
      </c>
      <c r="U179">
        <v>6</v>
      </c>
      <c r="V179">
        <v>4</v>
      </c>
      <c r="W179">
        <v>2</v>
      </c>
      <c r="X179">
        <v>1</v>
      </c>
      <c r="Y179" t="e">
        <v>#VALUE!</v>
      </c>
      <c r="Z179">
        <v>95</v>
      </c>
      <c r="AA179">
        <v>8</v>
      </c>
      <c r="AB179">
        <v>1</v>
      </c>
      <c r="AC179">
        <v>0</v>
      </c>
      <c r="AK179">
        <v>123</v>
      </c>
      <c r="AL179">
        <v>4</v>
      </c>
      <c r="AM179">
        <v>6</v>
      </c>
    </row>
    <row r="180" spans="8:39" x14ac:dyDescent="0.25">
      <c r="H180">
        <v>1</v>
      </c>
      <c r="I180">
        <v>4</v>
      </c>
      <c r="J180">
        <v>4</v>
      </c>
      <c r="K180">
        <v>3</v>
      </c>
      <c r="L180">
        <v>1</v>
      </c>
      <c r="M180" t="e" cm="1">
        <f t="array" ref="M180:P180">IF(L180,INDEX(We,H180,)+IFERROR(INDEX(Ar,I180,),)+IFERROR(INDEX(ri,J180,),)+IFERROR(INDEX(ri,K180,),))</f>
        <v>#VALUE!</v>
      </c>
      <c r="N180">
        <v>203</v>
      </c>
      <c r="O180">
        <v>7</v>
      </c>
      <c r="P180">
        <v>5</v>
      </c>
      <c r="Q180">
        <f>N(ROUNDUP($T$1/MAX(1,O180-$T$3),)&lt;=ROUNDUP($Q$1/MAX(1,$T$2-P180),))</f>
        <v>0</v>
      </c>
      <c r="R180">
        <f>N($T$1/MAX(1,O180-$T$3)&lt;=$Q$1/MAX(1,$T$2-P180))</f>
        <v>0</v>
      </c>
      <c r="T180">
        <v>1</v>
      </c>
      <c r="U180">
        <v>1</v>
      </c>
      <c r="V180">
        <v>1</v>
      </c>
      <c r="W180">
        <v>2</v>
      </c>
      <c r="X180">
        <v>1</v>
      </c>
      <c r="Y180" t="e">
        <v>#VALUE!</v>
      </c>
      <c r="Z180">
        <v>96</v>
      </c>
      <c r="AA180">
        <v>7</v>
      </c>
      <c r="AB180">
        <v>1</v>
      </c>
      <c r="AC180">
        <v>0</v>
      </c>
      <c r="AK180">
        <v>163</v>
      </c>
      <c r="AL180">
        <v>4</v>
      </c>
      <c r="AM180">
        <v>7</v>
      </c>
    </row>
    <row r="181" spans="8:39" x14ac:dyDescent="0.25">
      <c r="H181">
        <v>1</v>
      </c>
      <c r="I181">
        <v>4</v>
      </c>
      <c r="J181">
        <v>4</v>
      </c>
      <c r="K181">
        <v>4</v>
      </c>
      <c r="L181">
        <v>0</v>
      </c>
      <c r="M181" t="b" cm="1">
        <f t="array" ref="M181">IF(L181,INDEX(We,H181,)+IFERROR(INDEX(Ar,I181,),)+IFERROR(INDEX(ri,J181,),)+IFERROR(INDEX(ri,K181,),))</f>
        <v>0</v>
      </c>
      <c r="Q181">
        <f>N(ROUNDUP($T$1/MAX(1,O181-$T$3),)&lt;=ROUNDUP($Q$1/MAX(1,$T$2-P181),))</f>
        <v>0</v>
      </c>
      <c r="R181">
        <f>N($T$1/MAX(1,O181-$T$3)&lt;=$Q$1/MAX(1,$T$2-P181))</f>
        <v>0</v>
      </c>
      <c r="T181">
        <v>1</v>
      </c>
      <c r="U181">
        <v>1</v>
      </c>
      <c r="V181">
        <v>2</v>
      </c>
      <c r="W181">
        <v>1</v>
      </c>
      <c r="X181">
        <v>1</v>
      </c>
      <c r="Y181" t="e">
        <v>#VALUE!</v>
      </c>
      <c r="Z181">
        <v>96</v>
      </c>
      <c r="AA181">
        <v>7</v>
      </c>
      <c r="AB181">
        <v>1</v>
      </c>
      <c r="AC181">
        <v>0</v>
      </c>
      <c r="AK181">
        <v>83</v>
      </c>
      <c r="AL181">
        <v>4</v>
      </c>
      <c r="AM181">
        <v>4</v>
      </c>
    </row>
    <row r="182" spans="8:39" x14ac:dyDescent="0.25">
      <c r="H182">
        <v>1</v>
      </c>
      <c r="I182">
        <v>4</v>
      </c>
      <c r="J182">
        <v>4</v>
      </c>
      <c r="K182">
        <v>5</v>
      </c>
      <c r="L182">
        <v>1</v>
      </c>
      <c r="M182" t="e" cm="1">
        <f t="array" ref="M182:P182">IF(L182,INDEX(We,H182,)+IFERROR(INDEX(Ar,I182,),)+IFERROR(INDEX(ri,J182,),)+IFERROR(INDEX(ri,K182,),))</f>
        <v>#VALUE!</v>
      </c>
      <c r="N182">
        <v>143</v>
      </c>
      <c r="O182">
        <v>4</v>
      </c>
      <c r="P182">
        <v>7</v>
      </c>
      <c r="Q182">
        <f>N(ROUNDUP($T$1/MAX(1,O182-$T$3),)&lt;=ROUNDUP($Q$1/MAX(1,$T$2-P182),))</f>
        <v>0</v>
      </c>
      <c r="R182">
        <f>N($T$1/MAX(1,O182-$T$3)&lt;=$Q$1/MAX(1,$T$2-P182))</f>
        <v>0</v>
      </c>
      <c r="T182">
        <v>3</v>
      </c>
      <c r="U182">
        <v>2</v>
      </c>
      <c r="V182">
        <v>5</v>
      </c>
      <c r="W182">
        <v>7</v>
      </c>
      <c r="X182">
        <v>1</v>
      </c>
      <c r="Y182" t="e">
        <v>#VALUE!</v>
      </c>
      <c r="Z182">
        <v>96</v>
      </c>
      <c r="AA182">
        <v>6</v>
      </c>
      <c r="AB182">
        <v>4</v>
      </c>
      <c r="AC182">
        <v>0</v>
      </c>
      <c r="AK182">
        <v>185</v>
      </c>
      <c r="AL182">
        <v>7</v>
      </c>
      <c r="AM182">
        <v>5</v>
      </c>
    </row>
    <row r="183" spans="8:39" x14ac:dyDescent="0.25">
      <c r="H183">
        <v>1</v>
      </c>
      <c r="I183">
        <v>4</v>
      </c>
      <c r="J183">
        <v>4</v>
      </c>
      <c r="K183">
        <v>6</v>
      </c>
      <c r="L183">
        <v>1</v>
      </c>
      <c r="M183" t="e" cm="1">
        <f t="array" ref="M183:P183">IF(L183,INDEX(We,H183,)+IFERROR(INDEX(Ar,I183,),)+IFERROR(INDEX(ri,J183,),)+IFERROR(INDEX(ri,K183,),))</f>
        <v>#VALUE!</v>
      </c>
      <c r="N183">
        <v>183</v>
      </c>
      <c r="O183">
        <v>4</v>
      </c>
      <c r="P183">
        <v>8</v>
      </c>
      <c r="Q183">
        <f>N(ROUNDUP($T$1/MAX(1,O183-$T$3),)&lt;=ROUNDUP($Q$1/MAX(1,$T$2-P183),))</f>
        <v>0</v>
      </c>
      <c r="R183">
        <f>N($T$1/MAX(1,O183-$T$3)&lt;=$Q$1/MAX(1,$T$2-P183))</f>
        <v>0</v>
      </c>
      <c r="T183">
        <v>3</v>
      </c>
      <c r="U183">
        <v>2</v>
      </c>
      <c r="V183">
        <v>7</v>
      </c>
      <c r="W183">
        <v>5</v>
      </c>
      <c r="X183">
        <v>2</v>
      </c>
      <c r="Y183" t="e">
        <v>#VALUE!</v>
      </c>
      <c r="Z183">
        <v>96</v>
      </c>
      <c r="AA183">
        <v>6</v>
      </c>
      <c r="AB183">
        <v>4</v>
      </c>
      <c r="AC183">
        <v>0</v>
      </c>
      <c r="AK183">
        <v>235</v>
      </c>
      <c r="AL183">
        <v>8</v>
      </c>
      <c r="AM183">
        <v>5</v>
      </c>
    </row>
    <row r="184" spans="8:39" x14ac:dyDescent="0.25">
      <c r="H184">
        <v>1</v>
      </c>
      <c r="I184">
        <v>4</v>
      </c>
      <c r="J184">
        <v>4</v>
      </c>
      <c r="K184">
        <v>7</v>
      </c>
      <c r="L184">
        <v>1</v>
      </c>
      <c r="M184" t="e" cm="1">
        <f t="array" ref="M184:P184">IF(L184,INDEX(We,H184,)+IFERROR(INDEX(Ar,I184,),)+IFERROR(INDEX(ri,J184,),)+IFERROR(INDEX(ri,K184,),))</f>
        <v>#VALUE!</v>
      </c>
      <c r="N184">
        <v>103</v>
      </c>
      <c r="O184">
        <v>4</v>
      </c>
      <c r="P184">
        <v>5</v>
      </c>
      <c r="Q184">
        <f>N(ROUNDUP($T$1/MAX(1,O184-$T$3),)&lt;=ROUNDUP($Q$1/MAX(1,$T$2-P184),))</f>
        <v>0</v>
      </c>
      <c r="R184">
        <f>N($T$1/MAX(1,O184-$T$3)&lt;=$Q$1/MAX(1,$T$2-P184))</f>
        <v>0</v>
      </c>
      <c r="T184">
        <v>4</v>
      </c>
      <c r="U184">
        <v>2</v>
      </c>
      <c r="V184">
        <v>1</v>
      </c>
      <c r="W184">
        <v>7</v>
      </c>
      <c r="X184">
        <v>1</v>
      </c>
      <c r="Y184" t="e">
        <v>#VALUE!</v>
      </c>
      <c r="Z184">
        <v>96</v>
      </c>
      <c r="AA184">
        <v>8</v>
      </c>
      <c r="AB184">
        <v>2</v>
      </c>
      <c r="AC184">
        <v>0</v>
      </c>
      <c r="AK184">
        <v>155</v>
      </c>
      <c r="AL184">
        <v>5</v>
      </c>
      <c r="AM184">
        <v>6</v>
      </c>
    </row>
    <row r="185" spans="8:39" x14ac:dyDescent="0.25">
      <c r="H185">
        <v>1</v>
      </c>
      <c r="I185">
        <v>4</v>
      </c>
      <c r="J185">
        <v>5</v>
      </c>
      <c r="K185">
        <v>1</v>
      </c>
      <c r="L185">
        <v>1</v>
      </c>
      <c r="M185" t="e" cm="1">
        <f t="array" ref="M185:P185">IF(L185,INDEX(We,H185,)+IFERROR(INDEX(Ar,I185,),)+IFERROR(INDEX(ri,J185,),)+IFERROR(INDEX(ri,K185,),))</f>
        <v>#VALUE!</v>
      </c>
      <c r="N185">
        <v>148</v>
      </c>
      <c r="O185">
        <v>5</v>
      </c>
      <c r="P185">
        <v>6</v>
      </c>
      <c r="Q185">
        <f>N(ROUNDUP($T$1/MAX(1,O185-$T$3),)&lt;=ROUNDUP($Q$1/MAX(1,$T$2-P185),))</f>
        <v>0</v>
      </c>
      <c r="R185">
        <f>N($T$1/MAX(1,O185-$T$3)&lt;=$Q$1/MAX(1,$T$2-P185))</f>
        <v>0</v>
      </c>
      <c r="T185">
        <v>4</v>
      </c>
      <c r="U185">
        <v>2</v>
      </c>
      <c r="V185">
        <v>7</v>
      </c>
      <c r="W185">
        <v>1</v>
      </c>
      <c r="X185">
        <v>2</v>
      </c>
      <c r="Y185" t="e">
        <v>#VALUE!</v>
      </c>
      <c r="Z185">
        <v>96</v>
      </c>
      <c r="AA185">
        <v>8</v>
      </c>
      <c r="AB185">
        <v>2</v>
      </c>
      <c r="AC185">
        <v>0</v>
      </c>
      <c r="AK185">
        <v>175</v>
      </c>
      <c r="AL185">
        <v>5</v>
      </c>
      <c r="AM185">
        <v>7</v>
      </c>
    </row>
    <row r="186" spans="8:39" x14ac:dyDescent="0.25">
      <c r="H186">
        <v>1</v>
      </c>
      <c r="I186">
        <v>4</v>
      </c>
      <c r="J186">
        <v>5</v>
      </c>
      <c r="K186">
        <v>2</v>
      </c>
      <c r="L186">
        <v>1</v>
      </c>
      <c r="M186" t="e" cm="1">
        <f t="array" ref="M186:P186">IF(L186,INDEX(We,H186,)+IFERROR(INDEX(Ar,I186,),)+IFERROR(INDEX(ri,J186,),)+IFERROR(INDEX(ri,K186,),))</f>
        <v>#VALUE!</v>
      </c>
      <c r="N186">
        <v>173</v>
      </c>
      <c r="O186">
        <v>6</v>
      </c>
      <c r="P186">
        <v>6</v>
      </c>
      <c r="Q186">
        <f>N(ROUNDUP($T$1/MAX(1,O186-$T$3),)&lt;=ROUNDUP($Q$1/MAX(1,$T$2-P186),))</f>
        <v>0</v>
      </c>
      <c r="R186">
        <f>N($T$1/MAX(1,O186-$T$3)&lt;=$Q$1/MAX(1,$T$2-P186))</f>
        <v>0</v>
      </c>
      <c r="T186">
        <v>1</v>
      </c>
      <c r="U186">
        <v>6</v>
      </c>
      <c r="V186">
        <v>2</v>
      </c>
      <c r="W186">
        <v>5</v>
      </c>
      <c r="X186">
        <v>1</v>
      </c>
      <c r="Y186" t="e">
        <v>#VALUE!</v>
      </c>
      <c r="Z186">
        <v>98</v>
      </c>
      <c r="AA186">
        <v>6</v>
      </c>
      <c r="AB186">
        <v>2</v>
      </c>
      <c r="AC186">
        <v>0</v>
      </c>
      <c r="AK186">
        <v>215</v>
      </c>
      <c r="AL186">
        <v>5</v>
      </c>
      <c r="AM186">
        <v>8</v>
      </c>
    </row>
    <row r="187" spans="8:39" x14ac:dyDescent="0.25">
      <c r="H187">
        <v>1</v>
      </c>
      <c r="I187">
        <v>4</v>
      </c>
      <c r="J187">
        <v>5</v>
      </c>
      <c r="K187">
        <v>3</v>
      </c>
      <c r="L187">
        <v>1</v>
      </c>
      <c r="M187" t="e" cm="1">
        <f t="array" ref="M187:P187">IF(L187,INDEX(We,H187,)+IFERROR(INDEX(Ar,I187,),)+IFERROR(INDEX(ri,J187,),)+IFERROR(INDEX(ri,K187,),))</f>
        <v>#VALUE!</v>
      </c>
      <c r="N187">
        <v>223</v>
      </c>
      <c r="O187">
        <v>7</v>
      </c>
      <c r="P187">
        <v>6</v>
      </c>
      <c r="Q187">
        <f>N(ROUNDUP($T$1/MAX(1,O187-$T$3),)&lt;=ROUNDUP($Q$1/MAX(1,$T$2-P187),))</f>
        <v>0</v>
      </c>
      <c r="R187">
        <f>N($T$1/MAX(1,O187-$T$3)&lt;=$Q$1/MAX(1,$T$2-P187))</f>
        <v>0</v>
      </c>
      <c r="T187">
        <v>1</v>
      </c>
      <c r="U187">
        <v>6</v>
      </c>
      <c r="V187">
        <v>5</v>
      </c>
      <c r="W187">
        <v>2</v>
      </c>
      <c r="X187">
        <v>1</v>
      </c>
      <c r="Y187" t="e">
        <v>#VALUE!</v>
      </c>
      <c r="Z187">
        <v>98</v>
      </c>
      <c r="AA187">
        <v>6</v>
      </c>
      <c r="AB187">
        <v>2</v>
      </c>
      <c r="AC187">
        <v>0</v>
      </c>
      <c r="AK187">
        <v>135</v>
      </c>
      <c r="AL187">
        <v>5</v>
      </c>
      <c r="AM187">
        <v>5</v>
      </c>
    </row>
    <row r="188" spans="8:39" x14ac:dyDescent="0.25">
      <c r="H188">
        <v>1</v>
      </c>
      <c r="I188">
        <v>4</v>
      </c>
      <c r="J188">
        <v>5</v>
      </c>
      <c r="K188">
        <v>4</v>
      </c>
      <c r="L188">
        <v>1</v>
      </c>
      <c r="M188" t="e" cm="1">
        <f t="array" ref="M188:P188">IF(L188,INDEX(We,H188,)+IFERROR(INDEX(Ar,I188,),)+IFERROR(INDEX(ri,J188,),)+IFERROR(INDEX(ri,K188,),))</f>
        <v>#VALUE!</v>
      </c>
      <c r="N188">
        <v>143</v>
      </c>
      <c r="O188">
        <v>4</v>
      </c>
      <c r="P188">
        <v>7</v>
      </c>
      <c r="Q188">
        <f>N(ROUNDUP($T$1/MAX(1,O188-$T$3),)&lt;=ROUNDUP($Q$1/MAX(1,$T$2-P188),))</f>
        <v>0</v>
      </c>
      <c r="R188">
        <f>N($T$1/MAX(1,O188-$T$3)&lt;=$Q$1/MAX(1,$T$2-P188))</f>
        <v>0</v>
      </c>
      <c r="T188">
        <v>2</v>
      </c>
      <c r="U188">
        <v>1</v>
      </c>
      <c r="V188">
        <v>1</v>
      </c>
      <c r="W188">
        <v>2</v>
      </c>
      <c r="X188">
        <v>1</v>
      </c>
      <c r="Y188" t="e">
        <v>#VALUE!</v>
      </c>
      <c r="Z188">
        <v>98</v>
      </c>
      <c r="AA188">
        <v>8</v>
      </c>
      <c r="AB188">
        <v>1</v>
      </c>
      <c r="AC188">
        <v>0</v>
      </c>
      <c r="AK188">
        <v>185</v>
      </c>
      <c r="AL188">
        <v>7</v>
      </c>
      <c r="AM188">
        <v>5</v>
      </c>
    </row>
    <row r="189" spans="8:39" x14ac:dyDescent="0.25">
      <c r="H189">
        <v>1</v>
      </c>
      <c r="I189">
        <v>4</v>
      </c>
      <c r="J189">
        <v>5</v>
      </c>
      <c r="K189">
        <v>5</v>
      </c>
      <c r="L189">
        <v>0</v>
      </c>
      <c r="M189" t="b" cm="1">
        <f t="array" ref="M189">IF(L189,INDEX(We,H189,)+IFERROR(INDEX(Ar,I189,),)+IFERROR(INDEX(ri,J189,),)+IFERROR(INDEX(ri,K189,),))</f>
        <v>0</v>
      </c>
      <c r="Q189">
        <f>N(ROUNDUP($T$1/MAX(1,O189-$T$3),)&lt;=ROUNDUP($Q$1/MAX(1,$T$2-P189),))</f>
        <v>0</v>
      </c>
      <c r="R189">
        <f>N($T$1/MAX(1,O189-$T$3)&lt;=$Q$1/MAX(1,$T$2-P189))</f>
        <v>0</v>
      </c>
      <c r="T189">
        <v>2</v>
      </c>
      <c r="U189">
        <v>1</v>
      </c>
      <c r="V189">
        <v>2</v>
      </c>
      <c r="W189">
        <v>1</v>
      </c>
      <c r="X189">
        <v>1</v>
      </c>
      <c r="Y189" t="e">
        <v>#VALUE!</v>
      </c>
      <c r="Z189">
        <v>98</v>
      </c>
      <c r="AA189">
        <v>8</v>
      </c>
      <c r="AB189">
        <v>1</v>
      </c>
      <c r="AC189">
        <v>0</v>
      </c>
      <c r="AK189">
        <v>260</v>
      </c>
      <c r="AL189">
        <v>9</v>
      </c>
      <c r="AM189">
        <v>5</v>
      </c>
    </row>
    <row r="190" spans="8:39" x14ac:dyDescent="0.25">
      <c r="H190">
        <v>1</v>
      </c>
      <c r="I190">
        <v>4</v>
      </c>
      <c r="J190">
        <v>5</v>
      </c>
      <c r="K190">
        <v>6</v>
      </c>
      <c r="L190">
        <v>1</v>
      </c>
      <c r="M190" t="e" cm="1">
        <f t="array" ref="M190:P190">IF(L190,INDEX(We,H190,)+IFERROR(INDEX(Ar,I190,),)+IFERROR(INDEX(ri,J190,),)+IFERROR(INDEX(ri,K190,),))</f>
        <v>#VALUE!</v>
      </c>
      <c r="N190">
        <v>203</v>
      </c>
      <c r="O190">
        <v>4</v>
      </c>
      <c r="P190">
        <v>9</v>
      </c>
      <c r="Q190">
        <f>N(ROUNDUP($T$1/MAX(1,O190-$T$3),)&lt;=ROUNDUP($Q$1/MAX(1,$T$2-P190),))</f>
        <v>0</v>
      </c>
      <c r="R190">
        <f>N($T$1/MAX(1,O190-$T$3)&lt;=$Q$1/MAX(1,$T$2-P190))</f>
        <v>0</v>
      </c>
      <c r="T190">
        <v>3</v>
      </c>
      <c r="U190">
        <v>1</v>
      </c>
      <c r="V190">
        <v>4</v>
      </c>
      <c r="W190">
        <v>5</v>
      </c>
      <c r="X190">
        <v>1</v>
      </c>
      <c r="Y190" t="e">
        <v>#VALUE!</v>
      </c>
      <c r="Z190">
        <v>98</v>
      </c>
      <c r="AA190">
        <v>6</v>
      </c>
      <c r="AB190">
        <v>4</v>
      </c>
      <c r="AC190">
        <v>0</v>
      </c>
      <c r="AK190">
        <v>180</v>
      </c>
      <c r="AL190">
        <v>6</v>
      </c>
      <c r="AM190">
        <v>6</v>
      </c>
    </row>
    <row r="191" spans="8:39" x14ac:dyDescent="0.25">
      <c r="H191">
        <v>1</v>
      </c>
      <c r="I191">
        <v>4</v>
      </c>
      <c r="J191">
        <v>5</v>
      </c>
      <c r="K191">
        <v>7</v>
      </c>
      <c r="L191">
        <v>1</v>
      </c>
      <c r="M191" t="e" cm="1">
        <f t="array" ref="M191:P191">IF(L191,INDEX(We,H191,)+IFERROR(INDEX(Ar,I191,),)+IFERROR(INDEX(ri,J191,),)+IFERROR(INDEX(ri,K191,),))</f>
        <v>#VALUE!</v>
      </c>
      <c r="N191">
        <v>123</v>
      </c>
      <c r="O191">
        <v>4</v>
      </c>
      <c r="P191">
        <v>6</v>
      </c>
      <c r="Q191">
        <f>N(ROUNDUP($T$1/MAX(1,O191-$T$3),)&lt;=ROUNDUP($Q$1/MAX(1,$T$2-P191),))</f>
        <v>0</v>
      </c>
      <c r="R191">
        <f>N($T$1/MAX(1,O191-$T$3)&lt;=$Q$1/MAX(1,$T$2-P191))</f>
        <v>0</v>
      </c>
      <c r="T191">
        <v>3</v>
      </c>
      <c r="U191">
        <v>1</v>
      </c>
      <c r="V191">
        <v>5</v>
      </c>
      <c r="W191">
        <v>4</v>
      </c>
      <c r="X191">
        <v>1</v>
      </c>
      <c r="Y191" t="e">
        <v>#VALUE!</v>
      </c>
      <c r="Z191">
        <v>98</v>
      </c>
      <c r="AA191">
        <v>6</v>
      </c>
      <c r="AB191">
        <v>4</v>
      </c>
      <c r="AC191">
        <v>0</v>
      </c>
      <c r="AK191">
        <v>200</v>
      </c>
      <c r="AL191">
        <v>6</v>
      </c>
      <c r="AM191">
        <v>7</v>
      </c>
    </row>
    <row r="192" spans="8:39" x14ac:dyDescent="0.25">
      <c r="H192">
        <v>1</v>
      </c>
      <c r="I192">
        <v>4</v>
      </c>
      <c r="J192">
        <v>6</v>
      </c>
      <c r="K192">
        <v>1</v>
      </c>
      <c r="L192">
        <v>1</v>
      </c>
      <c r="M192" t="e" cm="1">
        <f t="array" ref="M192:P192">IF(L192,INDEX(We,H192,)+IFERROR(INDEX(Ar,I192,),)+IFERROR(INDEX(ri,J192,),)+IFERROR(INDEX(ri,K192,),))</f>
        <v>#VALUE!</v>
      </c>
      <c r="N192">
        <v>188</v>
      </c>
      <c r="O192">
        <v>5</v>
      </c>
      <c r="P192">
        <v>7</v>
      </c>
      <c r="Q192">
        <f>N(ROUNDUP($T$1/MAX(1,O192-$T$3),)&lt;=ROUNDUP($Q$1/MAX(1,$T$2-P192),))</f>
        <v>0</v>
      </c>
      <c r="R192">
        <f>N($T$1/MAX(1,O192-$T$3)&lt;=$Q$1/MAX(1,$T$2-P192))</f>
        <v>0</v>
      </c>
      <c r="T192">
        <v>3</v>
      </c>
      <c r="U192">
        <v>3</v>
      </c>
      <c r="V192">
        <v>4</v>
      </c>
      <c r="W192">
        <v>7</v>
      </c>
      <c r="X192">
        <v>1</v>
      </c>
      <c r="Y192" t="e">
        <v>#VALUE!</v>
      </c>
      <c r="Z192">
        <v>98</v>
      </c>
      <c r="AA192">
        <v>6</v>
      </c>
      <c r="AB192">
        <v>4</v>
      </c>
      <c r="AC192">
        <v>0</v>
      </c>
      <c r="AK192">
        <v>240</v>
      </c>
      <c r="AL192">
        <v>6</v>
      </c>
      <c r="AM192">
        <v>8</v>
      </c>
    </row>
    <row r="193" spans="8:39" x14ac:dyDescent="0.25">
      <c r="H193">
        <v>1</v>
      </c>
      <c r="I193">
        <v>4</v>
      </c>
      <c r="J193">
        <v>6</v>
      </c>
      <c r="K193">
        <v>2</v>
      </c>
      <c r="L193">
        <v>1</v>
      </c>
      <c r="M193" t="e" cm="1">
        <f t="array" ref="M193:P193">IF(L193,INDEX(We,H193,)+IFERROR(INDEX(Ar,I193,),)+IFERROR(INDEX(ri,J193,),)+IFERROR(INDEX(ri,K193,),))</f>
        <v>#VALUE!</v>
      </c>
      <c r="N193">
        <v>213</v>
      </c>
      <c r="O193">
        <v>6</v>
      </c>
      <c r="P193">
        <v>7</v>
      </c>
      <c r="Q193">
        <f>N(ROUNDUP($T$1/MAX(1,O193-$T$3),)&lt;=ROUNDUP($Q$1/MAX(1,$T$2-P193),))</f>
        <v>1</v>
      </c>
      <c r="R193">
        <f>N($T$1/MAX(1,O193-$T$3)&lt;=$Q$1/MAX(1,$T$2-P193))</f>
        <v>0</v>
      </c>
      <c r="T193">
        <v>3</v>
      </c>
      <c r="U193">
        <v>3</v>
      </c>
      <c r="V193">
        <v>7</v>
      </c>
      <c r="W193">
        <v>4</v>
      </c>
      <c r="X193">
        <v>2</v>
      </c>
      <c r="Y193" t="e">
        <v>#VALUE!</v>
      </c>
      <c r="Z193">
        <v>98</v>
      </c>
      <c r="AA193">
        <v>6</v>
      </c>
      <c r="AB193">
        <v>4</v>
      </c>
      <c r="AC193">
        <v>0</v>
      </c>
      <c r="AK193">
        <v>160</v>
      </c>
      <c r="AL193">
        <v>6</v>
      </c>
      <c r="AM193">
        <v>5</v>
      </c>
    </row>
    <row r="194" spans="8:39" x14ac:dyDescent="0.25">
      <c r="H194">
        <v>1</v>
      </c>
      <c r="I194">
        <v>4</v>
      </c>
      <c r="J194">
        <v>6</v>
      </c>
      <c r="K194">
        <v>3</v>
      </c>
      <c r="L194">
        <v>1</v>
      </c>
      <c r="M194" t="e" cm="1">
        <f t="array" ref="M194:P194">IF(L194,INDEX(We,H194,)+IFERROR(INDEX(Ar,I194,),)+IFERROR(INDEX(ri,J194,),)+IFERROR(INDEX(ri,K194,),))</f>
        <v>#VALUE!</v>
      </c>
      <c r="N194">
        <v>263</v>
      </c>
      <c r="O194">
        <v>7</v>
      </c>
      <c r="P194">
        <v>7</v>
      </c>
      <c r="Q194">
        <f>N(ROUNDUP($T$1/MAX(1,O194-$T$3),)&lt;=ROUNDUP($Q$1/MAX(1,$T$2-P194),))</f>
        <v>1</v>
      </c>
      <c r="R194">
        <f>N($T$1/MAX(1,O194-$T$3)&lt;=$Q$1/MAX(1,$T$2-P194))</f>
        <v>1</v>
      </c>
      <c r="T194">
        <v>4</v>
      </c>
      <c r="U194">
        <v>1</v>
      </c>
      <c r="V194">
        <v>1</v>
      </c>
      <c r="W194">
        <v>4</v>
      </c>
      <c r="X194">
        <v>1</v>
      </c>
      <c r="Y194" t="e">
        <v>#VALUE!</v>
      </c>
      <c r="Z194">
        <v>98</v>
      </c>
      <c r="AA194">
        <v>8</v>
      </c>
      <c r="AB194">
        <v>2</v>
      </c>
      <c r="AC194">
        <v>0</v>
      </c>
      <c r="AK194">
        <v>235</v>
      </c>
      <c r="AL194">
        <v>8</v>
      </c>
      <c r="AM194">
        <v>5</v>
      </c>
    </row>
    <row r="195" spans="8:39" x14ac:dyDescent="0.25">
      <c r="H195">
        <v>1</v>
      </c>
      <c r="I195">
        <v>4</v>
      </c>
      <c r="J195">
        <v>6</v>
      </c>
      <c r="K195">
        <v>4</v>
      </c>
      <c r="L195">
        <v>1</v>
      </c>
      <c r="M195" t="e" cm="1">
        <f t="array" ref="M195:P195">IF(L195,INDEX(We,H195,)+IFERROR(INDEX(Ar,I195,),)+IFERROR(INDEX(ri,J195,),)+IFERROR(INDEX(ri,K195,),))</f>
        <v>#VALUE!</v>
      </c>
      <c r="N195">
        <v>183</v>
      </c>
      <c r="O195">
        <v>4</v>
      </c>
      <c r="P195">
        <v>8</v>
      </c>
      <c r="Q195">
        <f>N(ROUNDUP($T$1/MAX(1,O195-$T$3),)&lt;=ROUNDUP($Q$1/MAX(1,$T$2-P195),))</f>
        <v>0</v>
      </c>
      <c r="R195">
        <f>N($T$1/MAX(1,O195-$T$3)&lt;=$Q$1/MAX(1,$T$2-P195))</f>
        <v>0</v>
      </c>
      <c r="T195">
        <v>4</v>
      </c>
      <c r="U195">
        <v>1</v>
      </c>
      <c r="V195">
        <v>4</v>
      </c>
      <c r="W195">
        <v>1</v>
      </c>
      <c r="X195">
        <v>1</v>
      </c>
      <c r="Y195" t="e">
        <v>#VALUE!</v>
      </c>
      <c r="Z195">
        <v>98</v>
      </c>
      <c r="AA195">
        <v>8</v>
      </c>
      <c r="AB195">
        <v>2</v>
      </c>
      <c r="AC195">
        <v>0</v>
      </c>
      <c r="AK195">
        <v>260</v>
      </c>
      <c r="AL195">
        <v>9</v>
      </c>
      <c r="AM195">
        <v>5</v>
      </c>
    </row>
    <row r="196" spans="8:39" x14ac:dyDescent="0.25">
      <c r="H196">
        <v>1</v>
      </c>
      <c r="I196">
        <v>4</v>
      </c>
      <c r="J196">
        <v>6</v>
      </c>
      <c r="K196">
        <v>5</v>
      </c>
      <c r="L196">
        <v>1</v>
      </c>
      <c r="M196" t="e" cm="1">
        <f t="array" ref="M196:P196">IF(L196,INDEX(We,H196,)+IFERROR(INDEX(Ar,I196,),)+IFERROR(INDEX(ri,J196,),)+IFERROR(INDEX(ri,K196,),))</f>
        <v>#VALUE!</v>
      </c>
      <c r="N196">
        <v>203</v>
      </c>
      <c r="O196">
        <v>4</v>
      </c>
      <c r="P196">
        <v>9</v>
      </c>
      <c r="Q196">
        <f>N(ROUNDUP($T$1/MAX(1,O196-$T$3),)&lt;=ROUNDUP($Q$1/MAX(1,$T$2-P196),))</f>
        <v>0</v>
      </c>
      <c r="R196">
        <f>N($T$1/MAX(1,O196-$T$3)&lt;=$Q$1/MAX(1,$T$2-P196))</f>
        <v>0</v>
      </c>
      <c r="T196">
        <v>1</v>
      </c>
      <c r="U196">
        <v>2</v>
      </c>
      <c r="V196">
        <v>4</v>
      </c>
      <c r="W196">
        <v>5</v>
      </c>
      <c r="X196">
        <v>1</v>
      </c>
      <c r="Y196" t="e">
        <v>#VALUE!</v>
      </c>
      <c r="Z196">
        <v>99</v>
      </c>
      <c r="AA196">
        <v>4</v>
      </c>
      <c r="AB196">
        <v>5</v>
      </c>
      <c r="AC196">
        <v>0</v>
      </c>
      <c r="AK196">
        <v>230</v>
      </c>
      <c r="AL196">
        <v>7</v>
      </c>
      <c r="AM196">
        <v>6</v>
      </c>
    </row>
    <row r="197" spans="8:39" x14ac:dyDescent="0.25">
      <c r="H197">
        <v>1</v>
      </c>
      <c r="I197">
        <v>4</v>
      </c>
      <c r="J197">
        <v>6</v>
      </c>
      <c r="K197">
        <v>6</v>
      </c>
      <c r="L197">
        <v>0</v>
      </c>
      <c r="M197" t="b" cm="1">
        <f t="array" ref="M197">IF(L197,INDEX(We,H197,)+IFERROR(INDEX(Ar,I197,),)+IFERROR(INDEX(ri,J197,),)+IFERROR(INDEX(ri,K197,),))</f>
        <v>0</v>
      </c>
      <c r="Q197">
        <f>N(ROUNDUP($T$1/MAX(1,O197-$T$3),)&lt;=ROUNDUP($Q$1/MAX(1,$T$2-P197),))</f>
        <v>0</v>
      </c>
      <c r="R197">
        <f>N($T$1/MAX(1,O197-$T$3)&lt;=$Q$1/MAX(1,$T$2-P197))</f>
        <v>0</v>
      </c>
      <c r="T197">
        <v>1</v>
      </c>
      <c r="U197">
        <v>2</v>
      </c>
      <c r="V197">
        <v>5</v>
      </c>
      <c r="W197">
        <v>4</v>
      </c>
      <c r="X197">
        <v>1</v>
      </c>
      <c r="Y197" t="e">
        <v>#VALUE!</v>
      </c>
      <c r="Z197">
        <v>99</v>
      </c>
      <c r="AA197">
        <v>4</v>
      </c>
      <c r="AB197">
        <v>5</v>
      </c>
      <c r="AC197">
        <v>0</v>
      </c>
      <c r="AK197">
        <v>250</v>
      </c>
      <c r="AL197">
        <v>7</v>
      </c>
      <c r="AM197">
        <v>7</v>
      </c>
    </row>
    <row r="198" spans="8:39" x14ac:dyDescent="0.25">
      <c r="H198">
        <v>1</v>
      </c>
      <c r="I198">
        <v>4</v>
      </c>
      <c r="J198">
        <v>6</v>
      </c>
      <c r="K198">
        <v>7</v>
      </c>
      <c r="L198">
        <v>1</v>
      </c>
      <c r="M198" t="e" cm="1">
        <f t="array" ref="M198:P198">IF(L198,INDEX(We,H198,)+IFERROR(INDEX(Ar,I198,),)+IFERROR(INDEX(ri,J198,),)+IFERROR(INDEX(ri,K198,),))</f>
        <v>#VALUE!</v>
      </c>
      <c r="N198">
        <v>163</v>
      </c>
      <c r="O198">
        <v>4</v>
      </c>
      <c r="P198">
        <v>7</v>
      </c>
      <c r="Q198">
        <f>N(ROUNDUP($T$1/MAX(1,O198-$T$3),)&lt;=ROUNDUP($Q$1/MAX(1,$T$2-P198),))</f>
        <v>0</v>
      </c>
      <c r="R198">
        <f>N($T$1/MAX(1,O198-$T$3)&lt;=$Q$1/MAX(1,$T$2-P198))</f>
        <v>0</v>
      </c>
      <c r="T198">
        <v>5</v>
      </c>
      <c r="U198">
        <v>6</v>
      </c>
      <c r="V198">
        <v>1</v>
      </c>
      <c r="W198">
        <v>7</v>
      </c>
      <c r="X198">
        <v>1</v>
      </c>
      <c r="Y198" t="e">
        <v>#VALUE!</v>
      </c>
      <c r="Z198">
        <v>99</v>
      </c>
      <c r="AA198">
        <v>9</v>
      </c>
      <c r="AB198">
        <v>0</v>
      </c>
      <c r="AC198">
        <v>0</v>
      </c>
      <c r="AK198">
        <v>290</v>
      </c>
      <c r="AL198">
        <v>7</v>
      </c>
      <c r="AM198">
        <v>8</v>
      </c>
    </row>
    <row r="199" spans="8:39" x14ac:dyDescent="0.25">
      <c r="H199">
        <v>1</v>
      </c>
      <c r="I199">
        <v>4</v>
      </c>
      <c r="J199">
        <v>7</v>
      </c>
      <c r="K199">
        <v>1</v>
      </c>
      <c r="L199">
        <v>2</v>
      </c>
      <c r="M199" t="e" cm="1">
        <f t="array" ref="M199:P199">IF(L199,INDEX(We,H199,)+IFERROR(INDEX(Ar,I199,),)+IFERROR(INDEX(ri,J199,),)+IFERROR(INDEX(ri,K199,),))</f>
        <v>#VALUE!</v>
      </c>
      <c r="N199">
        <v>108</v>
      </c>
      <c r="O199">
        <v>5</v>
      </c>
      <c r="P199">
        <v>4</v>
      </c>
      <c r="Q199">
        <f>N(ROUNDUP($T$1/MAX(1,O199-$T$3),)&lt;=ROUNDUP($Q$1/MAX(1,$T$2-P199),))</f>
        <v>0</v>
      </c>
      <c r="R199">
        <f>N($T$1/MAX(1,O199-$T$3)&lt;=$Q$1/MAX(1,$T$2-P199))</f>
        <v>0</v>
      </c>
      <c r="T199">
        <v>5</v>
      </c>
      <c r="U199">
        <v>6</v>
      </c>
      <c r="V199">
        <v>7</v>
      </c>
      <c r="W199">
        <v>1</v>
      </c>
      <c r="X199">
        <v>2</v>
      </c>
      <c r="Y199" t="e">
        <v>#VALUE!</v>
      </c>
      <c r="Z199">
        <v>99</v>
      </c>
      <c r="AA199">
        <v>9</v>
      </c>
      <c r="AB199">
        <v>0</v>
      </c>
      <c r="AC199">
        <v>0</v>
      </c>
      <c r="AK199">
        <v>210</v>
      </c>
      <c r="AL199">
        <v>7</v>
      </c>
      <c r="AM199">
        <v>5</v>
      </c>
    </row>
    <row r="200" spans="8:39" x14ac:dyDescent="0.25">
      <c r="H200">
        <v>1</v>
      </c>
      <c r="I200">
        <v>4</v>
      </c>
      <c r="J200">
        <v>7</v>
      </c>
      <c r="K200">
        <v>2</v>
      </c>
      <c r="L200">
        <v>2</v>
      </c>
      <c r="M200" t="e" cm="1">
        <f t="array" ref="M200:P200">IF(L200,INDEX(We,H200,)+IFERROR(INDEX(Ar,I200,),)+IFERROR(INDEX(ri,J200,),)+IFERROR(INDEX(ri,K200,),))</f>
        <v>#VALUE!</v>
      </c>
      <c r="N200">
        <v>133</v>
      </c>
      <c r="O200">
        <v>6</v>
      </c>
      <c r="P200">
        <v>4</v>
      </c>
      <c r="Q200">
        <f>N(ROUNDUP($T$1/MAX(1,O200-$T$3),)&lt;=ROUNDUP($Q$1/MAX(1,$T$2-P200),))</f>
        <v>0</v>
      </c>
      <c r="R200">
        <f>N($T$1/MAX(1,O200-$T$3)&lt;=$Q$1/MAX(1,$T$2-P200))</f>
        <v>0</v>
      </c>
      <c r="T200">
        <v>2</v>
      </c>
      <c r="U200">
        <v>6</v>
      </c>
      <c r="V200">
        <v>2</v>
      </c>
      <c r="W200">
        <v>5</v>
      </c>
      <c r="X200">
        <v>1</v>
      </c>
      <c r="Y200" t="e">
        <v>#VALUE!</v>
      </c>
      <c r="Z200">
        <v>100</v>
      </c>
      <c r="AA200">
        <v>7</v>
      </c>
      <c r="AB200">
        <v>2</v>
      </c>
      <c r="AC200">
        <v>0</v>
      </c>
      <c r="AK200">
        <v>155</v>
      </c>
      <c r="AL200">
        <v>5</v>
      </c>
      <c r="AM200">
        <v>6</v>
      </c>
    </row>
    <row r="201" spans="8:39" x14ac:dyDescent="0.25">
      <c r="H201">
        <v>1</v>
      </c>
      <c r="I201">
        <v>4</v>
      </c>
      <c r="J201">
        <v>7</v>
      </c>
      <c r="K201">
        <v>3</v>
      </c>
      <c r="L201">
        <v>2</v>
      </c>
      <c r="M201" t="e" cm="1">
        <f t="array" ref="M201:P201">IF(L201,INDEX(We,H201,)+IFERROR(INDEX(Ar,I201,),)+IFERROR(INDEX(ri,J201,),)+IFERROR(INDEX(ri,K201,),))</f>
        <v>#VALUE!</v>
      </c>
      <c r="N201">
        <v>183</v>
      </c>
      <c r="O201">
        <v>7</v>
      </c>
      <c r="P201">
        <v>4</v>
      </c>
      <c r="Q201">
        <f>N(ROUNDUP($T$1/MAX(1,O201-$T$3),)&lt;=ROUNDUP($Q$1/MAX(1,$T$2-P201),))</f>
        <v>0</v>
      </c>
      <c r="R201">
        <f>N($T$1/MAX(1,O201-$T$3)&lt;=$Q$1/MAX(1,$T$2-P201))</f>
        <v>0</v>
      </c>
      <c r="T201">
        <v>2</v>
      </c>
      <c r="U201">
        <v>6</v>
      </c>
      <c r="V201">
        <v>5</v>
      </c>
      <c r="W201">
        <v>2</v>
      </c>
      <c r="X201">
        <v>1</v>
      </c>
      <c r="Y201" t="e">
        <v>#VALUE!</v>
      </c>
      <c r="Z201">
        <v>100</v>
      </c>
      <c r="AA201">
        <v>7</v>
      </c>
      <c r="AB201">
        <v>2</v>
      </c>
      <c r="AC201">
        <v>0</v>
      </c>
      <c r="AK201">
        <v>180</v>
      </c>
      <c r="AL201">
        <v>6</v>
      </c>
      <c r="AM201">
        <v>6</v>
      </c>
    </row>
    <row r="202" spans="8:39" x14ac:dyDescent="0.25">
      <c r="H202">
        <v>1</v>
      </c>
      <c r="I202">
        <v>4</v>
      </c>
      <c r="J202">
        <v>7</v>
      </c>
      <c r="K202">
        <v>4</v>
      </c>
      <c r="L202">
        <v>2</v>
      </c>
      <c r="M202" t="e" cm="1">
        <f t="array" ref="M202:P202">IF(L202,INDEX(We,H202,)+IFERROR(INDEX(Ar,I202,),)+IFERROR(INDEX(ri,J202,),)+IFERROR(INDEX(ri,K202,),))</f>
        <v>#VALUE!</v>
      </c>
      <c r="N202">
        <v>103</v>
      </c>
      <c r="O202">
        <v>4</v>
      </c>
      <c r="P202">
        <v>5</v>
      </c>
      <c r="Q202">
        <f>N(ROUNDUP($T$1/MAX(1,O202-$T$3),)&lt;=ROUNDUP($Q$1/MAX(1,$T$2-P202),))</f>
        <v>0</v>
      </c>
      <c r="R202">
        <f>N($T$1/MAX(1,O202-$T$3)&lt;=$Q$1/MAX(1,$T$2-P202))</f>
        <v>0</v>
      </c>
      <c r="T202">
        <v>3</v>
      </c>
      <c r="U202">
        <v>4</v>
      </c>
      <c r="V202">
        <v>7</v>
      </c>
      <c r="W202">
        <v>7</v>
      </c>
      <c r="X202">
        <v>1</v>
      </c>
      <c r="Y202" t="e">
        <v>#VALUE!</v>
      </c>
      <c r="Z202">
        <v>100</v>
      </c>
      <c r="AA202">
        <v>6</v>
      </c>
      <c r="AB202">
        <v>4</v>
      </c>
      <c r="AC202">
        <v>0</v>
      </c>
      <c r="AK202">
        <v>230</v>
      </c>
      <c r="AL202">
        <v>7</v>
      </c>
      <c r="AM202">
        <v>6</v>
      </c>
    </row>
    <row r="203" spans="8:39" x14ac:dyDescent="0.25">
      <c r="H203">
        <v>1</v>
      </c>
      <c r="I203">
        <v>4</v>
      </c>
      <c r="J203">
        <v>7</v>
      </c>
      <c r="K203">
        <v>5</v>
      </c>
      <c r="L203">
        <v>2</v>
      </c>
      <c r="M203" t="e" cm="1">
        <f t="array" ref="M203:P203">IF(L203,INDEX(We,H203,)+IFERROR(INDEX(Ar,I203,),)+IFERROR(INDEX(ri,J203,),)+IFERROR(INDEX(ri,K203,),))</f>
        <v>#VALUE!</v>
      </c>
      <c r="N203">
        <v>123</v>
      </c>
      <c r="O203">
        <v>4</v>
      </c>
      <c r="P203">
        <v>6</v>
      </c>
      <c r="Q203">
        <f>N(ROUNDUP($T$1/MAX(1,O203-$T$3),)&lt;=ROUNDUP($Q$1/MAX(1,$T$2-P203),))</f>
        <v>0</v>
      </c>
      <c r="R203">
        <f>N($T$1/MAX(1,O203-$T$3)&lt;=$Q$1/MAX(1,$T$2-P203))</f>
        <v>0</v>
      </c>
      <c r="T203">
        <v>3</v>
      </c>
      <c r="U203">
        <v>6</v>
      </c>
      <c r="V203">
        <v>1</v>
      </c>
      <c r="W203">
        <v>2</v>
      </c>
      <c r="X203">
        <v>1</v>
      </c>
      <c r="Y203" t="e">
        <v>#VALUE!</v>
      </c>
      <c r="Z203">
        <v>100</v>
      </c>
      <c r="AA203">
        <v>9</v>
      </c>
      <c r="AB203">
        <v>0</v>
      </c>
      <c r="AC203">
        <v>0</v>
      </c>
      <c r="AK203">
        <v>170</v>
      </c>
      <c r="AL203">
        <v>4</v>
      </c>
      <c r="AM203">
        <v>8</v>
      </c>
    </row>
    <row r="204" spans="8:39" x14ac:dyDescent="0.25">
      <c r="H204">
        <v>1</v>
      </c>
      <c r="I204">
        <v>4</v>
      </c>
      <c r="J204">
        <v>7</v>
      </c>
      <c r="K204">
        <v>6</v>
      </c>
      <c r="L204">
        <v>2</v>
      </c>
      <c r="M204" t="e" cm="1">
        <f t="array" ref="M204:P204">IF(L204,INDEX(We,H204,)+IFERROR(INDEX(Ar,I204,),)+IFERROR(INDEX(ri,J204,),)+IFERROR(INDEX(ri,K204,),))</f>
        <v>#VALUE!</v>
      </c>
      <c r="N204">
        <v>163</v>
      </c>
      <c r="O204">
        <v>4</v>
      </c>
      <c r="P204">
        <v>7</v>
      </c>
      <c r="Q204">
        <f>N(ROUNDUP($T$1/MAX(1,O204-$T$3),)&lt;=ROUNDUP($Q$1/MAX(1,$T$2-P204),))</f>
        <v>0</v>
      </c>
      <c r="R204">
        <f>N($T$1/MAX(1,O204-$T$3)&lt;=$Q$1/MAX(1,$T$2-P204))</f>
        <v>0</v>
      </c>
      <c r="T204">
        <v>3</v>
      </c>
      <c r="U204">
        <v>6</v>
      </c>
      <c r="V204">
        <v>2</v>
      </c>
      <c r="W204">
        <v>1</v>
      </c>
      <c r="X204">
        <v>1</v>
      </c>
      <c r="Y204" t="e">
        <v>#VALUE!</v>
      </c>
      <c r="Z204">
        <v>100</v>
      </c>
      <c r="AA204">
        <v>9</v>
      </c>
      <c r="AB204">
        <v>0</v>
      </c>
      <c r="AC204">
        <v>0</v>
      </c>
      <c r="AK204">
        <v>210</v>
      </c>
      <c r="AL204">
        <v>4</v>
      </c>
      <c r="AM204">
        <v>9</v>
      </c>
    </row>
    <row r="205" spans="8:39" x14ac:dyDescent="0.25">
      <c r="H205">
        <v>1</v>
      </c>
      <c r="I205">
        <v>4</v>
      </c>
      <c r="J205">
        <v>7</v>
      </c>
      <c r="K205">
        <v>7</v>
      </c>
      <c r="L205">
        <v>1</v>
      </c>
      <c r="M205" t="e" cm="1">
        <f t="array" ref="M205:P205">IF(L205,INDEX(We,H205,)+IFERROR(INDEX(Ar,I205,),)+IFERROR(INDEX(ri,J205,),)+IFERROR(INDEX(ri,K205,),))</f>
        <v>#VALUE!</v>
      </c>
      <c r="N205">
        <v>83</v>
      </c>
      <c r="O205">
        <v>4</v>
      </c>
      <c r="P205">
        <v>4</v>
      </c>
      <c r="Q205">
        <f>N(ROUNDUP($T$1/MAX(1,O205-$T$3),)&lt;=ROUNDUP($Q$1/MAX(1,$T$2-P205),))</f>
        <v>0</v>
      </c>
      <c r="R205">
        <f>N($T$1/MAX(1,O205-$T$3)&lt;=$Q$1/MAX(1,$T$2-P205))</f>
        <v>0</v>
      </c>
      <c r="T205">
        <v>4</v>
      </c>
      <c r="U205">
        <v>6</v>
      </c>
      <c r="V205">
        <v>4</v>
      </c>
      <c r="W205">
        <v>5</v>
      </c>
      <c r="X205">
        <v>1</v>
      </c>
      <c r="Y205" t="e">
        <v>#VALUE!</v>
      </c>
      <c r="Z205">
        <v>100</v>
      </c>
      <c r="AA205">
        <v>7</v>
      </c>
      <c r="AB205">
        <v>3</v>
      </c>
      <c r="AC205">
        <v>0</v>
      </c>
      <c r="AK205">
        <v>130</v>
      </c>
      <c r="AL205">
        <v>4</v>
      </c>
      <c r="AM205">
        <v>6</v>
      </c>
    </row>
    <row r="206" spans="8:39" x14ac:dyDescent="0.25">
      <c r="H206">
        <v>1</v>
      </c>
      <c r="I206">
        <v>5</v>
      </c>
      <c r="J206">
        <v>1</v>
      </c>
      <c r="K206">
        <v>1</v>
      </c>
      <c r="L206">
        <v>0</v>
      </c>
      <c r="M206" t="b" cm="1">
        <f t="array" ref="M206">IF(L206,INDEX(We,H206,)+IFERROR(INDEX(Ar,I206,),)+IFERROR(INDEX(ri,J206,),)+IFERROR(INDEX(ri,K206,),))</f>
        <v>0</v>
      </c>
      <c r="Q206">
        <f>N(ROUNDUP($T$1/MAX(1,O206-$T$3),)&lt;=ROUNDUP($Q$1/MAX(1,$T$2-P206),))</f>
        <v>0</v>
      </c>
      <c r="R206">
        <f>N($T$1/MAX(1,O206-$T$3)&lt;=$Q$1/MAX(1,$T$2-P206))</f>
        <v>0</v>
      </c>
      <c r="T206">
        <v>4</v>
      </c>
      <c r="U206">
        <v>6</v>
      </c>
      <c r="V206">
        <v>5</v>
      </c>
      <c r="W206">
        <v>4</v>
      </c>
      <c r="X206">
        <v>1</v>
      </c>
      <c r="Y206" t="e">
        <v>#VALUE!</v>
      </c>
      <c r="Z206">
        <v>100</v>
      </c>
      <c r="AA206">
        <v>7</v>
      </c>
      <c r="AB206">
        <v>3</v>
      </c>
      <c r="AC206">
        <v>0</v>
      </c>
      <c r="AK206">
        <v>175</v>
      </c>
      <c r="AL206">
        <v>5</v>
      </c>
      <c r="AM206">
        <v>7</v>
      </c>
    </row>
    <row r="207" spans="8:39" x14ac:dyDescent="0.25">
      <c r="H207">
        <v>1</v>
      </c>
      <c r="I207">
        <v>5</v>
      </c>
      <c r="J207">
        <v>1</v>
      </c>
      <c r="K207">
        <v>2</v>
      </c>
      <c r="L207">
        <v>1</v>
      </c>
      <c r="M207" t="e" cm="1">
        <f t="array" ref="M207:P207">IF(L207,INDEX(We,H207,)+IFERROR(INDEX(Ar,I207,),)+IFERROR(INDEX(ri,J207,),)+IFERROR(INDEX(ri,K207,),))</f>
        <v>#VALUE!</v>
      </c>
      <c r="N207">
        <v>185</v>
      </c>
      <c r="O207">
        <v>7</v>
      </c>
      <c r="P207">
        <v>5</v>
      </c>
      <c r="Q207">
        <f>N(ROUNDUP($T$1/MAX(1,O207-$T$3),)&lt;=ROUNDUP($Q$1/MAX(1,$T$2-P207),))</f>
        <v>0</v>
      </c>
      <c r="R207">
        <f>N($T$1/MAX(1,O207-$T$3)&lt;=$Q$1/MAX(1,$T$2-P207))</f>
        <v>0</v>
      </c>
      <c r="T207">
        <v>1</v>
      </c>
      <c r="U207">
        <v>1</v>
      </c>
      <c r="V207">
        <v>6</v>
      </c>
      <c r="W207">
        <v>7</v>
      </c>
      <c r="X207">
        <v>1</v>
      </c>
      <c r="Y207" t="e">
        <v>#VALUE!</v>
      </c>
      <c r="Z207">
        <v>101</v>
      </c>
      <c r="AA207">
        <v>4</v>
      </c>
      <c r="AB207">
        <v>4</v>
      </c>
      <c r="AC207">
        <v>0</v>
      </c>
      <c r="AK207">
        <v>200</v>
      </c>
      <c r="AL207">
        <v>6</v>
      </c>
      <c r="AM207">
        <v>7</v>
      </c>
    </row>
    <row r="208" spans="8:39" x14ac:dyDescent="0.25">
      <c r="H208">
        <v>1</v>
      </c>
      <c r="I208">
        <v>5</v>
      </c>
      <c r="J208">
        <v>1</v>
      </c>
      <c r="K208">
        <v>3</v>
      </c>
      <c r="L208">
        <v>1</v>
      </c>
      <c r="M208" t="e" cm="1">
        <f t="array" ref="M208:P208">IF(L208,INDEX(We,H208,)+IFERROR(INDEX(Ar,I208,),)+IFERROR(INDEX(ri,J208,),)+IFERROR(INDEX(ri,K208,),))</f>
        <v>#VALUE!</v>
      </c>
      <c r="N208">
        <v>235</v>
      </c>
      <c r="O208">
        <v>8</v>
      </c>
      <c r="P208">
        <v>5</v>
      </c>
      <c r="Q208">
        <f>N(ROUNDUP($T$1/MAX(1,O208-$T$3),)&lt;=ROUNDUP($Q$1/MAX(1,$T$2-P208),))</f>
        <v>0</v>
      </c>
      <c r="R208">
        <f>N($T$1/MAX(1,O208-$T$3)&lt;=$Q$1/MAX(1,$T$2-P208))</f>
        <v>0</v>
      </c>
      <c r="T208">
        <v>1</v>
      </c>
      <c r="U208">
        <v>1</v>
      </c>
      <c r="V208">
        <v>7</v>
      </c>
      <c r="W208">
        <v>6</v>
      </c>
      <c r="X208">
        <v>2</v>
      </c>
      <c r="Y208" t="e">
        <v>#VALUE!</v>
      </c>
      <c r="Z208">
        <v>101</v>
      </c>
      <c r="AA208">
        <v>4</v>
      </c>
      <c r="AB208">
        <v>4</v>
      </c>
      <c r="AC208">
        <v>0</v>
      </c>
      <c r="AK208">
        <v>250</v>
      </c>
      <c r="AL208">
        <v>7</v>
      </c>
      <c r="AM208">
        <v>7</v>
      </c>
    </row>
    <row r="209" spans="8:39" x14ac:dyDescent="0.25">
      <c r="H209">
        <v>1</v>
      </c>
      <c r="I209">
        <v>5</v>
      </c>
      <c r="J209">
        <v>1</v>
      </c>
      <c r="K209">
        <v>4</v>
      </c>
      <c r="L209">
        <v>1</v>
      </c>
      <c r="M209" t="e" cm="1">
        <f t="array" ref="M209:P209">IF(L209,INDEX(We,H209,)+IFERROR(INDEX(Ar,I209,),)+IFERROR(INDEX(ri,J209,),)+IFERROR(INDEX(ri,K209,),))</f>
        <v>#VALUE!</v>
      </c>
      <c r="N209">
        <v>155</v>
      </c>
      <c r="O209">
        <v>5</v>
      </c>
      <c r="P209">
        <v>6</v>
      </c>
      <c r="Q209">
        <f>N(ROUNDUP($T$1/MAX(1,O209-$T$3),)&lt;=ROUNDUP($Q$1/MAX(1,$T$2-P209),))</f>
        <v>0</v>
      </c>
      <c r="R209">
        <f>N($T$1/MAX(1,O209-$T$3)&lt;=$Q$1/MAX(1,$T$2-P209))</f>
        <v>0</v>
      </c>
      <c r="T209">
        <v>1</v>
      </c>
      <c r="U209">
        <v>3</v>
      </c>
      <c r="V209">
        <v>5</v>
      </c>
      <c r="W209">
        <v>7</v>
      </c>
      <c r="X209">
        <v>1</v>
      </c>
      <c r="Y209" t="e">
        <v>#VALUE!</v>
      </c>
      <c r="Z209">
        <v>101</v>
      </c>
      <c r="AA209">
        <v>4</v>
      </c>
      <c r="AB209">
        <v>5</v>
      </c>
      <c r="AC209">
        <v>0</v>
      </c>
      <c r="AK209">
        <v>170</v>
      </c>
      <c r="AL209">
        <v>4</v>
      </c>
      <c r="AM209">
        <v>8</v>
      </c>
    </row>
    <row r="210" spans="8:39" x14ac:dyDescent="0.25">
      <c r="H210">
        <v>1</v>
      </c>
      <c r="I210">
        <v>5</v>
      </c>
      <c r="J210">
        <v>1</v>
      </c>
      <c r="K210">
        <v>5</v>
      </c>
      <c r="L210">
        <v>1</v>
      </c>
      <c r="M210" t="e" cm="1">
        <f t="array" ref="M210:P210">IF(L210,INDEX(We,H210,)+IFERROR(INDEX(Ar,I210,),)+IFERROR(INDEX(ri,J210,),)+IFERROR(INDEX(ri,K210,),))</f>
        <v>#VALUE!</v>
      </c>
      <c r="N210">
        <v>175</v>
      </c>
      <c r="O210">
        <v>5</v>
      </c>
      <c r="P210">
        <v>7</v>
      </c>
      <c r="Q210">
        <f>N(ROUNDUP($T$1/MAX(1,O210-$T$3),)&lt;=ROUNDUP($Q$1/MAX(1,$T$2-P210),))</f>
        <v>0</v>
      </c>
      <c r="R210">
        <f>N($T$1/MAX(1,O210-$T$3)&lt;=$Q$1/MAX(1,$T$2-P210))</f>
        <v>0</v>
      </c>
      <c r="T210">
        <v>1</v>
      </c>
      <c r="U210">
        <v>3</v>
      </c>
      <c r="V210">
        <v>7</v>
      </c>
      <c r="W210">
        <v>5</v>
      </c>
      <c r="X210">
        <v>2</v>
      </c>
      <c r="Y210" t="e">
        <v>#VALUE!</v>
      </c>
      <c r="Z210">
        <v>101</v>
      </c>
      <c r="AA210">
        <v>4</v>
      </c>
      <c r="AB210">
        <v>5</v>
      </c>
      <c r="AC210">
        <v>0</v>
      </c>
      <c r="AK210">
        <v>230</v>
      </c>
      <c r="AL210">
        <v>4</v>
      </c>
      <c r="AM210">
        <v>10</v>
      </c>
    </row>
    <row r="211" spans="8:39" x14ac:dyDescent="0.25">
      <c r="H211">
        <v>1</v>
      </c>
      <c r="I211">
        <v>5</v>
      </c>
      <c r="J211">
        <v>1</v>
      </c>
      <c r="K211">
        <v>6</v>
      </c>
      <c r="L211">
        <v>1</v>
      </c>
      <c r="M211" t="e" cm="1">
        <f t="array" ref="M211:P211">IF(L211,INDEX(We,H211,)+IFERROR(INDEX(Ar,I211,),)+IFERROR(INDEX(ri,J211,),)+IFERROR(INDEX(ri,K211,),))</f>
        <v>#VALUE!</v>
      </c>
      <c r="N211">
        <v>215</v>
      </c>
      <c r="O211">
        <v>5</v>
      </c>
      <c r="P211">
        <v>8</v>
      </c>
      <c r="Q211">
        <f>N(ROUNDUP($T$1/MAX(1,O211-$T$3),)&lt;=ROUNDUP($Q$1/MAX(1,$T$2-P211),))</f>
        <v>0</v>
      </c>
      <c r="R211">
        <f>N($T$1/MAX(1,O211-$T$3)&lt;=$Q$1/MAX(1,$T$2-P211))</f>
        <v>0</v>
      </c>
      <c r="T211">
        <v>2</v>
      </c>
      <c r="U211">
        <v>2</v>
      </c>
      <c r="V211">
        <v>4</v>
      </c>
      <c r="W211">
        <v>5</v>
      </c>
      <c r="X211">
        <v>1</v>
      </c>
      <c r="Y211" t="e">
        <v>#VALUE!</v>
      </c>
      <c r="Z211">
        <v>101</v>
      </c>
      <c r="AA211">
        <v>5</v>
      </c>
      <c r="AB211">
        <v>5</v>
      </c>
      <c r="AC211">
        <v>0</v>
      </c>
      <c r="AK211">
        <v>150</v>
      </c>
      <c r="AL211">
        <v>4</v>
      </c>
      <c r="AM211">
        <v>7</v>
      </c>
    </row>
    <row r="212" spans="8:39" x14ac:dyDescent="0.25">
      <c r="H212">
        <v>1</v>
      </c>
      <c r="I212">
        <v>5</v>
      </c>
      <c r="J212">
        <v>1</v>
      </c>
      <c r="K212">
        <v>7</v>
      </c>
      <c r="L212">
        <v>1</v>
      </c>
      <c r="M212" t="e" cm="1">
        <f t="array" ref="M212:P212">IF(L212,INDEX(We,H212,)+IFERROR(INDEX(Ar,I212,),)+IFERROR(INDEX(ri,J212,),)+IFERROR(INDEX(ri,K212,),))</f>
        <v>#VALUE!</v>
      </c>
      <c r="N212">
        <v>135</v>
      </c>
      <c r="O212">
        <v>5</v>
      </c>
      <c r="P212">
        <v>5</v>
      </c>
      <c r="Q212">
        <f>N(ROUNDUP($T$1/MAX(1,O212-$T$3),)&lt;=ROUNDUP($Q$1/MAX(1,$T$2-P212),))</f>
        <v>0</v>
      </c>
      <c r="R212">
        <f>N($T$1/MAX(1,O212-$T$3)&lt;=$Q$1/MAX(1,$T$2-P212))</f>
        <v>0</v>
      </c>
      <c r="T212">
        <v>2</v>
      </c>
      <c r="U212">
        <v>2</v>
      </c>
      <c r="V212">
        <v>5</v>
      </c>
      <c r="W212">
        <v>4</v>
      </c>
      <c r="X212">
        <v>1</v>
      </c>
      <c r="Y212" t="e">
        <v>#VALUE!</v>
      </c>
      <c r="Z212">
        <v>101</v>
      </c>
      <c r="AA212">
        <v>5</v>
      </c>
      <c r="AB212">
        <v>5</v>
      </c>
      <c r="AC212">
        <v>0</v>
      </c>
      <c r="AK212">
        <v>215</v>
      </c>
      <c r="AL212">
        <v>5</v>
      </c>
      <c r="AM212">
        <v>8</v>
      </c>
    </row>
    <row r="213" spans="8:39" x14ac:dyDescent="0.25">
      <c r="H213">
        <v>1</v>
      </c>
      <c r="I213">
        <v>5</v>
      </c>
      <c r="J213">
        <v>2</v>
      </c>
      <c r="K213">
        <v>1</v>
      </c>
      <c r="L213">
        <v>1</v>
      </c>
      <c r="M213" t="e" cm="1">
        <f t="array" ref="M213:P213">IF(L213,INDEX(We,H213,)+IFERROR(INDEX(Ar,I213,),)+IFERROR(INDEX(ri,J213,),)+IFERROR(INDEX(ri,K213,),))</f>
        <v>#VALUE!</v>
      </c>
      <c r="N213">
        <v>185</v>
      </c>
      <c r="O213">
        <v>7</v>
      </c>
      <c r="P213">
        <v>5</v>
      </c>
      <c r="Q213">
        <f>N(ROUNDUP($T$1/MAX(1,O213-$T$3),)&lt;=ROUNDUP($Q$1/MAX(1,$T$2-P213),))</f>
        <v>0</v>
      </c>
      <c r="R213">
        <f>N($T$1/MAX(1,O213-$T$3)&lt;=$Q$1/MAX(1,$T$2-P213))</f>
        <v>0</v>
      </c>
      <c r="T213">
        <v>3</v>
      </c>
      <c r="U213">
        <v>2</v>
      </c>
      <c r="V213">
        <v>1</v>
      </c>
      <c r="W213">
        <v>4</v>
      </c>
      <c r="X213">
        <v>1</v>
      </c>
      <c r="Y213" t="e">
        <v>#VALUE!</v>
      </c>
      <c r="Z213">
        <v>101</v>
      </c>
      <c r="AA213">
        <v>7</v>
      </c>
      <c r="AB213">
        <v>3</v>
      </c>
      <c r="AC213">
        <v>0</v>
      </c>
      <c r="AK213">
        <v>240</v>
      </c>
      <c r="AL213">
        <v>6</v>
      </c>
      <c r="AM213">
        <v>8</v>
      </c>
    </row>
    <row r="214" spans="8:39" x14ac:dyDescent="0.25">
      <c r="H214">
        <v>1</v>
      </c>
      <c r="I214">
        <v>5</v>
      </c>
      <c r="J214">
        <v>2</v>
      </c>
      <c r="K214">
        <v>2</v>
      </c>
      <c r="L214">
        <v>0</v>
      </c>
      <c r="M214" t="b" cm="1">
        <f t="array" ref="M214">IF(L214,INDEX(We,H214,)+IFERROR(INDEX(Ar,I214,),)+IFERROR(INDEX(ri,J214,),)+IFERROR(INDEX(ri,K214,),))</f>
        <v>0</v>
      </c>
      <c r="Q214">
        <f>N(ROUNDUP($T$1/MAX(1,O214-$T$3),)&lt;=ROUNDUP($Q$1/MAX(1,$T$2-P214),))</f>
        <v>0</v>
      </c>
      <c r="R214">
        <f>N($T$1/MAX(1,O214-$T$3)&lt;=$Q$1/MAX(1,$T$2-P214))</f>
        <v>0</v>
      </c>
      <c r="T214">
        <v>3</v>
      </c>
      <c r="U214">
        <v>2</v>
      </c>
      <c r="V214">
        <v>4</v>
      </c>
      <c r="W214">
        <v>1</v>
      </c>
      <c r="X214">
        <v>1</v>
      </c>
      <c r="Y214" t="e">
        <v>#VALUE!</v>
      </c>
      <c r="Z214">
        <v>101</v>
      </c>
      <c r="AA214">
        <v>7</v>
      </c>
      <c r="AB214">
        <v>3</v>
      </c>
      <c r="AC214">
        <v>0</v>
      </c>
      <c r="AK214">
        <v>290</v>
      </c>
      <c r="AL214">
        <v>7</v>
      </c>
      <c r="AM214">
        <v>8</v>
      </c>
    </row>
    <row r="215" spans="8:39" x14ac:dyDescent="0.25">
      <c r="H215">
        <v>1</v>
      </c>
      <c r="I215">
        <v>5</v>
      </c>
      <c r="J215">
        <v>2</v>
      </c>
      <c r="K215">
        <v>3</v>
      </c>
      <c r="L215">
        <v>1</v>
      </c>
      <c r="M215" t="e" cm="1">
        <f t="array" ref="M215:P215">IF(L215,INDEX(We,H215,)+IFERROR(INDEX(Ar,I215,),)+IFERROR(INDEX(ri,J215,),)+IFERROR(INDEX(ri,K215,),))</f>
        <v>#VALUE!</v>
      </c>
      <c r="N215">
        <v>260</v>
      </c>
      <c r="O215">
        <v>9</v>
      </c>
      <c r="P215">
        <v>5</v>
      </c>
      <c r="Q215">
        <f>N(ROUNDUP($T$1/MAX(1,O215-$T$3),)&lt;=ROUNDUP($Q$1/MAX(1,$T$2-P215),))</f>
        <v>1</v>
      </c>
      <c r="R215">
        <f>N($T$1/MAX(1,O215-$T$3)&lt;=$Q$1/MAX(1,$T$2-P215))</f>
        <v>1</v>
      </c>
      <c r="T215">
        <v>1</v>
      </c>
      <c r="U215">
        <v>4</v>
      </c>
      <c r="V215">
        <v>4</v>
      </c>
      <c r="W215">
        <v>7</v>
      </c>
      <c r="X215">
        <v>1</v>
      </c>
      <c r="Y215" t="e">
        <v>#VALUE!</v>
      </c>
      <c r="Z215">
        <v>103</v>
      </c>
      <c r="AA215">
        <v>4</v>
      </c>
      <c r="AB215">
        <v>5</v>
      </c>
      <c r="AC215">
        <v>0</v>
      </c>
      <c r="AK215">
        <v>210</v>
      </c>
      <c r="AL215">
        <v>4</v>
      </c>
      <c r="AM215">
        <v>9</v>
      </c>
    </row>
    <row r="216" spans="8:39" x14ac:dyDescent="0.25">
      <c r="H216">
        <v>1</v>
      </c>
      <c r="I216">
        <v>5</v>
      </c>
      <c r="J216">
        <v>2</v>
      </c>
      <c r="K216">
        <v>4</v>
      </c>
      <c r="L216">
        <v>1</v>
      </c>
      <c r="M216" t="e" cm="1">
        <f t="array" ref="M216:P216">IF(L216,INDEX(We,H216,)+IFERROR(INDEX(Ar,I216,),)+IFERROR(INDEX(ri,J216,),)+IFERROR(INDEX(ri,K216,),))</f>
        <v>#VALUE!</v>
      </c>
      <c r="N216">
        <v>180</v>
      </c>
      <c r="O216">
        <v>6</v>
      </c>
      <c r="P216">
        <v>6</v>
      </c>
      <c r="Q216">
        <f>N(ROUNDUP($T$1/MAX(1,O216-$T$3),)&lt;=ROUNDUP($Q$1/MAX(1,$T$2-P216),))</f>
        <v>0</v>
      </c>
      <c r="R216">
        <f>N($T$1/MAX(1,O216-$T$3)&lt;=$Q$1/MAX(1,$T$2-P216))</f>
        <v>0</v>
      </c>
      <c r="T216">
        <v>1</v>
      </c>
      <c r="U216">
        <v>4</v>
      </c>
      <c r="V216">
        <v>7</v>
      </c>
      <c r="W216">
        <v>4</v>
      </c>
      <c r="X216">
        <v>2</v>
      </c>
      <c r="Y216" t="e">
        <v>#VALUE!</v>
      </c>
      <c r="Z216">
        <v>103</v>
      </c>
      <c r="AA216">
        <v>4</v>
      </c>
      <c r="AB216">
        <v>5</v>
      </c>
      <c r="AC216">
        <v>0</v>
      </c>
      <c r="AK216">
        <v>230</v>
      </c>
      <c r="AL216">
        <v>4</v>
      </c>
      <c r="AM216">
        <v>10</v>
      </c>
    </row>
    <row r="217" spans="8:39" x14ac:dyDescent="0.25">
      <c r="H217">
        <v>1</v>
      </c>
      <c r="I217">
        <v>5</v>
      </c>
      <c r="J217">
        <v>2</v>
      </c>
      <c r="K217">
        <v>5</v>
      </c>
      <c r="L217">
        <v>1</v>
      </c>
      <c r="M217" t="e" cm="1">
        <f t="array" ref="M217:P217">IF(L217,INDEX(We,H217,)+IFERROR(INDEX(Ar,I217,),)+IFERROR(INDEX(ri,J217,),)+IFERROR(INDEX(ri,K217,),))</f>
        <v>#VALUE!</v>
      </c>
      <c r="N217">
        <v>200</v>
      </c>
      <c r="O217">
        <v>6</v>
      </c>
      <c r="P217">
        <v>7</v>
      </c>
      <c r="Q217">
        <f>N(ROUNDUP($T$1/MAX(1,O217-$T$3),)&lt;=ROUNDUP($Q$1/MAX(1,$T$2-P217),))</f>
        <v>1</v>
      </c>
      <c r="R217">
        <f>N($T$1/MAX(1,O217-$T$3)&lt;=$Q$1/MAX(1,$T$2-P217))</f>
        <v>0</v>
      </c>
      <c r="T217">
        <v>2</v>
      </c>
      <c r="U217">
        <v>1</v>
      </c>
      <c r="V217">
        <v>6</v>
      </c>
      <c r="W217">
        <v>7</v>
      </c>
      <c r="X217">
        <v>1</v>
      </c>
      <c r="Y217" t="e">
        <v>#VALUE!</v>
      </c>
      <c r="Z217">
        <v>103</v>
      </c>
      <c r="AA217">
        <v>5</v>
      </c>
      <c r="AB217">
        <v>4</v>
      </c>
      <c r="AC217">
        <v>0</v>
      </c>
      <c r="AK217">
        <v>190</v>
      </c>
      <c r="AL217">
        <v>4</v>
      </c>
      <c r="AM217">
        <v>8</v>
      </c>
    </row>
    <row r="218" spans="8:39" x14ac:dyDescent="0.25">
      <c r="H218">
        <v>1</v>
      </c>
      <c r="I218">
        <v>5</v>
      </c>
      <c r="J218">
        <v>2</v>
      </c>
      <c r="K218">
        <v>6</v>
      </c>
      <c r="L218">
        <v>1</v>
      </c>
      <c r="M218" t="e" cm="1">
        <f t="array" ref="M218:P218">IF(L218,INDEX(We,H218,)+IFERROR(INDEX(Ar,I218,),)+IFERROR(INDEX(ri,J218,),)+IFERROR(INDEX(ri,K218,),))</f>
        <v>#VALUE!</v>
      </c>
      <c r="N218">
        <v>240</v>
      </c>
      <c r="O218">
        <v>6</v>
      </c>
      <c r="P218">
        <v>8</v>
      </c>
      <c r="Q218">
        <f>N(ROUNDUP($T$1/MAX(1,O218-$T$3),)&lt;=ROUNDUP($Q$1/MAX(1,$T$2-P218),))</f>
        <v>1</v>
      </c>
      <c r="R218">
        <f>N($T$1/MAX(1,O218-$T$3)&lt;=$Q$1/MAX(1,$T$2-P218))</f>
        <v>1</v>
      </c>
      <c r="T218">
        <v>2</v>
      </c>
      <c r="U218">
        <v>1</v>
      </c>
      <c r="V218">
        <v>7</v>
      </c>
      <c r="W218">
        <v>6</v>
      </c>
      <c r="X218">
        <v>2</v>
      </c>
      <c r="Y218" t="e">
        <v>#VALUE!</v>
      </c>
      <c r="Z218">
        <v>103</v>
      </c>
      <c r="AA218">
        <v>5</v>
      </c>
      <c r="AB218">
        <v>4</v>
      </c>
      <c r="AC218">
        <v>0</v>
      </c>
      <c r="AK218">
        <v>135</v>
      </c>
      <c r="AL218">
        <v>5</v>
      </c>
      <c r="AM218">
        <v>5</v>
      </c>
    </row>
    <row r="219" spans="8:39" x14ac:dyDescent="0.25">
      <c r="H219">
        <v>1</v>
      </c>
      <c r="I219">
        <v>5</v>
      </c>
      <c r="J219">
        <v>2</v>
      </c>
      <c r="K219">
        <v>7</v>
      </c>
      <c r="L219">
        <v>1</v>
      </c>
      <c r="M219" t="e" cm="1">
        <f t="array" ref="M219:P219">IF(L219,INDEX(We,H219,)+IFERROR(INDEX(Ar,I219,),)+IFERROR(INDEX(ri,J219,),)+IFERROR(INDEX(ri,K219,),))</f>
        <v>#VALUE!</v>
      </c>
      <c r="N219">
        <v>160</v>
      </c>
      <c r="O219">
        <v>6</v>
      </c>
      <c r="P219">
        <v>5</v>
      </c>
      <c r="Q219">
        <f>N(ROUNDUP($T$1/MAX(1,O219-$T$3),)&lt;=ROUNDUP($Q$1/MAX(1,$T$2-P219),))</f>
        <v>0</v>
      </c>
      <c r="R219">
        <f>N($T$1/MAX(1,O219-$T$3)&lt;=$Q$1/MAX(1,$T$2-P219))</f>
        <v>0</v>
      </c>
      <c r="T219">
        <v>2</v>
      </c>
      <c r="U219">
        <v>3</v>
      </c>
      <c r="V219">
        <v>5</v>
      </c>
      <c r="W219">
        <v>7</v>
      </c>
      <c r="X219">
        <v>1</v>
      </c>
      <c r="Y219" t="e">
        <v>#VALUE!</v>
      </c>
      <c r="Z219">
        <v>103</v>
      </c>
      <c r="AA219">
        <v>5</v>
      </c>
      <c r="AB219">
        <v>5</v>
      </c>
      <c r="AC219">
        <v>0</v>
      </c>
      <c r="AK219">
        <v>160</v>
      </c>
      <c r="AL219">
        <v>6</v>
      </c>
      <c r="AM219">
        <v>5</v>
      </c>
    </row>
    <row r="220" spans="8:39" x14ac:dyDescent="0.25">
      <c r="H220">
        <v>1</v>
      </c>
      <c r="I220">
        <v>5</v>
      </c>
      <c r="J220">
        <v>3</v>
      </c>
      <c r="K220">
        <v>1</v>
      </c>
      <c r="L220">
        <v>1</v>
      </c>
      <c r="M220" t="e" cm="1">
        <f t="array" ref="M220:P220">IF(L220,INDEX(We,H220,)+IFERROR(INDEX(Ar,I220,),)+IFERROR(INDEX(ri,J220,),)+IFERROR(INDEX(ri,K220,),))</f>
        <v>#VALUE!</v>
      </c>
      <c r="N220">
        <v>235</v>
      </c>
      <c r="O220">
        <v>8</v>
      </c>
      <c r="P220">
        <v>5</v>
      </c>
      <c r="Q220">
        <f>N(ROUNDUP($T$1/MAX(1,O220-$T$3),)&lt;=ROUNDUP($Q$1/MAX(1,$T$2-P220),))</f>
        <v>0</v>
      </c>
      <c r="R220">
        <f>N($T$1/MAX(1,O220-$T$3)&lt;=$Q$1/MAX(1,$T$2-P220))</f>
        <v>0</v>
      </c>
      <c r="T220">
        <v>2</v>
      </c>
      <c r="U220">
        <v>3</v>
      </c>
      <c r="V220">
        <v>7</v>
      </c>
      <c r="W220">
        <v>5</v>
      </c>
      <c r="X220">
        <v>2</v>
      </c>
      <c r="Y220" t="e">
        <v>#VALUE!</v>
      </c>
      <c r="Z220">
        <v>103</v>
      </c>
      <c r="AA220">
        <v>5</v>
      </c>
      <c r="AB220">
        <v>5</v>
      </c>
      <c r="AC220">
        <v>0</v>
      </c>
      <c r="AK220">
        <v>210</v>
      </c>
      <c r="AL220">
        <v>7</v>
      </c>
      <c r="AM220">
        <v>5</v>
      </c>
    </row>
    <row r="221" spans="8:39" x14ac:dyDescent="0.25">
      <c r="H221">
        <v>1</v>
      </c>
      <c r="I221">
        <v>5</v>
      </c>
      <c r="J221">
        <v>3</v>
      </c>
      <c r="K221">
        <v>2</v>
      </c>
      <c r="L221">
        <v>1</v>
      </c>
      <c r="M221" t="e" cm="1">
        <f t="array" ref="M221:P221">IF(L221,INDEX(We,H221,)+IFERROR(INDEX(Ar,I221,),)+IFERROR(INDEX(ri,J221,),)+IFERROR(INDEX(ri,K221,),))</f>
        <v>#VALUE!</v>
      </c>
      <c r="N221">
        <v>260</v>
      </c>
      <c r="O221">
        <v>9</v>
      </c>
      <c r="P221">
        <v>5</v>
      </c>
      <c r="Q221">
        <f>N(ROUNDUP($T$1/MAX(1,O221-$T$3),)&lt;=ROUNDUP($Q$1/MAX(1,$T$2-P221),))</f>
        <v>1</v>
      </c>
      <c r="R221">
        <f>N($T$1/MAX(1,O221-$T$3)&lt;=$Q$1/MAX(1,$T$2-P221))</f>
        <v>1</v>
      </c>
      <c r="T221">
        <v>3</v>
      </c>
      <c r="U221">
        <v>1</v>
      </c>
      <c r="V221">
        <v>1</v>
      </c>
      <c r="W221">
        <v>5</v>
      </c>
      <c r="X221">
        <v>1</v>
      </c>
      <c r="Y221" t="e">
        <v>#VALUE!</v>
      </c>
      <c r="Z221">
        <v>103</v>
      </c>
      <c r="AA221">
        <v>7</v>
      </c>
      <c r="AB221">
        <v>3</v>
      </c>
      <c r="AC221">
        <v>0</v>
      </c>
      <c r="AK221">
        <v>130</v>
      </c>
      <c r="AL221">
        <v>4</v>
      </c>
      <c r="AM221">
        <v>6</v>
      </c>
    </row>
    <row r="222" spans="8:39" x14ac:dyDescent="0.25">
      <c r="H222">
        <v>1</v>
      </c>
      <c r="I222">
        <v>5</v>
      </c>
      <c r="J222">
        <v>3</v>
      </c>
      <c r="K222">
        <v>3</v>
      </c>
      <c r="L222">
        <v>0</v>
      </c>
      <c r="M222" t="b" cm="1">
        <f t="array" ref="M222">IF(L222,INDEX(We,H222,)+IFERROR(INDEX(Ar,I222,),)+IFERROR(INDEX(ri,J222,),)+IFERROR(INDEX(ri,K222,),))</f>
        <v>0</v>
      </c>
      <c r="Q222">
        <f>N(ROUNDUP($T$1/MAX(1,O222-$T$3),)&lt;=ROUNDUP($Q$1/MAX(1,$T$2-P222),))</f>
        <v>0</v>
      </c>
      <c r="R222">
        <f>N($T$1/MAX(1,O222-$T$3)&lt;=$Q$1/MAX(1,$T$2-P222))</f>
        <v>0</v>
      </c>
      <c r="T222">
        <v>3</v>
      </c>
      <c r="U222">
        <v>1</v>
      </c>
      <c r="V222">
        <v>5</v>
      </c>
      <c r="W222">
        <v>1</v>
      </c>
      <c r="X222">
        <v>1</v>
      </c>
      <c r="Y222" t="e">
        <v>#VALUE!</v>
      </c>
      <c r="Z222">
        <v>103</v>
      </c>
      <c r="AA222">
        <v>7</v>
      </c>
      <c r="AB222">
        <v>3</v>
      </c>
      <c r="AC222">
        <v>0</v>
      </c>
      <c r="AK222">
        <v>150</v>
      </c>
      <c r="AL222">
        <v>4</v>
      </c>
      <c r="AM222">
        <v>7</v>
      </c>
    </row>
    <row r="223" spans="8:39" x14ac:dyDescent="0.25">
      <c r="H223">
        <v>1</v>
      </c>
      <c r="I223">
        <v>5</v>
      </c>
      <c r="J223">
        <v>3</v>
      </c>
      <c r="K223">
        <v>4</v>
      </c>
      <c r="L223">
        <v>1</v>
      </c>
      <c r="M223" t="e" cm="1">
        <f t="array" ref="M223:P223">IF(L223,INDEX(We,H223,)+IFERROR(INDEX(Ar,I223,),)+IFERROR(INDEX(ri,J223,),)+IFERROR(INDEX(ri,K223,),))</f>
        <v>#VALUE!</v>
      </c>
      <c r="N223">
        <v>230</v>
      </c>
      <c r="O223">
        <v>7</v>
      </c>
      <c r="P223">
        <v>6</v>
      </c>
      <c r="Q223">
        <f>N(ROUNDUP($T$1/MAX(1,O223-$T$3),)&lt;=ROUNDUP($Q$1/MAX(1,$T$2-P223),))</f>
        <v>0</v>
      </c>
      <c r="R223">
        <f>N($T$1/MAX(1,O223-$T$3)&lt;=$Q$1/MAX(1,$T$2-P223))</f>
        <v>0</v>
      </c>
      <c r="T223">
        <v>3</v>
      </c>
      <c r="U223">
        <v>3</v>
      </c>
      <c r="V223">
        <v>1</v>
      </c>
      <c r="W223">
        <v>7</v>
      </c>
      <c r="X223">
        <v>1</v>
      </c>
      <c r="Y223" t="e">
        <v>#VALUE!</v>
      </c>
      <c r="Z223">
        <v>103</v>
      </c>
      <c r="AA223">
        <v>7</v>
      </c>
      <c r="AB223">
        <v>3</v>
      </c>
      <c r="AC223">
        <v>0</v>
      </c>
      <c r="AK223">
        <v>190</v>
      </c>
      <c r="AL223">
        <v>4</v>
      </c>
      <c r="AM223">
        <v>8</v>
      </c>
    </row>
    <row r="224" spans="8:39" x14ac:dyDescent="0.25">
      <c r="H224">
        <v>1</v>
      </c>
      <c r="I224">
        <v>5</v>
      </c>
      <c r="J224">
        <v>3</v>
      </c>
      <c r="K224">
        <v>5</v>
      </c>
      <c r="L224">
        <v>1</v>
      </c>
      <c r="M224" t="e" cm="1">
        <f t="array" ref="M224:P224">IF(L224,INDEX(We,H224,)+IFERROR(INDEX(Ar,I224,),)+IFERROR(INDEX(ri,J224,),)+IFERROR(INDEX(ri,K224,),))</f>
        <v>#VALUE!</v>
      </c>
      <c r="N224">
        <v>250</v>
      </c>
      <c r="O224">
        <v>7</v>
      </c>
      <c r="P224">
        <v>7</v>
      </c>
      <c r="Q224">
        <f>N(ROUNDUP($T$1/MAX(1,O224-$T$3),)&lt;=ROUNDUP($Q$1/MAX(1,$T$2-P224),))</f>
        <v>1</v>
      </c>
      <c r="R224">
        <f>N($T$1/MAX(1,O224-$T$3)&lt;=$Q$1/MAX(1,$T$2-P224))</f>
        <v>1</v>
      </c>
      <c r="T224">
        <v>3</v>
      </c>
      <c r="U224">
        <v>3</v>
      </c>
      <c r="V224">
        <v>7</v>
      </c>
      <c r="W224">
        <v>1</v>
      </c>
      <c r="X224">
        <v>2</v>
      </c>
      <c r="Y224" t="e">
        <v>#VALUE!</v>
      </c>
      <c r="Z224">
        <v>103</v>
      </c>
      <c r="AA224">
        <v>7</v>
      </c>
      <c r="AB224">
        <v>3</v>
      </c>
      <c r="AC224">
        <v>0</v>
      </c>
      <c r="AK224">
        <v>110</v>
      </c>
      <c r="AL224">
        <v>4</v>
      </c>
      <c r="AM224">
        <v>5</v>
      </c>
    </row>
    <row r="225" spans="8:39" x14ac:dyDescent="0.25">
      <c r="H225">
        <v>1</v>
      </c>
      <c r="I225">
        <v>5</v>
      </c>
      <c r="J225">
        <v>3</v>
      </c>
      <c r="K225">
        <v>6</v>
      </c>
      <c r="L225">
        <v>1</v>
      </c>
      <c r="M225" t="e" cm="1">
        <f t="array" ref="M225:P225">IF(L225,INDEX(We,H225,)+IFERROR(INDEX(Ar,I225,),)+IFERROR(INDEX(ri,J225,),)+IFERROR(INDEX(ri,K225,),))</f>
        <v>#VALUE!</v>
      </c>
      <c r="N225">
        <v>290</v>
      </c>
      <c r="O225">
        <v>7</v>
      </c>
      <c r="P225">
        <v>8</v>
      </c>
      <c r="Q225">
        <f>N(ROUNDUP($T$1/MAX(1,O225-$T$3),)&lt;=ROUNDUP($Q$1/MAX(1,$T$2-P225),))</f>
        <v>1</v>
      </c>
      <c r="R225">
        <f>N($T$1/MAX(1,O225-$T$3)&lt;=$Q$1/MAX(1,$T$2-P225))</f>
        <v>1</v>
      </c>
      <c r="T225">
        <v>4</v>
      </c>
      <c r="U225">
        <v>1</v>
      </c>
      <c r="V225">
        <v>2</v>
      </c>
      <c r="W225">
        <v>7</v>
      </c>
      <c r="X225">
        <v>1</v>
      </c>
      <c r="Y225" t="e">
        <v>#VALUE!</v>
      </c>
      <c r="Z225">
        <v>103</v>
      </c>
      <c r="AA225">
        <v>9</v>
      </c>
      <c r="AB225">
        <v>1</v>
      </c>
      <c r="AC225">
        <v>0</v>
      </c>
      <c r="AK225">
        <v>83</v>
      </c>
      <c r="AL225">
        <v>7</v>
      </c>
      <c r="AM225">
        <v>0</v>
      </c>
    </row>
    <row r="226" spans="8:39" x14ac:dyDescent="0.25">
      <c r="H226">
        <v>1</v>
      </c>
      <c r="I226">
        <v>5</v>
      </c>
      <c r="J226">
        <v>3</v>
      </c>
      <c r="K226">
        <v>7</v>
      </c>
      <c r="L226">
        <v>1</v>
      </c>
      <c r="M226" t="e" cm="1">
        <f t="array" ref="M226:P226">IF(L226,INDEX(We,H226,)+IFERROR(INDEX(Ar,I226,),)+IFERROR(INDEX(ri,J226,),)+IFERROR(INDEX(ri,K226,),))</f>
        <v>#VALUE!</v>
      </c>
      <c r="N226">
        <v>210</v>
      </c>
      <c r="O226">
        <v>7</v>
      </c>
      <c r="P226">
        <v>5</v>
      </c>
      <c r="Q226">
        <f>N(ROUNDUP($T$1/MAX(1,O226-$T$3),)&lt;=ROUNDUP($Q$1/MAX(1,$T$2-P226),))</f>
        <v>0</v>
      </c>
      <c r="R226">
        <f>N($T$1/MAX(1,O226-$T$3)&lt;=$Q$1/MAX(1,$T$2-P226))</f>
        <v>0</v>
      </c>
      <c r="T226">
        <v>4</v>
      </c>
      <c r="U226">
        <v>1</v>
      </c>
      <c r="V226">
        <v>7</v>
      </c>
      <c r="W226">
        <v>2</v>
      </c>
      <c r="X226">
        <v>2</v>
      </c>
      <c r="Y226" t="e">
        <v>#VALUE!</v>
      </c>
      <c r="Z226">
        <v>103</v>
      </c>
      <c r="AA226">
        <v>9</v>
      </c>
      <c r="AB226">
        <v>1</v>
      </c>
      <c r="AC226">
        <v>0</v>
      </c>
      <c r="AK226">
        <v>133</v>
      </c>
      <c r="AL226">
        <v>8</v>
      </c>
      <c r="AM226">
        <v>0</v>
      </c>
    </row>
    <row r="227" spans="8:39" x14ac:dyDescent="0.25">
      <c r="H227">
        <v>1</v>
      </c>
      <c r="I227">
        <v>5</v>
      </c>
      <c r="J227">
        <v>4</v>
      </c>
      <c r="K227">
        <v>1</v>
      </c>
      <c r="L227">
        <v>1</v>
      </c>
      <c r="M227" t="e" cm="1">
        <f t="array" ref="M227:P227">IF(L227,INDEX(We,H227,)+IFERROR(INDEX(Ar,I227,),)+IFERROR(INDEX(ri,J227,),)+IFERROR(INDEX(ri,K227,),))</f>
        <v>#VALUE!</v>
      </c>
      <c r="N227">
        <v>155</v>
      </c>
      <c r="O227">
        <v>5</v>
      </c>
      <c r="P227">
        <v>6</v>
      </c>
      <c r="Q227">
        <f>N(ROUNDUP($T$1/MAX(1,O227-$T$3),)&lt;=ROUNDUP($Q$1/MAX(1,$T$2-P227),))</f>
        <v>0</v>
      </c>
      <c r="R227">
        <f>N($T$1/MAX(1,O227-$T$3)&lt;=$Q$1/MAX(1,$T$2-P227))</f>
        <v>0</v>
      </c>
      <c r="T227">
        <v>1</v>
      </c>
      <c r="U227">
        <v>2</v>
      </c>
      <c r="V227">
        <v>1</v>
      </c>
      <c r="W227">
        <v>5</v>
      </c>
      <c r="X227">
        <v>1</v>
      </c>
      <c r="Y227" t="e">
        <v>#VALUE!</v>
      </c>
      <c r="Z227">
        <v>104</v>
      </c>
      <c r="AA227">
        <v>5</v>
      </c>
      <c r="AB227">
        <v>4</v>
      </c>
      <c r="AC227">
        <v>0</v>
      </c>
      <c r="AK227">
        <v>53</v>
      </c>
      <c r="AL227">
        <v>5</v>
      </c>
      <c r="AM227">
        <v>1</v>
      </c>
    </row>
    <row r="228" spans="8:39" x14ac:dyDescent="0.25">
      <c r="H228">
        <v>1</v>
      </c>
      <c r="I228">
        <v>5</v>
      </c>
      <c r="J228">
        <v>4</v>
      </c>
      <c r="K228">
        <v>2</v>
      </c>
      <c r="L228">
        <v>1</v>
      </c>
      <c r="M228" t="e" cm="1">
        <f t="array" ref="M228:P228">IF(L228,INDEX(We,H228,)+IFERROR(INDEX(Ar,I228,),)+IFERROR(INDEX(ri,J228,),)+IFERROR(INDEX(ri,K228,),))</f>
        <v>#VALUE!</v>
      </c>
      <c r="N228">
        <v>180</v>
      </c>
      <c r="O228">
        <v>6</v>
      </c>
      <c r="P228">
        <v>6</v>
      </c>
      <c r="Q228">
        <f>N(ROUNDUP($T$1/MAX(1,O228-$T$3),)&lt;=ROUNDUP($Q$1/MAX(1,$T$2-P228),))</f>
        <v>0</v>
      </c>
      <c r="R228">
        <f>N($T$1/MAX(1,O228-$T$3)&lt;=$Q$1/MAX(1,$T$2-P228))</f>
        <v>0</v>
      </c>
      <c r="T228">
        <v>1</v>
      </c>
      <c r="U228">
        <v>2</v>
      </c>
      <c r="V228">
        <v>5</v>
      </c>
      <c r="W228">
        <v>1</v>
      </c>
      <c r="X228">
        <v>1</v>
      </c>
      <c r="Y228" t="e">
        <v>#VALUE!</v>
      </c>
      <c r="Z228">
        <v>104</v>
      </c>
      <c r="AA228">
        <v>5</v>
      </c>
      <c r="AB228">
        <v>4</v>
      </c>
      <c r="AC228">
        <v>0</v>
      </c>
      <c r="AK228">
        <v>73</v>
      </c>
      <c r="AL228">
        <v>5</v>
      </c>
      <c r="AM228">
        <v>2</v>
      </c>
    </row>
    <row r="229" spans="8:39" x14ac:dyDescent="0.25">
      <c r="H229">
        <v>1</v>
      </c>
      <c r="I229">
        <v>5</v>
      </c>
      <c r="J229">
        <v>4</v>
      </c>
      <c r="K229">
        <v>3</v>
      </c>
      <c r="L229">
        <v>1</v>
      </c>
      <c r="M229" t="e" cm="1">
        <f t="array" ref="M229:P229">IF(L229,INDEX(We,H229,)+IFERROR(INDEX(Ar,I229,),)+IFERROR(INDEX(ri,J229,),)+IFERROR(INDEX(ri,K229,),))</f>
        <v>#VALUE!</v>
      </c>
      <c r="N229">
        <v>230</v>
      </c>
      <c r="O229">
        <v>7</v>
      </c>
      <c r="P229">
        <v>6</v>
      </c>
      <c r="Q229">
        <f>N(ROUNDUP($T$1/MAX(1,O229-$T$3),)&lt;=ROUNDUP($Q$1/MAX(1,$T$2-P229),))</f>
        <v>0</v>
      </c>
      <c r="R229">
        <f>N($T$1/MAX(1,O229-$T$3)&lt;=$Q$1/MAX(1,$T$2-P229))</f>
        <v>0</v>
      </c>
      <c r="T229">
        <v>2</v>
      </c>
      <c r="U229">
        <v>4</v>
      </c>
      <c r="V229">
        <v>4</v>
      </c>
      <c r="W229">
        <v>7</v>
      </c>
      <c r="X229">
        <v>1</v>
      </c>
      <c r="Y229" t="e">
        <v>#VALUE!</v>
      </c>
      <c r="Z229">
        <v>105</v>
      </c>
      <c r="AA229">
        <v>5</v>
      </c>
      <c r="AB229">
        <v>5</v>
      </c>
      <c r="AC229">
        <v>0</v>
      </c>
      <c r="AK229">
        <v>113</v>
      </c>
      <c r="AL229">
        <v>5</v>
      </c>
      <c r="AM229">
        <v>3</v>
      </c>
    </row>
    <row r="230" spans="8:39" x14ac:dyDescent="0.25">
      <c r="H230">
        <v>1</v>
      </c>
      <c r="I230">
        <v>5</v>
      </c>
      <c r="J230">
        <v>4</v>
      </c>
      <c r="K230">
        <v>4</v>
      </c>
      <c r="L230">
        <v>0</v>
      </c>
      <c r="M230" t="b" cm="1">
        <f t="array" ref="M230">IF(L230,INDEX(We,H230,)+IFERROR(INDEX(Ar,I230,),)+IFERROR(INDEX(ri,J230,),)+IFERROR(INDEX(ri,K230,),))</f>
        <v>0</v>
      </c>
      <c r="Q230">
        <f>N(ROUNDUP($T$1/MAX(1,O230-$T$3),)&lt;=ROUNDUP($Q$1/MAX(1,$T$2-P230),))</f>
        <v>0</v>
      </c>
      <c r="R230">
        <f>N($T$1/MAX(1,O230-$T$3)&lt;=$Q$1/MAX(1,$T$2-P230))</f>
        <v>0</v>
      </c>
      <c r="T230">
        <v>2</v>
      </c>
      <c r="U230">
        <v>4</v>
      </c>
      <c r="V230">
        <v>7</v>
      </c>
      <c r="W230">
        <v>4</v>
      </c>
      <c r="X230">
        <v>2</v>
      </c>
      <c r="Y230" t="e">
        <v>#VALUE!</v>
      </c>
      <c r="Z230">
        <v>105</v>
      </c>
      <c r="AA230">
        <v>5</v>
      </c>
      <c r="AB230">
        <v>5</v>
      </c>
      <c r="AC230">
        <v>0</v>
      </c>
      <c r="AK230">
        <v>33</v>
      </c>
      <c r="AL230">
        <v>5</v>
      </c>
      <c r="AM230">
        <v>0</v>
      </c>
    </row>
    <row r="231" spans="8:39" x14ac:dyDescent="0.25">
      <c r="H231">
        <v>1</v>
      </c>
      <c r="I231">
        <v>5</v>
      </c>
      <c r="J231">
        <v>4</v>
      </c>
      <c r="K231">
        <v>5</v>
      </c>
      <c r="L231">
        <v>1</v>
      </c>
      <c r="M231" t="e" cm="1">
        <f t="array" ref="M231:P231">IF(L231,INDEX(We,H231,)+IFERROR(INDEX(Ar,I231,),)+IFERROR(INDEX(ri,J231,),)+IFERROR(INDEX(ri,K231,),))</f>
        <v>#VALUE!</v>
      </c>
      <c r="N231">
        <v>170</v>
      </c>
      <c r="O231">
        <v>4</v>
      </c>
      <c r="P231">
        <v>8</v>
      </c>
      <c r="Q231">
        <f>N(ROUNDUP($T$1/MAX(1,O231-$T$3),)&lt;=ROUNDUP($Q$1/MAX(1,$T$2-P231),))</f>
        <v>0</v>
      </c>
      <c r="R231">
        <f>N($T$1/MAX(1,O231-$T$3)&lt;=$Q$1/MAX(1,$T$2-P231))</f>
        <v>0</v>
      </c>
      <c r="T231">
        <v>3</v>
      </c>
      <c r="U231">
        <v>6</v>
      </c>
      <c r="V231">
        <v>6</v>
      </c>
      <c r="W231">
        <v>7</v>
      </c>
      <c r="X231">
        <v>1</v>
      </c>
      <c r="Y231" t="e">
        <v>#VALUE!</v>
      </c>
      <c r="Z231">
        <v>105</v>
      </c>
      <c r="AA231">
        <v>6</v>
      </c>
      <c r="AB231">
        <v>3</v>
      </c>
      <c r="AC231">
        <v>0</v>
      </c>
      <c r="AK231">
        <v>83</v>
      </c>
      <c r="AL231">
        <v>7</v>
      </c>
      <c r="AM231">
        <v>0</v>
      </c>
    </row>
    <row r="232" spans="8:39" x14ac:dyDescent="0.25">
      <c r="H232">
        <v>1</v>
      </c>
      <c r="I232">
        <v>5</v>
      </c>
      <c r="J232">
        <v>4</v>
      </c>
      <c r="K232">
        <v>6</v>
      </c>
      <c r="L232">
        <v>1</v>
      </c>
      <c r="M232" t="e" cm="1">
        <f t="array" ref="M232:P232">IF(L232,INDEX(We,H232,)+IFERROR(INDEX(Ar,I232,),)+IFERROR(INDEX(ri,J232,),)+IFERROR(INDEX(ri,K232,),))</f>
        <v>#VALUE!</v>
      </c>
      <c r="N232">
        <v>210</v>
      </c>
      <c r="O232">
        <v>4</v>
      </c>
      <c r="P232">
        <v>9</v>
      </c>
      <c r="Q232">
        <f>N(ROUNDUP($T$1/MAX(1,O232-$T$3),)&lt;=ROUNDUP($Q$1/MAX(1,$T$2-P232),))</f>
        <v>0</v>
      </c>
      <c r="R232">
        <f>N($T$1/MAX(1,O232-$T$3)&lt;=$Q$1/MAX(1,$T$2-P232))</f>
        <v>0</v>
      </c>
      <c r="T232">
        <v>3</v>
      </c>
      <c r="U232">
        <v>6</v>
      </c>
      <c r="V232">
        <v>7</v>
      </c>
      <c r="W232">
        <v>6</v>
      </c>
      <c r="X232">
        <v>2</v>
      </c>
      <c r="Y232" t="e">
        <v>#VALUE!</v>
      </c>
      <c r="Z232">
        <v>105</v>
      </c>
      <c r="AA232">
        <v>6</v>
      </c>
      <c r="AB232">
        <v>3</v>
      </c>
      <c r="AC232">
        <v>0</v>
      </c>
      <c r="AK232">
        <v>158</v>
      </c>
      <c r="AL232">
        <v>9</v>
      </c>
      <c r="AM232">
        <v>0</v>
      </c>
    </row>
    <row r="233" spans="8:39" x14ac:dyDescent="0.25">
      <c r="H233">
        <v>1</v>
      </c>
      <c r="I233">
        <v>5</v>
      </c>
      <c r="J233">
        <v>4</v>
      </c>
      <c r="K233">
        <v>7</v>
      </c>
      <c r="L233">
        <v>1</v>
      </c>
      <c r="M233" t="e" cm="1">
        <f t="array" ref="M233:P233">IF(L233,INDEX(We,H233,)+IFERROR(INDEX(Ar,I233,),)+IFERROR(INDEX(ri,J233,),)+IFERROR(INDEX(ri,K233,),))</f>
        <v>#VALUE!</v>
      </c>
      <c r="N233">
        <v>130</v>
      </c>
      <c r="O233">
        <v>4</v>
      </c>
      <c r="P233">
        <v>6</v>
      </c>
      <c r="Q233">
        <f>N(ROUNDUP($T$1/MAX(1,O233-$T$3),)&lt;=ROUNDUP($Q$1/MAX(1,$T$2-P233),))</f>
        <v>0</v>
      </c>
      <c r="R233">
        <f>N($T$1/MAX(1,O233-$T$3)&lt;=$Q$1/MAX(1,$T$2-P233))</f>
        <v>0</v>
      </c>
      <c r="T233">
        <v>4</v>
      </c>
      <c r="U233">
        <v>6</v>
      </c>
      <c r="V233">
        <v>1</v>
      </c>
      <c r="W233">
        <v>5</v>
      </c>
      <c r="X233">
        <v>1</v>
      </c>
      <c r="Y233" t="e">
        <v>#VALUE!</v>
      </c>
      <c r="Z233">
        <v>105</v>
      </c>
      <c r="AA233">
        <v>8</v>
      </c>
      <c r="AB233">
        <v>2</v>
      </c>
      <c r="AC233">
        <v>0</v>
      </c>
      <c r="AK233">
        <v>78</v>
      </c>
      <c r="AL233">
        <v>6</v>
      </c>
      <c r="AM233">
        <v>1</v>
      </c>
    </row>
    <row r="234" spans="8:39" x14ac:dyDescent="0.25">
      <c r="H234">
        <v>1</v>
      </c>
      <c r="I234">
        <v>5</v>
      </c>
      <c r="J234">
        <v>5</v>
      </c>
      <c r="K234">
        <v>1</v>
      </c>
      <c r="L234">
        <v>1</v>
      </c>
      <c r="M234" t="e" cm="1">
        <f t="array" ref="M234:P234">IF(L234,INDEX(We,H234,)+IFERROR(INDEX(Ar,I234,),)+IFERROR(INDEX(ri,J234,),)+IFERROR(INDEX(ri,K234,),))</f>
        <v>#VALUE!</v>
      </c>
      <c r="N234">
        <v>175</v>
      </c>
      <c r="O234">
        <v>5</v>
      </c>
      <c r="P234">
        <v>7</v>
      </c>
      <c r="Q234">
        <f>N(ROUNDUP($T$1/MAX(1,O234-$T$3),)&lt;=ROUNDUP($Q$1/MAX(1,$T$2-P234),))</f>
        <v>0</v>
      </c>
      <c r="R234">
        <f>N($T$1/MAX(1,O234-$T$3)&lt;=$Q$1/MAX(1,$T$2-P234))</f>
        <v>0</v>
      </c>
      <c r="T234">
        <v>4</v>
      </c>
      <c r="U234">
        <v>6</v>
      </c>
      <c r="V234">
        <v>5</v>
      </c>
      <c r="W234">
        <v>1</v>
      </c>
      <c r="X234">
        <v>1</v>
      </c>
      <c r="Y234" t="e">
        <v>#VALUE!</v>
      </c>
      <c r="Z234">
        <v>105</v>
      </c>
      <c r="AA234">
        <v>8</v>
      </c>
      <c r="AB234">
        <v>2</v>
      </c>
      <c r="AC234">
        <v>0</v>
      </c>
      <c r="AK234">
        <v>98</v>
      </c>
      <c r="AL234">
        <v>6</v>
      </c>
      <c r="AM234">
        <v>2</v>
      </c>
    </row>
    <row r="235" spans="8:39" x14ac:dyDescent="0.25">
      <c r="H235">
        <v>1</v>
      </c>
      <c r="I235">
        <v>5</v>
      </c>
      <c r="J235">
        <v>5</v>
      </c>
      <c r="K235">
        <v>2</v>
      </c>
      <c r="L235">
        <v>1</v>
      </c>
      <c r="M235" t="e" cm="1">
        <f t="array" ref="M235:P235">IF(L235,INDEX(We,H235,)+IFERROR(INDEX(Ar,I235,),)+IFERROR(INDEX(ri,J235,),)+IFERROR(INDEX(ri,K235,),))</f>
        <v>#VALUE!</v>
      </c>
      <c r="N235">
        <v>200</v>
      </c>
      <c r="O235">
        <v>6</v>
      </c>
      <c r="P235">
        <v>7</v>
      </c>
      <c r="Q235">
        <f>N(ROUNDUP($T$1/MAX(1,O235-$T$3),)&lt;=ROUNDUP($Q$1/MAX(1,$T$2-P235),))</f>
        <v>1</v>
      </c>
      <c r="R235">
        <f>N($T$1/MAX(1,O235-$T$3)&lt;=$Q$1/MAX(1,$T$2-P235))</f>
        <v>0</v>
      </c>
      <c r="T235">
        <v>5</v>
      </c>
      <c r="U235">
        <v>2</v>
      </c>
      <c r="V235">
        <v>7</v>
      </c>
      <c r="W235">
        <v>7</v>
      </c>
      <c r="X235">
        <v>1</v>
      </c>
      <c r="Y235" t="e">
        <v>#VALUE!</v>
      </c>
      <c r="Z235">
        <v>105</v>
      </c>
      <c r="AA235">
        <v>8</v>
      </c>
      <c r="AB235">
        <v>2</v>
      </c>
      <c r="AC235">
        <v>0</v>
      </c>
      <c r="AK235">
        <v>138</v>
      </c>
      <c r="AL235">
        <v>6</v>
      </c>
      <c r="AM235">
        <v>3</v>
      </c>
    </row>
    <row r="236" spans="8:39" x14ac:dyDescent="0.25">
      <c r="H236">
        <v>1</v>
      </c>
      <c r="I236">
        <v>5</v>
      </c>
      <c r="J236">
        <v>5</v>
      </c>
      <c r="K236">
        <v>3</v>
      </c>
      <c r="L236">
        <v>1</v>
      </c>
      <c r="M236" t="e" cm="1">
        <f t="array" ref="M236:P236">IF(L236,INDEX(We,H236,)+IFERROR(INDEX(Ar,I236,),)+IFERROR(INDEX(ri,J236,),)+IFERROR(INDEX(ri,K236,),))</f>
        <v>#VALUE!</v>
      </c>
      <c r="N236">
        <v>250</v>
      </c>
      <c r="O236">
        <v>7</v>
      </c>
      <c r="P236">
        <v>7</v>
      </c>
      <c r="Q236">
        <f>N(ROUNDUP($T$1/MAX(1,O236-$T$3),)&lt;=ROUNDUP($Q$1/MAX(1,$T$2-P236),))</f>
        <v>1</v>
      </c>
      <c r="R236">
        <f>N($T$1/MAX(1,O236-$T$3)&lt;=$Q$1/MAX(1,$T$2-P236))</f>
        <v>1</v>
      </c>
      <c r="T236">
        <v>1</v>
      </c>
      <c r="U236">
        <v>3</v>
      </c>
      <c r="V236">
        <v>1</v>
      </c>
      <c r="W236">
        <v>4</v>
      </c>
      <c r="X236">
        <v>1</v>
      </c>
      <c r="Y236" t="e">
        <v>#VALUE!</v>
      </c>
      <c r="Z236">
        <v>106</v>
      </c>
      <c r="AA236">
        <v>5</v>
      </c>
      <c r="AB236">
        <v>4</v>
      </c>
      <c r="AC236">
        <v>0</v>
      </c>
      <c r="AK236">
        <v>58</v>
      </c>
      <c r="AL236">
        <v>6</v>
      </c>
      <c r="AM236">
        <v>0</v>
      </c>
    </row>
    <row r="237" spans="8:39" x14ac:dyDescent="0.25">
      <c r="H237">
        <v>1</v>
      </c>
      <c r="I237">
        <v>5</v>
      </c>
      <c r="J237">
        <v>5</v>
      </c>
      <c r="K237">
        <v>4</v>
      </c>
      <c r="L237">
        <v>1</v>
      </c>
      <c r="M237" t="e" cm="1">
        <f t="array" ref="M237:P237">IF(L237,INDEX(We,H237,)+IFERROR(INDEX(Ar,I237,),)+IFERROR(INDEX(ri,J237,),)+IFERROR(INDEX(ri,K237,),))</f>
        <v>#VALUE!</v>
      </c>
      <c r="N237">
        <v>170</v>
      </c>
      <c r="O237">
        <v>4</v>
      </c>
      <c r="P237">
        <v>8</v>
      </c>
      <c r="Q237">
        <f>N(ROUNDUP($T$1/MAX(1,O237-$T$3),)&lt;=ROUNDUP($Q$1/MAX(1,$T$2-P237),))</f>
        <v>0</v>
      </c>
      <c r="R237">
        <f>N($T$1/MAX(1,O237-$T$3)&lt;=$Q$1/MAX(1,$T$2-P237))</f>
        <v>0</v>
      </c>
      <c r="T237">
        <v>1</v>
      </c>
      <c r="U237">
        <v>3</v>
      </c>
      <c r="V237">
        <v>4</v>
      </c>
      <c r="W237">
        <v>1</v>
      </c>
      <c r="X237">
        <v>1</v>
      </c>
      <c r="Y237" t="e">
        <v>#VALUE!</v>
      </c>
      <c r="Z237">
        <v>106</v>
      </c>
      <c r="AA237">
        <v>5</v>
      </c>
      <c r="AB237">
        <v>4</v>
      </c>
      <c r="AC237">
        <v>0</v>
      </c>
      <c r="AK237">
        <v>133</v>
      </c>
      <c r="AL237">
        <v>8</v>
      </c>
      <c r="AM237">
        <v>0</v>
      </c>
    </row>
    <row r="238" spans="8:39" x14ac:dyDescent="0.25">
      <c r="H238">
        <v>1</v>
      </c>
      <c r="I238">
        <v>5</v>
      </c>
      <c r="J238">
        <v>5</v>
      </c>
      <c r="K238">
        <v>5</v>
      </c>
      <c r="L238">
        <v>0</v>
      </c>
      <c r="M238" t="b" cm="1">
        <f t="array" ref="M238">IF(L238,INDEX(We,H238,)+IFERROR(INDEX(Ar,I238,),)+IFERROR(INDEX(ri,J238,),)+IFERROR(INDEX(ri,K238,),))</f>
        <v>0</v>
      </c>
      <c r="Q238">
        <f>N(ROUNDUP($T$1/MAX(1,O238-$T$3),)&lt;=ROUNDUP($Q$1/MAX(1,$T$2-P238),))</f>
        <v>0</v>
      </c>
      <c r="R238">
        <f>N($T$1/MAX(1,O238-$T$3)&lt;=$Q$1/MAX(1,$T$2-P238))</f>
        <v>0</v>
      </c>
      <c r="T238">
        <v>2</v>
      </c>
      <c r="U238">
        <v>2</v>
      </c>
      <c r="V238">
        <v>1</v>
      </c>
      <c r="W238">
        <v>5</v>
      </c>
      <c r="X238">
        <v>1</v>
      </c>
      <c r="Y238" t="e">
        <v>#VALUE!</v>
      </c>
      <c r="Z238">
        <v>106</v>
      </c>
      <c r="AA238">
        <v>6</v>
      </c>
      <c r="AB238">
        <v>4</v>
      </c>
      <c r="AC238">
        <v>0</v>
      </c>
      <c r="AK238">
        <v>158</v>
      </c>
      <c r="AL238">
        <v>9</v>
      </c>
      <c r="AM238">
        <v>0</v>
      </c>
    </row>
    <row r="239" spans="8:39" x14ac:dyDescent="0.25">
      <c r="H239">
        <v>1</v>
      </c>
      <c r="I239">
        <v>5</v>
      </c>
      <c r="J239">
        <v>5</v>
      </c>
      <c r="K239">
        <v>6</v>
      </c>
      <c r="L239">
        <v>1</v>
      </c>
      <c r="M239" t="e" cm="1">
        <f t="array" ref="M239:P239">IF(L239,INDEX(We,H239,)+IFERROR(INDEX(Ar,I239,),)+IFERROR(INDEX(ri,J239,),)+IFERROR(INDEX(ri,K239,),))</f>
        <v>#VALUE!</v>
      </c>
      <c r="N239">
        <v>230</v>
      </c>
      <c r="O239">
        <v>4</v>
      </c>
      <c r="P239">
        <v>10</v>
      </c>
      <c r="Q239">
        <f>N(ROUNDUP($T$1/MAX(1,O239-$T$3),)&lt;=ROUNDUP($Q$1/MAX(1,$T$2-P239),))</f>
        <v>0</v>
      </c>
      <c r="R239">
        <f>N($T$1/MAX(1,O239-$T$3)&lt;=$Q$1/MAX(1,$T$2-P239))</f>
        <v>0</v>
      </c>
      <c r="T239">
        <v>2</v>
      </c>
      <c r="U239">
        <v>2</v>
      </c>
      <c r="V239">
        <v>5</v>
      </c>
      <c r="W239">
        <v>1</v>
      </c>
      <c r="X239">
        <v>1</v>
      </c>
      <c r="Y239" t="e">
        <v>#VALUE!</v>
      </c>
      <c r="Z239">
        <v>106</v>
      </c>
      <c r="AA239">
        <v>6</v>
      </c>
      <c r="AB239">
        <v>4</v>
      </c>
      <c r="AC239">
        <v>0</v>
      </c>
      <c r="AK239">
        <v>128</v>
      </c>
      <c r="AL239">
        <v>7</v>
      </c>
      <c r="AM239">
        <v>1</v>
      </c>
    </row>
    <row r="240" spans="8:39" x14ac:dyDescent="0.25">
      <c r="H240">
        <v>1</v>
      </c>
      <c r="I240">
        <v>5</v>
      </c>
      <c r="J240">
        <v>5</v>
      </c>
      <c r="K240">
        <v>7</v>
      </c>
      <c r="L240">
        <v>1</v>
      </c>
      <c r="M240" t="e" cm="1">
        <f t="array" ref="M240:P240">IF(L240,INDEX(We,H240,)+IFERROR(INDEX(Ar,I240,),)+IFERROR(INDEX(ri,J240,),)+IFERROR(INDEX(ri,K240,),))</f>
        <v>#VALUE!</v>
      </c>
      <c r="N240">
        <v>150</v>
      </c>
      <c r="O240">
        <v>4</v>
      </c>
      <c r="P240">
        <v>7</v>
      </c>
      <c r="Q240">
        <f>N(ROUNDUP($T$1/MAX(1,O240-$T$3),)&lt;=ROUNDUP($Q$1/MAX(1,$T$2-P240),))</f>
        <v>0</v>
      </c>
      <c r="R240">
        <f>N($T$1/MAX(1,O240-$T$3)&lt;=$Q$1/MAX(1,$T$2-P240))</f>
        <v>0</v>
      </c>
      <c r="T240">
        <v>3</v>
      </c>
      <c r="U240">
        <v>2</v>
      </c>
      <c r="V240">
        <v>2</v>
      </c>
      <c r="W240">
        <v>7</v>
      </c>
      <c r="X240">
        <v>1</v>
      </c>
      <c r="Y240" t="e">
        <v>#VALUE!</v>
      </c>
      <c r="Z240">
        <v>106</v>
      </c>
      <c r="AA240">
        <v>8</v>
      </c>
      <c r="AB240">
        <v>2</v>
      </c>
      <c r="AC240">
        <v>0</v>
      </c>
      <c r="AK240">
        <v>148</v>
      </c>
      <c r="AL240">
        <v>7</v>
      </c>
      <c r="AM240">
        <v>2</v>
      </c>
    </row>
    <row r="241" spans="8:39" x14ac:dyDescent="0.25">
      <c r="H241">
        <v>1</v>
      </c>
      <c r="I241">
        <v>5</v>
      </c>
      <c r="J241">
        <v>6</v>
      </c>
      <c r="K241">
        <v>1</v>
      </c>
      <c r="L241">
        <v>1</v>
      </c>
      <c r="M241" t="e" cm="1">
        <f t="array" ref="M241:P241">IF(L241,INDEX(We,H241,)+IFERROR(INDEX(Ar,I241,),)+IFERROR(INDEX(ri,J241,),)+IFERROR(INDEX(ri,K241,),))</f>
        <v>#VALUE!</v>
      </c>
      <c r="N241">
        <v>215</v>
      </c>
      <c r="O241">
        <v>5</v>
      </c>
      <c r="P241">
        <v>8</v>
      </c>
      <c r="Q241">
        <f>N(ROUNDUP($T$1/MAX(1,O241-$T$3),)&lt;=ROUNDUP($Q$1/MAX(1,$T$2-P241),))</f>
        <v>0</v>
      </c>
      <c r="R241">
        <f>N($T$1/MAX(1,O241-$T$3)&lt;=$Q$1/MAX(1,$T$2-P241))</f>
        <v>0</v>
      </c>
      <c r="T241">
        <v>3</v>
      </c>
      <c r="U241">
        <v>2</v>
      </c>
      <c r="V241">
        <v>7</v>
      </c>
      <c r="W241">
        <v>2</v>
      </c>
      <c r="X241">
        <v>2</v>
      </c>
      <c r="Y241" t="e">
        <v>#VALUE!</v>
      </c>
      <c r="Z241">
        <v>106</v>
      </c>
      <c r="AA241">
        <v>8</v>
      </c>
      <c r="AB241">
        <v>2</v>
      </c>
      <c r="AC241">
        <v>0</v>
      </c>
      <c r="AK241">
        <v>188</v>
      </c>
      <c r="AL241">
        <v>7</v>
      </c>
      <c r="AM241">
        <v>3</v>
      </c>
    </row>
    <row r="242" spans="8:39" x14ac:dyDescent="0.25">
      <c r="H242">
        <v>1</v>
      </c>
      <c r="I242">
        <v>5</v>
      </c>
      <c r="J242">
        <v>6</v>
      </c>
      <c r="K242">
        <v>2</v>
      </c>
      <c r="L242">
        <v>1</v>
      </c>
      <c r="M242" t="e" cm="1">
        <f t="array" ref="M242:P242">IF(L242,INDEX(We,H242,)+IFERROR(INDEX(Ar,I242,),)+IFERROR(INDEX(ri,J242,),)+IFERROR(INDEX(ri,K242,),))</f>
        <v>#VALUE!</v>
      </c>
      <c r="N242">
        <v>240</v>
      </c>
      <c r="O242">
        <v>6</v>
      </c>
      <c r="P242">
        <v>8</v>
      </c>
      <c r="Q242">
        <f>N(ROUNDUP($T$1/MAX(1,O242-$T$3),)&lt;=ROUNDUP($Q$1/MAX(1,$T$2-P242),))</f>
        <v>1</v>
      </c>
      <c r="R242">
        <f>N($T$1/MAX(1,O242-$T$3)&lt;=$Q$1/MAX(1,$T$2-P242))</f>
        <v>1</v>
      </c>
      <c r="T242">
        <v>5</v>
      </c>
      <c r="U242">
        <v>1</v>
      </c>
      <c r="V242">
        <v>4</v>
      </c>
      <c r="W242">
        <v>7</v>
      </c>
      <c r="X242">
        <v>1</v>
      </c>
      <c r="Y242" t="e">
        <v>#VALUE!</v>
      </c>
      <c r="Z242">
        <v>107</v>
      </c>
      <c r="AA242">
        <v>8</v>
      </c>
      <c r="AB242">
        <v>2</v>
      </c>
      <c r="AC242">
        <v>0</v>
      </c>
      <c r="AK242">
        <v>108</v>
      </c>
      <c r="AL242">
        <v>7</v>
      </c>
      <c r="AM242">
        <v>0</v>
      </c>
    </row>
    <row r="243" spans="8:39" x14ac:dyDescent="0.25">
      <c r="H243">
        <v>1</v>
      </c>
      <c r="I243">
        <v>5</v>
      </c>
      <c r="J243">
        <v>6</v>
      </c>
      <c r="K243">
        <v>3</v>
      </c>
      <c r="L243">
        <v>1</v>
      </c>
      <c r="M243" t="e" cm="1">
        <f t="array" ref="M243:P243">IF(L243,INDEX(We,H243,)+IFERROR(INDEX(Ar,I243,),)+IFERROR(INDEX(ri,J243,),)+IFERROR(INDEX(ri,K243,),))</f>
        <v>#VALUE!</v>
      </c>
      <c r="N243">
        <v>290</v>
      </c>
      <c r="O243">
        <v>7</v>
      </c>
      <c r="P243">
        <v>8</v>
      </c>
      <c r="Q243">
        <f>N(ROUNDUP($T$1/MAX(1,O243-$T$3),)&lt;=ROUNDUP($Q$1/MAX(1,$T$2-P243),))</f>
        <v>1</v>
      </c>
      <c r="R243">
        <f>N($T$1/MAX(1,O243-$T$3)&lt;=$Q$1/MAX(1,$T$2-P243))</f>
        <v>1</v>
      </c>
      <c r="T243">
        <v>5</v>
      </c>
      <c r="U243">
        <v>1</v>
      </c>
      <c r="V243">
        <v>7</v>
      </c>
      <c r="W243">
        <v>4</v>
      </c>
      <c r="X243">
        <v>2</v>
      </c>
      <c r="Y243" t="e">
        <v>#VALUE!</v>
      </c>
      <c r="Z243">
        <v>107</v>
      </c>
      <c r="AA243">
        <v>8</v>
      </c>
      <c r="AB243">
        <v>2</v>
      </c>
      <c r="AC243">
        <v>0</v>
      </c>
      <c r="AK243">
        <v>53</v>
      </c>
      <c r="AL243">
        <v>5</v>
      </c>
      <c r="AM243">
        <v>1</v>
      </c>
    </row>
    <row r="244" spans="8:39" x14ac:dyDescent="0.25">
      <c r="H244">
        <v>1</v>
      </c>
      <c r="I244">
        <v>5</v>
      </c>
      <c r="J244">
        <v>6</v>
      </c>
      <c r="K244">
        <v>4</v>
      </c>
      <c r="L244">
        <v>1</v>
      </c>
      <c r="M244" t="e" cm="1">
        <f t="array" ref="M244:P244">IF(L244,INDEX(We,H244,)+IFERROR(INDEX(Ar,I244,),)+IFERROR(INDEX(ri,J244,),)+IFERROR(INDEX(ri,K244,),))</f>
        <v>#VALUE!</v>
      </c>
      <c r="N244">
        <v>210</v>
      </c>
      <c r="O244">
        <v>4</v>
      </c>
      <c r="P244">
        <v>9</v>
      </c>
      <c r="Q244">
        <f>N(ROUNDUP($T$1/MAX(1,O244-$T$3),)&lt;=ROUNDUP($Q$1/MAX(1,$T$2-P244),))</f>
        <v>0</v>
      </c>
      <c r="R244">
        <f>N($T$1/MAX(1,O244-$T$3)&lt;=$Q$1/MAX(1,$T$2-P244))</f>
        <v>0</v>
      </c>
      <c r="T244">
        <v>1</v>
      </c>
      <c r="U244">
        <v>4</v>
      </c>
      <c r="V244">
        <v>1</v>
      </c>
      <c r="W244">
        <v>7</v>
      </c>
      <c r="X244">
        <v>1</v>
      </c>
      <c r="Y244" t="e">
        <v>#VALUE!</v>
      </c>
      <c r="Z244">
        <v>108</v>
      </c>
      <c r="AA244">
        <v>5</v>
      </c>
      <c r="AB244">
        <v>4</v>
      </c>
      <c r="AC244">
        <v>0</v>
      </c>
      <c r="AK244">
        <v>78</v>
      </c>
      <c r="AL244">
        <v>6</v>
      </c>
      <c r="AM244">
        <v>1</v>
      </c>
    </row>
    <row r="245" spans="8:39" x14ac:dyDescent="0.25">
      <c r="H245">
        <v>1</v>
      </c>
      <c r="I245">
        <v>5</v>
      </c>
      <c r="J245">
        <v>6</v>
      </c>
      <c r="K245">
        <v>5</v>
      </c>
      <c r="L245">
        <v>1</v>
      </c>
      <c r="M245" t="e" cm="1">
        <f t="array" ref="M245:P245">IF(L245,INDEX(We,H245,)+IFERROR(INDEX(Ar,I245,),)+IFERROR(INDEX(ri,J245,),)+IFERROR(INDEX(ri,K245,),))</f>
        <v>#VALUE!</v>
      </c>
      <c r="N245">
        <v>230</v>
      </c>
      <c r="O245">
        <v>4</v>
      </c>
      <c r="P245">
        <v>10</v>
      </c>
      <c r="Q245">
        <f>N(ROUNDUP($T$1/MAX(1,O245-$T$3),)&lt;=ROUNDUP($Q$1/MAX(1,$T$2-P245),))</f>
        <v>0</v>
      </c>
      <c r="R245">
        <f>N($T$1/MAX(1,O245-$T$3)&lt;=$Q$1/MAX(1,$T$2-P245))</f>
        <v>0</v>
      </c>
      <c r="T245">
        <v>1</v>
      </c>
      <c r="U245">
        <v>4</v>
      </c>
      <c r="V245">
        <v>7</v>
      </c>
      <c r="W245">
        <v>1</v>
      </c>
      <c r="X245">
        <v>2</v>
      </c>
      <c r="Y245" t="e">
        <v>#VALUE!</v>
      </c>
      <c r="Z245">
        <v>108</v>
      </c>
      <c r="AA245">
        <v>5</v>
      </c>
      <c r="AB245">
        <v>4</v>
      </c>
      <c r="AC245">
        <v>0</v>
      </c>
      <c r="AK245">
        <v>128</v>
      </c>
      <c r="AL245">
        <v>7</v>
      </c>
      <c r="AM245">
        <v>1</v>
      </c>
    </row>
    <row r="246" spans="8:39" x14ac:dyDescent="0.25">
      <c r="H246">
        <v>1</v>
      </c>
      <c r="I246">
        <v>5</v>
      </c>
      <c r="J246">
        <v>6</v>
      </c>
      <c r="K246">
        <v>6</v>
      </c>
      <c r="L246">
        <v>0</v>
      </c>
      <c r="M246" t="b" cm="1">
        <f t="array" ref="M246">IF(L246,INDEX(We,H246,)+IFERROR(INDEX(Ar,I246,),)+IFERROR(INDEX(ri,J246,),)+IFERROR(INDEX(ri,K246,),))</f>
        <v>0</v>
      </c>
      <c r="Q246">
        <f>N(ROUNDUP($T$1/MAX(1,O246-$T$3),)&lt;=ROUNDUP($Q$1/MAX(1,$T$2-P246),))</f>
        <v>0</v>
      </c>
      <c r="R246">
        <f>N($T$1/MAX(1,O246-$T$3)&lt;=$Q$1/MAX(1,$T$2-P246))</f>
        <v>0</v>
      </c>
      <c r="T246">
        <v>1</v>
      </c>
      <c r="U246">
        <v>6</v>
      </c>
      <c r="V246">
        <v>3</v>
      </c>
      <c r="W246">
        <v>7</v>
      </c>
      <c r="X246">
        <v>1</v>
      </c>
      <c r="Y246" t="e">
        <v>#VALUE!</v>
      </c>
      <c r="Z246">
        <v>108</v>
      </c>
      <c r="AA246">
        <v>7</v>
      </c>
      <c r="AB246">
        <v>0</v>
      </c>
      <c r="AC246">
        <v>0</v>
      </c>
      <c r="AK246">
        <v>68</v>
      </c>
      <c r="AL246">
        <v>4</v>
      </c>
      <c r="AM246">
        <v>3</v>
      </c>
    </row>
    <row r="247" spans="8:39" x14ac:dyDescent="0.25">
      <c r="H247">
        <v>1</v>
      </c>
      <c r="I247">
        <v>5</v>
      </c>
      <c r="J247">
        <v>6</v>
      </c>
      <c r="K247">
        <v>7</v>
      </c>
      <c r="L247">
        <v>1</v>
      </c>
      <c r="M247" t="e" cm="1">
        <f t="array" ref="M247:P247">IF(L247,INDEX(We,H247,)+IFERROR(INDEX(Ar,I247,),)+IFERROR(INDEX(ri,J247,),)+IFERROR(INDEX(ri,K247,),))</f>
        <v>#VALUE!</v>
      </c>
      <c r="N247">
        <v>190</v>
      </c>
      <c r="O247">
        <v>4</v>
      </c>
      <c r="P247">
        <v>8</v>
      </c>
      <c r="Q247">
        <f>N(ROUNDUP($T$1/MAX(1,O247-$T$3),)&lt;=ROUNDUP($Q$1/MAX(1,$T$2-P247),))</f>
        <v>0</v>
      </c>
      <c r="R247">
        <f>N($T$1/MAX(1,O247-$T$3)&lt;=$Q$1/MAX(1,$T$2-P247))</f>
        <v>0</v>
      </c>
      <c r="T247">
        <v>1</v>
      </c>
      <c r="U247">
        <v>6</v>
      </c>
      <c r="V247">
        <v>4</v>
      </c>
      <c r="W247">
        <v>6</v>
      </c>
      <c r="X247">
        <v>1</v>
      </c>
      <c r="Y247" t="e">
        <v>#VALUE!</v>
      </c>
      <c r="Z247">
        <v>108</v>
      </c>
      <c r="AA247">
        <v>4</v>
      </c>
      <c r="AB247">
        <v>4</v>
      </c>
      <c r="AC247">
        <v>0</v>
      </c>
      <c r="AK247">
        <v>108</v>
      </c>
      <c r="AL247">
        <v>4</v>
      </c>
      <c r="AM247">
        <v>4</v>
      </c>
    </row>
    <row r="248" spans="8:39" x14ac:dyDescent="0.25">
      <c r="H248">
        <v>1</v>
      </c>
      <c r="I248">
        <v>5</v>
      </c>
      <c r="J248">
        <v>7</v>
      </c>
      <c r="K248">
        <v>1</v>
      </c>
      <c r="L248">
        <v>2</v>
      </c>
      <c r="M248" t="e" cm="1">
        <f t="array" ref="M248:P248">IF(L248,INDEX(We,H248,)+IFERROR(INDEX(Ar,I248,),)+IFERROR(INDEX(ri,J248,),)+IFERROR(INDEX(ri,K248,),))</f>
        <v>#VALUE!</v>
      </c>
      <c r="N248">
        <v>135</v>
      </c>
      <c r="O248">
        <v>5</v>
      </c>
      <c r="P248">
        <v>5</v>
      </c>
      <c r="Q248">
        <f>N(ROUNDUP($T$1/MAX(1,O248-$T$3),)&lt;=ROUNDUP($Q$1/MAX(1,$T$2-P248),))</f>
        <v>0</v>
      </c>
      <c r="R248">
        <f>N($T$1/MAX(1,O248-$T$3)&lt;=$Q$1/MAX(1,$T$2-P248))</f>
        <v>0</v>
      </c>
      <c r="T248">
        <v>1</v>
      </c>
      <c r="U248">
        <v>6</v>
      </c>
      <c r="V248">
        <v>6</v>
      </c>
      <c r="W248">
        <v>4</v>
      </c>
      <c r="X248">
        <v>1</v>
      </c>
      <c r="Y248" t="e">
        <v>#VALUE!</v>
      </c>
      <c r="Z248">
        <v>108</v>
      </c>
      <c r="AA248">
        <v>4</v>
      </c>
      <c r="AB248">
        <v>4</v>
      </c>
      <c r="AC248">
        <v>0</v>
      </c>
      <c r="AK248">
        <v>28</v>
      </c>
      <c r="AL248">
        <v>4</v>
      </c>
      <c r="AM248">
        <v>1</v>
      </c>
    </row>
    <row r="249" spans="8:39" x14ac:dyDescent="0.25">
      <c r="H249">
        <v>1</v>
      </c>
      <c r="I249">
        <v>5</v>
      </c>
      <c r="J249">
        <v>7</v>
      </c>
      <c r="K249">
        <v>2</v>
      </c>
      <c r="L249">
        <v>2</v>
      </c>
      <c r="M249" t="e" cm="1">
        <f t="array" ref="M249:P249">IF(L249,INDEX(We,H249,)+IFERROR(INDEX(Ar,I249,),)+IFERROR(INDEX(ri,J249,),)+IFERROR(INDEX(ri,K249,),))</f>
        <v>#VALUE!</v>
      </c>
      <c r="N249">
        <v>160</v>
      </c>
      <c r="O249">
        <v>6</v>
      </c>
      <c r="P249">
        <v>5</v>
      </c>
      <c r="Q249">
        <f>N(ROUNDUP($T$1/MAX(1,O249-$T$3),)&lt;=ROUNDUP($Q$1/MAX(1,$T$2-P249),))</f>
        <v>0</v>
      </c>
      <c r="R249">
        <f>N($T$1/MAX(1,O249-$T$3)&lt;=$Q$1/MAX(1,$T$2-P249))</f>
        <v>0</v>
      </c>
      <c r="T249">
        <v>1</v>
      </c>
      <c r="U249">
        <v>6</v>
      </c>
      <c r="V249">
        <v>7</v>
      </c>
      <c r="W249">
        <v>3</v>
      </c>
      <c r="X249">
        <v>2</v>
      </c>
      <c r="Y249" t="e">
        <v>#VALUE!</v>
      </c>
      <c r="Z249">
        <v>108</v>
      </c>
      <c r="AA249">
        <v>7</v>
      </c>
      <c r="AB249">
        <v>0</v>
      </c>
      <c r="AC249">
        <v>0</v>
      </c>
      <c r="AK249">
        <v>73</v>
      </c>
      <c r="AL249">
        <v>5</v>
      </c>
      <c r="AM249">
        <v>2</v>
      </c>
    </row>
    <row r="250" spans="8:39" x14ac:dyDescent="0.25">
      <c r="H250">
        <v>1</v>
      </c>
      <c r="I250">
        <v>5</v>
      </c>
      <c r="J250">
        <v>7</v>
      </c>
      <c r="K250">
        <v>3</v>
      </c>
      <c r="L250">
        <v>2</v>
      </c>
      <c r="M250" t="e" cm="1">
        <f t="array" ref="M250:P250">IF(L250,INDEX(We,H250,)+IFERROR(INDEX(Ar,I250,),)+IFERROR(INDEX(ri,J250,),)+IFERROR(INDEX(ri,K250,),))</f>
        <v>#VALUE!</v>
      </c>
      <c r="N250">
        <v>210</v>
      </c>
      <c r="O250">
        <v>7</v>
      </c>
      <c r="P250">
        <v>5</v>
      </c>
      <c r="Q250">
        <f>N(ROUNDUP($T$1/MAX(1,O250-$T$3),)&lt;=ROUNDUP($Q$1/MAX(1,$T$2-P250),))</f>
        <v>0</v>
      </c>
      <c r="R250">
        <f>N($T$1/MAX(1,O250-$T$3)&lt;=$Q$1/MAX(1,$T$2-P250))</f>
        <v>0</v>
      </c>
      <c r="T250">
        <v>2</v>
      </c>
      <c r="U250">
        <v>3</v>
      </c>
      <c r="V250">
        <v>1</v>
      </c>
      <c r="W250">
        <v>4</v>
      </c>
      <c r="X250">
        <v>1</v>
      </c>
      <c r="Y250" t="e">
        <v>#VALUE!</v>
      </c>
      <c r="Z250">
        <v>108</v>
      </c>
      <c r="AA250">
        <v>6</v>
      </c>
      <c r="AB250">
        <v>4</v>
      </c>
      <c r="AC250">
        <v>0</v>
      </c>
      <c r="AK250">
        <v>98</v>
      </c>
      <c r="AL250">
        <v>6</v>
      </c>
      <c r="AM250">
        <v>2</v>
      </c>
    </row>
    <row r="251" spans="8:39" x14ac:dyDescent="0.25">
      <c r="H251">
        <v>1</v>
      </c>
      <c r="I251">
        <v>5</v>
      </c>
      <c r="J251">
        <v>7</v>
      </c>
      <c r="K251">
        <v>4</v>
      </c>
      <c r="L251">
        <v>2</v>
      </c>
      <c r="M251" t="e" cm="1">
        <f t="array" ref="M251:P251">IF(L251,INDEX(We,H251,)+IFERROR(INDEX(Ar,I251,),)+IFERROR(INDEX(ri,J251,),)+IFERROR(INDEX(ri,K251,),))</f>
        <v>#VALUE!</v>
      </c>
      <c r="N251">
        <v>130</v>
      </c>
      <c r="O251">
        <v>4</v>
      </c>
      <c r="P251">
        <v>6</v>
      </c>
      <c r="Q251">
        <f>N(ROUNDUP($T$1/MAX(1,O251-$T$3),)&lt;=ROUNDUP($Q$1/MAX(1,$T$2-P251),))</f>
        <v>0</v>
      </c>
      <c r="R251">
        <f>N($T$1/MAX(1,O251-$T$3)&lt;=$Q$1/MAX(1,$T$2-P251))</f>
        <v>0</v>
      </c>
      <c r="T251">
        <v>2</v>
      </c>
      <c r="U251">
        <v>3</v>
      </c>
      <c r="V251">
        <v>4</v>
      </c>
      <c r="W251">
        <v>1</v>
      </c>
      <c r="X251">
        <v>1</v>
      </c>
      <c r="Y251" t="e">
        <v>#VALUE!</v>
      </c>
      <c r="Z251">
        <v>108</v>
      </c>
      <c r="AA251">
        <v>6</v>
      </c>
      <c r="AB251">
        <v>4</v>
      </c>
      <c r="AC251">
        <v>0</v>
      </c>
      <c r="AK251">
        <v>148</v>
      </c>
      <c r="AL251">
        <v>7</v>
      </c>
      <c r="AM251">
        <v>2</v>
      </c>
    </row>
    <row r="252" spans="8:39" x14ac:dyDescent="0.25">
      <c r="H252">
        <v>1</v>
      </c>
      <c r="I252">
        <v>5</v>
      </c>
      <c r="J252">
        <v>7</v>
      </c>
      <c r="K252">
        <v>5</v>
      </c>
      <c r="L252">
        <v>2</v>
      </c>
      <c r="M252" t="e" cm="1">
        <f t="array" ref="M252:P252">IF(L252,INDEX(We,H252,)+IFERROR(INDEX(Ar,I252,),)+IFERROR(INDEX(ri,J252,),)+IFERROR(INDEX(ri,K252,),))</f>
        <v>#VALUE!</v>
      </c>
      <c r="N252">
        <v>150</v>
      </c>
      <c r="O252">
        <v>4</v>
      </c>
      <c r="P252">
        <v>7</v>
      </c>
      <c r="Q252">
        <f>N(ROUNDUP($T$1/MAX(1,O252-$T$3),)&lt;=ROUNDUP($Q$1/MAX(1,$T$2-P252),))</f>
        <v>0</v>
      </c>
      <c r="R252">
        <f>N($T$1/MAX(1,O252-$T$3)&lt;=$Q$1/MAX(1,$T$2-P252))</f>
        <v>0</v>
      </c>
      <c r="T252">
        <v>3</v>
      </c>
      <c r="U252">
        <v>1</v>
      </c>
      <c r="V252">
        <v>2</v>
      </c>
      <c r="W252">
        <v>4</v>
      </c>
      <c r="X252">
        <v>1</v>
      </c>
      <c r="Y252" t="e">
        <v>#VALUE!</v>
      </c>
      <c r="Z252">
        <v>108</v>
      </c>
      <c r="AA252">
        <v>8</v>
      </c>
      <c r="AB252">
        <v>2</v>
      </c>
      <c r="AC252">
        <v>0</v>
      </c>
      <c r="AK252">
        <v>68</v>
      </c>
      <c r="AL252">
        <v>4</v>
      </c>
      <c r="AM252">
        <v>3</v>
      </c>
    </row>
    <row r="253" spans="8:39" x14ac:dyDescent="0.25">
      <c r="H253">
        <v>1</v>
      </c>
      <c r="I253">
        <v>5</v>
      </c>
      <c r="J253">
        <v>7</v>
      </c>
      <c r="K253">
        <v>6</v>
      </c>
      <c r="L253">
        <v>2</v>
      </c>
      <c r="M253" t="e" cm="1">
        <f t="array" ref="M253:P253">IF(L253,INDEX(We,H253,)+IFERROR(INDEX(Ar,I253,),)+IFERROR(INDEX(ri,J253,),)+IFERROR(INDEX(ri,K253,),))</f>
        <v>#VALUE!</v>
      </c>
      <c r="N253">
        <v>190</v>
      </c>
      <c r="O253">
        <v>4</v>
      </c>
      <c r="P253">
        <v>8</v>
      </c>
      <c r="Q253">
        <f>N(ROUNDUP($T$1/MAX(1,O253-$T$3),)&lt;=ROUNDUP($Q$1/MAX(1,$T$2-P253),))</f>
        <v>0</v>
      </c>
      <c r="R253">
        <f>N($T$1/MAX(1,O253-$T$3)&lt;=$Q$1/MAX(1,$T$2-P253))</f>
        <v>0</v>
      </c>
      <c r="T253">
        <v>3</v>
      </c>
      <c r="U253">
        <v>1</v>
      </c>
      <c r="V253">
        <v>4</v>
      </c>
      <c r="W253">
        <v>2</v>
      </c>
      <c r="X253">
        <v>1</v>
      </c>
      <c r="Y253" t="e">
        <v>#VALUE!</v>
      </c>
      <c r="Z253">
        <v>108</v>
      </c>
      <c r="AA253">
        <v>8</v>
      </c>
      <c r="AB253">
        <v>2</v>
      </c>
      <c r="AC253">
        <v>0</v>
      </c>
      <c r="AK253">
        <v>128</v>
      </c>
      <c r="AL253">
        <v>4</v>
      </c>
      <c r="AM253">
        <v>5</v>
      </c>
    </row>
    <row r="254" spans="8:39" x14ac:dyDescent="0.25">
      <c r="H254">
        <v>1</v>
      </c>
      <c r="I254">
        <v>5</v>
      </c>
      <c r="J254">
        <v>7</v>
      </c>
      <c r="K254">
        <v>7</v>
      </c>
      <c r="L254">
        <v>1</v>
      </c>
      <c r="M254" t="e" cm="1">
        <f t="array" ref="M254:P254">IF(L254,INDEX(We,H254,)+IFERROR(INDEX(Ar,I254,),)+IFERROR(INDEX(ri,J254,),)+IFERROR(INDEX(ri,K254,),))</f>
        <v>#VALUE!</v>
      </c>
      <c r="N254">
        <v>110</v>
      </c>
      <c r="O254">
        <v>4</v>
      </c>
      <c r="P254">
        <v>5</v>
      </c>
      <c r="Q254">
        <f>N(ROUNDUP($T$1/MAX(1,O254-$T$3),)&lt;=ROUNDUP($Q$1/MAX(1,$T$2-P254),))</f>
        <v>0</v>
      </c>
      <c r="R254">
        <f>N($T$1/MAX(1,O254-$T$3)&lt;=$Q$1/MAX(1,$T$2-P254))</f>
        <v>0</v>
      </c>
      <c r="T254">
        <v>1</v>
      </c>
      <c r="U254">
        <v>2</v>
      </c>
      <c r="V254">
        <v>2</v>
      </c>
      <c r="W254">
        <v>4</v>
      </c>
      <c r="X254">
        <v>1</v>
      </c>
      <c r="Y254" t="e">
        <v>#VALUE!</v>
      </c>
      <c r="Z254">
        <v>109</v>
      </c>
      <c r="AA254">
        <v>6</v>
      </c>
      <c r="AB254">
        <v>3</v>
      </c>
      <c r="AC254">
        <v>0</v>
      </c>
      <c r="AK254">
        <v>48</v>
      </c>
      <c r="AL254">
        <v>4</v>
      </c>
      <c r="AM254">
        <v>2</v>
      </c>
    </row>
    <row r="255" spans="8:39" x14ac:dyDescent="0.25">
      <c r="H255">
        <v>1</v>
      </c>
      <c r="I255">
        <v>6</v>
      </c>
      <c r="J255">
        <v>1</v>
      </c>
      <c r="K255">
        <v>1</v>
      </c>
      <c r="L255">
        <v>0</v>
      </c>
      <c r="M255" t="b" cm="1">
        <f t="array" ref="M255">IF(L255,INDEX(We,H255,)+IFERROR(INDEX(Ar,I255,),)+IFERROR(INDEX(ri,J255,),)+IFERROR(INDEX(ri,K255,),))</f>
        <v>0</v>
      </c>
      <c r="Q255">
        <f>N(ROUNDUP($T$1/MAX(1,O255-$T$3),)&lt;=ROUNDUP($Q$1/MAX(1,$T$2-P255),))</f>
        <v>0</v>
      </c>
      <c r="R255">
        <f>N($T$1/MAX(1,O255-$T$3)&lt;=$Q$1/MAX(1,$T$2-P255))</f>
        <v>0</v>
      </c>
      <c r="T255">
        <v>1</v>
      </c>
      <c r="U255">
        <v>2</v>
      </c>
      <c r="V255">
        <v>4</v>
      </c>
      <c r="W255">
        <v>2</v>
      </c>
      <c r="X255">
        <v>1</v>
      </c>
      <c r="Y255" t="e">
        <v>#VALUE!</v>
      </c>
      <c r="Z255">
        <v>109</v>
      </c>
      <c r="AA255">
        <v>6</v>
      </c>
      <c r="AB255">
        <v>3</v>
      </c>
      <c r="AC255">
        <v>0</v>
      </c>
      <c r="AK255">
        <v>113</v>
      </c>
      <c r="AL255">
        <v>5</v>
      </c>
      <c r="AM255">
        <v>3</v>
      </c>
    </row>
    <row r="256" spans="8:39" x14ac:dyDescent="0.25">
      <c r="H256">
        <v>1</v>
      </c>
      <c r="I256">
        <v>6</v>
      </c>
      <c r="J256">
        <v>1</v>
      </c>
      <c r="K256">
        <v>2</v>
      </c>
      <c r="L256">
        <v>1</v>
      </c>
      <c r="M256" t="e" cm="1">
        <f t="array" ref="M256:P256">IF(L256,INDEX(We,H256,)+IFERROR(INDEX(Ar,I256,),)+IFERROR(INDEX(ri,J256,),)+IFERROR(INDEX(ri,K256,),))</f>
        <v>#VALUE!</v>
      </c>
      <c r="N256">
        <v>83</v>
      </c>
      <c r="O256">
        <v>7</v>
      </c>
      <c r="P256">
        <v>0</v>
      </c>
      <c r="Q256">
        <f>N(ROUNDUP($T$1/MAX(1,O256-$T$3),)&lt;=ROUNDUP($Q$1/MAX(1,$T$2-P256),))</f>
        <v>0</v>
      </c>
      <c r="R256">
        <f>N($T$1/MAX(1,O256-$T$3)&lt;=$Q$1/MAX(1,$T$2-P256))</f>
        <v>0</v>
      </c>
      <c r="T256">
        <v>1</v>
      </c>
      <c r="U256">
        <v>5</v>
      </c>
      <c r="V256">
        <v>7</v>
      </c>
      <c r="W256">
        <v>7</v>
      </c>
      <c r="X256">
        <v>1</v>
      </c>
      <c r="Y256" t="e">
        <v>#VALUE!</v>
      </c>
      <c r="Z256">
        <v>110</v>
      </c>
      <c r="AA256">
        <v>4</v>
      </c>
      <c r="AB256">
        <v>5</v>
      </c>
      <c r="AC256">
        <v>0</v>
      </c>
      <c r="AK256">
        <v>138</v>
      </c>
      <c r="AL256">
        <v>6</v>
      </c>
      <c r="AM256">
        <v>3</v>
      </c>
    </row>
    <row r="257" spans="8:39" x14ac:dyDescent="0.25">
      <c r="H257">
        <v>1</v>
      </c>
      <c r="I257">
        <v>6</v>
      </c>
      <c r="J257">
        <v>1</v>
      </c>
      <c r="K257">
        <v>3</v>
      </c>
      <c r="L257">
        <v>1</v>
      </c>
      <c r="M257" t="e" cm="1">
        <f t="array" ref="M257:P257">IF(L257,INDEX(We,H257,)+IFERROR(INDEX(Ar,I257,),)+IFERROR(INDEX(ri,J257,),)+IFERROR(INDEX(ri,K257,),))</f>
        <v>#VALUE!</v>
      </c>
      <c r="N257">
        <v>133</v>
      </c>
      <c r="O257">
        <v>8</v>
      </c>
      <c r="P257">
        <v>0</v>
      </c>
      <c r="Q257">
        <f>N(ROUNDUP($T$1/MAX(1,O257-$T$3),)&lt;=ROUNDUP($Q$1/MAX(1,$T$2-P257),))</f>
        <v>0</v>
      </c>
      <c r="R257">
        <f>N($T$1/MAX(1,O257-$T$3)&lt;=$Q$1/MAX(1,$T$2-P257))</f>
        <v>0</v>
      </c>
      <c r="T257">
        <v>2</v>
      </c>
      <c r="U257">
        <v>4</v>
      </c>
      <c r="V257">
        <v>1</v>
      </c>
      <c r="W257">
        <v>7</v>
      </c>
      <c r="X257">
        <v>1</v>
      </c>
      <c r="Y257" t="e">
        <v>#VALUE!</v>
      </c>
      <c r="Z257">
        <v>110</v>
      </c>
      <c r="AA257">
        <v>6</v>
      </c>
      <c r="AB257">
        <v>4</v>
      </c>
      <c r="AC257">
        <v>0</v>
      </c>
      <c r="AK257">
        <v>188</v>
      </c>
      <c r="AL257">
        <v>7</v>
      </c>
      <c r="AM257">
        <v>3</v>
      </c>
    </row>
    <row r="258" spans="8:39" x14ac:dyDescent="0.25">
      <c r="H258">
        <v>1</v>
      </c>
      <c r="I258">
        <v>6</v>
      </c>
      <c r="J258">
        <v>1</v>
      </c>
      <c r="K258">
        <v>4</v>
      </c>
      <c r="L258">
        <v>1</v>
      </c>
      <c r="M258" t="e" cm="1">
        <f t="array" ref="M258:P258">IF(L258,INDEX(We,H258,)+IFERROR(INDEX(Ar,I258,),)+IFERROR(INDEX(ri,J258,),)+IFERROR(INDEX(ri,K258,),))</f>
        <v>#VALUE!</v>
      </c>
      <c r="N258">
        <v>53</v>
      </c>
      <c r="O258">
        <v>5</v>
      </c>
      <c r="P258">
        <v>1</v>
      </c>
      <c r="Q258">
        <f>N(ROUNDUP($T$1/MAX(1,O258-$T$3),)&lt;=ROUNDUP($Q$1/MAX(1,$T$2-P258),))</f>
        <v>0</v>
      </c>
      <c r="R258">
        <f>N($T$1/MAX(1,O258-$T$3)&lt;=$Q$1/MAX(1,$T$2-P258))</f>
        <v>0</v>
      </c>
      <c r="T258">
        <v>2</v>
      </c>
      <c r="U258">
        <v>4</v>
      </c>
      <c r="V258">
        <v>7</v>
      </c>
      <c r="W258">
        <v>1</v>
      </c>
      <c r="X258">
        <v>2</v>
      </c>
      <c r="Y258" t="e">
        <v>#VALUE!</v>
      </c>
      <c r="Z258">
        <v>110</v>
      </c>
      <c r="AA258">
        <v>6</v>
      </c>
      <c r="AB258">
        <v>4</v>
      </c>
      <c r="AC258">
        <v>0</v>
      </c>
      <c r="AK258">
        <v>108</v>
      </c>
      <c r="AL258">
        <v>4</v>
      </c>
      <c r="AM258">
        <v>4</v>
      </c>
    </row>
    <row r="259" spans="8:39" x14ac:dyDescent="0.25">
      <c r="H259">
        <v>1</v>
      </c>
      <c r="I259">
        <v>6</v>
      </c>
      <c r="J259">
        <v>1</v>
      </c>
      <c r="K259">
        <v>5</v>
      </c>
      <c r="L259">
        <v>1</v>
      </c>
      <c r="M259" t="e" cm="1">
        <f t="array" ref="M259:P259">IF(L259,INDEX(We,H259,)+IFERROR(INDEX(Ar,I259,),)+IFERROR(INDEX(ri,J259,),)+IFERROR(INDEX(ri,K259,),))</f>
        <v>#VALUE!</v>
      </c>
      <c r="N259">
        <v>73</v>
      </c>
      <c r="O259">
        <v>5</v>
      </c>
      <c r="P259">
        <v>2</v>
      </c>
      <c r="Q259">
        <f>N(ROUNDUP($T$1/MAX(1,O259-$T$3),)&lt;=ROUNDUP($Q$1/MAX(1,$T$2-P259),))</f>
        <v>0</v>
      </c>
      <c r="R259">
        <f>N($T$1/MAX(1,O259-$T$3)&lt;=$Q$1/MAX(1,$T$2-P259))</f>
        <v>0</v>
      </c>
      <c r="T259">
        <v>2</v>
      </c>
      <c r="U259">
        <v>6</v>
      </c>
      <c r="V259">
        <v>3</v>
      </c>
      <c r="W259">
        <v>7</v>
      </c>
      <c r="X259">
        <v>1</v>
      </c>
      <c r="Y259" t="e">
        <v>#VALUE!</v>
      </c>
      <c r="Z259">
        <v>110</v>
      </c>
      <c r="AA259">
        <v>8</v>
      </c>
      <c r="AB259">
        <v>0</v>
      </c>
      <c r="AC259">
        <v>0</v>
      </c>
      <c r="AK259">
        <v>128</v>
      </c>
      <c r="AL259">
        <v>4</v>
      </c>
      <c r="AM259">
        <v>5</v>
      </c>
    </row>
    <row r="260" spans="8:39" x14ac:dyDescent="0.25">
      <c r="H260">
        <v>1</v>
      </c>
      <c r="I260">
        <v>6</v>
      </c>
      <c r="J260">
        <v>1</v>
      </c>
      <c r="K260">
        <v>6</v>
      </c>
      <c r="L260">
        <v>1</v>
      </c>
      <c r="M260" t="e" cm="1">
        <f t="array" ref="M260:P260">IF(L260,INDEX(We,H260,)+IFERROR(INDEX(Ar,I260,),)+IFERROR(INDEX(ri,J260,),)+IFERROR(INDEX(ri,K260,),))</f>
        <v>#VALUE!</v>
      </c>
      <c r="N260">
        <v>113</v>
      </c>
      <c r="O260">
        <v>5</v>
      </c>
      <c r="P260">
        <v>3</v>
      </c>
      <c r="Q260">
        <f>N(ROUNDUP($T$1/MAX(1,O260-$T$3),)&lt;=ROUNDUP($Q$1/MAX(1,$T$2-P260),))</f>
        <v>0</v>
      </c>
      <c r="R260">
        <f>N($T$1/MAX(1,O260-$T$3)&lt;=$Q$1/MAX(1,$T$2-P260))</f>
        <v>0</v>
      </c>
      <c r="T260">
        <v>2</v>
      </c>
      <c r="U260">
        <v>6</v>
      </c>
      <c r="V260">
        <v>4</v>
      </c>
      <c r="W260">
        <v>6</v>
      </c>
      <c r="X260">
        <v>1</v>
      </c>
      <c r="Y260" t="e">
        <v>#VALUE!</v>
      </c>
      <c r="Z260">
        <v>110</v>
      </c>
      <c r="AA260">
        <v>5</v>
      </c>
      <c r="AB260">
        <v>4</v>
      </c>
      <c r="AC260">
        <v>0</v>
      </c>
      <c r="AK260">
        <v>88</v>
      </c>
      <c r="AL260">
        <v>4</v>
      </c>
      <c r="AM260">
        <v>3</v>
      </c>
    </row>
    <row r="261" spans="8:39" x14ac:dyDescent="0.25">
      <c r="H261">
        <v>1</v>
      </c>
      <c r="I261">
        <v>6</v>
      </c>
      <c r="J261">
        <v>1</v>
      </c>
      <c r="K261">
        <v>7</v>
      </c>
      <c r="L261">
        <v>1</v>
      </c>
      <c r="M261" t="e" cm="1">
        <f t="array" ref="M261:P261">IF(L261,INDEX(We,H261,)+IFERROR(INDEX(Ar,I261,),)+IFERROR(INDEX(ri,J261,),)+IFERROR(INDEX(ri,K261,),))</f>
        <v>#VALUE!</v>
      </c>
      <c r="N261">
        <v>33</v>
      </c>
      <c r="O261">
        <v>5</v>
      </c>
      <c r="P261">
        <v>0</v>
      </c>
      <c r="Q261">
        <f>N(ROUNDUP($T$1/MAX(1,O261-$T$3),)&lt;=ROUNDUP($Q$1/MAX(1,$T$2-P261),))</f>
        <v>0</v>
      </c>
      <c r="R261">
        <f>N($T$1/MAX(1,O261-$T$3)&lt;=$Q$1/MAX(1,$T$2-P261))</f>
        <v>0</v>
      </c>
      <c r="T261">
        <v>2</v>
      </c>
      <c r="U261">
        <v>6</v>
      </c>
      <c r="V261">
        <v>6</v>
      </c>
      <c r="W261">
        <v>4</v>
      </c>
      <c r="X261">
        <v>1</v>
      </c>
      <c r="Y261" t="e">
        <v>#VALUE!</v>
      </c>
      <c r="Z261">
        <v>110</v>
      </c>
      <c r="AA261">
        <v>5</v>
      </c>
      <c r="AB261">
        <v>4</v>
      </c>
      <c r="AC261">
        <v>0</v>
      </c>
      <c r="AK261">
        <v>33</v>
      </c>
      <c r="AL261">
        <v>5</v>
      </c>
      <c r="AM261">
        <v>0</v>
      </c>
    </row>
    <row r="262" spans="8:39" x14ac:dyDescent="0.25">
      <c r="H262">
        <v>1</v>
      </c>
      <c r="I262">
        <v>6</v>
      </c>
      <c r="J262">
        <v>2</v>
      </c>
      <c r="K262">
        <v>1</v>
      </c>
      <c r="L262">
        <v>1</v>
      </c>
      <c r="M262" t="e" cm="1">
        <f t="array" ref="M262:P262">IF(L262,INDEX(We,H262,)+IFERROR(INDEX(Ar,I262,),)+IFERROR(INDEX(ri,J262,),)+IFERROR(INDEX(ri,K262,),))</f>
        <v>#VALUE!</v>
      </c>
      <c r="N262">
        <v>83</v>
      </c>
      <c r="O262">
        <v>7</v>
      </c>
      <c r="P262">
        <v>0</v>
      </c>
      <c r="Q262">
        <f>N(ROUNDUP($T$1/MAX(1,O262-$T$3),)&lt;=ROUNDUP($Q$1/MAX(1,$T$2-P262),))</f>
        <v>0</v>
      </c>
      <c r="R262">
        <f>N($T$1/MAX(1,O262-$T$3)&lt;=$Q$1/MAX(1,$T$2-P262))</f>
        <v>0</v>
      </c>
      <c r="T262">
        <v>2</v>
      </c>
      <c r="U262">
        <v>6</v>
      </c>
      <c r="V262">
        <v>7</v>
      </c>
      <c r="W262">
        <v>3</v>
      </c>
      <c r="X262">
        <v>2</v>
      </c>
      <c r="Y262" t="e">
        <v>#VALUE!</v>
      </c>
      <c r="Z262">
        <v>110</v>
      </c>
      <c r="AA262">
        <v>8</v>
      </c>
      <c r="AB262">
        <v>0</v>
      </c>
      <c r="AC262">
        <v>0</v>
      </c>
      <c r="AK262">
        <v>58</v>
      </c>
      <c r="AL262">
        <v>6</v>
      </c>
      <c r="AM262">
        <v>0</v>
      </c>
    </row>
    <row r="263" spans="8:39" x14ac:dyDescent="0.25">
      <c r="H263">
        <v>1</v>
      </c>
      <c r="I263">
        <v>6</v>
      </c>
      <c r="J263">
        <v>2</v>
      </c>
      <c r="K263">
        <v>2</v>
      </c>
      <c r="L263">
        <v>0</v>
      </c>
      <c r="M263" t="b" cm="1">
        <f t="array" ref="M263">IF(L263,INDEX(We,H263,)+IFERROR(INDEX(Ar,I263,),)+IFERROR(INDEX(ri,J263,),)+IFERROR(INDEX(ri,K263,),))</f>
        <v>0</v>
      </c>
      <c r="Q263">
        <f>N(ROUNDUP($T$1/MAX(1,O263-$T$3),)&lt;=ROUNDUP($Q$1/MAX(1,$T$2-P263),))</f>
        <v>0</v>
      </c>
      <c r="R263">
        <f>N($T$1/MAX(1,O263-$T$3)&lt;=$Q$1/MAX(1,$T$2-P263))</f>
        <v>0</v>
      </c>
      <c r="T263">
        <v>4</v>
      </c>
      <c r="U263">
        <v>6</v>
      </c>
      <c r="V263">
        <v>2</v>
      </c>
      <c r="W263">
        <v>4</v>
      </c>
      <c r="X263">
        <v>1</v>
      </c>
      <c r="Y263" t="e">
        <v>#VALUE!</v>
      </c>
      <c r="Z263">
        <v>110</v>
      </c>
      <c r="AA263">
        <v>9</v>
      </c>
      <c r="AB263">
        <v>1</v>
      </c>
      <c r="AC263">
        <v>0</v>
      </c>
      <c r="AK263">
        <v>108</v>
      </c>
      <c r="AL263">
        <v>7</v>
      </c>
      <c r="AM263">
        <v>0</v>
      </c>
    </row>
    <row r="264" spans="8:39" x14ac:dyDescent="0.25">
      <c r="H264">
        <v>1</v>
      </c>
      <c r="I264">
        <v>6</v>
      </c>
      <c r="J264">
        <v>2</v>
      </c>
      <c r="K264">
        <v>3</v>
      </c>
      <c r="L264">
        <v>1</v>
      </c>
      <c r="M264" t="e" cm="1">
        <f t="array" ref="M264:P264">IF(L264,INDEX(We,H264,)+IFERROR(INDEX(Ar,I264,),)+IFERROR(INDEX(ri,J264,),)+IFERROR(INDEX(ri,K264,),))</f>
        <v>#VALUE!</v>
      </c>
      <c r="N264">
        <v>158</v>
      </c>
      <c r="O264">
        <v>9</v>
      </c>
      <c r="P264">
        <v>0</v>
      </c>
      <c r="Q264">
        <f>N(ROUNDUP($T$1/MAX(1,O264-$T$3),)&lt;=ROUNDUP($Q$1/MAX(1,$T$2-P264),))</f>
        <v>0</v>
      </c>
      <c r="R264">
        <f>N($T$1/MAX(1,O264-$T$3)&lt;=$Q$1/MAX(1,$T$2-P264))</f>
        <v>0</v>
      </c>
      <c r="T264">
        <v>4</v>
      </c>
      <c r="U264">
        <v>6</v>
      </c>
      <c r="V264">
        <v>4</v>
      </c>
      <c r="W264">
        <v>2</v>
      </c>
      <c r="X264">
        <v>1</v>
      </c>
      <c r="Y264" t="e">
        <v>#VALUE!</v>
      </c>
      <c r="Z264">
        <v>110</v>
      </c>
      <c r="AA264">
        <v>9</v>
      </c>
      <c r="AB264">
        <v>1</v>
      </c>
      <c r="AC264">
        <v>0</v>
      </c>
      <c r="AK264">
        <v>28</v>
      </c>
      <c r="AL264">
        <v>4</v>
      </c>
      <c r="AM264">
        <v>1</v>
      </c>
    </row>
    <row r="265" spans="8:39" x14ac:dyDescent="0.25">
      <c r="H265">
        <v>1</v>
      </c>
      <c r="I265">
        <v>6</v>
      </c>
      <c r="J265">
        <v>2</v>
      </c>
      <c r="K265">
        <v>4</v>
      </c>
      <c r="L265">
        <v>1</v>
      </c>
      <c r="M265" t="e" cm="1">
        <f t="array" ref="M265:P265">IF(L265,INDEX(We,H265,)+IFERROR(INDEX(Ar,I265,),)+IFERROR(INDEX(ri,J265,),)+IFERROR(INDEX(ri,K265,),))</f>
        <v>#VALUE!</v>
      </c>
      <c r="N265">
        <v>78</v>
      </c>
      <c r="O265">
        <v>6</v>
      </c>
      <c r="P265">
        <v>1</v>
      </c>
      <c r="Q265">
        <f>N(ROUNDUP($T$1/MAX(1,O265-$T$3),)&lt;=ROUNDUP($Q$1/MAX(1,$T$2-P265),))</f>
        <v>0</v>
      </c>
      <c r="R265">
        <f>N($T$1/MAX(1,O265-$T$3)&lt;=$Q$1/MAX(1,$T$2-P265))</f>
        <v>0</v>
      </c>
      <c r="T265">
        <v>1</v>
      </c>
      <c r="U265">
        <v>1</v>
      </c>
      <c r="V265">
        <v>2</v>
      </c>
      <c r="W265">
        <v>5</v>
      </c>
      <c r="X265">
        <v>1</v>
      </c>
      <c r="Y265" t="e">
        <v>#VALUE!</v>
      </c>
      <c r="Z265">
        <v>111</v>
      </c>
      <c r="AA265">
        <v>6</v>
      </c>
      <c r="AB265">
        <v>3</v>
      </c>
      <c r="AC265">
        <v>0</v>
      </c>
      <c r="AK265">
        <v>48</v>
      </c>
      <c r="AL265">
        <v>4</v>
      </c>
      <c r="AM265">
        <v>2</v>
      </c>
    </row>
    <row r="266" spans="8:39" x14ac:dyDescent="0.25">
      <c r="H266">
        <v>1</v>
      </c>
      <c r="I266">
        <v>6</v>
      </c>
      <c r="J266">
        <v>2</v>
      </c>
      <c r="K266">
        <v>5</v>
      </c>
      <c r="L266">
        <v>1</v>
      </c>
      <c r="M266" t="e" cm="1">
        <f t="array" ref="M266:P266">IF(L266,INDEX(We,H266,)+IFERROR(INDEX(Ar,I266,),)+IFERROR(INDEX(ri,J266,),)+IFERROR(INDEX(ri,K266,),))</f>
        <v>#VALUE!</v>
      </c>
      <c r="N266">
        <v>98</v>
      </c>
      <c r="O266">
        <v>6</v>
      </c>
      <c r="P266">
        <v>2</v>
      </c>
      <c r="Q266">
        <f>N(ROUNDUP($T$1/MAX(1,O266-$T$3),)&lt;=ROUNDUP($Q$1/MAX(1,$T$2-P266),))</f>
        <v>0</v>
      </c>
      <c r="R266">
        <f>N($T$1/MAX(1,O266-$T$3)&lt;=$Q$1/MAX(1,$T$2-P266))</f>
        <v>0</v>
      </c>
      <c r="T266">
        <v>1</v>
      </c>
      <c r="U266">
        <v>1</v>
      </c>
      <c r="V266">
        <v>5</v>
      </c>
      <c r="W266">
        <v>2</v>
      </c>
      <c r="X266">
        <v>1</v>
      </c>
      <c r="Y266" t="e">
        <v>#VALUE!</v>
      </c>
      <c r="Z266">
        <v>111</v>
      </c>
      <c r="AA266">
        <v>6</v>
      </c>
      <c r="AB266">
        <v>3</v>
      </c>
      <c r="AC266">
        <v>0</v>
      </c>
      <c r="AK266">
        <v>88</v>
      </c>
      <c r="AL266">
        <v>4</v>
      </c>
      <c r="AM266">
        <v>3</v>
      </c>
    </row>
    <row r="267" spans="8:39" x14ac:dyDescent="0.25">
      <c r="H267">
        <v>1</v>
      </c>
      <c r="I267">
        <v>6</v>
      </c>
      <c r="J267">
        <v>2</v>
      </c>
      <c r="K267">
        <v>6</v>
      </c>
      <c r="L267">
        <v>1</v>
      </c>
      <c r="M267" t="e" cm="1">
        <f t="array" ref="M267:P267">IF(L267,INDEX(We,H267,)+IFERROR(INDEX(Ar,I267,),)+IFERROR(INDEX(ri,J267,),)+IFERROR(INDEX(ri,K267,),))</f>
        <v>#VALUE!</v>
      </c>
      <c r="N267">
        <v>138</v>
      </c>
      <c r="O267">
        <v>6</v>
      </c>
      <c r="P267">
        <v>3</v>
      </c>
      <c r="Q267">
        <f>N(ROUNDUP($T$1/MAX(1,O267-$T$3),)&lt;=ROUNDUP($Q$1/MAX(1,$T$2-P267),))</f>
        <v>0</v>
      </c>
      <c r="R267">
        <f>N($T$1/MAX(1,O267-$T$3)&lt;=$Q$1/MAX(1,$T$2-P267))</f>
        <v>0</v>
      </c>
      <c r="T267">
        <v>1</v>
      </c>
      <c r="U267">
        <v>3</v>
      </c>
      <c r="V267">
        <v>2</v>
      </c>
      <c r="W267">
        <v>7</v>
      </c>
      <c r="X267">
        <v>1</v>
      </c>
      <c r="Y267" t="e">
        <v>#VALUE!</v>
      </c>
      <c r="Z267">
        <v>111</v>
      </c>
      <c r="AA267">
        <v>6</v>
      </c>
      <c r="AB267">
        <v>3</v>
      </c>
      <c r="AC267">
        <v>0</v>
      </c>
      <c r="AK267">
        <v>8</v>
      </c>
      <c r="AL267">
        <v>4</v>
      </c>
      <c r="AM267">
        <v>0</v>
      </c>
    </row>
    <row r="268" spans="8:39" x14ac:dyDescent="0.25">
      <c r="H268">
        <v>1</v>
      </c>
      <c r="I268">
        <v>6</v>
      </c>
      <c r="J268">
        <v>2</v>
      </c>
      <c r="K268">
        <v>7</v>
      </c>
      <c r="L268">
        <v>1</v>
      </c>
      <c r="M268" t="e" cm="1">
        <f t="array" ref="M268:P268">IF(L268,INDEX(We,H268,)+IFERROR(INDEX(Ar,I268,),)+IFERROR(INDEX(ri,J268,),)+IFERROR(INDEX(ri,K268,),))</f>
        <v>#VALUE!</v>
      </c>
      <c r="N268">
        <v>58</v>
      </c>
      <c r="O268">
        <v>6</v>
      </c>
      <c r="P268">
        <v>0</v>
      </c>
      <c r="Q268">
        <f>N(ROUNDUP($T$1/MAX(1,O268-$T$3),)&lt;=ROUNDUP($Q$1/MAX(1,$T$2-P268),))</f>
        <v>0</v>
      </c>
      <c r="R268">
        <f>N($T$1/MAX(1,O268-$T$3)&lt;=$Q$1/MAX(1,$T$2-P268))</f>
        <v>0</v>
      </c>
      <c r="T268">
        <v>1</v>
      </c>
      <c r="U268">
        <v>3</v>
      </c>
      <c r="V268">
        <v>7</v>
      </c>
      <c r="W268">
        <v>2</v>
      </c>
      <c r="X268">
        <v>2</v>
      </c>
      <c r="Y268" t="e">
        <v>#VALUE!</v>
      </c>
      <c r="Z268">
        <v>111</v>
      </c>
      <c r="AA268">
        <v>6</v>
      </c>
      <c r="AB268">
        <v>3</v>
      </c>
      <c r="AC268">
        <v>0</v>
      </c>
      <c r="AK268">
        <v>98</v>
      </c>
      <c r="AL268">
        <v>8</v>
      </c>
      <c r="AM268">
        <v>1</v>
      </c>
    </row>
    <row r="269" spans="8:39" x14ac:dyDescent="0.25">
      <c r="H269">
        <v>1</v>
      </c>
      <c r="I269">
        <v>6</v>
      </c>
      <c r="J269">
        <v>3</v>
      </c>
      <c r="K269">
        <v>1</v>
      </c>
      <c r="L269">
        <v>1</v>
      </c>
      <c r="M269" t="e" cm="1">
        <f t="array" ref="M269:P269">IF(L269,INDEX(We,H269,)+IFERROR(INDEX(Ar,I269,),)+IFERROR(INDEX(ri,J269,),)+IFERROR(INDEX(ri,K269,),))</f>
        <v>#VALUE!</v>
      </c>
      <c r="N269">
        <v>133</v>
      </c>
      <c r="O269">
        <v>8</v>
      </c>
      <c r="P269">
        <v>0</v>
      </c>
      <c r="Q269">
        <f>N(ROUNDUP($T$1/MAX(1,O269-$T$3),)&lt;=ROUNDUP($Q$1/MAX(1,$T$2-P269),))</f>
        <v>0</v>
      </c>
      <c r="R269">
        <f>N($T$1/MAX(1,O269-$T$3)&lt;=$Q$1/MAX(1,$T$2-P269))</f>
        <v>0</v>
      </c>
      <c r="T269">
        <v>2</v>
      </c>
      <c r="U269">
        <v>2</v>
      </c>
      <c r="V269">
        <v>2</v>
      </c>
      <c r="W269">
        <v>4</v>
      </c>
      <c r="X269">
        <v>1</v>
      </c>
      <c r="Y269" t="e">
        <v>#VALUE!</v>
      </c>
      <c r="Z269">
        <v>111</v>
      </c>
      <c r="AA269">
        <v>7</v>
      </c>
      <c r="AB269">
        <v>3</v>
      </c>
      <c r="AC269">
        <v>0</v>
      </c>
      <c r="AK269">
        <v>148</v>
      </c>
      <c r="AL269">
        <v>9</v>
      </c>
      <c r="AM269">
        <v>1</v>
      </c>
    </row>
    <row r="270" spans="8:39" x14ac:dyDescent="0.25">
      <c r="H270">
        <v>1</v>
      </c>
      <c r="I270">
        <v>6</v>
      </c>
      <c r="J270">
        <v>3</v>
      </c>
      <c r="K270">
        <v>2</v>
      </c>
      <c r="L270">
        <v>1</v>
      </c>
      <c r="M270" t="e" cm="1">
        <f t="array" ref="M270:P270">IF(L270,INDEX(We,H270,)+IFERROR(INDEX(Ar,I270,),)+IFERROR(INDEX(ri,J270,),)+IFERROR(INDEX(ri,K270,),))</f>
        <v>#VALUE!</v>
      </c>
      <c r="N270">
        <v>158</v>
      </c>
      <c r="O270">
        <v>9</v>
      </c>
      <c r="P270">
        <v>0</v>
      </c>
      <c r="Q270">
        <f>N(ROUNDUP($T$1/MAX(1,O270-$T$3),)&lt;=ROUNDUP($Q$1/MAX(1,$T$2-P270),))</f>
        <v>0</v>
      </c>
      <c r="R270">
        <f>N($T$1/MAX(1,O270-$T$3)&lt;=$Q$1/MAX(1,$T$2-P270))</f>
        <v>0</v>
      </c>
      <c r="T270">
        <v>2</v>
      </c>
      <c r="U270">
        <v>2</v>
      </c>
      <c r="V270">
        <v>4</v>
      </c>
      <c r="W270">
        <v>2</v>
      </c>
      <c r="X270">
        <v>1</v>
      </c>
      <c r="Y270" t="e">
        <v>#VALUE!</v>
      </c>
      <c r="Z270">
        <v>111</v>
      </c>
      <c r="AA270">
        <v>7</v>
      </c>
      <c r="AB270">
        <v>3</v>
      </c>
      <c r="AC270">
        <v>0</v>
      </c>
      <c r="AK270">
        <v>68</v>
      </c>
      <c r="AL270">
        <v>6</v>
      </c>
      <c r="AM270">
        <v>2</v>
      </c>
    </row>
    <row r="271" spans="8:39" x14ac:dyDescent="0.25">
      <c r="H271">
        <v>1</v>
      </c>
      <c r="I271">
        <v>6</v>
      </c>
      <c r="J271">
        <v>3</v>
      </c>
      <c r="K271">
        <v>3</v>
      </c>
      <c r="L271">
        <v>0</v>
      </c>
      <c r="M271" t="b" cm="1">
        <f t="array" ref="M271">IF(L271,INDEX(We,H271,)+IFERROR(INDEX(Ar,I271,),)+IFERROR(INDEX(ri,J271,),)+IFERROR(INDEX(ri,K271,),))</f>
        <v>0</v>
      </c>
      <c r="Q271">
        <f>N(ROUNDUP($T$1/MAX(1,O271-$T$3),)&lt;=ROUNDUP($Q$1/MAX(1,$T$2-P271),))</f>
        <v>0</v>
      </c>
      <c r="R271">
        <f>N($T$1/MAX(1,O271-$T$3)&lt;=$Q$1/MAX(1,$T$2-P271))</f>
        <v>0</v>
      </c>
      <c r="T271">
        <v>4</v>
      </c>
      <c r="U271">
        <v>2</v>
      </c>
      <c r="V271">
        <v>5</v>
      </c>
      <c r="W271">
        <v>7</v>
      </c>
      <c r="X271">
        <v>1</v>
      </c>
      <c r="Y271" t="e">
        <v>#VALUE!</v>
      </c>
      <c r="Z271">
        <v>111</v>
      </c>
      <c r="AA271">
        <v>7</v>
      </c>
      <c r="AB271">
        <v>4</v>
      </c>
      <c r="AC271">
        <v>0</v>
      </c>
      <c r="AK271">
        <v>88</v>
      </c>
      <c r="AL271">
        <v>6</v>
      </c>
      <c r="AM271">
        <v>3</v>
      </c>
    </row>
    <row r="272" spans="8:39" x14ac:dyDescent="0.25">
      <c r="H272">
        <v>1</v>
      </c>
      <c r="I272">
        <v>6</v>
      </c>
      <c r="J272">
        <v>3</v>
      </c>
      <c r="K272">
        <v>4</v>
      </c>
      <c r="L272">
        <v>1</v>
      </c>
      <c r="M272" t="e" cm="1">
        <f t="array" ref="M272:P272">IF(L272,INDEX(We,H272,)+IFERROR(INDEX(Ar,I272,),)+IFERROR(INDEX(ri,J272,),)+IFERROR(INDEX(ri,K272,),))</f>
        <v>#VALUE!</v>
      </c>
      <c r="N272">
        <v>128</v>
      </c>
      <c r="O272">
        <v>7</v>
      </c>
      <c r="P272">
        <v>1</v>
      </c>
      <c r="Q272">
        <f>N(ROUNDUP($T$1/MAX(1,O272-$T$3),)&lt;=ROUNDUP($Q$1/MAX(1,$T$2-P272),))</f>
        <v>0</v>
      </c>
      <c r="R272">
        <f>N($T$1/MAX(1,O272-$T$3)&lt;=$Q$1/MAX(1,$T$2-P272))</f>
        <v>0</v>
      </c>
      <c r="T272">
        <v>4</v>
      </c>
      <c r="U272">
        <v>2</v>
      </c>
      <c r="V272">
        <v>7</v>
      </c>
      <c r="W272">
        <v>5</v>
      </c>
      <c r="X272">
        <v>2</v>
      </c>
      <c r="Y272" t="e">
        <v>#VALUE!</v>
      </c>
      <c r="Z272">
        <v>111</v>
      </c>
      <c r="AA272">
        <v>7</v>
      </c>
      <c r="AB272">
        <v>4</v>
      </c>
      <c r="AC272">
        <v>0</v>
      </c>
      <c r="AK272">
        <v>128</v>
      </c>
      <c r="AL272">
        <v>6</v>
      </c>
      <c r="AM272">
        <v>4</v>
      </c>
    </row>
    <row r="273" spans="8:39" x14ac:dyDescent="0.25">
      <c r="H273">
        <v>1</v>
      </c>
      <c r="I273">
        <v>6</v>
      </c>
      <c r="J273">
        <v>3</v>
      </c>
      <c r="K273">
        <v>5</v>
      </c>
      <c r="L273">
        <v>1</v>
      </c>
      <c r="M273" t="e" cm="1">
        <f t="array" ref="M273:P273">IF(L273,INDEX(We,H273,)+IFERROR(INDEX(Ar,I273,),)+IFERROR(INDEX(ri,J273,),)+IFERROR(INDEX(ri,K273,),))</f>
        <v>#VALUE!</v>
      </c>
      <c r="N273">
        <v>148</v>
      </c>
      <c r="O273">
        <v>7</v>
      </c>
      <c r="P273">
        <v>2</v>
      </c>
      <c r="Q273">
        <f>N(ROUNDUP($T$1/MAX(1,O273-$T$3),)&lt;=ROUNDUP($Q$1/MAX(1,$T$2-P273),))</f>
        <v>0</v>
      </c>
      <c r="R273">
        <f>N($T$1/MAX(1,O273-$T$3)&lt;=$Q$1/MAX(1,$T$2-P273))</f>
        <v>0</v>
      </c>
      <c r="T273">
        <v>2</v>
      </c>
      <c r="U273">
        <v>5</v>
      </c>
      <c r="V273">
        <v>7</v>
      </c>
      <c r="W273">
        <v>7</v>
      </c>
      <c r="X273">
        <v>1</v>
      </c>
      <c r="Y273" t="e">
        <v>#VALUE!</v>
      </c>
      <c r="Z273">
        <v>112</v>
      </c>
      <c r="AA273">
        <v>5</v>
      </c>
      <c r="AB273">
        <v>5</v>
      </c>
      <c r="AC273">
        <v>0</v>
      </c>
      <c r="AK273">
        <v>48</v>
      </c>
      <c r="AL273">
        <v>6</v>
      </c>
      <c r="AM273">
        <v>1</v>
      </c>
    </row>
    <row r="274" spans="8:39" x14ac:dyDescent="0.25">
      <c r="H274">
        <v>1</v>
      </c>
      <c r="I274">
        <v>6</v>
      </c>
      <c r="J274">
        <v>3</v>
      </c>
      <c r="K274">
        <v>6</v>
      </c>
      <c r="L274">
        <v>1</v>
      </c>
      <c r="M274" t="e" cm="1">
        <f t="array" ref="M274:P274">IF(L274,INDEX(We,H274,)+IFERROR(INDEX(Ar,I274,),)+IFERROR(INDEX(ri,J274,),)+IFERROR(INDEX(ri,K274,),))</f>
        <v>#VALUE!</v>
      </c>
      <c r="N274">
        <v>188</v>
      </c>
      <c r="O274">
        <v>7</v>
      </c>
      <c r="P274">
        <v>3</v>
      </c>
      <c r="Q274">
        <f>N(ROUNDUP($T$1/MAX(1,O274-$T$3),)&lt;=ROUNDUP($Q$1/MAX(1,$T$2-P274),))</f>
        <v>0</v>
      </c>
      <c r="R274">
        <f>N($T$1/MAX(1,O274-$T$3)&lt;=$Q$1/MAX(1,$T$2-P274))</f>
        <v>0</v>
      </c>
      <c r="T274">
        <v>5</v>
      </c>
      <c r="U274">
        <v>1</v>
      </c>
      <c r="V274">
        <v>1</v>
      </c>
      <c r="W274">
        <v>7</v>
      </c>
      <c r="X274">
        <v>1</v>
      </c>
      <c r="Y274" t="e">
        <v>#VALUE!</v>
      </c>
      <c r="Z274">
        <v>112</v>
      </c>
      <c r="AA274">
        <v>9</v>
      </c>
      <c r="AB274">
        <v>1</v>
      </c>
      <c r="AC274">
        <v>0</v>
      </c>
      <c r="AK274">
        <v>98</v>
      </c>
      <c r="AL274">
        <v>8</v>
      </c>
      <c r="AM274">
        <v>1</v>
      </c>
    </row>
    <row r="275" spans="8:39" x14ac:dyDescent="0.25">
      <c r="H275">
        <v>1</v>
      </c>
      <c r="I275">
        <v>6</v>
      </c>
      <c r="J275">
        <v>3</v>
      </c>
      <c r="K275">
        <v>7</v>
      </c>
      <c r="L275">
        <v>1</v>
      </c>
      <c r="M275" t="e" cm="1">
        <f t="array" ref="M275:P275">IF(L275,INDEX(We,H275,)+IFERROR(INDEX(Ar,I275,),)+IFERROR(INDEX(ri,J275,),)+IFERROR(INDEX(ri,K275,),))</f>
        <v>#VALUE!</v>
      </c>
      <c r="N275">
        <v>108</v>
      </c>
      <c r="O275">
        <v>7</v>
      </c>
      <c r="P275">
        <v>0</v>
      </c>
      <c r="Q275">
        <f>N(ROUNDUP($T$1/MAX(1,O275-$T$3),)&lt;=ROUNDUP($Q$1/MAX(1,$T$2-P275),))</f>
        <v>0</v>
      </c>
      <c r="R275">
        <f>N($T$1/MAX(1,O275-$T$3)&lt;=$Q$1/MAX(1,$T$2-P275))</f>
        <v>0</v>
      </c>
      <c r="T275">
        <v>5</v>
      </c>
      <c r="U275">
        <v>1</v>
      </c>
      <c r="V275">
        <v>7</v>
      </c>
      <c r="W275">
        <v>1</v>
      </c>
      <c r="X275">
        <v>2</v>
      </c>
      <c r="Y275" t="e">
        <v>#VALUE!</v>
      </c>
      <c r="Z275">
        <v>112</v>
      </c>
      <c r="AA275">
        <v>9</v>
      </c>
      <c r="AB275">
        <v>1</v>
      </c>
      <c r="AC275">
        <v>0</v>
      </c>
      <c r="AK275">
        <v>173</v>
      </c>
      <c r="AL275">
        <v>10</v>
      </c>
      <c r="AM275">
        <v>1</v>
      </c>
    </row>
    <row r="276" spans="8:39" x14ac:dyDescent="0.25">
      <c r="H276">
        <v>1</v>
      </c>
      <c r="I276">
        <v>6</v>
      </c>
      <c r="J276">
        <v>4</v>
      </c>
      <c r="K276">
        <v>1</v>
      </c>
      <c r="L276">
        <v>1</v>
      </c>
      <c r="M276" t="e" cm="1">
        <f t="array" ref="M276:P276">IF(L276,INDEX(We,H276,)+IFERROR(INDEX(Ar,I276,),)+IFERROR(INDEX(ri,J276,),)+IFERROR(INDEX(ri,K276,),))</f>
        <v>#VALUE!</v>
      </c>
      <c r="N276">
        <v>53</v>
      </c>
      <c r="O276">
        <v>5</v>
      </c>
      <c r="P276">
        <v>1</v>
      </c>
      <c r="Q276">
        <f>N(ROUNDUP($T$1/MAX(1,O276-$T$3),)&lt;=ROUNDUP($Q$1/MAX(1,$T$2-P276),))</f>
        <v>0</v>
      </c>
      <c r="R276">
        <f>N($T$1/MAX(1,O276-$T$3)&lt;=$Q$1/MAX(1,$T$2-P276))</f>
        <v>0</v>
      </c>
      <c r="T276">
        <v>1</v>
      </c>
      <c r="U276">
        <v>6</v>
      </c>
      <c r="V276">
        <v>1</v>
      </c>
      <c r="W276">
        <v>6</v>
      </c>
      <c r="X276">
        <v>1</v>
      </c>
      <c r="Y276" t="e">
        <v>#VALUE!</v>
      </c>
      <c r="Z276">
        <v>113</v>
      </c>
      <c r="AA276">
        <v>5</v>
      </c>
      <c r="AB276">
        <v>3</v>
      </c>
      <c r="AC276">
        <v>0</v>
      </c>
      <c r="AK276">
        <v>93</v>
      </c>
      <c r="AL276">
        <v>7</v>
      </c>
      <c r="AM276">
        <v>2</v>
      </c>
    </row>
    <row r="277" spans="8:39" x14ac:dyDescent="0.25">
      <c r="H277">
        <v>1</v>
      </c>
      <c r="I277">
        <v>6</v>
      </c>
      <c r="J277">
        <v>4</v>
      </c>
      <c r="K277">
        <v>2</v>
      </c>
      <c r="L277">
        <v>1</v>
      </c>
      <c r="M277" t="e" cm="1">
        <f t="array" ref="M277:P277">IF(L277,INDEX(We,H277,)+IFERROR(INDEX(Ar,I277,),)+IFERROR(INDEX(ri,J277,),)+IFERROR(INDEX(ri,K277,),))</f>
        <v>#VALUE!</v>
      </c>
      <c r="N277">
        <v>78</v>
      </c>
      <c r="O277">
        <v>6</v>
      </c>
      <c r="P277">
        <v>1</v>
      </c>
      <c r="Q277">
        <f>N(ROUNDUP($T$1/MAX(1,O277-$T$3),)&lt;=ROUNDUP($Q$1/MAX(1,$T$2-P277),))</f>
        <v>0</v>
      </c>
      <c r="R277">
        <f>N($T$1/MAX(1,O277-$T$3)&lt;=$Q$1/MAX(1,$T$2-P277))</f>
        <v>0</v>
      </c>
      <c r="T277">
        <v>1</v>
      </c>
      <c r="U277">
        <v>6</v>
      </c>
      <c r="V277">
        <v>6</v>
      </c>
      <c r="W277">
        <v>1</v>
      </c>
      <c r="X277">
        <v>1</v>
      </c>
      <c r="Y277" t="e">
        <v>#VALUE!</v>
      </c>
      <c r="Z277">
        <v>113</v>
      </c>
      <c r="AA277">
        <v>5</v>
      </c>
      <c r="AB277">
        <v>3</v>
      </c>
      <c r="AC277">
        <v>0</v>
      </c>
      <c r="AK277">
        <v>113</v>
      </c>
      <c r="AL277">
        <v>7</v>
      </c>
      <c r="AM277">
        <v>3</v>
      </c>
    </row>
    <row r="278" spans="8:39" x14ac:dyDescent="0.25">
      <c r="H278">
        <v>1</v>
      </c>
      <c r="I278">
        <v>6</v>
      </c>
      <c r="J278">
        <v>4</v>
      </c>
      <c r="K278">
        <v>3</v>
      </c>
      <c r="L278">
        <v>1</v>
      </c>
      <c r="M278" t="e" cm="1">
        <f t="array" ref="M278:P278">IF(L278,INDEX(We,H278,)+IFERROR(INDEX(Ar,I278,),)+IFERROR(INDEX(ri,J278,),)+IFERROR(INDEX(ri,K278,),))</f>
        <v>#VALUE!</v>
      </c>
      <c r="N278">
        <v>128</v>
      </c>
      <c r="O278">
        <v>7</v>
      </c>
      <c r="P278">
        <v>1</v>
      </c>
      <c r="Q278">
        <f>N(ROUNDUP($T$1/MAX(1,O278-$T$3),)&lt;=ROUNDUP($Q$1/MAX(1,$T$2-P278),))</f>
        <v>0</v>
      </c>
      <c r="R278">
        <f>N($T$1/MAX(1,O278-$T$3)&lt;=$Q$1/MAX(1,$T$2-P278))</f>
        <v>0</v>
      </c>
      <c r="T278">
        <v>2</v>
      </c>
      <c r="U278">
        <v>1</v>
      </c>
      <c r="V278">
        <v>2</v>
      </c>
      <c r="W278">
        <v>5</v>
      </c>
      <c r="X278">
        <v>1</v>
      </c>
      <c r="Y278" t="e">
        <v>#VALUE!</v>
      </c>
      <c r="Z278">
        <v>113</v>
      </c>
      <c r="AA278">
        <v>7</v>
      </c>
      <c r="AB278">
        <v>3</v>
      </c>
      <c r="AC278">
        <v>0</v>
      </c>
      <c r="AK278">
        <v>153</v>
      </c>
      <c r="AL278">
        <v>7</v>
      </c>
      <c r="AM278">
        <v>4</v>
      </c>
    </row>
    <row r="279" spans="8:39" x14ac:dyDescent="0.25">
      <c r="H279">
        <v>1</v>
      </c>
      <c r="I279">
        <v>6</v>
      </c>
      <c r="J279">
        <v>4</v>
      </c>
      <c r="K279">
        <v>4</v>
      </c>
      <c r="L279">
        <v>0</v>
      </c>
      <c r="M279" t="b" cm="1">
        <f t="array" ref="M279">IF(L279,INDEX(We,H279,)+IFERROR(INDEX(Ar,I279,),)+IFERROR(INDEX(ri,J279,),)+IFERROR(INDEX(ri,K279,),))</f>
        <v>0</v>
      </c>
      <c r="Q279">
        <f>N(ROUNDUP($T$1/MAX(1,O279-$T$3),)&lt;=ROUNDUP($Q$1/MAX(1,$T$2-P279),))</f>
        <v>0</v>
      </c>
      <c r="R279">
        <f>N($T$1/MAX(1,O279-$T$3)&lt;=$Q$1/MAX(1,$T$2-P279))</f>
        <v>0</v>
      </c>
      <c r="T279">
        <v>2</v>
      </c>
      <c r="U279">
        <v>1</v>
      </c>
      <c r="V279">
        <v>5</v>
      </c>
      <c r="W279">
        <v>2</v>
      </c>
      <c r="X279">
        <v>1</v>
      </c>
      <c r="Y279" t="e">
        <v>#VALUE!</v>
      </c>
      <c r="Z279">
        <v>113</v>
      </c>
      <c r="AA279">
        <v>7</v>
      </c>
      <c r="AB279">
        <v>3</v>
      </c>
      <c r="AC279">
        <v>0</v>
      </c>
      <c r="AK279">
        <v>73</v>
      </c>
      <c r="AL279">
        <v>7</v>
      </c>
      <c r="AM279">
        <v>1</v>
      </c>
    </row>
    <row r="280" spans="8:39" x14ac:dyDescent="0.25">
      <c r="H280">
        <v>1</v>
      </c>
      <c r="I280">
        <v>6</v>
      </c>
      <c r="J280">
        <v>4</v>
      </c>
      <c r="K280">
        <v>5</v>
      </c>
      <c r="L280">
        <v>1</v>
      </c>
      <c r="M280" t="e" cm="1">
        <f t="array" ref="M280:P280">IF(L280,INDEX(We,H280,)+IFERROR(INDEX(Ar,I280,),)+IFERROR(INDEX(ri,J280,),)+IFERROR(INDEX(ri,K280,),))</f>
        <v>#VALUE!</v>
      </c>
      <c r="N280">
        <v>68</v>
      </c>
      <c r="O280">
        <v>4</v>
      </c>
      <c r="P280">
        <v>3</v>
      </c>
      <c r="Q280">
        <f>N(ROUNDUP($T$1/MAX(1,O280-$T$3),)&lt;=ROUNDUP($Q$1/MAX(1,$T$2-P280),))</f>
        <v>0</v>
      </c>
      <c r="R280">
        <f>N($T$1/MAX(1,O280-$T$3)&lt;=$Q$1/MAX(1,$T$2-P280))</f>
        <v>0</v>
      </c>
      <c r="T280">
        <v>2</v>
      </c>
      <c r="U280">
        <v>3</v>
      </c>
      <c r="V280">
        <v>2</v>
      </c>
      <c r="W280">
        <v>7</v>
      </c>
      <c r="X280">
        <v>1</v>
      </c>
      <c r="Y280" t="e">
        <v>#VALUE!</v>
      </c>
      <c r="Z280">
        <v>113</v>
      </c>
      <c r="AA280">
        <v>7</v>
      </c>
      <c r="AB280">
        <v>3</v>
      </c>
      <c r="AC280">
        <v>0</v>
      </c>
      <c r="AK280">
        <v>148</v>
      </c>
      <c r="AL280">
        <v>9</v>
      </c>
      <c r="AM280">
        <v>1</v>
      </c>
    </row>
    <row r="281" spans="8:39" x14ac:dyDescent="0.25">
      <c r="H281">
        <v>1</v>
      </c>
      <c r="I281">
        <v>6</v>
      </c>
      <c r="J281">
        <v>4</v>
      </c>
      <c r="K281">
        <v>6</v>
      </c>
      <c r="L281">
        <v>1</v>
      </c>
      <c r="M281" t="e" cm="1">
        <f t="array" ref="M281:P281">IF(L281,INDEX(We,H281,)+IFERROR(INDEX(Ar,I281,),)+IFERROR(INDEX(ri,J281,),)+IFERROR(INDEX(ri,K281,),))</f>
        <v>#VALUE!</v>
      </c>
      <c r="N281">
        <v>108</v>
      </c>
      <c r="O281">
        <v>4</v>
      </c>
      <c r="P281">
        <v>4</v>
      </c>
      <c r="Q281">
        <f>N(ROUNDUP($T$1/MAX(1,O281-$T$3),)&lt;=ROUNDUP($Q$1/MAX(1,$T$2-P281),))</f>
        <v>0</v>
      </c>
      <c r="R281">
        <f>N($T$1/MAX(1,O281-$T$3)&lt;=$Q$1/MAX(1,$T$2-P281))</f>
        <v>0</v>
      </c>
      <c r="T281">
        <v>2</v>
      </c>
      <c r="U281">
        <v>3</v>
      </c>
      <c r="V281">
        <v>7</v>
      </c>
      <c r="W281">
        <v>2</v>
      </c>
      <c r="X281">
        <v>2</v>
      </c>
      <c r="Y281" t="e">
        <v>#VALUE!</v>
      </c>
      <c r="Z281">
        <v>113</v>
      </c>
      <c r="AA281">
        <v>7</v>
      </c>
      <c r="AB281">
        <v>3</v>
      </c>
      <c r="AC281">
        <v>0</v>
      </c>
      <c r="AK281">
        <v>173</v>
      </c>
      <c r="AL281">
        <v>10</v>
      </c>
      <c r="AM281">
        <v>1</v>
      </c>
    </row>
    <row r="282" spans="8:39" x14ac:dyDescent="0.25">
      <c r="H282">
        <v>1</v>
      </c>
      <c r="I282">
        <v>6</v>
      </c>
      <c r="J282">
        <v>4</v>
      </c>
      <c r="K282">
        <v>7</v>
      </c>
      <c r="L282">
        <v>1</v>
      </c>
      <c r="M282" t="e" cm="1">
        <f t="array" ref="M282:P282">IF(L282,INDEX(We,H282,)+IFERROR(INDEX(Ar,I282,),)+IFERROR(INDEX(ri,J282,),)+IFERROR(INDEX(ri,K282,),))</f>
        <v>#VALUE!</v>
      </c>
      <c r="N282">
        <v>28</v>
      </c>
      <c r="O282">
        <v>4</v>
      </c>
      <c r="P282">
        <v>1</v>
      </c>
      <c r="Q282">
        <f>N(ROUNDUP($T$1/MAX(1,O282-$T$3),)&lt;=ROUNDUP($Q$1/MAX(1,$T$2-P282),))</f>
        <v>0</v>
      </c>
      <c r="R282">
        <f>N($T$1/MAX(1,O282-$T$3)&lt;=$Q$1/MAX(1,$T$2-P282))</f>
        <v>0</v>
      </c>
      <c r="T282">
        <v>3</v>
      </c>
      <c r="U282">
        <v>1</v>
      </c>
      <c r="V282">
        <v>1</v>
      </c>
      <c r="W282">
        <v>2</v>
      </c>
      <c r="X282">
        <v>1</v>
      </c>
      <c r="Y282" t="e">
        <v>#VALUE!</v>
      </c>
      <c r="Z282">
        <v>113</v>
      </c>
      <c r="AA282">
        <v>9</v>
      </c>
      <c r="AB282">
        <v>1</v>
      </c>
      <c r="AC282">
        <v>0</v>
      </c>
      <c r="AK282">
        <v>143</v>
      </c>
      <c r="AL282">
        <v>8</v>
      </c>
      <c r="AM282">
        <v>2</v>
      </c>
    </row>
    <row r="283" spans="8:39" x14ac:dyDescent="0.25">
      <c r="H283">
        <v>1</v>
      </c>
      <c r="I283">
        <v>6</v>
      </c>
      <c r="J283">
        <v>5</v>
      </c>
      <c r="K283">
        <v>1</v>
      </c>
      <c r="L283">
        <v>1</v>
      </c>
      <c r="M283" t="e" cm="1">
        <f t="array" ref="M283:P283">IF(L283,INDEX(We,H283,)+IFERROR(INDEX(Ar,I283,),)+IFERROR(INDEX(ri,J283,),)+IFERROR(INDEX(ri,K283,),))</f>
        <v>#VALUE!</v>
      </c>
      <c r="N283">
        <v>73</v>
      </c>
      <c r="O283">
        <v>5</v>
      </c>
      <c r="P283">
        <v>2</v>
      </c>
      <c r="Q283">
        <f>N(ROUNDUP($T$1/MAX(1,O283-$T$3),)&lt;=ROUNDUP($Q$1/MAX(1,$T$2-P283),))</f>
        <v>0</v>
      </c>
      <c r="R283">
        <f>N($T$1/MAX(1,O283-$T$3)&lt;=$Q$1/MAX(1,$T$2-P283))</f>
        <v>0</v>
      </c>
      <c r="T283">
        <v>3</v>
      </c>
      <c r="U283">
        <v>1</v>
      </c>
      <c r="V283">
        <v>2</v>
      </c>
      <c r="W283">
        <v>1</v>
      </c>
      <c r="X283">
        <v>1</v>
      </c>
      <c r="Y283" t="e">
        <v>#VALUE!</v>
      </c>
      <c r="Z283">
        <v>113</v>
      </c>
      <c r="AA283">
        <v>9</v>
      </c>
      <c r="AB283">
        <v>1</v>
      </c>
      <c r="AC283">
        <v>0</v>
      </c>
      <c r="AK283">
        <v>163</v>
      </c>
      <c r="AL283">
        <v>8</v>
      </c>
      <c r="AM283">
        <v>3</v>
      </c>
    </row>
    <row r="284" spans="8:39" x14ac:dyDescent="0.25">
      <c r="H284">
        <v>1</v>
      </c>
      <c r="I284">
        <v>6</v>
      </c>
      <c r="J284">
        <v>5</v>
      </c>
      <c r="K284">
        <v>2</v>
      </c>
      <c r="L284">
        <v>1</v>
      </c>
      <c r="M284" t="e" cm="1">
        <f t="array" ref="M284:P284">IF(L284,INDEX(We,H284,)+IFERROR(INDEX(Ar,I284,),)+IFERROR(INDEX(ri,J284,),)+IFERROR(INDEX(ri,K284,),))</f>
        <v>#VALUE!</v>
      </c>
      <c r="N284">
        <v>98</v>
      </c>
      <c r="O284">
        <v>6</v>
      </c>
      <c r="P284">
        <v>2</v>
      </c>
      <c r="Q284">
        <f>N(ROUNDUP($T$1/MAX(1,O284-$T$3),)&lt;=ROUNDUP($Q$1/MAX(1,$T$2-P284),))</f>
        <v>0</v>
      </c>
      <c r="R284">
        <f>N($T$1/MAX(1,O284-$T$3)&lt;=$Q$1/MAX(1,$T$2-P284))</f>
        <v>0</v>
      </c>
      <c r="T284">
        <v>4</v>
      </c>
      <c r="U284">
        <v>1</v>
      </c>
      <c r="V284">
        <v>4</v>
      </c>
      <c r="W284">
        <v>5</v>
      </c>
      <c r="X284">
        <v>1</v>
      </c>
      <c r="Y284" t="e">
        <v>#VALUE!</v>
      </c>
      <c r="Z284">
        <v>113</v>
      </c>
      <c r="AA284">
        <v>7</v>
      </c>
      <c r="AB284">
        <v>4</v>
      </c>
      <c r="AC284">
        <v>0</v>
      </c>
      <c r="AK284">
        <v>203</v>
      </c>
      <c r="AL284">
        <v>8</v>
      </c>
      <c r="AM284">
        <v>4</v>
      </c>
    </row>
    <row r="285" spans="8:39" x14ac:dyDescent="0.25">
      <c r="H285">
        <v>1</v>
      </c>
      <c r="I285">
        <v>6</v>
      </c>
      <c r="J285">
        <v>5</v>
      </c>
      <c r="K285">
        <v>3</v>
      </c>
      <c r="L285">
        <v>1</v>
      </c>
      <c r="M285" t="e" cm="1">
        <f t="array" ref="M285:P285">IF(L285,INDEX(We,H285,)+IFERROR(INDEX(Ar,I285,),)+IFERROR(INDEX(ri,J285,),)+IFERROR(INDEX(ri,K285,),))</f>
        <v>#VALUE!</v>
      </c>
      <c r="N285">
        <v>148</v>
      </c>
      <c r="O285">
        <v>7</v>
      </c>
      <c r="P285">
        <v>2</v>
      </c>
      <c r="Q285">
        <f>N(ROUNDUP($T$1/MAX(1,O285-$T$3),)&lt;=ROUNDUP($Q$1/MAX(1,$T$2-P285),))</f>
        <v>0</v>
      </c>
      <c r="R285">
        <f>N($T$1/MAX(1,O285-$T$3)&lt;=$Q$1/MAX(1,$T$2-P285))</f>
        <v>0</v>
      </c>
      <c r="T285">
        <v>4</v>
      </c>
      <c r="U285">
        <v>1</v>
      </c>
      <c r="V285">
        <v>5</v>
      </c>
      <c r="W285">
        <v>4</v>
      </c>
      <c r="X285">
        <v>1</v>
      </c>
      <c r="Y285" t="e">
        <v>#VALUE!</v>
      </c>
      <c r="Z285">
        <v>113</v>
      </c>
      <c r="AA285">
        <v>7</v>
      </c>
      <c r="AB285">
        <v>4</v>
      </c>
      <c r="AC285">
        <v>0</v>
      </c>
      <c r="AK285">
        <v>123</v>
      </c>
      <c r="AL285">
        <v>8</v>
      </c>
      <c r="AM285">
        <v>1</v>
      </c>
    </row>
    <row r="286" spans="8:39" x14ac:dyDescent="0.25">
      <c r="H286">
        <v>1</v>
      </c>
      <c r="I286">
        <v>6</v>
      </c>
      <c r="J286">
        <v>5</v>
      </c>
      <c r="K286">
        <v>4</v>
      </c>
      <c r="L286">
        <v>1</v>
      </c>
      <c r="M286" t="e" cm="1">
        <f t="array" ref="M286:P286">IF(L286,INDEX(We,H286,)+IFERROR(INDEX(Ar,I286,),)+IFERROR(INDEX(ri,J286,),)+IFERROR(INDEX(ri,K286,),))</f>
        <v>#VALUE!</v>
      </c>
      <c r="N286">
        <v>68</v>
      </c>
      <c r="O286">
        <v>4</v>
      </c>
      <c r="P286">
        <v>3</v>
      </c>
      <c r="Q286">
        <f>N(ROUNDUP($T$1/MAX(1,O286-$T$3),)&lt;=ROUNDUP($Q$1/MAX(1,$T$2-P286),))</f>
        <v>0</v>
      </c>
      <c r="R286">
        <f>N($T$1/MAX(1,O286-$T$3)&lt;=$Q$1/MAX(1,$T$2-P286))</f>
        <v>0</v>
      </c>
      <c r="T286">
        <v>4</v>
      </c>
      <c r="U286">
        <v>3</v>
      </c>
      <c r="V286">
        <v>4</v>
      </c>
      <c r="W286">
        <v>7</v>
      </c>
      <c r="X286">
        <v>1</v>
      </c>
      <c r="Y286" t="e">
        <v>#VALUE!</v>
      </c>
      <c r="Z286">
        <v>113</v>
      </c>
      <c r="AA286">
        <v>7</v>
      </c>
      <c r="AB286">
        <v>4</v>
      </c>
      <c r="AC286">
        <v>0</v>
      </c>
      <c r="AK286">
        <v>68</v>
      </c>
      <c r="AL286">
        <v>6</v>
      </c>
      <c r="AM286">
        <v>2</v>
      </c>
    </row>
    <row r="287" spans="8:39" x14ac:dyDescent="0.25">
      <c r="H287">
        <v>1</v>
      </c>
      <c r="I287">
        <v>6</v>
      </c>
      <c r="J287">
        <v>5</v>
      </c>
      <c r="K287">
        <v>5</v>
      </c>
      <c r="L287">
        <v>0</v>
      </c>
      <c r="M287" t="b" cm="1">
        <f t="array" ref="M287">IF(L287,INDEX(We,H287,)+IFERROR(INDEX(Ar,I287,),)+IFERROR(INDEX(ri,J287,),)+IFERROR(INDEX(ri,K287,),))</f>
        <v>0</v>
      </c>
      <c r="Q287">
        <f>N(ROUNDUP($T$1/MAX(1,O287-$T$3),)&lt;=ROUNDUP($Q$1/MAX(1,$T$2-P287),))</f>
        <v>0</v>
      </c>
      <c r="R287">
        <f>N($T$1/MAX(1,O287-$T$3)&lt;=$Q$1/MAX(1,$T$2-P287))</f>
        <v>0</v>
      </c>
      <c r="T287">
        <v>4</v>
      </c>
      <c r="U287">
        <v>3</v>
      </c>
      <c r="V287">
        <v>7</v>
      </c>
      <c r="W287">
        <v>4</v>
      </c>
      <c r="X287">
        <v>2</v>
      </c>
      <c r="Y287" t="e">
        <v>#VALUE!</v>
      </c>
      <c r="Z287">
        <v>113</v>
      </c>
      <c r="AA287">
        <v>7</v>
      </c>
      <c r="AB287">
        <v>4</v>
      </c>
      <c r="AC287">
        <v>0</v>
      </c>
      <c r="AK287">
        <v>93</v>
      </c>
      <c r="AL287">
        <v>7</v>
      </c>
      <c r="AM287">
        <v>2</v>
      </c>
    </row>
    <row r="288" spans="8:39" x14ac:dyDescent="0.25">
      <c r="H288">
        <v>1</v>
      </c>
      <c r="I288">
        <v>6</v>
      </c>
      <c r="J288">
        <v>5</v>
      </c>
      <c r="K288">
        <v>6</v>
      </c>
      <c r="L288">
        <v>1</v>
      </c>
      <c r="M288" t="e" cm="1">
        <f t="array" ref="M288:P288">IF(L288,INDEX(We,H288,)+IFERROR(INDEX(Ar,I288,),)+IFERROR(INDEX(ri,J288,),)+IFERROR(INDEX(ri,K288,),))</f>
        <v>#VALUE!</v>
      </c>
      <c r="N288">
        <v>128</v>
      </c>
      <c r="O288">
        <v>4</v>
      </c>
      <c r="P288">
        <v>5</v>
      </c>
      <c r="Q288">
        <f>N(ROUNDUP($T$1/MAX(1,O288-$T$3),)&lt;=ROUNDUP($Q$1/MAX(1,$T$2-P288),))</f>
        <v>0</v>
      </c>
      <c r="R288">
        <f>N($T$1/MAX(1,O288-$T$3)&lt;=$Q$1/MAX(1,$T$2-P288))</f>
        <v>0</v>
      </c>
      <c r="T288">
        <v>1</v>
      </c>
      <c r="U288">
        <v>2</v>
      </c>
      <c r="V288">
        <v>1</v>
      </c>
      <c r="W288">
        <v>2</v>
      </c>
      <c r="X288">
        <v>1</v>
      </c>
      <c r="Y288" t="e">
        <v>#VALUE!</v>
      </c>
      <c r="Z288">
        <v>114</v>
      </c>
      <c r="AA288">
        <v>7</v>
      </c>
      <c r="AB288">
        <v>2</v>
      </c>
      <c r="AC288">
        <v>0</v>
      </c>
      <c r="AK288">
        <v>143</v>
      </c>
      <c r="AL288">
        <v>8</v>
      </c>
      <c r="AM288">
        <v>2</v>
      </c>
    </row>
    <row r="289" spans="8:39" x14ac:dyDescent="0.25">
      <c r="H289">
        <v>1</v>
      </c>
      <c r="I289">
        <v>6</v>
      </c>
      <c r="J289">
        <v>5</v>
      </c>
      <c r="K289">
        <v>7</v>
      </c>
      <c r="L289">
        <v>1</v>
      </c>
      <c r="M289" t="e" cm="1">
        <f t="array" ref="M289:P289">IF(L289,INDEX(We,H289,)+IFERROR(INDEX(Ar,I289,),)+IFERROR(INDEX(ri,J289,),)+IFERROR(INDEX(ri,K289,),))</f>
        <v>#VALUE!</v>
      </c>
      <c r="N289">
        <v>48</v>
      </c>
      <c r="O289">
        <v>4</v>
      </c>
      <c r="P289">
        <v>2</v>
      </c>
      <c r="Q289">
        <f>N(ROUNDUP($T$1/MAX(1,O289-$T$3),)&lt;=ROUNDUP($Q$1/MAX(1,$T$2-P289),))</f>
        <v>0</v>
      </c>
      <c r="R289">
        <f>N($T$1/MAX(1,O289-$T$3)&lt;=$Q$1/MAX(1,$T$2-P289))</f>
        <v>0</v>
      </c>
      <c r="T289">
        <v>1</v>
      </c>
      <c r="U289">
        <v>2</v>
      </c>
      <c r="V289">
        <v>2</v>
      </c>
      <c r="W289">
        <v>1</v>
      </c>
      <c r="X289">
        <v>1</v>
      </c>
      <c r="Y289" t="e">
        <v>#VALUE!</v>
      </c>
      <c r="Z289">
        <v>114</v>
      </c>
      <c r="AA289">
        <v>7</v>
      </c>
      <c r="AB289">
        <v>2</v>
      </c>
      <c r="AC289">
        <v>0</v>
      </c>
      <c r="AK289">
        <v>83</v>
      </c>
      <c r="AL289">
        <v>5</v>
      </c>
      <c r="AM289">
        <v>4</v>
      </c>
    </row>
    <row r="290" spans="8:39" x14ac:dyDescent="0.25">
      <c r="H290">
        <v>1</v>
      </c>
      <c r="I290">
        <v>6</v>
      </c>
      <c r="J290">
        <v>6</v>
      </c>
      <c r="K290">
        <v>1</v>
      </c>
      <c r="L290">
        <v>1</v>
      </c>
      <c r="M290" t="e" cm="1">
        <f t="array" ref="M290:P290">IF(L290,INDEX(We,H290,)+IFERROR(INDEX(Ar,I290,),)+IFERROR(INDEX(ri,J290,),)+IFERROR(INDEX(ri,K290,),))</f>
        <v>#VALUE!</v>
      </c>
      <c r="N290">
        <v>113</v>
      </c>
      <c r="O290">
        <v>5</v>
      </c>
      <c r="P290">
        <v>3</v>
      </c>
      <c r="Q290">
        <f>N(ROUNDUP($T$1/MAX(1,O290-$T$3),)&lt;=ROUNDUP($Q$1/MAX(1,$T$2-P290),))</f>
        <v>0</v>
      </c>
      <c r="R290">
        <f>N($T$1/MAX(1,O290-$T$3)&lt;=$Q$1/MAX(1,$T$2-P290))</f>
        <v>0</v>
      </c>
      <c r="T290">
        <v>5</v>
      </c>
      <c r="U290">
        <v>6</v>
      </c>
      <c r="V290">
        <v>5</v>
      </c>
      <c r="W290">
        <v>7</v>
      </c>
      <c r="X290">
        <v>1</v>
      </c>
      <c r="Y290" t="e">
        <v>#VALUE!</v>
      </c>
      <c r="Z290">
        <v>114</v>
      </c>
      <c r="AA290">
        <v>8</v>
      </c>
      <c r="AB290">
        <v>2</v>
      </c>
      <c r="AC290">
        <v>0</v>
      </c>
      <c r="AK290">
        <v>123</v>
      </c>
      <c r="AL290">
        <v>5</v>
      </c>
      <c r="AM290">
        <v>5</v>
      </c>
    </row>
    <row r="291" spans="8:39" x14ac:dyDescent="0.25">
      <c r="H291">
        <v>1</v>
      </c>
      <c r="I291">
        <v>6</v>
      </c>
      <c r="J291">
        <v>6</v>
      </c>
      <c r="K291">
        <v>2</v>
      </c>
      <c r="L291">
        <v>1</v>
      </c>
      <c r="M291" t="e" cm="1">
        <f t="array" ref="M291:P291">IF(L291,INDEX(We,H291,)+IFERROR(INDEX(Ar,I291,),)+IFERROR(INDEX(ri,J291,),)+IFERROR(INDEX(ri,K291,),))</f>
        <v>#VALUE!</v>
      </c>
      <c r="N291">
        <v>138</v>
      </c>
      <c r="O291">
        <v>6</v>
      </c>
      <c r="P291">
        <v>3</v>
      </c>
      <c r="Q291">
        <f>N(ROUNDUP($T$1/MAX(1,O291-$T$3),)&lt;=ROUNDUP($Q$1/MAX(1,$T$2-P291),))</f>
        <v>0</v>
      </c>
      <c r="R291">
        <f>N($T$1/MAX(1,O291-$T$3)&lt;=$Q$1/MAX(1,$T$2-P291))</f>
        <v>0</v>
      </c>
      <c r="T291">
        <v>5</v>
      </c>
      <c r="U291">
        <v>6</v>
      </c>
      <c r="V291">
        <v>7</v>
      </c>
      <c r="W291">
        <v>5</v>
      </c>
      <c r="X291">
        <v>2</v>
      </c>
      <c r="Y291" t="e">
        <v>#VALUE!</v>
      </c>
      <c r="Z291">
        <v>114</v>
      </c>
      <c r="AA291">
        <v>8</v>
      </c>
      <c r="AB291">
        <v>2</v>
      </c>
      <c r="AC291">
        <v>0</v>
      </c>
      <c r="AK291">
        <v>43</v>
      </c>
      <c r="AL291">
        <v>5</v>
      </c>
      <c r="AM291">
        <v>2</v>
      </c>
    </row>
    <row r="292" spans="8:39" x14ac:dyDescent="0.25">
      <c r="H292">
        <v>1</v>
      </c>
      <c r="I292">
        <v>6</v>
      </c>
      <c r="J292">
        <v>6</v>
      </c>
      <c r="K292">
        <v>3</v>
      </c>
      <c r="L292">
        <v>1</v>
      </c>
      <c r="M292" t="e" cm="1">
        <f t="array" ref="M292:P292">IF(L292,INDEX(We,H292,)+IFERROR(INDEX(Ar,I292,),)+IFERROR(INDEX(ri,J292,),)+IFERROR(INDEX(ri,K292,),))</f>
        <v>#VALUE!</v>
      </c>
      <c r="N292">
        <v>188</v>
      </c>
      <c r="O292">
        <v>7</v>
      </c>
      <c r="P292">
        <v>3</v>
      </c>
      <c r="Q292">
        <f>N(ROUNDUP($T$1/MAX(1,O292-$T$3),)&lt;=ROUNDUP($Q$1/MAX(1,$T$2-P292),))</f>
        <v>0</v>
      </c>
      <c r="R292">
        <f>N($T$1/MAX(1,O292-$T$3)&lt;=$Q$1/MAX(1,$T$2-P292))</f>
        <v>0</v>
      </c>
      <c r="T292">
        <v>2</v>
      </c>
      <c r="U292">
        <v>6</v>
      </c>
      <c r="V292">
        <v>1</v>
      </c>
      <c r="W292">
        <v>6</v>
      </c>
      <c r="X292">
        <v>1</v>
      </c>
      <c r="Y292" t="e">
        <v>#VALUE!</v>
      </c>
      <c r="Z292">
        <v>115</v>
      </c>
      <c r="AA292">
        <v>6</v>
      </c>
      <c r="AB292">
        <v>3</v>
      </c>
      <c r="AC292">
        <v>0</v>
      </c>
      <c r="AK292">
        <v>88</v>
      </c>
      <c r="AL292">
        <v>6</v>
      </c>
      <c r="AM292">
        <v>3</v>
      </c>
    </row>
    <row r="293" spans="8:39" x14ac:dyDescent="0.25">
      <c r="H293">
        <v>1</v>
      </c>
      <c r="I293">
        <v>6</v>
      </c>
      <c r="J293">
        <v>6</v>
      </c>
      <c r="K293">
        <v>4</v>
      </c>
      <c r="L293">
        <v>1</v>
      </c>
      <c r="M293" t="e" cm="1">
        <f t="array" ref="M293:P293">IF(L293,INDEX(We,H293,)+IFERROR(INDEX(Ar,I293,),)+IFERROR(INDEX(ri,J293,),)+IFERROR(INDEX(ri,K293,),))</f>
        <v>#VALUE!</v>
      </c>
      <c r="N293">
        <v>108</v>
      </c>
      <c r="O293">
        <v>4</v>
      </c>
      <c r="P293">
        <v>4</v>
      </c>
      <c r="Q293">
        <f>N(ROUNDUP($T$1/MAX(1,O293-$T$3),)&lt;=ROUNDUP($Q$1/MAX(1,$T$2-P293),))</f>
        <v>0</v>
      </c>
      <c r="R293">
        <f>N($T$1/MAX(1,O293-$T$3)&lt;=$Q$1/MAX(1,$T$2-P293))</f>
        <v>0</v>
      </c>
      <c r="T293">
        <v>2</v>
      </c>
      <c r="U293">
        <v>6</v>
      </c>
      <c r="V293">
        <v>6</v>
      </c>
      <c r="W293">
        <v>1</v>
      </c>
      <c r="X293">
        <v>1</v>
      </c>
      <c r="Y293" t="e">
        <v>#VALUE!</v>
      </c>
      <c r="Z293">
        <v>115</v>
      </c>
      <c r="AA293">
        <v>6</v>
      </c>
      <c r="AB293">
        <v>3</v>
      </c>
      <c r="AC293">
        <v>0</v>
      </c>
      <c r="AK293">
        <v>113</v>
      </c>
      <c r="AL293">
        <v>7</v>
      </c>
      <c r="AM293">
        <v>3</v>
      </c>
    </row>
    <row r="294" spans="8:39" x14ac:dyDescent="0.25">
      <c r="H294">
        <v>1</v>
      </c>
      <c r="I294">
        <v>6</v>
      </c>
      <c r="J294">
        <v>6</v>
      </c>
      <c r="K294">
        <v>5</v>
      </c>
      <c r="L294">
        <v>1</v>
      </c>
      <c r="M294" t="e" cm="1">
        <f t="array" ref="M294:P294">IF(L294,INDEX(We,H294,)+IFERROR(INDEX(Ar,I294,),)+IFERROR(INDEX(ri,J294,),)+IFERROR(INDEX(ri,K294,),))</f>
        <v>#VALUE!</v>
      </c>
      <c r="N294">
        <v>128</v>
      </c>
      <c r="O294">
        <v>4</v>
      </c>
      <c r="P294">
        <v>5</v>
      </c>
      <c r="Q294">
        <f>N(ROUNDUP($T$1/MAX(1,O294-$T$3),)&lt;=ROUNDUP($Q$1/MAX(1,$T$2-P294),))</f>
        <v>0</v>
      </c>
      <c r="R294">
        <f>N($T$1/MAX(1,O294-$T$3)&lt;=$Q$1/MAX(1,$T$2-P294))</f>
        <v>0</v>
      </c>
      <c r="T294">
        <v>3</v>
      </c>
      <c r="U294">
        <v>6</v>
      </c>
      <c r="V294">
        <v>2</v>
      </c>
      <c r="W294">
        <v>5</v>
      </c>
      <c r="X294">
        <v>1</v>
      </c>
      <c r="Y294" t="e">
        <v>#VALUE!</v>
      </c>
      <c r="Z294">
        <v>115</v>
      </c>
      <c r="AA294">
        <v>8</v>
      </c>
      <c r="AB294">
        <v>2</v>
      </c>
      <c r="AC294">
        <v>0</v>
      </c>
      <c r="AK294">
        <v>163</v>
      </c>
      <c r="AL294">
        <v>8</v>
      </c>
      <c r="AM294">
        <v>3</v>
      </c>
    </row>
    <row r="295" spans="8:39" x14ac:dyDescent="0.25">
      <c r="H295">
        <v>1</v>
      </c>
      <c r="I295">
        <v>6</v>
      </c>
      <c r="J295">
        <v>6</v>
      </c>
      <c r="K295">
        <v>6</v>
      </c>
      <c r="L295">
        <v>0</v>
      </c>
      <c r="M295" t="b" cm="1">
        <f t="array" ref="M295">IF(L295,INDEX(We,H295,)+IFERROR(INDEX(Ar,I295,),)+IFERROR(INDEX(ri,J295,),)+IFERROR(INDEX(ri,K295,),))</f>
        <v>0</v>
      </c>
      <c r="Q295">
        <f>N(ROUNDUP($T$1/MAX(1,O295-$T$3),)&lt;=ROUNDUP($Q$1/MAX(1,$T$2-P295),))</f>
        <v>0</v>
      </c>
      <c r="R295">
        <f>N($T$1/MAX(1,O295-$T$3)&lt;=$Q$1/MAX(1,$T$2-P295))</f>
        <v>0</v>
      </c>
      <c r="T295">
        <v>3</v>
      </c>
      <c r="U295">
        <v>6</v>
      </c>
      <c r="V295">
        <v>5</v>
      </c>
      <c r="W295">
        <v>2</v>
      </c>
      <c r="X295">
        <v>1</v>
      </c>
      <c r="Y295" t="e">
        <v>#VALUE!</v>
      </c>
      <c r="Z295">
        <v>115</v>
      </c>
      <c r="AA295">
        <v>8</v>
      </c>
      <c r="AB295">
        <v>2</v>
      </c>
      <c r="AC295">
        <v>0</v>
      </c>
      <c r="AK295">
        <v>83</v>
      </c>
      <c r="AL295">
        <v>5</v>
      </c>
      <c r="AM295">
        <v>4</v>
      </c>
    </row>
    <row r="296" spans="8:39" x14ac:dyDescent="0.25">
      <c r="H296">
        <v>1</v>
      </c>
      <c r="I296">
        <v>6</v>
      </c>
      <c r="J296">
        <v>6</v>
      </c>
      <c r="K296">
        <v>7</v>
      </c>
      <c r="L296">
        <v>1</v>
      </c>
      <c r="M296" t="e" cm="1">
        <f t="array" ref="M296:P296">IF(L296,INDEX(We,H296,)+IFERROR(INDEX(Ar,I296,),)+IFERROR(INDEX(ri,J296,),)+IFERROR(INDEX(ri,K296,),))</f>
        <v>#VALUE!</v>
      </c>
      <c r="N296">
        <v>88</v>
      </c>
      <c r="O296">
        <v>4</v>
      </c>
      <c r="P296">
        <v>3</v>
      </c>
      <c r="Q296">
        <f>N(ROUNDUP($T$1/MAX(1,O296-$T$3),)&lt;=ROUNDUP($Q$1/MAX(1,$T$2-P296),))</f>
        <v>0</v>
      </c>
      <c r="R296">
        <f>N($T$1/MAX(1,O296-$T$3)&lt;=$Q$1/MAX(1,$T$2-P296))</f>
        <v>0</v>
      </c>
      <c r="T296">
        <v>4</v>
      </c>
      <c r="U296">
        <v>4</v>
      </c>
      <c r="V296">
        <v>7</v>
      </c>
      <c r="W296">
        <v>7</v>
      </c>
      <c r="X296">
        <v>1</v>
      </c>
      <c r="Y296" t="e">
        <v>#VALUE!</v>
      </c>
      <c r="Z296">
        <v>115</v>
      </c>
      <c r="AA296">
        <v>7</v>
      </c>
      <c r="AB296">
        <v>4</v>
      </c>
      <c r="AC296">
        <v>0</v>
      </c>
      <c r="AK296">
        <v>143</v>
      </c>
      <c r="AL296">
        <v>5</v>
      </c>
      <c r="AM296">
        <v>6</v>
      </c>
    </row>
    <row r="297" spans="8:39" x14ac:dyDescent="0.25">
      <c r="H297">
        <v>1</v>
      </c>
      <c r="I297">
        <v>6</v>
      </c>
      <c r="J297">
        <v>7</v>
      </c>
      <c r="K297">
        <v>1</v>
      </c>
      <c r="L297">
        <v>2</v>
      </c>
      <c r="M297" t="e" cm="1">
        <f t="array" ref="M297:P297">IF(L297,INDEX(We,H297,)+IFERROR(INDEX(Ar,I297,),)+IFERROR(INDEX(ri,J297,),)+IFERROR(INDEX(ri,K297,),))</f>
        <v>#VALUE!</v>
      </c>
      <c r="N297">
        <v>33</v>
      </c>
      <c r="O297">
        <v>5</v>
      </c>
      <c r="P297">
        <v>0</v>
      </c>
      <c r="Q297">
        <f>N(ROUNDUP($T$1/MAX(1,O297-$T$3),)&lt;=ROUNDUP($Q$1/MAX(1,$T$2-P297),))</f>
        <v>0</v>
      </c>
      <c r="R297">
        <f>N($T$1/MAX(1,O297-$T$3)&lt;=$Q$1/MAX(1,$T$2-P297))</f>
        <v>0</v>
      </c>
      <c r="T297">
        <v>4</v>
      </c>
      <c r="U297">
        <v>6</v>
      </c>
      <c r="V297">
        <v>1</v>
      </c>
      <c r="W297">
        <v>2</v>
      </c>
      <c r="X297">
        <v>1</v>
      </c>
      <c r="Y297" t="e">
        <v>#VALUE!</v>
      </c>
      <c r="Z297">
        <v>115</v>
      </c>
      <c r="AA297">
        <v>10</v>
      </c>
      <c r="AB297">
        <v>0</v>
      </c>
      <c r="AC297">
        <v>0</v>
      </c>
      <c r="AK297">
        <v>63</v>
      </c>
      <c r="AL297">
        <v>5</v>
      </c>
      <c r="AM297">
        <v>3</v>
      </c>
    </row>
    <row r="298" spans="8:39" x14ac:dyDescent="0.25">
      <c r="H298">
        <v>1</v>
      </c>
      <c r="I298">
        <v>6</v>
      </c>
      <c r="J298">
        <v>7</v>
      </c>
      <c r="K298">
        <v>2</v>
      </c>
      <c r="L298">
        <v>2</v>
      </c>
      <c r="M298" t="e" cm="1">
        <f t="array" ref="M298:P298">IF(L298,INDEX(We,H298,)+IFERROR(INDEX(Ar,I298,),)+IFERROR(INDEX(ri,J298,),)+IFERROR(INDEX(ri,K298,),))</f>
        <v>#VALUE!</v>
      </c>
      <c r="N298">
        <v>58</v>
      </c>
      <c r="O298">
        <v>6</v>
      </c>
      <c r="P298">
        <v>0</v>
      </c>
      <c r="Q298">
        <f>N(ROUNDUP($T$1/MAX(1,O298-$T$3),)&lt;=ROUNDUP($Q$1/MAX(1,$T$2-P298),))</f>
        <v>0</v>
      </c>
      <c r="R298">
        <f>N($T$1/MAX(1,O298-$T$3)&lt;=$Q$1/MAX(1,$T$2-P298))</f>
        <v>0</v>
      </c>
      <c r="T298">
        <v>4</v>
      </c>
      <c r="U298">
        <v>6</v>
      </c>
      <c r="V298">
        <v>2</v>
      </c>
      <c r="W298">
        <v>1</v>
      </c>
      <c r="X298">
        <v>1</v>
      </c>
      <c r="Y298" t="e">
        <v>#VALUE!</v>
      </c>
      <c r="Z298">
        <v>115</v>
      </c>
      <c r="AA298">
        <v>10</v>
      </c>
      <c r="AB298">
        <v>0</v>
      </c>
      <c r="AC298">
        <v>0</v>
      </c>
      <c r="AK298">
        <v>128</v>
      </c>
      <c r="AL298">
        <v>6</v>
      </c>
      <c r="AM298">
        <v>4</v>
      </c>
    </row>
    <row r="299" spans="8:39" x14ac:dyDescent="0.25">
      <c r="H299">
        <v>1</v>
      </c>
      <c r="I299">
        <v>6</v>
      </c>
      <c r="J299">
        <v>7</v>
      </c>
      <c r="K299">
        <v>3</v>
      </c>
      <c r="L299">
        <v>2</v>
      </c>
      <c r="M299" t="e" cm="1">
        <f t="array" ref="M299:P299">IF(L299,INDEX(We,H299,)+IFERROR(INDEX(Ar,I299,),)+IFERROR(INDEX(ri,J299,),)+IFERROR(INDEX(ri,K299,),))</f>
        <v>#VALUE!</v>
      </c>
      <c r="N299">
        <v>108</v>
      </c>
      <c r="O299">
        <v>7</v>
      </c>
      <c r="P299">
        <v>0</v>
      </c>
      <c r="Q299">
        <f>N(ROUNDUP($T$1/MAX(1,O299-$T$3),)&lt;=ROUNDUP($Q$1/MAX(1,$T$2-P299),))</f>
        <v>0</v>
      </c>
      <c r="R299">
        <f>N($T$1/MAX(1,O299-$T$3)&lt;=$Q$1/MAX(1,$T$2-P299))</f>
        <v>0</v>
      </c>
      <c r="T299">
        <v>2</v>
      </c>
      <c r="U299">
        <v>2</v>
      </c>
      <c r="V299">
        <v>1</v>
      </c>
      <c r="W299">
        <v>2</v>
      </c>
      <c r="X299">
        <v>1</v>
      </c>
      <c r="Y299" t="e">
        <v>#VALUE!</v>
      </c>
      <c r="Z299">
        <v>116</v>
      </c>
      <c r="AA299">
        <v>8</v>
      </c>
      <c r="AB299">
        <v>2</v>
      </c>
      <c r="AC299">
        <v>0</v>
      </c>
      <c r="AK299">
        <v>153</v>
      </c>
      <c r="AL299">
        <v>7</v>
      </c>
      <c r="AM299">
        <v>4</v>
      </c>
    </row>
    <row r="300" spans="8:39" x14ac:dyDescent="0.25">
      <c r="H300">
        <v>1</v>
      </c>
      <c r="I300">
        <v>6</v>
      </c>
      <c r="J300">
        <v>7</v>
      </c>
      <c r="K300">
        <v>4</v>
      </c>
      <c r="L300">
        <v>2</v>
      </c>
      <c r="M300" t="e" cm="1">
        <f t="array" ref="M300:P300">IF(L300,INDEX(We,H300,)+IFERROR(INDEX(Ar,I300,),)+IFERROR(INDEX(ri,J300,),)+IFERROR(INDEX(ri,K300,),))</f>
        <v>#VALUE!</v>
      </c>
      <c r="N300">
        <v>28</v>
      </c>
      <c r="O300">
        <v>4</v>
      </c>
      <c r="P300">
        <v>1</v>
      </c>
      <c r="Q300">
        <f>N(ROUNDUP($T$1/MAX(1,O300-$T$3),)&lt;=ROUNDUP($Q$1/MAX(1,$T$2-P300),))</f>
        <v>0</v>
      </c>
      <c r="R300">
        <f>N($T$1/MAX(1,O300-$T$3)&lt;=$Q$1/MAX(1,$T$2-P300))</f>
        <v>0</v>
      </c>
      <c r="T300">
        <v>2</v>
      </c>
      <c r="U300">
        <v>2</v>
      </c>
      <c r="V300">
        <v>2</v>
      </c>
      <c r="W300">
        <v>1</v>
      </c>
      <c r="X300">
        <v>1</v>
      </c>
      <c r="Y300" t="e">
        <v>#VALUE!</v>
      </c>
      <c r="Z300">
        <v>116</v>
      </c>
      <c r="AA300">
        <v>8</v>
      </c>
      <c r="AB300">
        <v>2</v>
      </c>
      <c r="AC300">
        <v>0</v>
      </c>
      <c r="AK300">
        <v>203</v>
      </c>
      <c r="AL300">
        <v>8</v>
      </c>
      <c r="AM300">
        <v>4</v>
      </c>
    </row>
    <row r="301" spans="8:39" x14ac:dyDescent="0.25">
      <c r="H301">
        <v>1</v>
      </c>
      <c r="I301">
        <v>6</v>
      </c>
      <c r="J301">
        <v>7</v>
      </c>
      <c r="K301">
        <v>5</v>
      </c>
      <c r="L301">
        <v>2</v>
      </c>
      <c r="M301" t="e" cm="1">
        <f t="array" ref="M301:P301">IF(L301,INDEX(We,H301,)+IFERROR(INDEX(Ar,I301,),)+IFERROR(INDEX(ri,J301,),)+IFERROR(INDEX(ri,K301,),))</f>
        <v>#VALUE!</v>
      </c>
      <c r="N301">
        <v>48</v>
      </c>
      <c r="O301">
        <v>4</v>
      </c>
      <c r="P301">
        <v>2</v>
      </c>
      <c r="Q301">
        <f>N(ROUNDUP($T$1/MAX(1,O301-$T$3),)&lt;=ROUNDUP($Q$1/MAX(1,$T$2-P301),))</f>
        <v>0</v>
      </c>
      <c r="R301">
        <f>N($T$1/MAX(1,O301-$T$3)&lt;=$Q$1/MAX(1,$T$2-P301))</f>
        <v>0</v>
      </c>
      <c r="T301">
        <v>3</v>
      </c>
      <c r="U301">
        <v>2</v>
      </c>
      <c r="V301">
        <v>4</v>
      </c>
      <c r="W301">
        <v>5</v>
      </c>
      <c r="X301">
        <v>1</v>
      </c>
      <c r="Y301" t="e">
        <v>#VALUE!</v>
      </c>
      <c r="Z301">
        <v>116</v>
      </c>
      <c r="AA301">
        <v>6</v>
      </c>
      <c r="AB301">
        <v>5</v>
      </c>
      <c r="AC301">
        <v>0</v>
      </c>
      <c r="AK301">
        <v>123</v>
      </c>
      <c r="AL301">
        <v>5</v>
      </c>
      <c r="AM301">
        <v>5</v>
      </c>
    </row>
    <row r="302" spans="8:39" x14ac:dyDescent="0.25">
      <c r="H302">
        <v>1</v>
      </c>
      <c r="I302">
        <v>6</v>
      </c>
      <c r="J302">
        <v>7</v>
      </c>
      <c r="K302">
        <v>6</v>
      </c>
      <c r="L302">
        <v>2</v>
      </c>
      <c r="M302" t="e" cm="1">
        <f t="array" ref="M302:P302">IF(L302,INDEX(We,H302,)+IFERROR(INDEX(Ar,I302,),)+IFERROR(INDEX(ri,J302,),)+IFERROR(INDEX(ri,K302,),))</f>
        <v>#VALUE!</v>
      </c>
      <c r="N302">
        <v>88</v>
      </c>
      <c r="O302">
        <v>4</v>
      </c>
      <c r="P302">
        <v>3</v>
      </c>
      <c r="Q302">
        <f>N(ROUNDUP($T$1/MAX(1,O302-$T$3),)&lt;=ROUNDUP($Q$1/MAX(1,$T$2-P302),))</f>
        <v>0</v>
      </c>
      <c r="R302">
        <f>N($T$1/MAX(1,O302-$T$3)&lt;=$Q$1/MAX(1,$T$2-P302))</f>
        <v>0</v>
      </c>
      <c r="T302">
        <v>3</v>
      </c>
      <c r="U302">
        <v>2</v>
      </c>
      <c r="V302">
        <v>5</v>
      </c>
      <c r="W302">
        <v>4</v>
      </c>
      <c r="X302">
        <v>1</v>
      </c>
      <c r="Y302" t="e">
        <v>#VALUE!</v>
      </c>
      <c r="Z302">
        <v>116</v>
      </c>
      <c r="AA302">
        <v>6</v>
      </c>
      <c r="AB302">
        <v>5</v>
      </c>
      <c r="AC302">
        <v>0</v>
      </c>
      <c r="AK302">
        <v>143</v>
      </c>
      <c r="AL302">
        <v>5</v>
      </c>
      <c r="AM302">
        <v>6</v>
      </c>
    </row>
    <row r="303" spans="8:39" x14ac:dyDescent="0.25">
      <c r="H303">
        <v>1</v>
      </c>
      <c r="I303">
        <v>6</v>
      </c>
      <c r="J303">
        <v>7</v>
      </c>
      <c r="K303">
        <v>7</v>
      </c>
      <c r="L303">
        <v>1</v>
      </c>
      <c r="M303" t="e" cm="1">
        <f t="array" ref="M303:P303">IF(L303,INDEX(We,H303,)+IFERROR(INDEX(Ar,I303,),)+IFERROR(INDEX(ri,J303,),)+IFERROR(INDEX(ri,K303,),))</f>
        <v>#VALUE!</v>
      </c>
      <c r="N303">
        <v>8</v>
      </c>
      <c r="O303">
        <v>4</v>
      </c>
      <c r="P303">
        <v>0</v>
      </c>
      <c r="Q303">
        <f>N(ROUNDUP($T$1/MAX(1,O303-$T$3),)&lt;=ROUNDUP($Q$1/MAX(1,$T$2-P303),))</f>
        <v>0</v>
      </c>
      <c r="R303">
        <f>N($T$1/MAX(1,O303-$T$3)&lt;=$Q$1/MAX(1,$T$2-P303))</f>
        <v>0</v>
      </c>
      <c r="T303">
        <v>4</v>
      </c>
      <c r="U303">
        <v>2</v>
      </c>
      <c r="V303">
        <v>1</v>
      </c>
      <c r="W303">
        <v>4</v>
      </c>
      <c r="X303">
        <v>1</v>
      </c>
      <c r="Y303" t="e">
        <v>#VALUE!</v>
      </c>
      <c r="Z303">
        <v>116</v>
      </c>
      <c r="AA303">
        <v>8</v>
      </c>
      <c r="AB303">
        <v>3</v>
      </c>
      <c r="AC303">
        <v>0</v>
      </c>
      <c r="AK303">
        <v>103</v>
      </c>
      <c r="AL303">
        <v>5</v>
      </c>
      <c r="AM303">
        <v>4</v>
      </c>
    </row>
    <row r="304" spans="8:39" x14ac:dyDescent="0.25">
      <c r="H304">
        <v>2</v>
      </c>
      <c r="I304">
        <v>1</v>
      </c>
      <c r="J304">
        <v>1</v>
      </c>
      <c r="K304">
        <v>1</v>
      </c>
      <c r="L304">
        <v>0</v>
      </c>
      <c r="M304" t="b" cm="1">
        <f t="array" ref="M304">IF(L304,INDEX(We,H304,)+IFERROR(INDEX(Ar,I304,),)+IFERROR(INDEX(ri,J304,),)+IFERROR(INDEX(ri,K304,),))</f>
        <v>0</v>
      </c>
      <c r="Q304">
        <f>N(ROUNDUP($T$1/MAX(1,O304-$T$3),)&lt;=ROUNDUP($Q$1/MAX(1,$T$2-P304),))</f>
        <v>0</v>
      </c>
      <c r="R304">
        <f>N($T$1/MAX(1,O304-$T$3)&lt;=$Q$1/MAX(1,$T$2-P304))</f>
        <v>0</v>
      </c>
      <c r="T304">
        <v>4</v>
      </c>
      <c r="U304">
        <v>2</v>
      </c>
      <c r="V304">
        <v>4</v>
      </c>
      <c r="W304">
        <v>1</v>
      </c>
      <c r="X304">
        <v>1</v>
      </c>
      <c r="Y304" t="e">
        <v>#VALUE!</v>
      </c>
      <c r="Z304">
        <v>116</v>
      </c>
      <c r="AA304">
        <v>8</v>
      </c>
      <c r="AB304">
        <v>3</v>
      </c>
      <c r="AC304">
        <v>0</v>
      </c>
      <c r="AK304">
        <v>48</v>
      </c>
      <c r="AL304">
        <v>6</v>
      </c>
      <c r="AM304">
        <v>1</v>
      </c>
    </row>
    <row r="305" spans="8:39" x14ac:dyDescent="0.25">
      <c r="H305">
        <v>2</v>
      </c>
      <c r="I305">
        <v>1</v>
      </c>
      <c r="J305">
        <v>1</v>
      </c>
      <c r="K305">
        <v>2</v>
      </c>
      <c r="L305">
        <v>1</v>
      </c>
      <c r="M305" t="e" cm="1">
        <f t="array" ref="M305:P305">IF(L305,INDEX(We,H305,)+IFERROR(INDEX(Ar,I305,),)+IFERROR(INDEX(ri,J305,),)+IFERROR(INDEX(ri,K305,),))</f>
        <v>#VALUE!</v>
      </c>
      <c r="N305">
        <v>98</v>
      </c>
      <c r="O305">
        <v>8</v>
      </c>
      <c r="P305">
        <v>1</v>
      </c>
      <c r="Q305">
        <f>N(ROUNDUP($T$1/MAX(1,O305-$T$3),)&lt;=ROUNDUP($Q$1/MAX(1,$T$2-P305),))</f>
        <v>0</v>
      </c>
      <c r="R305">
        <f>N($T$1/MAX(1,O305-$T$3)&lt;=$Q$1/MAX(1,$T$2-P305))</f>
        <v>0</v>
      </c>
      <c r="T305">
        <v>3</v>
      </c>
      <c r="U305">
        <v>1</v>
      </c>
      <c r="V305">
        <v>6</v>
      </c>
      <c r="W305">
        <v>7</v>
      </c>
      <c r="X305">
        <v>1</v>
      </c>
      <c r="Y305" t="e">
        <v>#VALUE!</v>
      </c>
      <c r="Z305">
        <v>118</v>
      </c>
      <c r="AA305">
        <v>6</v>
      </c>
      <c r="AB305">
        <v>4</v>
      </c>
      <c r="AC305">
        <v>0</v>
      </c>
      <c r="AK305">
        <v>73</v>
      </c>
      <c r="AL305">
        <v>7</v>
      </c>
      <c r="AM305">
        <v>1</v>
      </c>
    </row>
    <row r="306" spans="8:39" x14ac:dyDescent="0.25">
      <c r="H306">
        <v>2</v>
      </c>
      <c r="I306">
        <v>1</v>
      </c>
      <c r="J306">
        <v>1</v>
      </c>
      <c r="K306">
        <v>3</v>
      </c>
      <c r="L306">
        <v>1</v>
      </c>
      <c r="M306" t="e" cm="1">
        <f t="array" ref="M306:P306">IF(L306,INDEX(We,H306,)+IFERROR(INDEX(Ar,I306,),)+IFERROR(INDEX(ri,J306,),)+IFERROR(INDEX(ri,K306,),))</f>
        <v>#VALUE!</v>
      </c>
      <c r="N306">
        <v>148</v>
      </c>
      <c r="O306">
        <v>9</v>
      </c>
      <c r="P306">
        <v>1</v>
      </c>
      <c r="Q306">
        <f>N(ROUNDUP($T$1/MAX(1,O306-$T$3),)&lt;=ROUNDUP($Q$1/MAX(1,$T$2-P306),))</f>
        <v>0</v>
      </c>
      <c r="R306">
        <f>N($T$1/MAX(1,O306-$T$3)&lt;=$Q$1/MAX(1,$T$2-P306))</f>
        <v>0</v>
      </c>
      <c r="T306">
        <v>3</v>
      </c>
      <c r="U306">
        <v>1</v>
      </c>
      <c r="V306">
        <v>7</v>
      </c>
      <c r="W306">
        <v>6</v>
      </c>
      <c r="X306">
        <v>2</v>
      </c>
      <c r="Y306" t="e">
        <v>#VALUE!</v>
      </c>
      <c r="Z306">
        <v>118</v>
      </c>
      <c r="AA306">
        <v>6</v>
      </c>
      <c r="AB306">
        <v>4</v>
      </c>
      <c r="AC306">
        <v>0</v>
      </c>
      <c r="AK306">
        <v>123</v>
      </c>
      <c r="AL306">
        <v>8</v>
      </c>
      <c r="AM306">
        <v>1</v>
      </c>
    </row>
    <row r="307" spans="8:39" x14ac:dyDescent="0.25">
      <c r="H307">
        <v>2</v>
      </c>
      <c r="I307">
        <v>1</v>
      </c>
      <c r="J307">
        <v>1</v>
      </c>
      <c r="K307">
        <v>4</v>
      </c>
      <c r="L307">
        <v>1</v>
      </c>
      <c r="M307" t="e" cm="1">
        <f t="array" ref="M307:P307">IF(L307,INDEX(We,H307,)+IFERROR(INDEX(Ar,I307,),)+IFERROR(INDEX(ri,J307,),)+IFERROR(INDEX(ri,K307,),))</f>
        <v>#VALUE!</v>
      </c>
      <c r="N307">
        <v>68</v>
      </c>
      <c r="O307">
        <v>6</v>
      </c>
      <c r="P307">
        <v>2</v>
      </c>
      <c r="Q307">
        <f>N(ROUNDUP($T$1/MAX(1,O307-$T$3),)&lt;=ROUNDUP($Q$1/MAX(1,$T$2-P307),))</f>
        <v>0</v>
      </c>
      <c r="R307">
        <f>N($T$1/MAX(1,O307-$T$3)&lt;=$Q$1/MAX(1,$T$2-P307))</f>
        <v>0</v>
      </c>
      <c r="T307">
        <v>3</v>
      </c>
      <c r="U307">
        <v>3</v>
      </c>
      <c r="V307">
        <v>5</v>
      </c>
      <c r="W307">
        <v>7</v>
      </c>
      <c r="X307">
        <v>1</v>
      </c>
      <c r="Y307" t="e">
        <v>#VALUE!</v>
      </c>
      <c r="Z307">
        <v>118</v>
      </c>
      <c r="AA307">
        <v>6</v>
      </c>
      <c r="AB307">
        <v>5</v>
      </c>
      <c r="AC307">
        <v>0</v>
      </c>
      <c r="AK307">
        <v>43</v>
      </c>
      <c r="AL307">
        <v>5</v>
      </c>
      <c r="AM307">
        <v>2</v>
      </c>
    </row>
    <row r="308" spans="8:39" x14ac:dyDescent="0.25">
      <c r="H308">
        <v>2</v>
      </c>
      <c r="I308">
        <v>1</v>
      </c>
      <c r="J308">
        <v>1</v>
      </c>
      <c r="K308">
        <v>5</v>
      </c>
      <c r="L308">
        <v>1</v>
      </c>
      <c r="M308" t="e" cm="1">
        <f t="array" ref="M308:P308">IF(L308,INDEX(We,H308,)+IFERROR(INDEX(Ar,I308,),)+IFERROR(INDEX(ri,J308,),)+IFERROR(INDEX(ri,K308,),))</f>
        <v>#VALUE!</v>
      </c>
      <c r="N308">
        <v>88</v>
      </c>
      <c r="O308">
        <v>6</v>
      </c>
      <c r="P308">
        <v>3</v>
      </c>
      <c r="Q308">
        <f>N(ROUNDUP($T$1/MAX(1,O308-$T$3),)&lt;=ROUNDUP($Q$1/MAX(1,$T$2-P308),))</f>
        <v>0</v>
      </c>
      <c r="R308">
        <f>N($T$1/MAX(1,O308-$T$3)&lt;=$Q$1/MAX(1,$T$2-P308))</f>
        <v>0</v>
      </c>
      <c r="T308">
        <v>3</v>
      </c>
      <c r="U308">
        <v>3</v>
      </c>
      <c r="V308">
        <v>7</v>
      </c>
      <c r="W308">
        <v>5</v>
      </c>
      <c r="X308">
        <v>2</v>
      </c>
      <c r="Y308" t="e">
        <v>#VALUE!</v>
      </c>
      <c r="Z308">
        <v>118</v>
      </c>
      <c r="AA308">
        <v>6</v>
      </c>
      <c r="AB308">
        <v>5</v>
      </c>
      <c r="AC308">
        <v>0</v>
      </c>
      <c r="AK308">
        <v>63</v>
      </c>
      <c r="AL308">
        <v>5</v>
      </c>
      <c r="AM308">
        <v>3</v>
      </c>
    </row>
    <row r="309" spans="8:39" x14ac:dyDescent="0.25">
      <c r="H309">
        <v>2</v>
      </c>
      <c r="I309">
        <v>1</v>
      </c>
      <c r="J309">
        <v>1</v>
      </c>
      <c r="K309">
        <v>6</v>
      </c>
      <c r="L309">
        <v>1</v>
      </c>
      <c r="M309" t="e" cm="1">
        <f t="array" ref="M309:P309">IF(L309,INDEX(We,H309,)+IFERROR(INDEX(Ar,I309,),)+IFERROR(INDEX(ri,J309,),)+IFERROR(INDEX(ri,K309,),))</f>
        <v>#VALUE!</v>
      </c>
      <c r="N309">
        <v>128</v>
      </c>
      <c r="O309">
        <v>6</v>
      </c>
      <c r="P309">
        <v>4</v>
      </c>
      <c r="Q309">
        <f>N(ROUNDUP($T$1/MAX(1,O309-$T$3),)&lt;=ROUNDUP($Q$1/MAX(1,$T$2-P309),))</f>
        <v>0</v>
      </c>
      <c r="R309">
        <f>N($T$1/MAX(1,O309-$T$3)&lt;=$Q$1/MAX(1,$T$2-P309))</f>
        <v>0</v>
      </c>
      <c r="T309">
        <v>4</v>
      </c>
      <c r="U309">
        <v>1</v>
      </c>
      <c r="V309">
        <v>1</v>
      </c>
      <c r="W309">
        <v>5</v>
      </c>
      <c r="X309">
        <v>1</v>
      </c>
      <c r="Y309" t="e">
        <v>#VALUE!</v>
      </c>
      <c r="Z309">
        <v>118</v>
      </c>
      <c r="AA309">
        <v>8</v>
      </c>
      <c r="AB309">
        <v>3</v>
      </c>
      <c r="AC309">
        <v>0</v>
      </c>
      <c r="AK309">
        <v>103</v>
      </c>
      <c r="AL309">
        <v>5</v>
      </c>
      <c r="AM309">
        <v>4</v>
      </c>
    </row>
    <row r="310" spans="8:39" x14ac:dyDescent="0.25">
      <c r="H310">
        <v>2</v>
      </c>
      <c r="I310">
        <v>1</v>
      </c>
      <c r="J310">
        <v>1</v>
      </c>
      <c r="K310">
        <v>7</v>
      </c>
      <c r="L310">
        <v>1</v>
      </c>
      <c r="M310" t="e" cm="1">
        <f t="array" ref="M310:P310">IF(L310,INDEX(We,H310,)+IFERROR(INDEX(Ar,I310,),)+IFERROR(INDEX(ri,J310,),)+IFERROR(INDEX(ri,K310,),))</f>
        <v>#VALUE!</v>
      </c>
      <c r="N310">
        <v>48</v>
      </c>
      <c r="O310">
        <v>6</v>
      </c>
      <c r="P310">
        <v>1</v>
      </c>
      <c r="Q310">
        <f>N(ROUNDUP($T$1/MAX(1,O310-$T$3),)&lt;=ROUNDUP($Q$1/MAX(1,$T$2-P310),))</f>
        <v>0</v>
      </c>
      <c r="R310">
        <f>N($T$1/MAX(1,O310-$T$3)&lt;=$Q$1/MAX(1,$T$2-P310))</f>
        <v>0</v>
      </c>
      <c r="T310">
        <v>4</v>
      </c>
      <c r="U310">
        <v>1</v>
      </c>
      <c r="V310">
        <v>5</v>
      </c>
      <c r="W310">
        <v>1</v>
      </c>
      <c r="X310">
        <v>1</v>
      </c>
      <c r="Y310" t="e">
        <v>#VALUE!</v>
      </c>
      <c r="Z310">
        <v>118</v>
      </c>
      <c r="AA310">
        <v>8</v>
      </c>
      <c r="AB310">
        <v>3</v>
      </c>
      <c r="AC310">
        <v>0</v>
      </c>
      <c r="AK310">
        <v>23</v>
      </c>
      <c r="AL310">
        <v>5</v>
      </c>
      <c r="AM310">
        <v>1</v>
      </c>
    </row>
    <row r="311" spans="8:39" x14ac:dyDescent="0.25">
      <c r="H311">
        <v>2</v>
      </c>
      <c r="I311">
        <v>1</v>
      </c>
      <c r="J311">
        <v>2</v>
      </c>
      <c r="K311">
        <v>1</v>
      </c>
      <c r="L311">
        <v>1</v>
      </c>
      <c r="M311" t="e" cm="1">
        <f t="array" ref="M311:P311">IF(L311,INDEX(We,H311,)+IFERROR(INDEX(Ar,I311,),)+IFERROR(INDEX(ri,J311,),)+IFERROR(INDEX(ri,K311,),))</f>
        <v>#VALUE!</v>
      </c>
      <c r="N311">
        <v>98</v>
      </c>
      <c r="O311">
        <v>8</v>
      </c>
      <c r="P311">
        <v>1</v>
      </c>
      <c r="Q311">
        <f>N(ROUNDUP($T$1/MAX(1,O311-$T$3),)&lt;=ROUNDUP($Q$1/MAX(1,$T$2-P311),))</f>
        <v>0</v>
      </c>
      <c r="R311">
        <f>N($T$1/MAX(1,O311-$T$3)&lt;=$Q$1/MAX(1,$T$2-P311))</f>
        <v>0</v>
      </c>
      <c r="T311">
        <v>4</v>
      </c>
      <c r="U311">
        <v>3</v>
      </c>
      <c r="V311">
        <v>1</v>
      </c>
      <c r="W311">
        <v>7</v>
      </c>
      <c r="X311">
        <v>1</v>
      </c>
      <c r="Y311" t="e">
        <v>#VALUE!</v>
      </c>
      <c r="Z311">
        <v>118</v>
      </c>
      <c r="AA311">
        <v>8</v>
      </c>
      <c r="AB311">
        <v>3</v>
      </c>
      <c r="AC311">
        <v>0</v>
      </c>
      <c r="AK311">
        <v>116</v>
      </c>
      <c r="AL311">
        <v>8</v>
      </c>
      <c r="AM311">
        <v>2</v>
      </c>
    </row>
    <row r="312" spans="8:39" x14ac:dyDescent="0.25">
      <c r="H312">
        <v>2</v>
      </c>
      <c r="I312">
        <v>1</v>
      </c>
      <c r="J312">
        <v>2</v>
      </c>
      <c r="K312">
        <v>2</v>
      </c>
      <c r="L312">
        <v>0</v>
      </c>
      <c r="M312" t="b" cm="1">
        <f t="array" ref="M312">IF(L312,INDEX(We,H312,)+IFERROR(INDEX(Ar,I312,),)+IFERROR(INDEX(ri,J312,),)+IFERROR(INDEX(ri,K312,),))</f>
        <v>0</v>
      </c>
      <c r="Q312">
        <f>N(ROUNDUP($T$1/MAX(1,O312-$T$3),)&lt;=ROUNDUP($Q$1/MAX(1,$T$2-P312),))</f>
        <v>0</v>
      </c>
      <c r="R312">
        <f>N($T$1/MAX(1,O312-$T$3)&lt;=$Q$1/MAX(1,$T$2-P312))</f>
        <v>0</v>
      </c>
      <c r="T312">
        <v>4</v>
      </c>
      <c r="U312">
        <v>3</v>
      </c>
      <c r="V312">
        <v>7</v>
      </c>
      <c r="W312">
        <v>1</v>
      </c>
      <c r="X312">
        <v>2</v>
      </c>
      <c r="Y312" t="e">
        <v>#VALUE!</v>
      </c>
      <c r="Z312">
        <v>118</v>
      </c>
      <c r="AA312">
        <v>8</v>
      </c>
      <c r="AB312">
        <v>3</v>
      </c>
      <c r="AC312">
        <v>0</v>
      </c>
      <c r="AK312">
        <v>166</v>
      </c>
      <c r="AL312">
        <v>9</v>
      </c>
      <c r="AM312">
        <v>2</v>
      </c>
    </row>
    <row r="313" spans="8:39" x14ac:dyDescent="0.25">
      <c r="H313">
        <v>2</v>
      </c>
      <c r="I313">
        <v>1</v>
      </c>
      <c r="J313">
        <v>2</v>
      </c>
      <c r="K313">
        <v>3</v>
      </c>
      <c r="L313">
        <v>1</v>
      </c>
      <c r="M313" t="e" cm="1">
        <f t="array" ref="M313:P313">IF(L313,INDEX(We,H313,)+IFERROR(INDEX(Ar,I313,),)+IFERROR(INDEX(ri,J313,),)+IFERROR(INDEX(ri,K313,),))</f>
        <v>#VALUE!</v>
      </c>
      <c r="N313">
        <v>173</v>
      </c>
      <c r="O313">
        <v>10</v>
      </c>
      <c r="P313">
        <v>1</v>
      </c>
      <c r="Q313">
        <f>N(ROUNDUP($T$1/MAX(1,O313-$T$3),)&lt;=ROUNDUP($Q$1/MAX(1,$T$2-P313),))</f>
        <v>0</v>
      </c>
      <c r="R313">
        <f>N($T$1/MAX(1,O313-$T$3)&lt;=$Q$1/MAX(1,$T$2-P313))</f>
        <v>0</v>
      </c>
      <c r="T313">
        <v>1</v>
      </c>
      <c r="U313">
        <v>2</v>
      </c>
      <c r="V313">
        <v>6</v>
      </c>
      <c r="W313">
        <v>7</v>
      </c>
      <c r="X313">
        <v>1</v>
      </c>
      <c r="Y313" t="e">
        <v>#VALUE!</v>
      </c>
      <c r="Z313">
        <v>119</v>
      </c>
      <c r="AA313">
        <v>4</v>
      </c>
      <c r="AB313">
        <v>5</v>
      </c>
      <c r="AC313">
        <v>0</v>
      </c>
      <c r="AK313">
        <v>86</v>
      </c>
      <c r="AL313">
        <v>6</v>
      </c>
      <c r="AM313">
        <v>3</v>
      </c>
    </row>
    <row r="314" spans="8:39" x14ac:dyDescent="0.25">
      <c r="H314">
        <v>2</v>
      </c>
      <c r="I314">
        <v>1</v>
      </c>
      <c r="J314">
        <v>2</v>
      </c>
      <c r="K314">
        <v>4</v>
      </c>
      <c r="L314">
        <v>1</v>
      </c>
      <c r="M314" t="e" cm="1">
        <f t="array" ref="M314:P314">IF(L314,INDEX(We,H314,)+IFERROR(INDEX(Ar,I314,),)+IFERROR(INDEX(ri,J314,),)+IFERROR(INDEX(ri,K314,),))</f>
        <v>#VALUE!</v>
      </c>
      <c r="N314">
        <v>93</v>
      </c>
      <c r="O314">
        <v>7</v>
      </c>
      <c r="P314">
        <v>2</v>
      </c>
      <c r="Q314">
        <f>N(ROUNDUP($T$1/MAX(1,O314-$T$3),)&lt;=ROUNDUP($Q$1/MAX(1,$T$2-P314),))</f>
        <v>0</v>
      </c>
      <c r="R314">
        <f>N($T$1/MAX(1,O314-$T$3)&lt;=$Q$1/MAX(1,$T$2-P314))</f>
        <v>0</v>
      </c>
      <c r="T314">
        <v>1</v>
      </c>
      <c r="U314">
        <v>2</v>
      </c>
      <c r="V314">
        <v>7</v>
      </c>
      <c r="W314">
        <v>6</v>
      </c>
      <c r="X314">
        <v>2</v>
      </c>
      <c r="Y314" t="e">
        <v>#VALUE!</v>
      </c>
      <c r="Z314">
        <v>119</v>
      </c>
      <c r="AA314">
        <v>4</v>
      </c>
      <c r="AB314">
        <v>5</v>
      </c>
      <c r="AC314">
        <v>0</v>
      </c>
      <c r="AK314">
        <v>106</v>
      </c>
      <c r="AL314">
        <v>6</v>
      </c>
      <c r="AM314">
        <v>4</v>
      </c>
    </row>
    <row r="315" spans="8:39" x14ac:dyDescent="0.25">
      <c r="H315">
        <v>2</v>
      </c>
      <c r="I315">
        <v>1</v>
      </c>
      <c r="J315">
        <v>2</v>
      </c>
      <c r="K315">
        <v>5</v>
      </c>
      <c r="L315">
        <v>1</v>
      </c>
      <c r="M315" t="e" cm="1">
        <f t="array" ref="M315:P315">IF(L315,INDEX(We,H315,)+IFERROR(INDEX(Ar,I315,),)+IFERROR(INDEX(ri,J315,),)+IFERROR(INDEX(ri,K315,),))</f>
        <v>#VALUE!</v>
      </c>
      <c r="N315">
        <v>113</v>
      </c>
      <c r="O315">
        <v>7</v>
      </c>
      <c r="P315">
        <v>3</v>
      </c>
      <c r="Q315">
        <f>N(ROUNDUP($T$1/MAX(1,O315-$T$3),)&lt;=ROUNDUP($Q$1/MAX(1,$T$2-P315),))</f>
        <v>0</v>
      </c>
      <c r="R315">
        <f>N($T$1/MAX(1,O315-$T$3)&lt;=$Q$1/MAX(1,$T$2-P315))</f>
        <v>0</v>
      </c>
      <c r="T315">
        <v>5</v>
      </c>
      <c r="U315">
        <v>6</v>
      </c>
      <c r="V315">
        <v>1</v>
      </c>
      <c r="W315">
        <v>4</v>
      </c>
      <c r="X315">
        <v>1</v>
      </c>
      <c r="Y315" t="e">
        <v>#VALUE!</v>
      </c>
      <c r="Z315">
        <v>119</v>
      </c>
      <c r="AA315">
        <v>9</v>
      </c>
      <c r="AB315">
        <v>1</v>
      </c>
      <c r="AC315">
        <v>0</v>
      </c>
      <c r="AK315">
        <v>146</v>
      </c>
      <c r="AL315">
        <v>6</v>
      </c>
      <c r="AM315">
        <v>5</v>
      </c>
    </row>
    <row r="316" spans="8:39" x14ac:dyDescent="0.25">
      <c r="H316">
        <v>2</v>
      </c>
      <c r="I316">
        <v>1</v>
      </c>
      <c r="J316">
        <v>2</v>
      </c>
      <c r="K316">
        <v>6</v>
      </c>
      <c r="L316">
        <v>1</v>
      </c>
      <c r="M316" t="e" cm="1">
        <f t="array" ref="M316:P316">IF(L316,INDEX(We,H316,)+IFERROR(INDEX(Ar,I316,),)+IFERROR(INDEX(ri,J316,),)+IFERROR(INDEX(ri,K316,),))</f>
        <v>#VALUE!</v>
      </c>
      <c r="N316">
        <v>153</v>
      </c>
      <c r="O316">
        <v>7</v>
      </c>
      <c r="P316">
        <v>4</v>
      </c>
      <c r="Q316">
        <f>N(ROUNDUP($T$1/MAX(1,O316-$T$3),)&lt;=ROUNDUP($Q$1/MAX(1,$T$2-P316),))</f>
        <v>0</v>
      </c>
      <c r="R316">
        <f>N($T$1/MAX(1,O316-$T$3)&lt;=$Q$1/MAX(1,$T$2-P316))</f>
        <v>0</v>
      </c>
      <c r="T316">
        <v>5</v>
      </c>
      <c r="U316">
        <v>6</v>
      </c>
      <c r="V316">
        <v>4</v>
      </c>
      <c r="W316">
        <v>1</v>
      </c>
      <c r="X316">
        <v>1</v>
      </c>
      <c r="Y316" t="e">
        <v>#VALUE!</v>
      </c>
      <c r="Z316">
        <v>119</v>
      </c>
      <c r="AA316">
        <v>9</v>
      </c>
      <c r="AB316">
        <v>1</v>
      </c>
      <c r="AC316">
        <v>0</v>
      </c>
      <c r="AK316">
        <v>66</v>
      </c>
      <c r="AL316">
        <v>6</v>
      </c>
      <c r="AM316">
        <v>2</v>
      </c>
    </row>
    <row r="317" spans="8:39" x14ac:dyDescent="0.25">
      <c r="H317">
        <v>2</v>
      </c>
      <c r="I317">
        <v>1</v>
      </c>
      <c r="J317">
        <v>2</v>
      </c>
      <c r="K317">
        <v>7</v>
      </c>
      <c r="L317">
        <v>1</v>
      </c>
      <c r="M317" t="e" cm="1">
        <f t="array" ref="M317:P317">IF(L317,INDEX(We,H317,)+IFERROR(INDEX(Ar,I317,),)+IFERROR(INDEX(ri,J317,),)+IFERROR(INDEX(ri,K317,),))</f>
        <v>#VALUE!</v>
      </c>
      <c r="N317">
        <v>73</v>
      </c>
      <c r="O317">
        <v>7</v>
      </c>
      <c r="P317">
        <v>1</v>
      </c>
      <c r="Q317">
        <f>N(ROUNDUP($T$1/MAX(1,O317-$T$3),)&lt;=ROUNDUP($Q$1/MAX(1,$T$2-P317),))</f>
        <v>0</v>
      </c>
      <c r="R317">
        <f>N($T$1/MAX(1,O317-$T$3)&lt;=$Q$1/MAX(1,$T$2-P317))</f>
        <v>0</v>
      </c>
      <c r="T317">
        <v>3</v>
      </c>
      <c r="U317">
        <v>4</v>
      </c>
      <c r="V317">
        <v>4</v>
      </c>
      <c r="W317">
        <v>7</v>
      </c>
      <c r="X317">
        <v>1</v>
      </c>
      <c r="Y317" t="e">
        <v>#VALUE!</v>
      </c>
      <c r="Z317">
        <v>120</v>
      </c>
      <c r="AA317">
        <v>6</v>
      </c>
      <c r="AB317">
        <v>5</v>
      </c>
      <c r="AC317">
        <v>0</v>
      </c>
      <c r="AK317">
        <v>116</v>
      </c>
      <c r="AL317">
        <v>8</v>
      </c>
      <c r="AM317">
        <v>2</v>
      </c>
    </row>
    <row r="318" spans="8:39" x14ac:dyDescent="0.25">
      <c r="H318">
        <v>2</v>
      </c>
      <c r="I318">
        <v>1</v>
      </c>
      <c r="J318">
        <v>3</v>
      </c>
      <c r="K318">
        <v>1</v>
      </c>
      <c r="L318">
        <v>1</v>
      </c>
      <c r="M318" t="e" cm="1">
        <f t="array" ref="M318:P318">IF(L318,INDEX(We,H318,)+IFERROR(INDEX(Ar,I318,),)+IFERROR(INDEX(ri,J318,),)+IFERROR(INDEX(ri,K318,),))</f>
        <v>#VALUE!</v>
      </c>
      <c r="N318">
        <v>148</v>
      </c>
      <c r="O318">
        <v>9</v>
      </c>
      <c r="P318">
        <v>1</v>
      </c>
      <c r="Q318">
        <f>N(ROUNDUP($T$1/MAX(1,O318-$T$3),)&lt;=ROUNDUP($Q$1/MAX(1,$T$2-P318),))</f>
        <v>0</v>
      </c>
      <c r="R318">
        <f>N($T$1/MAX(1,O318-$T$3)&lt;=$Q$1/MAX(1,$T$2-P318))</f>
        <v>0</v>
      </c>
      <c r="T318">
        <v>3</v>
      </c>
      <c r="U318">
        <v>4</v>
      </c>
      <c r="V318">
        <v>7</v>
      </c>
      <c r="W318">
        <v>4</v>
      </c>
      <c r="X318">
        <v>2</v>
      </c>
      <c r="Y318" t="e">
        <v>#VALUE!</v>
      </c>
      <c r="Z318">
        <v>120</v>
      </c>
      <c r="AA318">
        <v>6</v>
      </c>
      <c r="AB318">
        <v>5</v>
      </c>
      <c r="AC318">
        <v>0</v>
      </c>
      <c r="AK318">
        <v>191</v>
      </c>
      <c r="AL318">
        <v>10</v>
      </c>
      <c r="AM318">
        <v>2</v>
      </c>
    </row>
    <row r="319" spans="8:39" x14ac:dyDescent="0.25">
      <c r="H319">
        <v>2</v>
      </c>
      <c r="I319">
        <v>1</v>
      </c>
      <c r="J319">
        <v>3</v>
      </c>
      <c r="K319">
        <v>2</v>
      </c>
      <c r="L319">
        <v>1</v>
      </c>
      <c r="M319" t="e" cm="1">
        <f t="array" ref="M319:P319">IF(L319,INDEX(We,H319,)+IFERROR(INDEX(Ar,I319,),)+IFERROR(INDEX(ri,J319,),)+IFERROR(INDEX(ri,K319,),))</f>
        <v>#VALUE!</v>
      </c>
      <c r="N319">
        <v>173</v>
      </c>
      <c r="O319">
        <v>10</v>
      </c>
      <c r="P319">
        <v>1</v>
      </c>
      <c r="Q319">
        <f>N(ROUNDUP($T$1/MAX(1,O319-$T$3),)&lt;=ROUNDUP($Q$1/MAX(1,$T$2-P319),))</f>
        <v>0</v>
      </c>
      <c r="R319">
        <f>N($T$1/MAX(1,O319-$T$3)&lt;=$Q$1/MAX(1,$T$2-P319))</f>
        <v>0</v>
      </c>
      <c r="T319">
        <v>4</v>
      </c>
      <c r="U319">
        <v>6</v>
      </c>
      <c r="V319">
        <v>6</v>
      </c>
      <c r="W319">
        <v>7</v>
      </c>
      <c r="X319">
        <v>1</v>
      </c>
      <c r="Y319" t="e">
        <v>#VALUE!</v>
      </c>
      <c r="Z319">
        <v>120</v>
      </c>
      <c r="AA319">
        <v>7</v>
      </c>
      <c r="AB319">
        <v>3</v>
      </c>
      <c r="AC319">
        <v>0</v>
      </c>
      <c r="AK319">
        <v>111</v>
      </c>
      <c r="AL319">
        <v>7</v>
      </c>
      <c r="AM319">
        <v>3</v>
      </c>
    </row>
    <row r="320" spans="8:39" x14ac:dyDescent="0.25">
      <c r="H320">
        <v>2</v>
      </c>
      <c r="I320">
        <v>1</v>
      </c>
      <c r="J320">
        <v>3</v>
      </c>
      <c r="K320">
        <v>3</v>
      </c>
      <c r="L320">
        <v>0</v>
      </c>
      <c r="M320" t="b" cm="1">
        <f t="array" ref="M320">IF(L320,INDEX(We,H320,)+IFERROR(INDEX(Ar,I320,),)+IFERROR(INDEX(ri,J320,),)+IFERROR(INDEX(ri,K320,),))</f>
        <v>0</v>
      </c>
      <c r="Q320">
        <f>N(ROUNDUP($T$1/MAX(1,O320-$T$3),)&lt;=ROUNDUP($Q$1/MAX(1,$T$2-P320),))</f>
        <v>0</v>
      </c>
      <c r="R320">
        <f>N($T$1/MAX(1,O320-$T$3)&lt;=$Q$1/MAX(1,$T$2-P320))</f>
        <v>0</v>
      </c>
      <c r="T320">
        <v>4</v>
      </c>
      <c r="U320">
        <v>6</v>
      </c>
      <c r="V320">
        <v>7</v>
      </c>
      <c r="W320">
        <v>6</v>
      </c>
      <c r="X320">
        <v>2</v>
      </c>
      <c r="Y320" t="e">
        <v>#VALUE!</v>
      </c>
      <c r="Z320">
        <v>120</v>
      </c>
      <c r="AA320">
        <v>7</v>
      </c>
      <c r="AB320">
        <v>3</v>
      </c>
      <c r="AC320">
        <v>0</v>
      </c>
      <c r="AK320">
        <v>131</v>
      </c>
      <c r="AL320">
        <v>7</v>
      </c>
      <c r="AM320">
        <v>4</v>
      </c>
    </row>
    <row r="321" spans="8:39" x14ac:dyDescent="0.25">
      <c r="H321">
        <v>2</v>
      </c>
      <c r="I321">
        <v>1</v>
      </c>
      <c r="J321">
        <v>3</v>
      </c>
      <c r="K321">
        <v>4</v>
      </c>
      <c r="L321">
        <v>1</v>
      </c>
      <c r="M321" t="e" cm="1">
        <f t="array" ref="M321:P321">IF(L321,INDEX(We,H321,)+IFERROR(INDEX(Ar,I321,),)+IFERROR(INDEX(ri,J321,),)+IFERROR(INDEX(ri,K321,),))</f>
        <v>#VALUE!</v>
      </c>
      <c r="N321">
        <v>143</v>
      </c>
      <c r="O321">
        <v>8</v>
      </c>
      <c r="P321">
        <v>2</v>
      </c>
      <c r="Q321">
        <f>N(ROUNDUP($T$1/MAX(1,O321-$T$3),)&lt;=ROUNDUP($Q$1/MAX(1,$T$2-P321),))</f>
        <v>0</v>
      </c>
      <c r="R321">
        <f>N($T$1/MAX(1,O321-$T$3)&lt;=$Q$1/MAX(1,$T$2-P321))</f>
        <v>0</v>
      </c>
      <c r="T321">
        <v>1</v>
      </c>
      <c r="U321">
        <v>1</v>
      </c>
      <c r="V321">
        <v>3</v>
      </c>
      <c r="W321">
        <v>7</v>
      </c>
      <c r="X321">
        <v>1</v>
      </c>
      <c r="Y321" t="e">
        <v>#VALUE!</v>
      </c>
      <c r="Z321">
        <v>121</v>
      </c>
      <c r="AA321">
        <v>7</v>
      </c>
      <c r="AB321">
        <v>1</v>
      </c>
      <c r="AC321">
        <v>0</v>
      </c>
      <c r="AK321">
        <v>171</v>
      </c>
      <c r="AL321">
        <v>7</v>
      </c>
      <c r="AM321">
        <v>5</v>
      </c>
    </row>
    <row r="322" spans="8:39" x14ac:dyDescent="0.25">
      <c r="H322">
        <v>2</v>
      </c>
      <c r="I322">
        <v>1</v>
      </c>
      <c r="J322">
        <v>3</v>
      </c>
      <c r="K322">
        <v>5</v>
      </c>
      <c r="L322">
        <v>1</v>
      </c>
      <c r="M322" t="e" cm="1">
        <f t="array" ref="M322:P322">IF(L322,INDEX(We,H322,)+IFERROR(INDEX(Ar,I322,),)+IFERROR(INDEX(ri,J322,),)+IFERROR(INDEX(ri,K322,),))</f>
        <v>#VALUE!</v>
      </c>
      <c r="N322">
        <v>163</v>
      </c>
      <c r="O322">
        <v>8</v>
      </c>
      <c r="P322">
        <v>3</v>
      </c>
      <c r="Q322">
        <f>N(ROUNDUP($T$1/MAX(1,O322-$T$3),)&lt;=ROUNDUP($Q$1/MAX(1,$T$2-P322),))</f>
        <v>0</v>
      </c>
      <c r="R322">
        <f>N($T$1/MAX(1,O322-$T$3)&lt;=$Q$1/MAX(1,$T$2-P322))</f>
        <v>0</v>
      </c>
      <c r="T322">
        <v>1</v>
      </c>
      <c r="U322">
        <v>1</v>
      </c>
      <c r="V322">
        <v>4</v>
      </c>
      <c r="W322">
        <v>6</v>
      </c>
      <c r="X322">
        <v>1</v>
      </c>
      <c r="Y322" t="e">
        <v>#VALUE!</v>
      </c>
      <c r="Z322">
        <v>121</v>
      </c>
      <c r="AA322">
        <v>4</v>
      </c>
      <c r="AB322">
        <v>5</v>
      </c>
      <c r="AC322">
        <v>0</v>
      </c>
      <c r="AK322">
        <v>91</v>
      </c>
      <c r="AL322">
        <v>7</v>
      </c>
      <c r="AM322">
        <v>2</v>
      </c>
    </row>
    <row r="323" spans="8:39" x14ac:dyDescent="0.25">
      <c r="H323">
        <v>2</v>
      </c>
      <c r="I323">
        <v>1</v>
      </c>
      <c r="J323">
        <v>3</v>
      </c>
      <c r="K323">
        <v>6</v>
      </c>
      <c r="L323">
        <v>1</v>
      </c>
      <c r="M323" t="e" cm="1">
        <f t="array" ref="M323:P323">IF(L323,INDEX(We,H323,)+IFERROR(INDEX(Ar,I323,),)+IFERROR(INDEX(ri,J323,),)+IFERROR(INDEX(ri,K323,),))</f>
        <v>#VALUE!</v>
      </c>
      <c r="N323">
        <v>203</v>
      </c>
      <c r="O323">
        <v>8</v>
      </c>
      <c r="P323">
        <v>4</v>
      </c>
      <c r="Q323">
        <f>N(ROUNDUP($T$1/MAX(1,O323-$T$3),)&lt;=ROUNDUP($Q$1/MAX(1,$T$2-P323),))</f>
        <v>0</v>
      </c>
      <c r="R323">
        <f>N($T$1/MAX(1,O323-$T$3)&lt;=$Q$1/MAX(1,$T$2-P323))</f>
        <v>0</v>
      </c>
      <c r="T323">
        <v>1</v>
      </c>
      <c r="U323">
        <v>1</v>
      </c>
      <c r="V323">
        <v>6</v>
      </c>
      <c r="W323">
        <v>4</v>
      </c>
      <c r="X323">
        <v>1</v>
      </c>
      <c r="Y323" t="e">
        <v>#VALUE!</v>
      </c>
      <c r="Z323">
        <v>121</v>
      </c>
      <c r="AA323">
        <v>4</v>
      </c>
      <c r="AB323">
        <v>5</v>
      </c>
      <c r="AC323">
        <v>0</v>
      </c>
      <c r="AK323">
        <v>166</v>
      </c>
      <c r="AL323">
        <v>9</v>
      </c>
      <c r="AM323">
        <v>2</v>
      </c>
    </row>
    <row r="324" spans="8:39" x14ac:dyDescent="0.25">
      <c r="H324">
        <v>2</v>
      </c>
      <c r="I324">
        <v>1</v>
      </c>
      <c r="J324">
        <v>3</v>
      </c>
      <c r="K324">
        <v>7</v>
      </c>
      <c r="L324">
        <v>1</v>
      </c>
      <c r="M324" t="e" cm="1">
        <f t="array" ref="M324:P324">IF(L324,INDEX(We,H324,)+IFERROR(INDEX(Ar,I324,),)+IFERROR(INDEX(ri,J324,),)+IFERROR(INDEX(ri,K324,),))</f>
        <v>#VALUE!</v>
      </c>
      <c r="N324">
        <v>123</v>
      </c>
      <c r="O324">
        <v>8</v>
      </c>
      <c r="P324">
        <v>1</v>
      </c>
      <c r="Q324">
        <f>N(ROUNDUP($T$1/MAX(1,O324-$T$3),)&lt;=ROUNDUP($Q$1/MAX(1,$T$2-P324),))</f>
        <v>0</v>
      </c>
      <c r="R324">
        <f>N($T$1/MAX(1,O324-$T$3)&lt;=$Q$1/MAX(1,$T$2-P324))</f>
        <v>0</v>
      </c>
      <c r="T324">
        <v>1</v>
      </c>
      <c r="U324">
        <v>1</v>
      </c>
      <c r="V324">
        <v>7</v>
      </c>
      <c r="W324">
        <v>3</v>
      </c>
      <c r="X324">
        <v>2</v>
      </c>
      <c r="Y324" t="e">
        <v>#VALUE!</v>
      </c>
      <c r="Z324">
        <v>121</v>
      </c>
      <c r="AA324">
        <v>7</v>
      </c>
      <c r="AB324">
        <v>1</v>
      </c>
      <c r="AC324">
        <v>0</v>
      </c>
      <c r="AK324">
        <v>191</v>
      </c>
      <c r="AL324">
        <v>10</v>
      </c>
      <c r="AM324">
        <v>2</v>
      </c>
    </row>
    <row r="325" spans="8:39" x14ac:dyDescent="0.25">
      <c r="H325">
        <v>2</v>
      </c>
      <c r="I325">
        <v>1</v>
      </c>
      <c r="J325">
        <v>4</v>
      </c>
      <c r="K325">
        <v>1</v>
      </c>
      <c r="L325">
        <v>1</v>
      </c>
      <c r="M325" t="e" cm="1">
        <f t="array" ref="M325:P325">IF(L325,INDEX(We,H325,)+IFERROR(INDEX(Ar,I325,),)+IFERROR(INDEX(ri,J325,),)+IFERROR(INDEX(ri,K325,),))</f>
        <v>#VALUE!</v>
      </c>
      <c r="N325">
        <v>68</v>
      </c>
      <c r="O325">
        <v>6</v>
      </c>
      <c r="P325">
        <v>2</v>
      </c>
      <c r="Q325">
        <f>N(ROUNDUP($T$1/MAX(1,O325-$T$3),)&lt;=ROUNDUP($Q$1/MAX(1,$T$2-P325),))</f>
        <v>0</v>
      </c>
      <c r="R325">
        <f>N($T$1/MAX(1,O325-$T$3)&lt;=$Q$1/MAX(1,$T$2-P325))</f>
        <v>0</v>
      </c>
      <c r="T325">
        <v>1</v>
      </c>
      <c r="U325">
        <v>3</v>
      </c>
      <c r="V325">
        <v>4</v>
      </c>
      <c r="W325">
        <v>5</v>
      </c>
      <c r="X325">
        <v>1</v>
      </c>
      <c r="Y325" t="e">
        <v>#VALUE!</v>
      </c>
      <c r="Z325">
        <v>121</v>
      </c>
      <c r="AA325">
        <v>4</v>
      </c>
      <c r="AB325">
        <v>6</v>
      </c>
      <c r="AC325">
        <v>0</v>
      </c>
      <c r="AK325">
        <v>161</v>
      </c>
      <c r="AL325">
        <v>8</v>
      </c>
      <c r="AM325">
        <v>3</v>
      </c>
    </row>
    <row r="326" spans="8:39" x14ac:dyDescent="0.25">
      <c r="H326">
        <v>2</v>
      </c>
      <c r="I326">
        <v>1</v>
      </c>
      <c r="J326">
        <v>4</v>
      </c>
      <c r="K326">
        <v>2</v>
      </c>
      <c r="L326">
        <v>1</v>
      </c>
      <c r="M326" t="e" cm="1">
        <f t="array" ref="M326:P326">IF(L326,INDEX(We,H326,)+IFERROR(INDEX(Ar,I326,),)+IFERROR(INDEX(ri,J326,),)+IFERROR(INDEX(ri,K326,),))</f>
        <v>#VALUE!</v>
      </c>
      <c r="N326">
        <v>93</v>
      </c>
      <c r="O326">
        <v>7</v>
      </c>
      <c r="P326">
        <v>2</v>
      </c>
      <c r="Q326">
        <f>N(ROUNDUP($T$1/MAX(1,O326-$T$3),)&lt;=ROUNDUP($Q$1/MAX(1,$T$2-P326),))</f>
        <v>0</v>
      </c>
      <c r="R326">
        <f>N($T$1/MAX(1,O326-$T$3)&lt;=$Q$1/MAX(1,$T$2-P326))</f>
        <v>0</v>
      </c>
      <c r="T326">
        <v>1</v>
      </c>
      <c r="U326">
        <v>3</v>
      </c>
      <c r="V326">
        <v>5</v>
      </c>
      <c r="W326">
        <v>4</v>
      </c>
      <c r="X326">
        <v>1</v>
      </c>
      <c r="Y326" t="e">
        <v>#VALUE!</v>
      </c>
      <c r="Z326">
        <v>121</v>
      </c>
      <c r="AA326">
        <v>4</v>
      </c>
      <c r="AB326">
        <v>6</v>
      </c>
      <c r="AC326">
        <v>0</v>
      </c>
      <c r="AK326">
        <v>181</v>
      </c>
      <c r="AL326">
        <v>8</v>
      </c>
      <c r="AM326">
        <v>4</v>
      </c>
    </row>
    <row r="327" spans="8:39" x14ac:dyDescent="0.25">
      <c r="H327">
        <v>2</v>
      </c>
      <c r="I327">
        <v>1</v>
      </c>
      <c r="J327">
        <v>4</v>
      </c>
      <c r="K327">
        <v>3</v>
      </c>
      <c r="L327">
        <v>1</v>
      </c>
      <c r="M327" t="e" cm="1">
        <f t="array" ref="M327:P327">IF(L327,INDEX(We,H327,)+IFERROR(INDEX(Ar,I327,),)+IFERROR(INDEX(ri,J327,),)+IFERROR(INDEX(ri,K327,),))</f>
        <v>#VALUE!</v>
      </c>
      <c r="N327">
        <v>143</v>
      </c>
      <c r="O327">
        <v>8</v>
      </c>
      <c r="P327">
        <v>2</v>
      </c>
      <c r="Q327">
        <f>N(ROUNDUP($T$1/MAX(1,O327-$T$3),)&lt;=ROUNDUP($Q$1/MAX(1,$T$2-P327),))</f>
        <v>0</v>
      </c>
      <c r="R327">
        <f>N($T$1/MAX(1,O327-$T$3)&lt;=$Q$1/MAX(1,$T$2-P327))</f>
        <v>0</v>
      </c>
      <c r="T327">
        <v>2</v>
      </c>
      <c r="U327">
        <v>2</v>
      </c>
      <c r="V327">
        <v>6</v>
      </c>
      <c r="W327">
        <v>7</v>
      </c>
      <c r="X327">
        <v>1</v>
      </c>
      <c r="Y327" t="e">
        <v>#VALUE!</v>
      </c>
      <c r="Z327">
        <v>121</v>
      </c>
      <c r="AA327">
        <v>5</v>
      </c>
      <c r="AB327">
        <v>5</v>
      </c>
      <c r="AC327">
        <v>0</v>
      </c>
      <c r="AK327">
        <v>221</v>
      </c>
      <c r="AL327">
        <v>8</v>
      </c>
      <c r="AM327">
        <v>5</v>
      </c>
    </row>
    <row r="328" spans="8:39" x14ac:dyDescent="0.25">
      <c r="H328">
        <v>2</v>
      </c>
      <c r="I328">
        <v>1</v>
      </c>
      <c r="J328">
        <v>4</v>
      </c>
      <c r="K328">
        <v>4</v>
      </c>
      <c r="L328">
        <v>0</v>
      </c>
      <c r="M328" t="b" cm="1">
        <f t="array" ref="M328">IF(L328,INDEX(We,H328,)+IFERROR(INDEX(Ar,I328,),)+IFERROR(INDEX(ri,J328,),)+IFERROR(INDEX(ri,K328,),))</f>
        <v>0</v>
      </c>
      <c r="Q328">
        <f>N(ROUNDUP($T$1/MAX(1,O328-$T$3),)&lt;=ROUNDUP($Q$1/MAX(1,$T$2-P328),))</f>
        <v>0</v>
      </c>
      <c r="R328">
        <f>N($T$1/MAX(1,O328-$T$3)&lt;=$Q$1/MAX(1,$T$2-P328))</f>
        <v>0</v>
      </c>
      <c r="T328">
        <v>2</v>
      </c>
      <c r="U328">
        <v>2</v>
      </c>
      <c r="V328">
        <v>7</v>
      </c>
      <c r="W328">
        <v>6</v>
      </c>
      <c r="X328">
        <v>2</v>
      </c>
      <c r="Y328" t="e">
        <v>#VALUE!</v>
      </c>
      <c r="Z328">
        <v>121</v>
      </c>
      <c r="AA328">
        <v>5</v>
      </c>
      <c r="AB328">
        <v>5</v>
      </c>
      <c r="AC328">
        <v>0</v>
      </c>
      <c r="AK328">
        <v>141</v>
      </c>
      <c r="AL328">
        <v>8</v>
      </c>
      <c r="AM328">
        <v>2</v>
      </c>
    </row>
    <row r="329" spans="8:39" x14ac:dyDescent="0.25">
      <c r="H329">
        <v>2</v>
      </c>
      <c r="I329">
        <v>1</v>
      </c>
      <c r="J329">
        <v>4</v>
      </c>
      <c r="K329">
        <v>5</v>
      </c>
      <c r="L329">
        <v>1</v>
      </c>
      <c r="M329" t="e" cm="1">
        <f t="array" ref="M329:P329">IF(L329,INDEX(We,H329,)+IFERROR(INDEX(Ar,I329,),)+IFERROR(INDEX(ri,J329,),)+IFERROR(INDEX(ri,K329,),))</f>
        <v>#VALUE!</v>
      </c>
      <c r="N329">
        <v>83</v>
      </c>
      <c r="O329">
        <v>5</v>
      </c>
      <c r="P329">
        <v>4</v>
      </c>
      <c r="Q329">
        <f>N(ROUNDUP($T$1/MAX(1,O329-$T$3),)&lt;=ROUNDUP($Q$1/MAX(1,$T$2-P329),))</f>
        <v>0</v>
      </c>
      <c r="R329">
        <f>N($T$1/MAX(1,O329-$T$3)&lt;=$Q$1/MAX(1,$T$2-P329))</f>
        <v>0</v>
      </c>
      <c r="T329">
        <v>3</v>
      </c>
      <c r="U329">
        <v>2</v>
      </c>
      <c r="V329">
        <v>1</v>
      </c>
      <c r="W329">
        <v>5</v>
      </c>
      <c r="X329">
        <v>1</v>
      </c>
      <c r="Y329" t="e">
        <v>#VALUE!</v>
      </c>
      <c r="Z329">
        <v>121</v>
      </c>
      <c r="AA329">
        <v>7</v>
      </c>
      <c r="AB329">
        <v>4</v>
      </c>
      <c r="AC329">
        <v>0</v>
      </c>
      <c r="AK329">
        <v>86</v>
      </c>
      <c r="AL329">
        <v>6</v>
      </c>
      <c r="AM329">
        <v>3</v>
      </c>
    </row>
    <row r="330" spans="8:39" x14ac:dyDescent="0.25">
      <c r="H330">
        <v>2</v>
      </c>
      <c r="I330">
        <v>1</v>
      </c>
      <c r="J330">
        <v>4</v>
      </c>
      <c r="K330">
        <v>6</v>
      </c>
      <c r="L330">
        <v>1</v>
      </c>
      <c r="M330" t="e" cm="1">
        <f t="array" ref="M330:P330">IF(L330,INDEX(We,H330,)+IFERROR(INDEX(Ar,I330,),)+IFERROR(INDEX(ri,J330,),)+IFERROR(INDEX(ri,K330,),))</f>
        <v>#VALUE!</v>
      </c>
      <c r="N330">
        <v>123</v>
      </c>
      <c r="O330">
        <v>5</v>
      </c>
      <c r="P330">
        <v>5</v>
      </c>
      <c r="Q330">
        <f>N(ROUNDUP($T$1/MAX(1,O330-$T$3),)&lt;=ROUNDUP($Q$1/MAX(1,$T$2-P330),))</f>
        <v>0</v>
      </c>
      <c r="R330">
        <f>N($T$1/MAX(1,O330-$T$3)&lt;=$Q$1/MAX(1,$T$2-P330))</f>
        <v>0</v>
      </c>
      <c r="T330">
        <v>3</v>
      </c>
      <c r="U330">
        <v>2</v>
      </c>
      <c r="V330">
        <v>5</v>
      </c>
      <c r="W330">
        <v>1</v>
      </c>
      <c r="X330">
        <v>1</v>
      </c>
      <c r="Y330" t="e">
        <v>#VALUE!</v>
      </c>
      <c r="Z330">
        <v>121</v>
      </c>
      <c r="AA330">
        <v>7</v>
      </c>
      <c r="AB330">
        <v>4</v>
      </c>
      <c r="AC330">
        <v>0</v>
      </c>
      <c r="AK330">
        <v>111</v>
      </c>
      <c r="AL330">
        <v>7</v>
      </c>
      <c r="AM330">
        <v>3</v>
      </c>
    </row>
    <row r="331" spans="8:39" x14ac:dyDescent="0.25">
      <c r="H331">
        <v>2</v>
      </c>
      <c r="I331">
        <v>1</v>
      </c>
      <c r="J331">
        <v>4</v>
      </c>
      <c r="K331">
        <v>7</v>
      </c>
      <c r="L331">
        <v>1</v>
      </c>
      <c r="M331" t="e" cm="1">
        <f t="array" ref="M331:P331">IF(L331,INDEX(We,H331,)+IFERROR(INDEX(Ar,I331,),)+IFERROR(INDEX(ri,J331,),)+IFERROR(INDEX(ri,K331,),))</f>
        <v>#VALUE!</v>
      </c>
      <c r="N331">
        <v>43</v>
      </c>
      <c r="O331">
        <v>5</v>
      </c>
      <c r="P331">
        <v>2</v>
      </c>
      <c r="Q331">
        <f>N(ROUNDUP($T$1/MAX(1,O331-$T$3),)&lt;=ROUNDUP($Q$1/MAX(1,$T$2-P331),))</f>
        <v>0</v>
      </c>
      <c r="R331">
        <f>N($T$1/MAX(1,O331-$T$3)&lt;=$Q$1/MAX(1,$T$2-P331))</f>
        <v>0</v>
      </c>
      <c r="T331">
        <v>4</v>
      </c>
      <c r="U331">
        <v>2</v>
      </c>
      <c r="V331">
        <v>2</v>
      </c>
      <c r="W331">
        <v>7</v>
      </c>
      <c r="X331">
        <v>1</v>
      </c>
      <c r="Y331" t="e">
        <v>#VALUE!</v>
      </c>
      <c r="Z331">
        <v>121</v>
      </c>
      <c r="AA331">
        <v>9</v>
      </c>
      <c r="AB331">
        <v>2</v>
      </c>
      <c r="AC331">
        <v>0</v>
      </c>
      <c r="AK331">
        <v>161</v>
      </c>
      <c r="AL331">
        <v>8</v>
      </c>
      <c r="AM331">
        <v>3</v>
      </c>
    </row>
    <row r="332" spans="8:39" x14ac:dyDescent="0.25">
      <c r="H332">
        <v>2</v>
      </c>
      <c r="I332">
        <v>1</v>
      </c>
      <c r="J332">
        <v>5</v>
      </c>
      <c r="K332">
        <v>1</v>
      </c>
      <c r="L332">
        <v>1</v>
      </c>
      <c r="M332" t="e" cm="1">
        <f t="array" ref="M332:P332">IF(L332,INDEX(We,H332,)+IFERROR(INDEX(Ar,I332,),)+IFERROR(INDEX(ri,J332,),)+IFERROR(INDEX(ri,K332,),))</f>
        <v>#VALUE!</v>
      </c>
      <c r="N332">
        <v>88</v>
      </c>
      <c r="O332">
        <v>6</v>
      </c>
      <c r="P332">
        <v>3</v>
      </c>
      <c r="Q332">
        <f>N(ROUNDUP($T$1/MAX(1,O332-$T$3),)&lt;=ROUNDUP($Q$1/MAX(1,$T$2-P332),))</f>
        <v>0</v>
      </c>
      <c r="R332">
        <f>N($T$1/MAX(1,O332-$T$3)&lt;=$Q$1/MAX(1,$T$2-P332))</f>
        <v>0</v>
      </c>
      <c r="T332">
        <v>4</v>
      </c>
      <c r="U332">
        <v>2</v>
      </c>
      <c r="V332">
        <v>7</v>
      </c>
      <c r="W332">
        <v>2</v>
      </c>
      <c r="X332">
        <v>2</v>
      </c>
      <c r="Y332" t="e">
        <v>#VALUE!</v>
      </c>
      <c r="Z332">
        <v>121</v>
      </c>
      <c r="AA332">
        <v>9</v>
      </c>
      <c r="AB332">
        <v>2</v>
      </c>
      <c r="AC332">
        <v>0</v>
      </c>
      <c r="AK332">
        <v>101</v>
      </c>
      <c r="AL332">
        <v>5</v>
      </c>
      <c r="AM332">
        <v>5</v>
      </c>
    </row>
    <row r="333" spans="8:39" x14ac:dyDescent="0.25">
      <c r="H333">
        <v>2</v>
      </c>
      <c r="I333">
        <v>1</v>
      </c>
      <c r="J333">
        <v>5</v>
      </c>
      <c r="K333">
        <v>2</v>
      </c>
      <c r="L333">
        <v>1</v>
      </c>
      <c r="M333" t="e" cm="1">
        <f t="array" ref="M333:P333">IF(L333,INDEX(We,H333,)+IFERROR(INDEX(Ar,I333,),)+IFERROR(INDEX(ri,J333,),)+IFERROR(INDEX(ri,K333,),))</f>
        <v>#VALUE!</v>
      </c>
      <c r="N333">
        <v>113</v>
      </c>
      <c r="O333">
        <v>7</v>
      </c>
      <c r="P333">
        <v>3</v>
      </c>
      <c r="Q333">
        <f>N(ROUNDUP($T$1/MAX(1,O333-$T$3),)&lt;=ROUNDUP($Q$1/MAX(1,$T$2-P333),))</f>
        <v>0</v>
      </c>
      <c r="R333">
        <f>N($T$1/MAX(1,O333-$T$3)&lt;=$Q$1/MAX(1,$T$2-P333))</f>
        <v>0</v>
      </c>
      <c r="T333">
        <v>1</v>
      </c>
      <c r="U333">
        <v>4</v>
      </c>
      <c r="V333">
        <v>5</v>
      </c>
      <c r="W333">
        <v>7</v>
      </c>
      <c r="X333">
        <v>1</v>
      </c>
      <c r="Y333" t="e">
        <v>#VALUE!</v>
      </c>
      <c r="Z333">
        <v>123</v>
      </c>
      <c r="AA333">
        <v>4</v>
      </c>
      <c r="AB333">
        <v>6</v>
      </c>
      <c r="AC333">
        <v>0</v>
      </c>
      <c r="AK333">
        <v>141</v>
      </c>
      <c r="AL333">
        <v>5</v>
      </c>
      <c r="AM333">
        <v>6</v>
      </c>
    </row>
    <row r="334" spans="8:39" x14ac:dyDescent="0.25">
      <c r="H334">
        <v>2</v>
      </c>
      <c r="I334">
        <v>1</v>
      </c>
      <c r="J334">
        <v>5</v>
      </c>
      <c r="K334">
        <v>3</v>
      </c>
      <c r="L334">
        <v>1</v>
      </c>
      <c r="M334" t="e" cm="1">
        <f t="array" ref="M334:P334">IF(L334,INDEX(We,H334,)+IFERROR(INDEX(Ar,I334,),)+IFERROR(INDEX(ri,J334,),)+IFERROR(INDEX(ri,K334,),))</f>
        <v>#VALUE!</v>
      </c>
      <c r="N334">
        <v>163</v>
      </c>
      <c r="O334">
        <v>8</v>
      </c>
      <c r="P334">
        <v>3</v>
      </c>
      <c r="Q334">
        <f>N(ROUNDUP($T$1/MAX(1,O334-$T$3),)&lt;=ROUNDUP($Q$1/MAX(1,$T$2-P334),))</f>
        <v>0</v>
      </c>
      <c r="R334">
        <f>N($T$1/MAX(1,O334-$T$3)&lt;=$Q$1/MAX(1,$T$2-P334))</f>
        <v>0</v>
      </c>
      <c r="T334">
        <v>1</v>
      </c>
      <c r="U334">
        <v>4</v>
      </c>
      <c r="V334">
        <v>7</v>
      </c>
      <c r="W334">
        <v>5</v>
      </c>
      <c r="X334">
        <v>2</v>
      </c>
      <c r="Y334" t="e">
        <v>#VALUE!</v>
      </c>
      <c r="Z334">
        <v>123</v>
      </c>
      <c r="AA334">
        <v>4</v>
      </c>
      <c r="AB334">
        <v>6</v>
      </c>
      <c r="AC334">
        <v>0</v>
      </c>
      <c r="AK334">
        <v>61</v>
      </c>
      <c r="AL334">
        <v>5</v>
      </c>
      <c r="AM334">
        <v>3</v>
      </c>
    </row>
    <row r="335" spans="8:39" x14ac:dyDescent="0.25">
      <c r="H335">
        <v>2</v>
      </c>
      <c r="I335">
        <v>1</v>
      </c>
      <c r="J335">
        <v>5</v>
      </c>
      <c r="K335">
        <v>4</v>
      </c>
      <c r="L335">
        <v>1</v>
      </c>
      <c r="M335" t="e" cm="1">
        <f t="array" ref="M335:P335">IF(L335,INDEX(We,H335,)+IFERROR(INDEX(Ar,I335,),)+IFERROR(INDEX(ri,J335,),)+IFERROR(INDEX(ri,K335,),))</f>
        <v>#VALUE!</v>
      </c>
      <c r="N335">
        <v>83</v>
      </c>
      <c r="O335">
        <v>5</v>
      </c>
      <c r="P335">
        <v>4</v>
      </c>
      <c r="Q335">
        <f>N(ROUNDUP($T$1/MAX(1,O335-$T$3),)&lt;=ROUNDUP($Q$1/MAX(1,$T$2-P335),))</f>
        <v>0</v>
      </c>
      <c r="R335">
        <f>N($T$1/MAX(1,O335-$T$3)&lt;=$Q$1/MAX(1,$T$2-P335))</f>
        <v>0</v>
      </c>
      <c r="T335">
        <v>2</v>
      </c>
      <c r="U335">
        <v>1</v>
      </c>
      <c r="V335">
        <v>3</v>
      </c>
      <c r="W335">
        <v>7</v>
      </c>
      <c r="X335">
        <v>1</v>
      </c>
      <c r="Y335" t="e">
        <v>#VALUE!</v>
      </c>
      <c r="Z335">
        <v>123</v>
      </c>
      <c r="AA335">
        <v>8</v>
      </c>
      <c r="AB335">
        <v>1</v>
      </c>
      <c r="AC335">
        <v>0</v>
      </c>
      <c r="AK335">
        <v>106</v>
      </c>
      <c r="AL335">
        <v>6</v>
      </c>
      <c r="AM335">
        <v>4</v>
      </c>
    </row>
    <row r="336" spans="8:39" x14ac:dyDescent="0.25">
      <c r="H336">
        <v>2</v>
      </c>
      <c r="I336">
        <v>1</v>
      </c>
      <c r="J336">
        <v>5</v>
      </c>
      <c r="K336">
        <v>5</v>
      </c>
      <c r="L336">
        <v>0</v>
      </c>
      <c r="M336" t="b" cm="1">
        <f t="array" ref="M336">IF(L336,INDEX(We,H336,)+IFERROR(INDEX(Ar,I336,),)+IFERROR(INDEX(ri,J336,),)+IFERROR(INDEX(ri,K336,),))</f>
        <v>0</v>
      </c>
      <c r="Q336">
        <f>N(ROUNDUP($T$1/MAX(1,O336-$T$3),)&lt;=ROUNDUP($Q$1/MAX(1,$T$2-P336),))</f>
        <v>0</v>
      </c>
      <c r="R336">
        <f>N($T$1/MAX(1,O336-$T$3)&lt;=$Q$1/MAX(1,$T$2-P336))</f>
        <v>0</v>
      </c>
      <c r="T336">
        <v>2</v>
      </c>
      <c r="U336">
        <v>1</v>
      </c>
      <c r="V336">
        <v>4</v>
      </c>
      <c r="W336">
        <v>6</v>
      </c>
      <c r="X336">
        <v>1</v>
      </c>
      <c r="Y336" t="e">
        <v>#VALUE!</v>
      </c>
      <c r="Z336">
        <v>123</v>
      </c>
      <c r="AA336">
        <v>5</v>
      </c>
      <c r="AB336">
        <v>5</v>
      </c>
      <c r="AC336">
        <v>0</v>
      </c>
      <c r="AK336">
        <v>131</v>
      </c>
      <c r="AL336">
        <v>7</v>
      </c>
      <c r="AM336">
        <v>4</v>
      </c>
    </row>
    <row r="337" spans="8:39" x14ac:dyDescent="0.25">
      <c r="H337">
        <v>2</v>
      </c>
      <c r="I337">
        <v>1</v>
      </c>
      <c r="J337">
        <v>5</v>
      </c>
      <c r="K337">
        <v>6</v>
      </c>
      <c r="L337">
        <v>1</v>
      </c>
      <c r="M337" t="e" cm="1">
        <f t="array" ref="M337:P337">IF(L337,INDEX(We,H337,)+IFERROR(INDEX(Ar,I337,),)+IFERROR(INDEX(ri,J337,),)+IFERROR(INDEX(ri,K337,),))</f>
        <v>#VALUE!</v>
      </c>
      <c r="N337">
        <v>143</v>
      </c>
      <c r="O337">
        <v>5</v>
      </c>
      <c r="P337">
        <v>6</v>
      </c>
      <c r="Q337">
        <f>N(ROUNDUP($T$1/MAX(1,O337-$T$3),)&lt;=ROUNDUP($Q$1/MAX(1,$T$2-P337),))</f>
        <v>0</v>
      </c>
      <c r="R337">
        <f>N($T$1/MAX(1,O337-$T$3)&lt;=$Q$1/MAX(1,$T$2-P337))</f>
        <v>0</v>
      </c>
      <c r="T337">
        <v>2</v>
      </c>
      <c r="U337">
        <v>1</v>
      </c>
      <c r="V337">
        <v>6</v>
      </c>
      <c r="W337">
        <v>4</v>
      </c>
      <c r="X337">
        <v>1</v>
      </c>
      <c r="Y337" t="e">
        <v>#VALUE!</v>
      </c>
      <c r="Z337">
        <v>123</v>
      </c>
      <c r="AA337">
        <v>5</v>
      </c>
      <c r="AB337">
        <v>5</v>
      </c>
      <c r="AC337">
        <v>0</v>
      </c>
      <c r="AK337">
        <v>181</v>
      </c>
      <c r="AL337">
        <v>8</v>
      </c>
      <c r="AM337">
        <v>4</v>
      </c>
    </row>
    <row r="338" spans="8:39" x14ac:dyDescent="0.25">
      <c r="H338">
        <v>2</v>
      </c>
      <c r="I338">
        <v>1</v>
      </c>
      <c r="J338">
        <v>5</v>
      </c>
      <c r="K338">
        <v>7</v>
      </c>
      <c r="L338">
        <v>1</v>
      </c>
      <c r="M338" t="e" cm="1">
        <f t="array" ref="M338:P338">IF(L338,INDEX(We,H338,)+IFERROR(INDEX(Ar,I338,),)+IFERROR(INDEX(ri,J338,),)+IFERROR(INDEX(ri,K338,),))</f>
        <v>#VALUE!</v>
      </c>
      <c r="N338">
        <v>63</v>
      </c>
      <c r="O338">
        <v>5</v>
      </c>
      <c r="P338">
        <v>3</v>
      </c>
      <c r="Q338">
        <f>N(ROUNDUP($T$1/MAX(1,O338-$T$3),)&lt;=ROUNDUP($Q$1/MAX(1,$T$2-P338),))</f>
        <v>0</v>
      </c>
      <c r="R338">
        <f>N($T$1/MAX(1,O338-$T$3)&lt;=$Q$1/MAX(1,$T$2-P338))</f>
        <v>0</v>
      </c>
      <c r="T338">
        <v>2</v>
      </c>
      <c r="U338">
        <v>1</v>
      </c>
      <c r="V338">
        <v>7</v>
      </c>
      <c r="W338">
        <v>3</v>
      </c>
      <c r="X338">
        <v>2</v>
      </c>
      <c r="Y338" t="e">
        <v>#VALUE!</v>
      </c>
      <c r="Z338">
        <v>123</v>
      </c>
      <c r="AA338">
        <v>8</v>
      </c>
      <c r="AB338">
        <v>1</v>
      </c>
      <c r="AC338">
        <v>0</v>
      </c>
      <c r="AK338">
        <v>101</v>
      </c>
      <c r="AL338">
        <v>5</v>
      </c>
      <c r="AM338">
        <v>5</v>
      </c>
    </row>
    <row r="339" spans="8:39" x14ac:dyDescent="0.25">
      <c r="H339">
        <v>2</v>
      </c>
      <c r="I339">
        <v>1</v>
      </c>
      <c r="J339">
        <v>6</v>
      </c>
      <c r="K339">
        <v>1</v>
      </c>
      <c r="L339">
        <v>1</v>
      </c>
      <c r="M339" t="e" cm="1">
        <f t="array" ref="M339:P339">IF(L339,INDEX(We,H339,)+IFERROR(INDEX(Ar,I339,),)+IFERROR(INDEX(ri,J339,),)+IFERROR(INDEX(ri,K339,),))</f>
        <v>#VALUE!</v>
      </c>
      <c r="N339">
        <v>128</v>
      </c>
      <c r="O339">
        <v>6</v>
      </c>
      <c r="P339">
        <v>4</v>
      </c>
      <c r="Q339">
        <f>N(ROUNDUP($T$1/MAX(1,O339-$T$3),)&lt;=ROUNDUP($Q$1/MAX(1,$T$2-P339),))</f>
        <v>0</v>
      </c>
      <c r="R339">
        <f>N($T$1/MAX(1,O339-$T$3)&lt;=$Q$1/MAX(1,$T$2-P339))</f>
        <v>0</v>
      </c>
      <c r="T339">
        <v>2</v>
      </c>
      <c r="U339">
        <v>3</v>
      </c>
      <c r="V339">
        <v>4</v>
      </c>
      <c r="W339">
        <v>5</v>
      </c>
      <c r="X339">
        <v>1</v>
      </c>
      <c r="Y339" t="e">
        <v>#VALUE!</v>
      </c>
      <c r="Z339">
        <v>123</v>
      </c>
      <c r="AA339">
        <v>5</v>
      </c>
      <c r="AB339">
        <v>6</v>
      </c>
      <c r="AC339">
        <v>0</v>
      </c>
      <c r="AK339">
        <v>161</v>
      </c>
      <c r="AL339">
        <v>5</v>
      </c>
      <c r="AM339">
        <v>7</v>
      </c>
    </row>
    <row r="340" spans="8:39" x14ac:dyDescent="0.25">
      <c r="H340">
        <v>2</v>
      </c>
      <c r="I340">
        <v>1</v>
      </c>
      <c r="J340">
        <v>6</v>
      </c>
      <c r="K340">
        <v>2</v>
      </c>
      <c r="L340">
        <v>1</v>
      </c>
      <c r="M340" t="e" cm="1">
        <f t="array" ref="M340:P340">IF(L340,INDEX(We,H340,)+IFERROR(INDEX(Ar,I340,),)+IFERROR(INDEX(ri,J340,),)+IFERROR(INDEX(ri,K340,),))</f>
        <v>#VALUE!</v>
      </c>
      <c r="N340">
        <v>153</v>
      </c>
      <c r="O340">
        <v>7</v>
      </c>
      <c r="P340">
        <v>4</v>
      </c>
      <c r="Q340">
        <f>N(ROUNDUP($T$1/MAX(1,O340-$T$3),)&lt;=ROUNDUP($Q$1/MAX(1,$T$2-P340),))</f>
        <v>0</v>
      </c>
      <c r="R340">
        <f>N($T$1/MAX(1,O340-$T$3)&lt;=$Q$1/MAX(1,$T$2-P340))</f>
        <v>0</v>
      </c>
      <c r="T340">
        <v>2</v>
      </c>
      <c r="U340">
        <v>3</v>
      </c>
      <c r="V340">
        <v>5</v>
      </c>
      <c r="W340">
        <v>4</v>
      </c>
      <c r="X340">
        <v>1</v>
      </c>
      <c r="Y340" t="e">
        <v>#VALUE!</v>
      </c>
      <c r="Z340">
        <v>123</v>
      </c>
      <c r="AA340">
        <v>5</v>
      </c>
      <c r="AB340">
        <v>6</v>
      </c>
      <c r="AC340">
        <v>0</v>
      </c>
      <c r="AK340">
        <v>81</v>
      </c>
      <c r="AL340">
        <v>5</v>
      </c>
      <c r="AM340">
        <v>4</v>
      </c>
    </row>
    <row r="341" spans="8:39" x14ac:dyDescent="0.25">
      <c r="H341">
        <v>2</v>
      </c>
      <c r="I341">
        <v>1</v>
      </c>
      <c r="J341">
        <v>6</v>
      </c>
      <c r="K341">
        <v>3</v>
      </c>
      <c r="L341">
        <v>1</v>
      </c>
      <c r="M341" t="e" cm="1">
        <f t="array" ref="M341:P341">IF(L341,INDEX(We,H341,)+IFERROR(INDEX(Ar,I341,),)+IFERROR(INDEX(ri,J341,),)+IFERROR(INDEX(ri,K341,),))</f>
        <v>#VALUE!</v>
      </c>
      <c r="N341">
        <v>203</v>
      </c>
      <c r="O341">
        <v>8</v>
      </c>
      <c r="P341">
        <v>4</v>
      </c>
      <c r="Q341">
        <f>N(ROUNDUP($T$1/MAX(1,O341-$T$3),)&lt;=ROUNDUP($Q$1/MAX(1,$T$2-P341),))</f>
        <v>0</v>
      </c>
      <c r="R341">
        <f>N($T$1/MAX(1,O341-$T$3)&lt;=$Q$1/MAX(1,$T$2-P341))</f>
        <v>0</v>
      </c>
      <c r="T341">
        <v>3</v>
      </c>
      <c r="U341">
        <v>3</v>
      </c>
      <c r="V341">
        <v>1</v>
      </c>
      <c r="W341">
        <v>4</v>
      </c>
      <c r="X341">
        <v>1</v>
      </c>
      <c r="Y341" t="e">
        <v>#VALUE!</v>
      </c>
      <c r="Z341">
        <v>123</v>
      </c>
      <c r="AA341">
        <v>7</v>
      </c>
      <c r="AB341">
        <v>4</v>
      </c>
      <c r="AC341">
        <v>0</v>
      </c>
      <c r="AK341">
        <v>146</v>
      </c>
      <c r="AL341">
        <v>6</v>
      </c>
      <c r="AM341">
        <v>5</v>
      </c>
    </row>
    <row r="342" spans="8:39" x14ac:dyDescent="0.25">
      <c r="H342">
        <v>2</v>
      </c>
      <c r="I342">
        <v>1</v>
      </c>
      <c r="J342">
        <v>6</v>
      </c>
      <c r="K342">
        <v>4</v>
      </c>
      <c r="L342">
        <v>1</v>
      </c>
      <c r="M342" t="e" cm="1">
        <f t="array" ref="M342:P342">IF(L342,INDEX(We,H342,)+IFERROR(INDEX(Ar,I342,),)+IFERROR(INDEX(ri,J342,),)+IFERROR(INDEX(ri,K342,),))</f>
        <v>#VALUE!</v>
      </c>
      <c r="N342">
        <v>123</v>
      </c>
      <c r="O342">
        <v>5</v>
      </c>
      <c r="P342">
        <v>5</v>
      </c>
      <c r="Q342">
        <f>N(ROUNDUP($T$1/MAX(1,O342-$T$3),)&lt;=ROUNDUP($Q$1/MAX(1,$T$2-P342),))</f>
        <v>0</v>
      </c>
      <c r="R342">
        <f>N($T$1/MAX(1,O342-$T$3)&lt;=$Q$1/MAX(1,$T$2-P342))</f>
        <v>0</v>
      </c>
      <c r="T342">
        <v>3</v>
      </c>
      <c r="U342">
        <v>3</v>
      </c>
      <c r="V342">
        <v>4</v>
      </c>
      <c r="W342">
        <v>1</v>
      </c>
      <c r="X342">
        <v>1</v>
      </c>
      <c r="Y342" t="e">
        <v>#VALUE!</v>
      </c>
      <c r="Z342">
        <v>123</v>
      </c>
      <c r="AA342">
        <v>7</v>
      </c>
      <c r="AB342">
        <v>4</v>
      </c>
      <c r="AC342">
        <v>0</v>
      </c>
      <c r="AK342">
        <v>171</v>
      </c>
      <c r="AL342">
        <v>7</v>
      </c>
      <c r="AM342">
        <v>5</v>
      </c>
    </row>
    <row r="343" spans="8:39" x14ac:dyDescent="0.25">
      <c r="H343">
        <v>2</v>
      </c>
      <c r="I343">
        <v>1</v>
      </c>
      <c r="J343">
        <v>6</v>
      </c>
      <c r="K343">
        <v>5</v>
      </c>
      <c r="L343">
        <v>1</v>
      </c>
      <c r="M343" t="e" cm="1">
        <f t="array" ref="M343:P343">IF(L343,INDEX(We,H343,)+IFERROR(INDEX(Ar,I343,),)+IFERROR(INDEX(ri,J343,),)+IFERROR(INDEX(ri,K343,),))</f>
        <v>#VALUE!</v>
      </c>
      <c r="N343">
        <v>143</v>
      </c>
      <c r="O343">
        <v>5</v>
      </c>
      <c r="P343">
        <v>6</v>
      </c>
      <c r="Q343">
        <f>N(ROUNDUP($T$1/MAX(1,O343-$T$3),)&lt;=ROUNDUP($Q$1/MAX(1,$T$2-P343),))</f>
        <v>0</v>
      </c>
      <c r="R343">
        <f>N($T$1/MAX(1,O343-$T$3)&lt;=$Q$1/MAX(1,$T$2-P343))</f>
        <v>0</v>
      </c>
      <c r="T343">
        <v>4</v>
      </c>
      <c r="U343">
        <v>1</v>
      </c>
      <c r="V343">
        <v>2</v>
      </c>
      <c r="W343">
        <v>4</v>
      </c>
      <c r="X343">
        <v>1</v>
      </c>
      <c r="Y343" t="e">
        <v>#VALUE!</v>
      </c>
      <c r="Z343">
        <v>123</v>
      </c>
      <c r="AA343">
        <v>9</v>
      </c>
      <c r="AB343">
        <v>2</v>
      </c>
      <c r="AC343">
        <v>0</v>
      </c>
      <c r="AK343">
        <v>221</v>
      </c>
      <c r="AL343">
        <v>8</v>
      </c>
      <c r="AM343">
        <v>5</v>
      </c>
    </row>
    <row r="344" spans="8:39" x14ac:dyDescent="0.25">
      <c r="H344">
        <v>2</v>
      </c>
      <c r="I344">
        <v>1</v>
      </c>
      <c r="J344">
        <v>6</v>
      </c>
      <c r="K344">
        <v>6</v>
      </c>
      <c r="L344">
        <v>0</v>
      </c>
      <c r="M344" t="b" cm="1">
        <f t="array" ref="M344">IF(L344,INDEX(We,H344,)+IFERROR(INDEX(Ar,I344,),)+IFERROR(INDEX(ri,J344,),)+IFERROR(INDEX(ri,K344,),))</f>
        <v>0</v>
      </c>
      <c r="Q344">
        <f>N(ROUNDUP($T$1/MAX(1,O344-$T$3),)&lt;=ROUNDUP($Q$1/MAX(1,$T$2-P344),))</f>
        <v>0</v>
      </c>
      <c r="R344">
        <f>N($T$1/MAX(1,O344-$T$3)&lt;=$Q$1/MAX(1,$T$2-P344))</f>
        <v>0</v>
      </c>
      <c r="T344">
        <v>4</v>
      </c>
      <c r="U344">
        <v>1</v>
      </c>
      <c r="V344">
        <v>4</v>
      </c>
      <c r="W344">
        <v>2</v>
      </c>
      <c r="X344">
        <v>1</v>
      </c>
      <c r="Y344" t="e">
        <v>#VALUE!</v>
      </c>
      <c r="Z344">
        <v>123</v>
      </c>
      <c r="AA344">
        <v>9</v>
      </c>
      <c r="AB344">
        <v>2</v>
      </c>
      <c r="AC344">
        <v>0</v>
      </c>
      <c r="AK344">
        <v>141</v>
      </c>
      <c r="AL344">
        <v>5</v>
      </c>
      <c r="AM344">
        <v>6</v>
      </c>
    </row>
    <row r="345" spans="8:39" x14ac:dyDescent="0.25">
      <c r="H345">
        <v>2</v>
      </c>
      <c r="I345">
        <v>1</v>
      </c>
      <c r="J345">
        <v>6</v>
      </c>
      <c r="K345">
        <v>7</v>
      </c>
      <c r="L345">
        <v>1</v>
      </c>
      <c r="M345" t="e" cm="1">
        <f t="array" ref="M345:P345">IF(L345,INDEX(We,H345,)+IFERROR(INDEX(Ar,I345,),)+IFERROR(INDEX(ri,J345,),)+IFERROR(INDEX(ri,K345,),))</f>
        <v>#VALUE!</v>
      </c>
      <c r="N345">
        <v>103</v>
      </c>
      <c r="O345">
        <v>5</v>
      </c>
      <c r="P345">
        <v>4</v>
      </c>
      <c r="Q345">
        <f>N(ROUNDUP($T$1/MAX(1,O345-$T$3),)&lt;=ROUNDUP($Q$1/MAX(1,$T$2-P345),))</f>
        <v>0</v>
      </c>
      <c r="R345">
        <f>N($T$1/MAX(1,O345-$T$3)&lt;=$Q$1/MAX(1,$T$2-P345))</f>
        <v>0</v>
      </c>
      <c r="T345">
        <v>5</v>
      </c>
      <c r="U345">
        <v>6</v>
      </c>
      <c r="V345">
        <v>2</v>
      </c>
      <c r="W345">
        <v>7</v>
      </c>
      <c r="X345">
        <v>1</v>
      </c>
      <c r="Y345" t="e">
        <v>#VALUE!</v>
      </c>
      <c r="Z345">
        <v>124</v>
      </c>
      <c r="AA345">
        <v>10</v>
      </c>
      <c r="AB345">
        <v>0</v>
      </c>
      <c r="AC345">
        <v>0</v>
      </c>
      <c r="AK345">
        <v>161</v>
      </c>
      <c r="AL345">
        <v>5</v>
      </c>
      <c r="AM345">
        <v>7</v>
      </c>
    </row>
    <row r="346" spans="8:39" x14ac:dyDescent="0.25">
      <c r="H346">
        <v>2</v>
      </c>
      <c r="I346">
        <v>1</v>
      </c>
      <c r="J346">
        <v>7</v>
      </c>
      <c r="K346">
        <v>1</v>
      </c>
      <c r="L346">
        <v>2</v>
      </c>
      <c r="M346" t="e" cm="1">
        <f t="array" ref="M346:P346">IF(L346,INDEX(We,H346,)+IFERROR(INDEX(Ar,I346,),)+IFERROR(INDEX(ri,J346,),)+IFERROR(INDEX(ri,K346,),))</f>
        <v>#VALUE!</v>
      </c>
      <c r="N346">
        <v>48</v>
      </c>
      <c r="O346">
        <v>6</v>
      </c>
      <c r="P346">
        <v>1</v>
      </c>
      <c r="Q346">
        <f>N(ROUNDUP($T$1/MAX(1,O346-$T$3),)&lt;=ROUNDUP($Q$1/MAX(1,$T$2-P346),))</f>
        <v>0</v>
      </c>
      <c r="R346">
        <f>N($T$1/MAX(1,O346-$T$3)&lt;=$Q$1/MAX(1,$T$2-P346))</f>
        <v>0</v>
      </c>
      <c r="T346">
        <v>5</v>
      </c>
      <c r="U346">
        <v>6</v>
      </c>
      <c r="V346">
        <v>7</v>
      </c>
      <c r="W346">
        <v>2</v>
      </c>
      <c r="X346">
        <v>2</v>
      </c>
      <c r="Y346" t="e">
        <v>#VALUE!</v>
      </c>
      <c r="Z346">
        <v>124</v>
      </c>
      <c r="AA346">
        <v>10</v>
      </c>
      <c r="AB346">
        <v>0</v>
      </c>
      <c r="AC346">
        <v>0</v>
      </c>
      <c r="AK346">
        <v>121</v>
      </c>
      <c r="AL346">
        <v>5</v>
      </c>
      <c r="AM346">
        <v>5</v>
      </c>
    </row>
    <row r="347" spans="8:39" x14ac:dyDescent="0.25">
      <c r="H347">
        <v>2</v>
      </c>
      <c r="I347">
        <v>1</v>
      </c>
      <c r="J347">
        <v>7</v>
      </c>
      <c r="K347">
        <v>2</v>
      </c>
      <c r="L347">
        <v>2</v>
      </c>
      <c r="M347" t="e" cm="1">
        <f t="array" ref="M347:P347">IF(L347,INDEX(We,H347,)+IFERROR(INDEX(Ar,I347,),)+IFERROR(INDEX(ri,J347,),)+IFERROR(INDEX(ri,K347,),))</f>
        <v>#VALUE!</v>
      </c>
      <c r="N347">
        <v>73</v>
      </c>
      <c r="O347">
        <v>7</v>
      </c>
      <c r="P347">
        <v>1</v>
      </c>
      <c r="Q347">
        <f>N(ROUNDUP($T$1/MAX(1,O347-$T$3),)&lt;=ROUNDUP($Q$1/MAX(1,$T$2-P347),))</f>
        <v>0</v>
      </c>
      <c r="R347">
        <f>N($T$1/MAX(1,O347-$T$3)&lt;=$Q$1/MAX(1,$T$2-P347))</f>
        <v>0</v>
      </c>
      <c r="T347">
        <v>2</v>
      </c>
      <c r="U347">
        <v>4</v>
      </c>
      <c r="V347">
        <v>5</v>
      </c>
      <c r="W347">
        <v>7</v>
      </c>
      <c r="X347">
        <v>1</v>
      </c>
      <c r="Y347" t="e">
        <v>#VALUE!</v>
      </c>
      <c r="Z347">
        <v>125</v>
      </c>
      <c r="AA347">
        <v>5</v>
      </c>
      <c r="AB347">
        <v>6</v>
      </c>
      <c r="AC347">
        <v>0</v>
      </c>
      <c r="AK347">
        <v>66</v>
      </c>
      <c r="AL347">
        <v>6</v>
      </c>
      <c r="AM347">
        <v>2</v>
      </c>
    </row>
    <row r="348" spans="8:39" x14ac:dyDescent="0.25">
      <c r="H348">
        <v>2</v>
      </c>
      <c r="I348">
        <v>1</v>
      </c>
      <c r="J348">
        <v>7</v>
      </c>
      <c r="K348">
        <v>3</v>
      </c>
      <c r="L348">
        <v>2</v>
      </c>
      <c r="M348" t="e" cm="1">
        <f t="array" ref="M348:P348">IF(L348,INDEX(We,H348,)+IFERROR(INDEX(Ar,I348,),)+IFERROR(INDEX(ri,J348,),)+IFERROR(INDEX(ri,K348,),))</f>
        <v>#VALUE!</v>
      </c>
      <c r="N348">
        <v>123</v>
      </c>
      <c r="O348">
        <v>8</v>
      </c>
      <c r="P348">
        <v>1</v>
      </c>
      <c r="Q348">
        <f>N(ROUNDUP($T$1/MAX(1,O348-$T$3),)&lt;=ROUNDUP($Q$1/MAX(1,$T$2-P348),))</f>
        <v>0</v>
      </c>
      <c r="R348">
        <f>N($T$1/MAX(1,O348-$T$3)&lt;=$Q$1/MAX(1,$T$2-P348))</f>
        <v>0</v>
      </c>
      <c r="T348">
        <v>2</v>
      </c>
      <c r="U348">
        <v>4</v>
      </c>
      <c r="V348">
        <v>7</v>
      </c>
      <c r="W348">
        <v>5</v>
      </c>
      <c r="X348">
        <v>2</v>
      </c>
      <c r="Y348" t="e">
        <v>#VALUE!</v>
      </c>
      <c r="Z348">
        <v>125</v>
      </c>
      <c r="AA348">
        <v>5</v>
      </c>
      <c r="AB348">
        <v>6</v>
      </c>
      <c r="AC348">
        <v>0</v>
      </c>
      <c r="AK348">
        <v>91</v>
      </c>
      <c r="AL348">
        <v>7</v>
      </c>
      <c r="AM348">
        <v>2</v>
      </c>
    </row>
    <row r="349" spans="8:39" x14ac:dyDescent="0.25">
      <c r="H349">
        <v>2</v>
      </c>
      <c r="I349">
        <v>1</v>
      </c>
      <c r="J349">
        <v>7</v>
      </c>
      <c r="K349">
        <v>4</v>
      </c>
      <c r="L349">
        <v>2</v>
      </c>
      <c r="M349" t="e" cm="1">
        <f t="array" ref="M349:P349">IF(L349,INDEX(We,H349,)+IFERROR(INDEX(Ar,I349,),)+IFERROR(INDEX(ri,J349,),)+IFERROR(INDEX(ri,K349,),))</f>
        <v>#VALUE!</v>
      </c>
      <c r="N349">
        <v>43</v>
      </c>
      <c r="O349">
        <v>5</v>
      </c>
      <c r="P349">
        <v>2</v>
      </c>
      <c r="Q349">
        <f>N(ROUNDUP($T$1/MAX(1,O349-$T$3),)&lt;=ROUNDUP($Q$1/MAX(1,$T$2-P349),))</f>
        <v>0</v>
      </c>
      <c r="R349">
        <f>N($T$1/MAX(1,O349-$T$3)&lt;=$Q$1/MAX(1,$T$2-P349))</f>
        <v>0</v>
      </c>
      <c r="T349">
        <v>3</v>
      </c>
      <c r="U349">
        <v>4</v>
      </c>
      <c r="V349">
        <v>1</v>
      </c>
      <c r="W349">
        <v>7</v>
      </c>
      <c r="X349">
        <v>1</v>
      </c>
      <c r="Y349" t="e">
        <v>#VALUE!</v>
      </c>
      <c r="Z349">
        <v>125</v>
      </c>
      <c r="AA349">
        <v>7</v>
      </c>
      <c r="AB349">
        <v>4</v>
      </c>
      <c r="AC349">
        <v>0</v>
      </c>
      <c r="AK349">
        <v>141</v>
      </c>
      <c r="AL349">
        <v>8</v>
      </c>
      <c r="AM349">
        <v>2</v>
      </c>
    </row>
    <row r="350" spans="8:39" x14ac:dyDescent="0.25">
      <c r="H350">
        <v>2</v>
      </c>
      <c r="I350">
        <v>1</v>
      </c>
      <c r="J350">
        <v>7</v>
      </c>
      <c r="K350">
        <v>5</v>
      </c>
      <c r="L350">
        <v>2</v>
      </c>
      <c r="M350" t="e" cm="1">
        <f t="array" ref="M350:P350">IF(L350,INDEX(We,H350,)+IFERROR(INDEX(Ar,I350,),)+IFERROR(INDEX(ri,J350,),)+IFERROR(INDEX(ri,K350,),))</f>
        <v>#VALUE!</v>
      </c>
      <c r="N350">
        <v>63</v>
      </c>
      <c r="O350">
        <v>5</v>
      </c>
      <c r="P350">
        <v>3</v>
      </c>
      <c r="Q350">
        <f>N(ROUNDUP($T$1/MAX(1,O350-$T$3),)&lt;=ROUNDUP($Q$1/MAX(1,$T$2-P350),))</f>
        <v>0</v>
      </c>
      <c r="R350">
        <f>N($T$1/MAX(1,O350-$T$3)&lt;=$Q$1/MAX(1,$T$2-P350))</f>
        <v>0</v>
      </c>
      <c r="T350">
        <v>3</v>
      </c>
      <c r="U350">
        <v>4</v>
      </c>
      <c r="V350">
        <v>7</v>
      </c>
      <c r="W350">
        <v>1</v>
      </c>
      <c r="X350">
        <v>2</v>
      </c>
      <c r="Y350" t="e">
        <v>#VALUE!</v>
      </c>
      <c r="Z350">
        <v>125</v>
      </c>
      <c r="AA350">
        <v>7</v>
      </c>
      <c r="AB350">
        <v>4</v>
      </c>
      <c r="AC350">
        <v>0</v>
      </c>
      <c r="AK350">
        <v>61</v>
      </c>
      <c r="AL350">
        <v>5</v>
      </c>
      <c r="AM350">
        <v>3</v>
      </c>
    </row>
    <row r="351" spans="8:39" x14ac:dyDescent="0.25">
      <c r="H351">
        <v>2</v>
      </c>
      <c r="I351">
        <v>1</v>
      </c>
      <c r="J351">
        <v>7</v>
      </c>
      <c r="K351">
        <v>6</v>
      </c>
      <c r="L351">
        <v>2</v>
      </c>
      <c r="M351" t="e" cm="1">
        <f t="array" ref="M351:P351">IF(L351,INDEX(We,H351,)+IFERROR(INDEX(Ar,I351,),)+IFERROR(INDEX(ri,J351,),)+IFERROR(INDEX(ri,K351,),))</f>
        <v>#VALUE!</v>
      </c>
      <c r="N351">
        <v>103</v>
      </c>
      <c r="O351">
        <v>5</v>
      </c>
      <c r="P351">
        <v>4</v>
      </c>
      <c r="Q351">
        <f>N(ROUNDUP($T$1/MAX(1,O351-$T$3),)&lt;=ROUNDUP($Q$1/MAX(1,$T$2-P351),))</f>
        <v>0</v>
      </c>
      <c r="R351">
        <f>N($T$1/MAX(1,O351-$T$3)&lt;=$Q$1/MAX(1,$T$2-P351))</f>
        <v>0</v>
      </c>
      <c r="T351">
        <v>3</v>
      </c>
      <c r="U351">
        <v>6</v>
      </c>
      <c r="V351">
        <v>3</v>
      </c>
      <c r="W351">
        <v>7</v>
      </c>
      <c r="X351">
        <v>1</v>
      </c>
      <c r="Y351" t="e">
        <v>#VALUE!</v>
      </c>
      <c r="Z351">
        <v>125</v>
      </c>
      <c r="AA351">
        <v>9</v>
      </c>
      <c r="AB351">
        <v>0</v>
      </c>
      <c r="AC351">
        <v>0</v>
      </c>
      <c r="AK351">
        <v>81</v>
      </c>
      <c r="AL351">
        <v>5</v>
      </c>
      <c r="AM351">
        <v>4</v>
      </c>
    </row>
    <row r="352" spans="8:39" x14ac:dyDescent="0.25">
      <c r="H352">
        <v>2</v>
      </c>
      <c r="I352">
        <v>1</v>
      </c>
      <c r="J352">
        <v>7</v>
      </c>
      <c r="K352">
        <v>7</v>
      </c>
      <c r="L352">
        <v>1</v>
      </c>
      <c r="M352" t="e" cm="1">
        <f t="array" ref="M352:P352">IF(L352,INDEX(We,H352,)+IFERROR(INDEX(Ar,I352,),)+IFERROR(INDEX(ri,J352,),)+IFERROR(INDEX(ri,K352,),))</f>
        <v>#VALUE!</v>
      </c>
      <c r="N352">
        <v>23</v>
      </c>
      <c r="O352">
        <v>5</v>
      </c>
      <c r="P352">
        <v>1</v>
      </c>
      <c r="Q352">
        <f>N(ROUNDUP($T$1/MAX(1,O352-$T$3),)&lt;=ROUNDUP($Q$1/MAX(1,$T$2-P352),))</f>
        <v>0</v>
      </c>
      <c r="R352">
        <f>N($T$1/MAX(1,O352-$T$3)&lt;=$Q$1/MAX(1,$T$2-P352))</f>
        <v>0</v>
      </c>
      <c r="T352">
        <v>3</v>
      </c>
      <c r="U352">
        <v>6</v>
      </c>
      <c r="V352">
        <v>4</v>
      </c>
      <c r="W352">
        <v>6</v>
      </c>
      <c r="X352">
        <v>1</v>
      </c>
      <c r="Y352" t="e">
        <v>#VALUE!</v>
      </c>
      <c r="Z352">
        <v>125</v>
      </c>
      <c r="AA352">
        <v>6</v>
      </c>
      <c r="AB352">
        <v>4</v>
      </c>
      <c r="AC352">
        <v>0</v>
      </c>
      <c r="AK352">
        <v>121</v>
      </c>
      <c r="AL352">
        <v>5</v>
      </c>
      <c r="AM352">
        <v>5</v>
      </c>
    </row>
    <row r="353" spans="8:39" x14ac:dyDescent="0.25">
      <c r="H353">
        <v>2</v>
      </c>
      <c r="I353">
        <v>2</v>
      </c>
      <c r="J353">
        <v>1</v>
      </c>
      <c r="K353">
        <v>1</v>
      </c>
      <c r="L353">
        <v>0</v>
      </c>
      <c r="M353" t="b" cm="1">
        <f t="array" ref="M353">IF(L353,INDEX(We,H353,)+IFERROR(INDEX(Ar,I353,),)+IFERROR(INDEX(ri,J353,),)+IFERROR(INDEX(ri,K353,),))</f>
        <v>0</v>
      </c>
      <c r="Q353">
        <f>N(ROUNDUP($T$1/MAX(1,O353-$T$3),)&lt;=ROUNDUP($Q$1/MAX(1,$T$2-P353),))</f>
        <v>0</v>
      </c>
      <c r="R353">
        <f>N($T$1/MAX(1,O353-$T$3)&lt;=$Q$1/MAX(1,$T$2-P353))</f>
        <v>0</v>
      </c>
      <c r="T353">
        <v>3</v>
      </c>
      <c r="U353">
        <v>6</v>
      </c>
      <c r="V353">
        <v>6</v>
      </c>
      <c r="W353">
        <v>4</v>
      </c>
      <c r="X353">
        <v>1</v>
      </c>
      <c r="Y353" t="e">
        <v>#VALUE!</v>
      </c>
      <c r="Z353">
        <v>125</v>
      </c>
      <c r="AA353">
        <v>6</v>
      </c>
      <c r="AB353">
        <v>4</v>
      </c>
      <c r="AC353">
        <v>0</v>
      </c>
      <c r="AK353">
        <v>41</v>
      </c>
      <c r="AL353">
        <v>5</v>
      </c>
      <c r="AM353">
        <v>2</v>
      </c>
    </row>
    <row r="354" spans="8:39" x14ac:dyDescent="0.25">
      <c r="H354">
        <v>2</v>
      </c>
      <c r="I354">
        <v>2</v>
      </c>
      <c r="J354">
        <v>1</v>
      </c>
      <c r="K354">
        <v>2</v>
      </c>
      <c r="L354">
        <v>1</v>
      </c>
      <c r="M354" t="e" cm="1">
        <f t="array" ref="M354:P354">IF(L354,INDEX(We,H354,)+IFERROR(INDEX(Ar,I354,),)+IFERROR(INDEX(ri,J354,),)+IFERROR(INDEX(ri,K354,),))</f>
        <v>#VALUE!</v>
      </c>
      <c r="N354">
        <v>116</v>
      </c>
      <c r="O354">
        <v>8</v>
      </c>
      <c r="P354">
        <v>2</v>
      </c>
      <c r="Q354">
        <f>N(ROUNDUP($T$1/MAX(1,O354-$T$3),)&lt;=ROUNDUP($Q$1/MAX(1,$T$2-P354),))</f>
        <v>0</v>
      </c>
      <c r="R354">
        <f>N($T$1/MAX(1,O354-$T$3)&lt;=$Q$1/MAX(1,$T$2-P354))</f>
        <v>0</v>
      </c>
      <c r="T354">
        <v>3</v>
      </c>
      <c r="U354">
        <v>6</v>
      </c>
      <c r="V354">
        <v>7</v>
      </c>
      <c r="W354">
        <v>3</v>
      </c>
      <c r="X354">
        <v>2</v>
      </c>
      <c r="Y354" t="e">
        <v>#VALUE!</v>
      </c>
      <c r="Z354">
        <v>125</v>
      </c>
      <c r="AA354">
        <v>9</v>
      </c>
      <c r="AB354">
        <v>0</v>
      </c>
      <c r="AC354">
        <v>0</v>
      </c>
      <c r="AK354">
        <v>138</v>
      </c>
      <c r="AL354">
        <v>8</v>
      </c>
      <c r="AM354">
        <v>3</v>
      </c>
    </row>
    <row r="355" spans="8:39" x14ac:dyDescent="0.25">
      <c r="H355">
        <v>2</v>
      </c>
      <c r="I355">
        <v>2</v>
      </c>
      <c r="J355">
        <v>1</v>
      </c>
      <c r="K355">
        <v>3</v>
      </c>
      <c r="L355">
        <v>1</v>
      </c>
      <c r="M355" t="e" cm="1">
        <f t="array" ref="M355:P355">IF(L355,INDEX(We,H355,)+IFERROR(INDEX(Ar,I355,),)+IFERROR(INDEX(ri,J355,),)+IFERROR(INDEX(ri,K355,),))</f>
        <v>#VALUE!</v>
      </c>
      <c r="N355">
        <v>166</v>
      </c>
      <c r="O355">
        <v>9</v>
      </c>
      <c r="P355">
        <v>2</v>
      </c>
      <c r="Q355">
        <f>N(ROUNDUP($T$1/MAX(1,O355-$T$3),)&lt;=ROUNDUP($Q$1/MAX(1,$T$2-P355),))</f>
        <v>0</v>
      </c>
      <c r="R355">
        <f>N($T$1/MAX(1,O355-$T$3)&lt;=$Q$1/MAX(1,$T$2-P355))</f>
        <v>0</v>
      </c>
      <c r="T355">
        <v>5</v>
      </c>
      <c r="U355">
        <v>2</v>
      </c>
      <c r="V355">
        <v>4</v>
      </c>
      <c r="W355">
        <v>7</v>
      </c>
      <c r="X355">
        <v>1</v>
      </c>
      <c r="Y355" t="e">
        <v>#VALUE!</v>
      </c>
      <c r="Z355">
        <v>125</v>
      </c>
      <c r="AA355">
        <v>8</v>
      </c>
      <c r="AB355">
        <v>3</v>
      </c>
      <c r="AC355">
        <v>0</v>
      </c>
      <c r="AK355">
        <v>188</v>
      </c>
      <c r="AL355">
        <v>9</v>
      </c>
      <c r="AM355">
        <v>3</v>
      </c>
    </row>
    <row r="356" spans="8:39" x14ac:dyDescent="0.25">
      <c r="H356">
        <v>2</v>
      </c>
      <c r="I356">
        <v>2</v>
      </c>
      <c r="J356">
        <v>1</v>
      </c>
      <c r="K356">
        <v>4</v>
      </c>
      <c r="L356">
        <v>1</v>
      </c>
      <c r="M356" t="e" cm="1">
        <f t="array" ref="M356:P356">IF(L356,INDEX(We,H356,)+IFERROR(INDEX(Ar,I356,),)+IFERROR(INDEX(ri,J356,),)+IFERROR(INDEX(ri,K356,),))</f>
        <v>#VALUE!</v>
      </c>
      <c r="N356">
        <v>86</v>
      </c>
      <c r="O356">
        <v>6</v>
      </c>
      <c r="P356">
        <v>3</v>
      </c>
      <c r="Q356">
        <f>N(ROUNDUP($T$1/MAX(1,O356-$T$3),)&lt;=ROUNDUP($Q$1/MAX(1,$T$2-P356),))</f>
        <v>0</v>
      </c>
      <c r="R356">
        <f>N($T$1/MAX(1,O356-$T$3)&lt;=$Q$1/MAX(1,$T$2-P356))</f>
        <v>0</v>
      </c>
      <c r="T356">
        <v>5</v>
      </c>
      <c r="U356">
        <v>2</v>
      </c>
      <c r="V356">
        <v>7</v>
      </c>
      <c r="W356">
        <v>4</v>
      </c>
      <c r="X356">
        <v>2</v>
      </c>
      <c r="Y356" t="e">
        <v>#VALUE!</v>
      </c>
      <c r="Z356">
        <v>125</v>
      </c>
      <c r="AA356">
        <v>8</v>
      </c>
      <c r="AB356">
        <v>3</v>
      </c>
      <c r="AC356">
        <v>0</v>
      </c>
      <c r="AK356">
        <v>108</v>
      </c>
      <c r="AL356">
        <v>6</v>
      </c>
      <c r="AM356">
        <v>4</v>
      </c>
    </row>
    <row r="357" spans="8:39" x14ac:dyDescent="0.25">
      <c r="H357">
        <v>2</v>
      </c>
      <c r="I357">
        <v>2</v>
      </c>
      <c r="J357">
        <v>1</v>
      </c>
      <c r="K357">
        <v>5</v>
      </c>
      <c r="L357">
        <v>1</v>
      </c>
      <c r="M357" t="e" cm="1">
        <f t="array" ref="M357:P357">IF(L357,INDEX(We,H357,)+IFERROR(INDEX(Ar,I357,),)+IFERROR(INDEX(ri,J357,),)+IFERROR(INDEX(ri,K357,),))</f>
        <v>#VALUE!</v>
      </c>
      <c r="N357">
        <v>106</v>
      </c>
      <c r="O357">
        <v>6</v>
      </c>
      <c r="P357">
        <v>4</v>
      </c>
      <c r="Q357">
        <f>N(ROUNDUP($T$1/MAX(1,O357-$T$3),)&lt;=ROUNDUP($Q$1/MAX(1,$T$2-P357),))</f>
        <v>0</v>
      </c>
      <c r="R357">
        <f>N($T$1/MAX(1,O357-$T$3)&lt;=$Q$1/MAX(1,$T$2-P357))</f>
        <v>0</v>
      </c>
      <c r="T357">
        <v>1</v>
      </c>
      <c r="U357">
        <v>1</v>
      </c>
      <c r="V357">
        <v>1</v>
      </c>
      <c r="W357">
        <v>6</v>
      </c>
      <c r="X357">
        <v>1</v>
      </c>
      <c r="Y357" t="e">
        <v>#VALUE!</v>
      </c>
      <c r="Z357">
        <v>126</v>
      </c>
      <c r="AA357">
        <v>5</v>
      </c>
      <c r="AB357">
        <v>4</v>
      </c>
      <c r="AC357">
        <v>0</v>
      </c>
      <c r="AK357">
        <v>128</v>
      </c>
      <c r="AL357">
        <v>6</v>
      </c>
      <c r="AM357">
        <v>5</v>
      </c>
    </row>
    <row r="358" spans="8:39" x14ac:dyDescent="0.25">
      <c r="H358">
        <v>2</v>
      </c>
      <c r="I358">
        <v>2</v>
      </c>
      <c r="J358">
        <v>1</v>
      </c>
      <c r="K358">
        <v>6</v>
      </c>
      <c r="L358">
        <v>1</v>
      </c>
      <c r="M358" t="e" cm="1">
        <f t="array" ref="M358:P358">IF(L358,INDEX(We,H358,)+IFERROR(INDEX(Ar,I358,),)+IFERROR(INDEX(ri,J358,),)+IFERROR(INDEX(ri,K358,),))</f>
        <v>#VALUE!</v>
      </c>
      <c r="N358">
        <v>146</v>
      </c>
      <c r="O358">
        <v>6</v>
      </c>
      <c r="P358">
        <v>5</v>
      </c>
      <c r="Q358">
        <f>N(ROUNDUP($T$1/MAX(1,O358-$T$3),)&lt;=ROUNDUP($Q$1/MAX(1,$T$2-P358),))</f>
        <v>0</v>
      </c>
      <c r="R358">
        <f>N($T$1/MAX(1,O358-$T$3)&lt;=$Q$1/MAX(1,$T$2-P358))</f>
        <v>0</v>
      </c>
      <c r="T358">
        <v>1</v>
      </c>
      <c r="U358">
        <v>1</v>
      </c>
      <c r="V358">
        <v>6</v>
      </c>
      <c r="W358">
        <v>1</v>
      </c>
      <c r="X358">
        <v>1</v>
      </c>
      <c r="Y358" t="e">
        <v>#VALUE!</v>
      </c>
      <c r="Z358">
        <v>126</v>
      </c>
      <c r="AA358">
        <v>5</v>
      </c>
      <c r="AB358">
        <v>4</v>
      </c>
      <c r="AC358">
        <v>0</v>
      </c>
      <c r="AK358">
        <v>168</v>
      </c>
      <c r="AL358">
        <v>6</v>
      </c>
      <c r="AM358">
        <v>6</v>
      </c>
    </row>
    <row r="359" spans="8:39" x14ac:dyDescent="0.25">
      <c r="H359">
        <v>2</v>
      </c>
      <c r="I359">
        <v>2</v>
      </c>
      <c r="J359">
        <v>1</v>
      </c>
      <c r="K359">
        <v>7</v>
      </c>
      <c r="L359">
        <v>1</v>
      </c>
      <c r="M359" t="e" cm="1">
        <f t="array" ref="M359:P359">IF(L359,INDEX(We,H359,)+IFERROR(INDEX(Ar,I359,),)+IFERROR(INDEX(ri,J359,),)+IFERROR(INDEX(ri,K359,),))</f>
        <v>#VALUE!</v>
      </c>
      <c r="N359">
        <v>66</v>
      </c>
      <c r="O359">
        <v>6</v>
      </c>
      <c r="P359">
        <v>2</v>
      </c>
      <c r="Q359">
        <f>N(ROUNDUP($T$1/MAX(1,O359-$T$3),)&lt;=ROUNDUP($Q$1/MAX(1,$T$2-P359),))</f>
        <v>0</v>
      </c>
      <c r="R359">
        <f>N($T$1/MAX(1,O359-$T$3)&lt;=$Q$1/MAX(1,$T$2-P359))</f>
        <v>0</v>
      </c>
      <c r="T359">
        <v>1</v>
      </c>
      <c r="U359">
        <v>3</v>
      </c>
      <c r="V359">
        <v>1</v>
      </c>
      <c r="W359">
        <v>5</v>
      </c>
      <c r="X359">
        <v>1</v>
      </c>
      <c r="Y359" t="e">
        <v>#VALUE!</v>
      </c>
      <c r="Z359">
        <v>126</v>
      </c>
      <c r="AA359">
        <v>5</v>
      </c>
      <c r="AB359">
        <v>5</v>
      </c>
      <c r="AC359">
        <v>0</v>
      </c>
      <c r="AK359">
        <v>88</v>
      </c>
      <c r="AL359">
        <v>6</v>
      </c>
      <c r="AM359">
        <v>3</v>
      </c>
    </row>
    <row r="360" spans="8:39" x14ac:dyDescent="0.25">
      <c r="H360">
        <v>2</v>
      </c>
      <c r="I360">
        <v>2</v>
      </c>
      <c r="J360">
        <v>2</v>
      </c>
      <c r="K360">
        <v>1</v>
      </c>
      <c r="L360">
        <v>1</v>
      </c>
      <c r="M360" t="e" cm="1">
        <f t="array" ref="M360:P360">IF(L360,INDEX(We,H360,)+IFERROR(INDEX(Ar,I360,),)+IFERROR(INDEX(ri,J360,),)+IFERROR(INDEX(ri,K360,),))</f>
        <v>#VALUE!</v>
      </c>
      <c r="N360">
        <v>116</v>
      </c>
      <c r="O360">
        <v>8</v>
      </c>
      <c r="P360">
        <v>2</v>
      </c>
      <c r="Q360">
        <f>N(ROUNDUP($T$1/MAX(1,O360-$T$3),)&lt;=ROUNDUP($Q$1/MAX(1,$T$2-P360),))</f>
        <v>0</v>
      </c>
      <c r="R360">
        <f>N($T$1/MAX(1,O360-$T$3)&lt;=$Q$1/MAX(1,$T$2-P360))</f>
        <v>0</v>
      </c>
      <c r="T360">
        <v>1</v>
      </c>
      <c r="U360">
        <v>3</v>
      </c>
      <c r="V360">
        <v>5</v>
      </c>
      <c r="W360">
        <v>1</v>
      </c>
      <c r="X360">
        <v>1</v>
      </c>
      <c r="Y360" t="e">
        <v>#VALUE!</v>
      </c>
      <c r="Z360">
        <v>126</v>
      </c>
      <c r="AA360">
        <v>5</v>
      </c>
      <c r="AB360">
        <v>5</v>
      </c>
      <c r="AC360">
        <v>0</v>
      </c>
      <c r="AK360">
        <v>138</v>
      </c>
      <c r="AL360">
        <v>8</v>
      </c>
      <c r="AM360">
        <v>3</v>
      </c>
    </row>
    <row r="361" spans="8:39" x14ac:dyDescent="0.25">
      <c r="H361">
        <v>2</v>
      </c>
      <c r="I361">
        <v>2</v>
      </c>
      <c r="J361">
        <v>2</v>
      </c>
      <c r="K361">
        <v>2</v>
      </c>
      <c r="L361">
        <v>0</v>
      </c>
      <c r="M361" t="b" cm="1">
        <f t="array" ref="M361">IF(L361,INDEX(We,H361,)+IFERROR(INDEX(Ar,I361,),)+IFERROR(INDEX(ri,J361,),)+IFERROR(INDEX(ri,K361,),))</f>
        <v>0</v>
      </c>
      <c r="Q361">
        <f>N(ROUNDUP($T$1/MAX(1,O361-$T$3),)&lt;=ROUNDUP($Q$1/MAX(1,$T$2-P361),))</f>
        <v>0</v>
      </c>
      <c r="R361">
        <f>N($T$1/MAX(1,O361-$T$3)&lt;=$Q$1/MAX(1,$T$2-P361))</f>
        <v>0</v>
      </c>
      <c r="T361">
        <v>3</v>
      </c>
      <c r="U361">
        <v>2</v>
      </c>
      <c r="V361">
        <v>2</v>
      </c>
      <c r="W361">
        <v>4</v>
      </c>
      <c r="X361">
        <v>1</v>
      </c>
      <c r="Y361" t="e">
        <v>#VALUE!</v>
      </c>
      <c r="Z361">
        <v>126</v>
      </c>
      <c r="AA361">
        <v>8</v>
      </c>
      <c r="AB361">
        <v>3</v>
      </c>
      <c r="AC361">
        <v>0</v>
      </c>
      <c r="AK361">
        <v>213</v>
      </c>
      <c r="AL361">
        <v>10</v>
      </c>
      <c r="AM361">
        <v>3</v>
      </c>
    </row>
    <row r="362" spans="8:39" x14ac:dyDescent="0.25">
      <c r="H362">
        <v>2</v>
      </c>
      <c r="I362">
        <v>2</v>
      </c>
      <c r="J362">
        <v>2</v>
      </c>
      <c r="K362">
        <v>3</v>
      </c>
      <c r="L362">
        <v>1</v>
      </c>
      <c r="M362" t="e" cm="1">
        <f t="array" ref="M362:P362">IF(L362,INDEX(We,H362,)+IFERROR(INDEX(Ar,I362,),)+IFERROR(INDEX(ri,J362,),)+IFERROR(INDEX(ri,K362,),))</f>
        <v>#VALUE!</v>
      </c>
      <c r="N362">
        <v>191</v>
      </c>
      <c r="O362">
        <v>10</v>
      </c>
      <c r="P362">
        <v>2</v>
      </c>
      <c r="Q362">
        <f>N(ROUNDUP($T$1/MAX(1,O362-$T$3),)&lt;=ROUNDUP($Q$1/MAX(1,$T$2-P362),))</f>
        <v>0</v>
      </c>
      <c r="R362">
        <f>N($T$1/MAX(1,O362-$T$3)&lt;=$Q$1/MAX(1,$T$2-P362))</f>
        <v>0</v>
      </c>
      <c r="T362">
        <v>3</v>
      </c>
      <c r="U362">
        <v>2</v>
      </c>
      <c r="V362">
        <v>4</v>
      </c>
      <c r="W362">
        <v>2</v>
      </c>
      <c r="X362">
        <v>1</v>
      </c>
      <c r="Y362" t="e">
        <v>#VALUE!</v>
      </c>
      <c r="Z362">
        <v>126</v>
      </c>
      <c r="AA362">
        <v>8</v>
      </c>
      <c r="AB362">
        <v>3</v>
      </c>
      <c r="AC362">
        <v>0</v>
      </c>
      <c r="AK362">
        <v>133</v>
      </c>
      <c r="AL362">
        <v>7</v>
      </c>
      <c r="AM362">
        <v>4</v>
      </c>
    </row>
    <row r="363" spans="8:39" x14ac:dyDescent="0.25">
      <c r="H363">
        <v>2</v>
      </c>
      <c r="I363">
        <v>2</v>
      </c>
      <c r="J363">
        <v>2</v>
      </c>
      <c r="K363">
        <v>4</v>
      </c>
      <c r="L363">
        <v>1</v>
      </c>
      <c r="M363" t="e" cm="1">
        <f t="array" ref="M363:P363">IF(L363,INDEX(We,H363,)+IFERROR(INDEX(Ar,I363,),)+IFERROR(INDEX(ri,J363,),)+IFERROR(INDEX(ri,K363,),))</f>
        <v>#VALUE!</v>
      </c>
      <c r="N363">
        <v>111</v>
      </c>
      <c r="O363">
        <v>7</v>
      </c>
      <c r="P363">
        <v>3</v>
      </c>
      <c r="Q363">
        <f>N(ROUNDUP($T$1/MAX(1,O363-$T$3),)&lt;=ROUNDUP($Q$1/MAX(1,$T$2-P363),))</f>
        <v>0</v>
      </c>
      <c r="R363">
        <f>N($T$1/MAX(1,O363-$T$3)&lt;=$Q$1/MAX(1,$T$2-P363))</f>
        <v>0</v>
      </c>
      <c r="T363">
        <v>3</v>
      </c>
      <c r="U363">
        <v>5</v>
      </c>
      <c r="V363">
        <v>7</v>
      </c>
      <c r="W363">
        <v>7</v>
      </c>
      <c r="X363">
        <v>1</v>
      </c>
      <c r="Y363" t="e">
        <v>#VALUE!</v>
      </c>
      <c r="Z363">
        <v>127</v>
      </c>
      <c r="AA363">
        <v>6</v>
      </c>
      <c r="AB363">
        <v>5</v>
      </c>
      <c r="AC363">
        <v>0</v>
      </c>
      <c r="AK363">
        <v>153</v>
      </c>
      <c r="AL363">
        <v>7</v>
      </c>
      <c r="AM363">
        <v>5</v>
      </c>
    </row>
    <row r="364" spans="8:39" x14ac:dyDescent="0.25">
      <c r="H364">
        <v>2</v>
      </c>
      <c r="I364">
        <v>2</v>
      </c>
      <c r="J364">
        <v>2</v>
      </c>
      <c r="K364">
        <v>5</v>
      </c>
      <c r="L364">
        <v>1</v>
      </c>
      <c r="M364" t="e" cm="1">
        <f t="array" ref="M364:P364">IF(L364,INDEX(We,H364,)+IFERROR(INDEX(Ar,I364,),)+IFERROR(INDEX(ri,J364,),)+IFERROR(INDEX(ri,K364,),))</f>
        <v>#VALUE!</v>
      </c>
      <c r="N364">
        <v>131</v>
      </c>
      <c r="O364">
        <v>7</v>
      </c>
      <c r="P364">
        <v>4</v>
      </c>
      <c r="Q364">
        <f>N(ROUNDUP($T$1/MAX(1,O364-$T$3),)&lt;=ROUNDUP($Q$1/MAX(1,$T$2-P364),))</f>
        <v>0</v>
      </c>
      <c r="R364">
        <f>N($T$1/MAX(1,O364-$T$3)&lt;=$Q$1/MAX(1,$T$2-P364))</f>
        <v>0</v>
      </c>
      <c r="T364">
        <v>5</v>
      </c>
      <c r="U364">
        <v>1</v>
      </c>
      <c r="V364">
        <v>5</v>
      </c>
      <c r="W364">
        <v>7</v>
      </c>
      <c r="X364">
        <v>1</v>
      </c>
      <c r="Y364" t="e">
        <v>#VALUE!</v>
      </c>
      <c r="Z364">
        <v>127</v>
      </c>
      <c r="AA364">
        <v>8</v>
      </c>
      <c r="AB364">
        <v>3</v>
      </c>
      <c r="AC364">
        <v>0</v>
      </c>
      <c r="AK364">
        <v>193</v>
      </c>
      <c r="AL364">
        <v>7</v>
      </c>
      <c r="AM364">
        <v>6</v>
      </c>
    </row>
    <row r="365" spans="8:39" x14ac:dyDescent="0.25">
      <c r="H365">
        <v>2</v>
      </c>
      <c r="I365">
        <v>2</v>
      </c>
      <c r="J365">
        <v>2</v>
      </c>
      <c r="K365">
        <v>6</v>
      </c>
      <c r="L365">
        <v>1</v>
      </c>
      <c r="M365" t="e" cm="1">
        <f t="array" ref="M365:P365">IF(L365,INDEX(We,H365,)+IFERROR(INDEX(Ar,I365,),)+IFERROR(INDEX(ri,J365,),)+IFERROR(INDEX(ri,K365,),))</f>
        <v>#VALUE!</v>
      </c>
      <c r="N365">
        <v>171</v>
      </c>
      <c r="O365">
        <v>7</v>
      </c>
      <c r="P365">
        <v>5</v>
      </c>
      <c r="Q365">
        <f>N(ROUNDUP($T$1/MAX(1,O365-$T$3),)&lt;=ROUNDUP($Q$1/MAX(1,$T$2-P365),))</f>
        <v>0</v>
      </c>
      <c r="R365">
        <f>N($T$1/MAX(1,O365-$T$3)&lt;=$Q$1/MAX(1,$T$2-P365))</f>
        <v>0</v>
      </c>
      <c r="T365">
        <v>5</v>
      </c>
      <c r="U365">
        <v>1</v>
      </c>
      <c r="V365">
        <v>7</v>
      </c>
      <c r="W365">
        <v>5</v>
      </c>
      <c r="X365">
        <v>2</v>
      </c>
      <c r="Y365" t="e">
        <v>#VALUE!</v>
      </c>
      <c r="Z365">
        <v>127</v>
      </c>
      <c r="AA365">
        <v>8</v>
      </c>
      <c r="AB365">
        <v>3</v>
      </c>
      <c r="AC365">
        <v>0</v>
      </c>
      <c r="AK365">
        <v>113</v>
      </c>
      <c r="AL365">
        <v>7</v>
      </c>
      <c r="AM365">
        <v>3</v>
      </c>
    </row>
    <row r="366" spans="8:39" x14ac:dyDescent="0.25">
      <c r="H366">
        <v>2</v>
      </c>
      <c r="I366">
        <v>2</v>
      </c>
      <c r="J366">
        <v>2</v>
      </c>
      <c r="K366">
        <v>7</v>
      </c>
      <c r="L366">
        <v>1</v>
      </c>
      <c r="M366" t="e" cm="1">
        <f t="array" ref="M366:P366">IF(L366,INDEX(We,H366,)+IFERROR(INDEX(Ar,I366,),)+IFERROR(INDEX(ri,J366,),)+IFERROR(INDEX(ri,K366,),))</f>
        <v>#VALUE!</v>
      </c>
      <c r="N366">
        <v>91</v>
      </c>
      <c r="O366">
        <v>7</v>
      </c>
      <c r="P366">
        <v>2</v>
      </c>
      <c r="Q366">
        <f>N(ROUNDUP($T$1/MAX(1,O366-$T$3),)&lt;=ROUNDUP($Q$1/MAX(1,$T$2-P366),))</f>
        <v>0</v>
      </c>
      <c r="R366">
        <f>N($T$1/MAX(1,O366-$T$3)&lt;=$Q$1/MAX(1,$T$2-P366))</f>
        <v>0</v>
      </c>
      <c r="T366">
        <v>5</v>
      </c>
      <c r="U366">
        <v>3</v>
      </c>
      <c r="V366">
        <v>7</v>
      </c>
      <c r="W366">
        <v>7</v>
      </c>
      <c r="X366">
        <v>1</v>
      </c>
      <c r="Y366" t="e">
        <v>#VALUE!</v>
      </c>
      <c r="Z366">
        <v>127</v>
      </c>
      <c r="AA366">
        <v>8</v>
      </c>
      <c r="AB366">
        <v>3</v>
      </c>
      <c r="AC366">
        <v>0</v>
      </c>
      <c r="AK366">
        <v>188</v>
      </c>
      <c r="AL366">
        <v>9</v>
      </c>
      <c r="AM366">
        <v>3</v>
      </c>
    </row>
    <row r="367" spans="8:39" x14ac:dyDescent="0.25">
      <c r="H367">
        <v>2</v>
      </c>
      <c r="I367">
        <v>2</v>
      </c>
      <c r="J367">
        <v>3</v>
      </c>
      <c r="K367">
        <v>1</v>
      </c>
      <c r="L367">
        <v>1</v>
      </c>
      <c r="M367" t="e" cm="1">
        <f t="array" ref="M367:P367">IF(L367,INDEX(We,H367,)+IFERROR(INDEX(Ar,I367,),)+IFERROR(INDEX(ri,J367,),)+IFERROR(INDEX(ri,K367,),))</f>
        <v>#VALUE!</v>
      </c>
      <c r="N367">
        <v>166</v>
      </c>
      <c r="O367">
        <v>9</v>
      </c>
      <c r="P367">
        <v>2</v>
      </c>
      <c r="Q367">
        <f>N(ROUNDUP($T$1/MAX(1,O367-$T$3),)&lt;=ROUNDUP($Q$1/MAX(1,$T$2-P367),))</f>
        <v>0</v>
      </c>
      <c r="R367">
        <f>N($T$1/MAX(1,O367-$T$3)&lt;=$Q$1/MAX(1,$T$2-P367))</f>
        <v>0</v>
      </c>
      <c r="T367">
        <v>1</v>
      </c>
      <c r="U367">
        <v>4</v>
      </c>
      <c r="V367">
        <v>1</v>
      </c>
      <c r="W367">
        <v>4</v>
      </c>
      <c r="X367">
        <v>1</v>
      </c>
      <c r="Y367" t="e">
        <v>#VALUE!</v>
      </c>
      <c r="Z367">
        <v>128</v>
      </c>
      <c r="AA367">
        <v>5</v>
      </c>
      <c r="AB367">
        <v>5</v>
      </c>
      <c r="AC367">
        <v>0</v>
      </c>
      <c r="AK367">
        <v>213</v>
      </c>
      <c r="AL367">
        <v>10</v>
      </c>
      <c r="AM367">
        <v>3</v>
      </c>
    </row>
    <row r="368" spans="8:39" x14ac:dyDescent="0.25">
      <c r="H368">
        <v>2</v>
      </c>
      <c r="I368">
        <v>2</v>
      </c>
      <c r="J368">
        <v>3</v>
      </c>
      <c r="K368">
        <v>2</v>
      </c>
      <c r="L368">
        <v>1</v>
      </c>
      <c r="M368" t="e" cm="1">
        <f t="array" ref="M368:P368">IF(L368,INDEX(We,H368,)+IFERROR(INDEX(Ar,I368,),)+IFERROR(INDEX(ri,J368,),)+IFERROR(INDEX(ri,K368,),))</f>
        <v>#VALUE!</v>
      </c>
      <c r="N368">
        <v>191</v>
      </c>
      <c r="O368">
        <v>10</v>
      </c>
      <c r="P368">
        <v>2</v>
      </c>
      <c r="Q368">
        <f>N(ROUNDUP($T$1/MAX(1,O368-$T$3),)&lt;=ROUNDUP($Q$1/MAX(1,$T$2-P368),))</f>
        <v>0</v>
      </c>
      <c r="R368">
        <f>N($T$1/MAX(1,O368-$T$3)&lt;=$Q$1/MAX(1,$T$2-P368))</f>
        <v>0</v>
      </c>
      <c r="T368">
        <v>1</v>
      </c>
      <c r="U368">
        <v>4</v>
      </c>
      <c r="V368">
        <v>4</v>
      </c>
      <c r="W368">
        <v>1</v>
      </c>
      <c r="X368">
        <v>1</v>
      </c>
      <c r="Y368" t="e">
        <v>#VALUE!</v>
      </c>
      <c r="Z368">
        <v>128</v>
      </c>
      <c r="AA368">
        <v>5</v>
      </c>
      <c r="AB368">
        <v>5</v>
      </c>
      <c r="AC368">
        <v>0</v>
      </c>
      <c r="AK368">
        <v>183</v>
      </c>
      <c r="AL368">
        <v>8</v>
      </c>
      <c r="AM368">
        <v>4</v>
      </c>
    </row>
    <row r="369" spans="8:39" x14ac:dyDescent="0.25">
      <c r="H369">
        <v>2</v>
      </c>
      <c r="I369">
        <v>2</v>
      </c>
      <c r="J369">
        <v>3</v>
      </c>
      <c r="K369">
        <v>3</v>
      </c>
      <c r="L369">
        <v>0</v>
      </c>
      <c r="M369" t="b" cm="1">
        <f t="array" ref="M369">IF(L369,INDEX(We,H369,)+IFERROR(INDEX(Ar,I369,),)+IFERROR(INDEX(ri,J369,),)+IFERROR(INDEX(ri,K369,),))</f>
        <v>0</v>
      </c>
      <c r="Q369">
        <f>N(ROUNDUP($T$1/MAX(1,O369-$T$3),)&lt;=ROUNDUP($Q$1/MAX(1,$T$2-P369),))</f>
        <v>0</v>
      </c>
      <c r="R369">
        <f>N($T$1/MAX(1,O369-$T$3)&lt;=$Q$1/MAX(1,$T$2-P369))</f>
        <v>0</v>
      </c>
      <c r="T369">
        <v>1</v>
      </c>
      <c r="U369">
        <v>6</v>
      </c>
      <c r="V369">
        <v>3</v>
      </c>
      <c r="W369">
        <v>4</v>
      </c>
      <c r="X369">
        <v>1</v>
      </c>
      <c r="Y369" t="e">
        <v>#VALUE!</v>
      </c>
      <c r="Z369">
        <v>128</v>
      </c>
      <c r="AA369">
        <v>7</v>
      </c>
      <c r="AB369">
        <v>1</v>
      </c>
      <c r="AC369">
        <v>0</v>
      </c>
      <c r="AK369">
        <v>203</v>
      </c>
      <c r="AL369">
        <v>8</v>
      </c>
      <c r="AM369">
        <v>5</v>
      </c>
    </row>
    <row r="370" spans="8:39" x14ac:dyDescent="0.25">
      <c r="H370">
        <v>2</v>
      </c>
      <c r="I370">
        <v>2</v>
      </c>
      <c r="J370">
        <v>3</v>
      </c>
      <c r="K370">
        <v>4</v>
      </c>
      <c r="L370">
        <v>1</v>
      </c>
      <c r="M370" t="e" cm="1">
        <f t="array" ref="M370:P370">IF(L370,INDEX(We,H370,)+IFERROR(INDEX(Ar,I370,),)+IFERROR(INDEX(ri,J370,),)+IFERROR(INDEX(ri,K370,),))</f>
        <v>#VALUE!</v>
      </c>
      <c r="N370">
        <v>161</v>
      </c>
      <c r="O370">
        <v>8</v>
      </c>
      <c r="P370">
        <v>3</v>
      </c>
      <c r="Q370">
        <f>N(ROUNDUP($T$1/MAX(1,O370-$T$3),)&lt;=ROUNDUP($Q$1/MAX(1,$T$2-P370),))</f>
        <v>0</v>
      </c>
      <c r="R370">
        <f>N($T$1/MAX(1,O370-$T$3)&lt;=$Q$1/MAX(1,$T$2-P370))</f>
        <v>0</v>
      </c>
      <c r="T370">
        <v>1</v>
      </c>
      <c r="U370">
        <v>6</v>
      </c>
      <c r="V370">
        <v>4</v>
      </c>
      <c r="W370">
        <v>3</v>
      </c>
      <c r="X370">
        <v>1</v>
      </c>
      <c r="Y370" t="e">
        <v>#VALUE!</v>
      </c>
      <c r="Z370">
        <v>128</v>
      </c>
      <c r="AA370">
        <v>7</v>
      </c>
      <c r="AB370">
        <v>1</v>
      </c>
      <c r="AC370">
        <v>0</v>
      </c>
      <c r="AK370">
        <v>243</v>
      </c>
      <c r="AL370">
        <v>8</v>
      </c>
      <c r="AM370">
        <v>6</v>
      </c>
    </row>
    <row r="371" spans="8:39" x14ac:dyDescent="0.25">
      <c r="H371">
        <v>2</v>
      </c>
      <c r="I371">
        <v>2</v>
      </c>
      <c r="J371">
        <v>3</v>
      </c>
      <c r="K371">
        <v>5</v>
      </c>
      <c r="L371">
        <v>1</v>
      </c>
      <c r="M371" t="e" cm="1">
        <f t="array" ref="M371:P371">IF(L371,INDEX(We,H371,)+IFERROR(INDEX(Ar,I371,),)+IFERROR(INDEX(ri,J371,),)+IFERROR(INDEX(ri,K371,),))</f>
        <v>#VALUE!</v>
      </c>
      <c r="N371">
        <v>181</v>
      </c>
      <c r="O371">
        <v>8</v>
      </c>
      <c r="P371">
        <v>4</v>
      </c>
      <c r="Q371">
        <f>N(ROUNDUP($T$1/MAX(1,O371-$T$3),)&lt;=ROUNDUP($Q$1/MAX(1,$T$2-P371),))</f>
        <v>0</v>
      </c>
      <c r="R371">
        <f>N($T$1/MAX(1,O371-$T$3)&lt;=$Q$1/MAX(1,$T$2-P371))</f>
        <v>0</v>
      </c>
      <c r="T371">
        <v>1</v>
      </c>
      <c r="U371">
        <v>6</v>
      </c>
      <c r="V371">
        <v>5</v>
      </c>
      <c r="W371">
        <v>6</v>
      </c>
      <c r="X371">
        <v>1</v>
      </c>
      <c r="Y371" t="e">
        <v>#VALUE!</v>
      </c>
      <c r="Z371">
        <v>128</v>
      </c>
      <c r="AA371">
        <v>4</v>
      </c>
      <c r="AB371">
        <v>5</v>
      </c>
      <c r="AC371">
        <v>0</v>
      </c>
      <c r="AK371">
        <v>163</v>
      </c>
      <c r="AL371">
        <v>8</v>
      </c>
      <c r="AM371">
        <v>3</v>
      </c>
    </row>
    <row r="372" spans="8:39" x14ac:dyDescent="0.25">
      <c r="H372">
        <v>2</v>
      </c>
      <c r="I372">
        <v>2</v>
      </c>
      <c r="J372">
        <v>3</v>
      </c>
      <c r="K372">
        <v>6</v>
      </c>
      <c r="L372">
        <v>1</v>
      </c>
      <c r="M372" t="e" cm="1">
        <f t="array" ref="M372:P372">IF(L372,INDEX(We,H372,)+IFERROR(INDEX(Ar,I372,),)+IFERROR(INDEX(ri,J372,),)+IFERROR(INDEX(ri,K372,),))</f>
        <v>#VALUE!</v>
      </c>
      <c r="N372">
        <v>221</v>
      </c>
      <c r="O372">
        <v>8</v>
      </c>
      <c r="P372">
        <v>5</v>
      </c>
      <c r="Q372">
        <f>N(ROUNDUP($T$1/MAX(1,O372-$T$3),)&lt;=ROUNDUP($Q$1/MAX(1,$T$2-P372),))</f>
        <v>0</v>
      </c>
      <c r="R372">
        <f>N($T$1/MAX(1,O372-$T$3)&lt;=$Q$1/MAX(1,$T$2-P372))</f>
        <v>0</v>
      </c>
      <c r="T372">
        <v>1</v>
      </c>
      <c r="U372">
        <v>6</v>
      </c>
      <c r="V372">
        <v>6</v>
      </c>
      <c r="W372">
        <v>5</v>
      </c>
      <c r="X372">
        <v>1</v>
      </c>
      <c r="Y372" t="e">
        <v>#VALUE!</v>
      </c>
      <c r="Z372">
        <v>128</v>
      </c>
      <c r="AA372">
        <v>4</v>
      </c>
      <c r="AB372">
        <v>5</v>
      </c>
      <c r="AC372">
        <v>0</v>
      </c>
      <c r="AK372">
        <v>108</v>
      </c>
      <c r="AL372">
        <v>6</v>
      </c>
      <c r="AM372">
        <v>4</v>
      </c>
    </row>
    <row r="373" spans="8:39" x14ac:dyDescent="0.25">
      <c r="H373">
        <v>2</v>
      </c>
      <c r="I373">
        <v>2</v>
      </c>
      <c r="J373">
        <v>3</v>
      </c>
      <c r="K373">
        <v>7</v>
      </c>
      <c r="L373">
        <v>1</v>
      </c>
      <c r="M373" t="e" cm="1">
        <f t="array" ref="M373:P373">IF(L373,INDEX(We,H373,)+IFERROR(INDEX(Ar,I373,),)+IFERROR(INDEX(ri,J373,),)+IFERROR(INDEX(ri,K373,),))</f>
        <v>#VALUE!</v>
      </c>
      <c r="N373">
        <v>141</v>
      </c>
      <c r="O373">
        <v>8</v>
      </c>
      <c r="P373">
        <v>2</v>
      </c>
      <c r="Q373">
        <f>N(ROUNDUP($T$1/MAX(1,O373-$T$3),)&lt;=ROUNDUP($Q$1/MAX(1,$T$2-P373),))</f>
        <v>0</v>
      </c>
      <c r="R373">
        <f>N($T$1/MAX(1,O373-$T$3)&lt;=$Q$1/MAX(1,$T$2-P373))</f>
        <v>0</v>
      </c>
      <c r="T373">
        <v>2</v>
      </c>
      <c r="U373">
        <v>1</v>
      </c>
      <c r="V373">
        <v>1</v>
      </c>
      <c r="W373">
        <v>6</v>
      </c>
      <c r="X373">
        <v>1</v>
      </c>
      <c r="Y373" t="e">
        <v>#VALUE!</v>
      </c>
      <c r="Z373">
        <v>128</v>
      </c>
      <c r="AA373">
        <v>6</v>
      </c>
      <c r="AB373">
        <v>4</v>
      </c>
      <c r="AC373">
        <v>0</v>
      </c>
      <c r="AK373">
        <v>133</v>
      </c>
      <c r="AL373">
        <v>7</v>
      </c>
      <c r="AM373">
        <v>4</v>
      </c>
    </row>
    <row r="374" spans="8:39" x14ac:dyDescent="0.25">
      <c r="H374">
        <v>2</v>
      </c>
      <c r="I374">
        <v>2</v>
      </c>
      <c r="J374">
        <v>4</v>
      </c>
      <c r="K374">
        <v>1</v>
      </c>
      <c r="L374">
        <v>1</v>
      </c>
      <c r="M374" t="e" cm="1">
        <f t="array" ref="M374:P374">IF(L374,INDEX(We,H374,)+IFERROR(INDEX(Ar,I374,),)+IFERROR(INDEX(ri,J374,),)+IFERROR(INDEX(ri,K374,),))</f>
        <v>#VALUE!</v>
      </c>
      <c r="N374">
        <v>86</v>
      </c>
      <c r="O374">
        <v>6</v>
      </c>
      <c r="P374">
        <v>3</v>
      </c>
      <c r="Q374">
        <f>N(ROUNDUP($T$1/MAX(1,O374-$T$3),)&lt;=ROUNDUP($Q$1/MAX(1,$T$2-P374),))</f>
        <v>0</v>
      </c>
      <c r="R374">
        <f>N($T$1/MAX(1,O374-$T$3)&lt;=$Q$1/MAX(1,$T$2-P374))</f>
        <v>0</v>
      </c>
      <c r="T374">
        <v>2</v>
      </c>
      <c r="U374">
        <v>1</v>
      </c>
      <c r="V374">
        <v>6</v>
      </c>
      <c r="W374">
        <v>1</v>
      </c>
      <c r="X374">
        <v>1</v>
      </c>
      <c r="Y374" t="e">
        <v>#VALUE!</v>
      </c>
      <c r="Z374">
        <v>128</v>
      </c>
      <c r="AA374">
        <v>6</v>
      </c>
      <c r="AB374">
        <v>4</v>
      </c>
      <c r="AC374">
        <v>0</v>
      </c>
      <c r="AK374">
        <v>183</v>
      </c>
      <c r="AL374">
        <v>8</v>
      </c>
      <c r="AM374">
        <v>4</v>
      </c>
    </row>
    <row r="375" spans="8:39" x14ac:dyDescent="0.25">
      <c r="H375">
        <v>2</v>
      </c>
      <c r="I375">
        <v>2</v>
      </c>
      <c r="J375">
        <v>4</v>
      </c>
      <c r="K375">
        <v>2</v>
      </c>
      <c r="L375">
        <v>1</v>
      </c>
      <c r="M375" t="e" cm="1">
        <f t="array" ref="M375:P375">IF(L375,INDEX(We,H375,)+IFERROR(INDEX(Ar,I375,),)+IFERROR(INDEX(ri,J375,),)+IFERROR(INDEX(ri,K375,),))</f>
        <v>#VALUE!</v>
      </c>
      <c r="N375">
        <v>111</v>
      </c>
      <c r="O375">
        <v>7</v>
      </c>
      <c r="P375">
        <v>3</v>
      </c>
      <c r="Q375">
        <f>N(ROUNDUP($T$1/MAX(1,O375-$T$3),)&lt;=ROUNDUP($Q$1/MAX(1,$T$2-P375),))</f>
        <v>0</v>
      </c>
      <c r="R375">
        <f>N($T$1/MAX(1,O375-$T$3)&lt;=$Q$1/MAX(1,$T$2-P375))</f>
        <v>0</v>
      </c>
      <c r="T375">
        <v>2</v>
      </c>
      <c r="U375">
        <v>3</v>
      </c>
      <c r="V375">
        <v>1</v>
      </c>
      <c r="W375">
        <v>5</v>
      </c>
      <c r="X375">
        <v>1</v>
      </c>
      <c r="Y375" t="e">
        <v>#VALUE!</v>
      </c>
      <c r="Z375">
        <v>128</v>
      </c>
      <c r="AA375">
        <v>6</v>
      </c>
      <c r="AB375">
        <v>5</v>
      </c>
      <c r="AC375">
        <v>0</v>
      </c>
      <c r="AK375">
        <v>123</v>
      </c>
      <c r="AL375">
        <v>5</v>
      </c>
      <c r="AM375">
        <v>6</v>
      </c>
    </row>
    <row r="376" spans="8:39" x14ac:dyDescent="0.25">
      <c r="H376">
        <v>2</v>
      </c>
      <c r="I376">
        <v>2</v>
      </c>
      <c r="J376">
        <v>4</v>
      </c>
      <c r="K376">
        <v>3</v>
      </c>
      <c r="L376">
        <v>1</v>
      </c>
      <c r="M376" t="e" cm="1">
        <f t="array" ref="M376:P376">IF(L376,INDEX(We,H376,)+IFERROR(INDEX(Ar,I376,),)+IFERROR(INDEX(ri,J376,),)+IFERROR(INDEX(ri,K376,),))</f>
        <v>#VALUE!</v>
      </c>
      <c r="N376">
        <v>161</v>
      </c>
      <c r="O376">
        <v>8</v>
      </c>
      <c r="P376">
        <v>3</v>
      </c>
      <c r="Q376">
        <f>N(ROUNDUP($T$1/MAX(1,O376-$T$3),)&lt;=ROUNDUP($Q$1/MAX(1,$T$2-P376),))</f>
        <v>0</v>
      </c>
      <c r="R376">
        <f>N($T$1/MAX(1,O376-$T$3)&lt;=$Q$1/MAX(1,$T$2-P376))</f>
        <v>0</v>
      </c>
      <c r="T376">
        <v>2</v>
      </c>
      <c r="U376">
        <v>3</v>
      </c>
      <c r="V376">
        <v>5</v>
      </c>
      <c r="W376">
        <v>1</v>
      </c>
      <c r="X376">
        <v>1</v>
      </c>
      <c r="Y376" t="e">
        <v>#VALUE!</v>
      </c>
      <c r="Z376">
        <v>128</v>
      </c>
      <c r="AA376">
        <v>6</v>
      </c>
      <c r="AB376">
        <v>5</v>
      </c>
      <c r="AC376">
        <v>0</v>
      </c>
      <c r="AK376">
        <v>163</v>
      </c>
      <c r="AL376">
        <v>5</v>
      </c>
      <c r="AM376">
        <v>7</v>
      </c>
    </row>
    <row r="377" spans="8:39" x14ac:dyDescent="0.25">
      <c r="H377">
        <v>2</v>
      </c>
      <c r="I377">
        <v>2</v>
      </c>
      <c r="J377">
        <v>4</v>
      </c>
      <c r="K377">
        <v>4</v>
      </c>
      <c r="L377">
        <v>0</v>
      </c>
      <c r="M377" t="b" cm="1">
        <f t="array" ref="M377">IF(L377,INDEX(We,H377,)+IFERROR(INDEX(Ar,I377,),)+IFERROR(INDEX(ri,J377,),)+IFERROR(INDEX(ri,K377,),))</f>
        <v>0</v>
      </c>
      <c r="Q377">
        <f>N(ROUNDUP($T$1/MAX(1,O377-$T$3),)&lt;=ROUNDUP($Q$1/MAX(1,$T$2-P377),))</f>
        <v>0</v>
      </c>
      <c r="R377">
        <f>N($T$1/MAX(1,O377-$T$3)&lt;=$Q$1/MAX(1,$T$2-P377))</f>
        <v>0</v>
      </c>
      <c r="T377">
        <v>3</v>
      </c>
      <c r="U377">
        <v>1</v>
      </c>
      <c r="V377">
        <v>2</v>
      </c>
      <c r="W377">
        <v>5</v>
      </c>
      <c r="X377">
        <v>1</v>
      </c>
      <c r="Y377" t="e">
        <v>#VALUE!</v>
      </c>
      <c r="Z377">
        <v>128</v>
      </c>
      <c r="AA377">
        <v>8</v>
      </c>
      <c r="AB377">
        <v>3</v>
      </c>
      <c r="AC377">
        <v>0</v>
      </c>
      <c r="AK377">
        <v>83</v>
      </c>
      <c r="AL377">
        <v>5</v>
      </c>
      <c r="AM377">
        <v>4</v>
      </c>
    </row>
    <row r="378" spans="8:39" x14ac:dyDescent="0.25">
      <c r="H378">
        <v>2</v>
      </c>
      <c r="I378">
        <v>2</v>
      </c>
      <c r="J378">
        <v>4</v>
      </c>
      <c r="K378">
        <v>5</v>
      </c>
      <c r="L378">
        <v>1</v>
      </c>
      <c r="M378" t="e" cm="1">
        <f t="array" ref="M378:P378">IF(L378,INDEX(We,H378,)+IFERROR(INDEX(Ar,I378,),)+IFERROR(INDEX(ri,J378,),)+IFERROR(INDEX(ri,K378,),))</f>
        <v>#VALUE!</v>
      </c>
      <c r="N378">
        <v>101</v>
      </c>
      <c r="O378">
        <v>5</v>
      </c>
      <c r="P378">
        <v>5</v>
      </c>
      <c r="Q378">
        <f>N(ROUNDUP($T$1/MAX(1,O378-$T$3),)&lt;=ROUNDUP($Q$1/MAX(1,$T$2-P378),))</f>
        <v>0</v>
      </c>
      <c r="R378">
        <f>N($T$1/MAX(1,O378-$T$3)&lt;=$Q$1/MAX(1,$T$2-P378))</f>
        <v>0</v>
      </c>
      <c r="T378">
        <v>3</v>
      </c>
      <c r="U378">
        <v>1</v>
      </c>
      <c r="V378">
        <v>5</v>
      </c>
      <c r="W378">
        <v>2</v>
      </c>
      <c r="X378">
        <v>1</v>
      </c>
      <c r="Y378" t="e">
        <v>#VALUE!</v>
      </c>
      <c r="Z378">
        <v>128</v>
      </c>
      <c r="AA378">
        <v>8</v>
      </c>
      <c r="AB378">
        <v>3</v>
      </c>
      <c r="AC378">
        <v>0</v>
      </c>
      <c r="AK378">
        <v>128</v>
      </c>
      <c r="AL378">
        <v>6</v>
      </c>
      <c r="AM378">
        <v>5</v>
      </c>
    </row>
    <row r="379" spans="8:39" x14ac:dyDescent="0.25">
      <c r="H379">
        <v>2</v>
      </c>
      <c r="I379">
        <v>2</v>
      </c>
      <c r="J379">
        <v>4</v>
      </c>
      <c r="K379">
        <v>6</v>
      </c>
      <c r="L379">
        <v>1</v>
      </c>
      <c r="M379" t="e" cm="1">
        <f t="array" ref="M379:P379">IF(L379,INDEX(We,H379,)+IFERROR(INDEX(Ar,I379,),)+IFERROR(INDEX(ri,J379,),)+IFERROR(INDEX(ri,K379,),))</f>
        <v>#VALUE!</v>
      </c>
      <c r="N379">
        <v>141</v>
      </c>
      <c r="O379">
        <v>5</v>
      </c>
      <c r="P379">
        <v>6</v>
      </c>
      <c r="Q379">
        <f>N(ROUNDUP($T$1/MAX(1,O379-$T$3),)&lt;=ROUNDUP($Q$1/MAX(1,$T$2-P379),))</f>
        <v>0</v>
      </c>
      <c r="R379">
        <f>N($T$1/MAX(1,O379-$T$3)&lt;=$Q$1/MAX(1,$T$2-P379))</f>
        <v>0</v>
      </c>
      <c r="T379">
        <v>3</v>
      </c>
      <c r="U379">
        <v>3</v>
      </c>
      <c r="V379">
        <v>2</v>
      </c>
      <c r="W379">
        <v>7</v>
      </c>
      <c r="X379">
        <v>1</v>
      </c>
      <c r="Y379" t="e">
        <v>#VALUE!</v>
      </c>
      <c r="Z379">
        <v>128</v>
      </c>
      <c r="AA379">
        <v>8</v>
      </c>
      <c r="AB379">
        <v>3</v>
      </c>
      <c r="AC379">
        <v>0</v>
      </c>
      <c r="AK379">
        <v>153</v>
      </c>
      <c r="AL379">
        <v>7</v>
      </c>
      <c r="AM379">
        <v>5</v>
      </c>
    </row>
    <row r="380" spans="8:39" x14ac:dyDescent="0.25">
      <c r="H380">
        <v>2</v>
      </c>
      <c r="I380">
        <v>2</v>
      </c>
      <c r="J380">
        <v>4</v>
      </c>
      <c r="K380">
        <v>7</v>
      </c>
      <c r="L380">
        <v>1</v>
      </c>
      <c r="M380" t="e" cm="1">
        <f t="array" ref="M380:P380">IF(L380,INDEX(We,H380,)+IFERROR(INDEX(Ar,I380,),)+IFERROR(INDEX(ri,J380,),)+IFERROR(INDEX(ri,K380,),))</f>
        <v>#VALUE!</v>
      </c>
      <c r="N380">
        <v>61</v>
      </c>
      <c r="O380">
        <v>5</v>
      </c>
      <c r="P380">
        <v>3</v>
      </c>
      <c r="Q380">
        <f>N(ROUNDUP($T$1/MAX(1,O380-$T$3),)&lt;=ROUNDUP($Q$1/MAX(1,$T$2-P380),))</f>
        <v>0</v>
      </c>
      <c r="R380">
        <f>N($T$1/MAX(1,O380-$T$3)&lt;=$Q$1/MAX(1,$T$2-P380))</f>
        <v>0</v>
      </c>
      <c r="T380">
        <v>3</v>
      </c>
      <c r="U380">
        <v>3</v>
      </c>
      <c r="V380">
        <v>7</v>
      </c>
      <c r="W380">
        <v>2</v>
      </c>
      <c r="X380">
        <v>2</v>
      </c>
      <c r="Y380" t="e">
        <v>#VALUE!</v>
      </c>
      <c r="Z380">
        <v>128</v>
      </c>
      <c r="AA380">
        <v>8</v>
      </c>
      <c r="AB380">
        <v>3</v>
      </c>
      <c r="AC380">
        <v>0</v>
      </c>
      <c r="AK380">
        <v>203</v>
      </c>
      <c r="AL380">
        <v>8</v>
      </c>
      <c r="AM380">
        <v>5</v>
      </c>
    </row>
    <row r="381" spans="8:39" x14ac:dyDescent="0.25">
      <c r="H381">
        <v>2</v>
      </c>
      <c r="I381">
        <v>2</v>
      </c>
      <c r="J381">
        <v>5</v>
      </c>
      <c r="K381">
        <v>1</v>
      </c>
      <c r="L381">
        <v>1</v>
      </c>
      <c r="M381" t="e" cm="1">
        <f t="array" ref="M381:P381">IF(L381,INDEX(We,H381,)+IFERROR(INDEX(Ar,I381,),)+IFERROR(INDEX(ri,J381,),)+IFERROR(INDEX(ri,K381,),))</f>
        <v>#VALUE!</v>
      </c>
      <c r="N381">
        <v>106</v>
      </c>
      <c r="O381">
        <v>6</v>
      </c>
      <c r="P381">
        <v>4</v>
      </c>
      <c r="Q381">
        <f>N(ROUNDUP($T$1/MAX(1,O381-$T$3),)&lt;=ROUNDUP($Q$1/MAX(1,$T$2-P381),))</f>
        <v>0</v>
      </c>
      <c r="R381">
        <f>N($T$1/MAX(1,O381-$T$3)&lt;=$Q$1/MAX(1,$T$2-P381))</f>
        <v>0</v>
      </c>
      <c r="T381">
        <v>4</v>
      </c>
      <c r="U381">
        <v>1</v>
      </c>
      <c r="V381">
        <v>1</v>
      </c>
      <c r="W381">
        <v>2</v>
      </c>
      <c r="X381">
        <v>1</v>
      </c>
      <c r="Y381" t="e">
        <v>#VALUE!</v>
      </c>
      <c r="Z381">
        <v>128</v>
      </c>
      <c r="AA381">
        <v>10</v>
      </c>
      <c r="AB381">
        <v>1</v>
      </c>
      <c r="AC381">
        <v>0</v>
      </c>
      <c r="AK381">
        <v>123</v>
      </c>
      <c r="AL381">
        <v>5</v>
      </c>
      <c r="AM381">
        <v>6</v>
      </c>
    </row>
    <row r="382" spans="8:39" x14ac:dyDescent="0.25">
      <c r="H382">
        <v>2</v>
      </c>
      <c r="I382">
        <v>2</v>
      </c>
      <c r="J382">
        <v>5</v>
      </c>
      <c r="K382">
        <v>2</v>
      </c>
      <c r="L382">
        <v>1</v>
      </c>
      <c r="M382" t="e" cm="1">
        <f t="array" ref="M382:P382">IF(L382,INDEX(We,H382,)+IFERROR(INDEX(Ar,I382,),)+IFERROR(INDEX(ri,J382,),)+IFERROR(INDEX(ri,K382,),))</f>
        <v>#VALUE!</v>
      </c>
      <c r="N382">
        <v>131</v>
      </c>
      <c r="O382">
        <v>7</v>
      </c>
      <c r="P382">
        <v>4</v>
      </c>
      <c r="Q382">
        <f>N(ROUNDUP($T$1/MAX(1,O382-$T$3),)&lt;=ROUNDUP($Q$1/MAX(1,$T$2-P382),))</f>
        <v>0</v>
      </c>
      <c r="R382">
        <f>N($T$1/MAX(1,O382-$T$3)&lt;=$Q$1/MAX(1,$T$2-P382))</f>
        <v>0</v>
      </c>
      <c r="T382">
        <v>4</v>
      </c>
      <c r="U382">
        <v>1</v>
      </c>
      <c r="V382">
        <v>2</v>
      </c>
      <c r="W382">
        <v>1</v>
      </c>
      <c r="X382">
        <v>1</v>
      </c>
      <c r="Y382" t="e">
        <v>#VALUE!</v>
      </c>
      <c r="Z382">
        <v>128</v>
      </c>
      <c r="AA382">
        <v>10</v>
      </c>
      <c r="AB382">
        <v>1</v>
      </c>
      <c r="AC382">
        <v>0</v>
      </c>
      <c r="AK382">
        <v>183</v>
      </c>
      <c r="AL382">
        <v>5</v>
      </c>
      <c r="AM382">
        <v>8</v>
      </c>
    </row>
    <row r="383" spans="8:39" x14ac:dyDescent="0.25">
      <c r="H383">
        <v>2</v>
      </c>
      <c r="I383">
        <v>2</v>
      </c>
      <c r="J383">
        <v>5</v>
      </c>
      <c r="K383">
        <v>3</v>
      </c>
      <c r="L383">
        <v>1</v>
      </c>
      <c r="M383" t="e" cm="1">
        <f t="array" ref="M383:P383">IF(L383,INDEX(We,H383,)+IFERROR(INDEX(Ar,I383,),)+IFERROR(INDEX(ri,J383,),)+IFERROR(INDEX(ri,K383,),))</f>
        <v>#VALUE!</v>
      </c>
      <c r="N383">
        <v>181</v>
      </c>
      <c r="O383">
        <v>8</v>
      </c>
      <c r="P383">
        <v>4</v>
      </c>
      <c r="Q383">
        <f>N(ROUNDUP($T$1/MAX(1,O383-$T$3),)&lt;=ROUNDUP($Q$1/MAX(1,$T$2-P383),))</f>
        <v>0</v>
      </c>
      <c r="R383">
        <f>N($T$1/MAX(1,O383-$T$3)&lt;=$Q$1/MAX(1,$T$2-P383))</f>
        <v>0</v>
      </c>
      <c r="T383">
        <v>1</v>
      </c>
      <c r="U383">
        <v>2</v>
      </c>
      <c r="V383">
        <v>2</v>
      </c>
      <c r="W383">
        <v>5</v>
      </c>
      <c r="X383">
        <v>1</v>
      </c>
      <c r="Y383" t="e">
        <v>#VALUE!</v>
      </c>
      <c r="Z383">
        <v>129</v>
      </c>
      <c r="AA383">
        <v>6</v>
      </c>
      <c r="AB383">
        <v>4</v>
      </c>
      <c r="AC383">
        <v>0</v>
      </c>
      <c r="AK383">
        <v>103</v>
      </c>
      <c r="AL383">
        <v>5</v>
      </c>
      <c r="AM383">
        <v>5</v>
      </c>
    </row>
    <row r="384" spans="8:39" x14ac:dyDescent="0.25">
      <c r="H384">
        <v>2</v>
      </c>
      <c r="I384">
        <v>2</v>
      </c>
      <c r="J384">
        <v>5</v>
      </c>
      <c r="K384">
        <v>4</v>
      </c>
      <c r="L384">
        <v>1</v>
      </c>
      <c r="M384" t="e" cm="1">
        <f t="array" ref="M384:P384">IF(L384,INDEX(We,H384,)+IFERROR(INDEX(Ar,I384,),)+IFERROR(INDEX(ri,J384,),)+IFERROR(INDEX(ri,K384,),))</f>
        <v>#VALUE!</v>
      </c>
      <c r="N384">
        <v>101</v>
      </c>
      <c r="O384">
        <v>5</v>
      </c>
      <c r="P384">
        <v>5</v>
      </c>
      <c r="Q384">
        <f>N(ROUNDUP($T$1/MAX(1,O384-$T$3),)&lt;=ROUNDUP($Q$1/MAX(1,$T$2-P384),))</f>
        <v>0</v>
      </c>
      <c r="R384">
        <f>N($T$1/MAX(1,O384-$T$3)&lt;=$Q$1/MAX(1,$T$2-P384))</f>
        <v>0</v>
      </c>
      <c r="T384">
        <v>1</v>
      </c>
      <c r="U384">
        <v>2</v>
      </c>
      <c r="V384">
        <v>5</v>
      </c>
      <c r="W384">
        <v>2</v>
      </c>
      <c r="X384">
        <v>1</v>
      </c>
      <c r="Y384" t="e">
        <v>#VALUE!</v>
      </c>
      <c r="Z384">
        <v>129</v>
      </c>
      <c r="AA384">
        <v>6</v>
      </c>
      <c r="AB384">
        <v>4</v>
      </c>
      <c r="AC384">
        <v>0</v>
      </c>
      <c r="AK384">
        <v>168</v>
      </c>
      <c r="AL384">
        <v>6</v>
      </c>
      <c r="AM384">
        <v>6</v>
      </c>
    </row>
    <row r="385" spans="8:39" x14ac:dyDescent="0.25">
      <c r="H385">
        <v>2</v>
      </c>
      <c r="I385">
        <v>2</v>
      </c>
      <c r="J385">
        <v>5</v>
      </c>
      <c r="K385">
        <v>5</v>
      </c>
      <c r="L385">
        <v>0</v>
      </c>
      <c r="M385" t="b" cm="1">
        <f t="array" ref="M385">IF(L385,INDEX(We,H385,)+IFERROR(INDEX(Ar,I385,),)+IFERROR(INDEX(ri,J385,),)+IFERROR(INDEX(ri,K385,),))</f>
        <v>0</v>
      </c>
      <c r="Q385">
        <f>N(ROUNDUP($T$1/MAX(1,O385-$T$3),)&lt;=ROUNDUP($Q$1/MAX(1,$T$2-P385),))</f>
        <v>0</v>
      </c>
      <c r="R385">
        <f>N($T$1/MAX(1,O385-$T$3)&lt;=$Q$1/MAX(1,$T$2-P385))</f>
        <v>0</v>
      </c>
      <c r="T385">
        <v>1</v>
      </c>
      <c r="U385">
        <v>5</v>
      </c>
      <c r="V385">
        <v>4</v>
      </c>
      <c r="W385">
        <v>7</v>
      </c>
      <c r="X385">
        <v>1</v>
      </c>
      <c r="Y385" t="e">
        <v>#VALUE!</v>
      </c>
      <c r="Z385">
        <v>130</v>
      </c>
      <c r="AA385">
        <v>4</v>
      </c>
      <c r="AB385">
        <v>6</v>
      </c>
      <c r="AC385">
        <v>0</v>
      </c>
      <c r="AK385">
        <v>193</v>
      </c>
      <c r="AL385">
        <v>7</v>
      </c>
      <c r="AM385">
        <v>6</v>
      </c>
    </row>
    <row r="386" spans="8:39" x14ac:dyDescent="0.25">
      <c r="H386">
        <v>2</v>
      </c>
      <c r="I386">
        <v>2</v>
      </c>
      <c r="J386">
        <v>5</v>
      </c>
      <c r="K386">
        <v>6</v>
      </c>
      <c r="L386">
        <v>1</v>
      </c>
      <c r="M386" t="e" cm="1">
        <f t="array" ref="M386:P386">IF(L386,INDEX(We,H386,)+IFERROR(INDEX(Ar,I386,),)+IFERROR(INDEX(ri,J386,),)+IFERROR(INDEX(ri,K386,),))</f>
        <v>#VALUE!</v>
      </c>
      <c r="N386">
        <v>161</v>
      </c>
      <c r="O386">
        <v>5</v>
      </c>
      <c r="P386">
        <v>7</v>
      </c>
      <c r="Q386">
        <f>N(ROUNDUP($T$1/MAX(1,O386-$T$3),)&lt;=ROUNDUP($Q$1/MAX(1,$T$2-P386),))</f>
        <v>0</v>
      </c>
      <c r="R386">
        <f>N($T$1/MAX(1,O386-$T$3)&lt;=$Q$1/MAX(1,$T$2-P386))</f>
        <v>0</v>
      </c>
      <c r="T386">
        <v>1</v>
      </c>
      <c r="U386">
        <v>5</v>
      </c>
      <c r="V386">
        <v>7</v>
      </c>
      <c r="W386">
        <v>4</v>
      </c>
      <c r="X386">
        <v>2</v>
      </c>
      <c r="Y386" t="e">
        <v>#VALUE!</v>
      </c>
      <c r="Z386">
        <v>130</v>
      </c>
      <c r="AA386">
        <v>4</v>
      </c>
      <c r="AB386">
        <v>6</v>
      </c>
      <c r="AC386">
        <v>0</v>
      </c>
      <c r="AK386">
        <v>243</v>
      </c>
      <c r="AL386">
        <v>8</v>
      </c>
      <c r="AM386">
        <v>6</v>
      </c>
    </row>
    <row r="387" spans="8:39" x14ac:dyDescent="0.25">
      <c r="H387">
        <v>2</v>
      </c>
      <c r="I387">
        <v>2</v>
      </c>
      <c r="J387">
        <v>5</v>
      </c>
      <c r="K387">
        <v>7</v>
      </c>
      <c r="L387">
        <v>1</v>
      </c>
      <c r="M387" t="e" cm="1">
        <f t="array" ref="M387:P387">IF(L387,INDEX(We,H387,)+IFERROR(INDEX(Ar,I387,),)+IFERROR(INDEX(ri,J387,),)+IFERROR(INDEX(ri,K387,),))</f>
        <v>#VALUE!</v>
      </c>
      <c r="N387">
        <v>81</v>
      </c>
      <c r="O387">
        <v>5</v>
      </c>
      <c r="P387">
        <v>4</v>
      </c>
      <c r="Q387">
        <f>N(ROUNDUP($T$1/MAX(1,O387-$T$3),)&lt;=ROUNDUP($Q$1/MAX(1,$T$2-P387),))</f>
        <v>0</v>
      </c>
      <c r="R387">
        <f>N($T$1/MAX(1,O387-$T$3)&lt;=$Q$1/MAX(1,$T$2-P387))</f>
        <v>0</v>
      </c>
      <c r="T387">
        <v>2</v>
      </c>
      <c r="U387">
        <v>4</v>
      </c>
      <c r="V387">
        <v>1</v>
      </c>
      <c r="W387">
        <v>4</v>
      </c>
      <c r="X387">
        <v>1</v>
      </c>
      <c r="Y387" t="e">
        <v>#VALUE!</v>
      </c>
      <c r="Z387">
        <v>130</v>
      </c>
      <c r="AA387">
        <v>6</v>
      </c>
      <c r="AB387">
        <v>5</v>
      </c>
      <c r="AC387">
        <v>0</v>
      </c>
      <c r="AK387">
        <v>163</v>
      </c>
      <c r="AL387">
        <v>5</v>
      </c>
      <c r="AM387">
        <v>7</v>
      </c>
    </row>
    <row r="388" spans="8:39" x14ac:dyDescent="0.25">
      <c r="H388">
        <v>2</v>
      </c>
      <c r="I388">
        <v>2</v>
      </c>
      <c r="J388">
        <v>6</v>
      </c>
      <c r="K388">
        <v>1</v>
      </c>
      <c r="L388">
        <v>1</v>
      </c>
      <c r="M388" t="e" cm="1">
        <f t="array" ref="M388:P388">IF(L388,INDEX(We,H388,)+IFERROR(INDEX(Ar,I388,),)+IFERROR(INDEX(ri,J388,),)+IFERROR(INDEX(ri,K388,),))</f>
        <v>#VALUE!</v>
      </c>
      <c r="N388">
        <v>146</v>
      </c>
      <c r="O388">
        <v>6</v>
      </c>
      <c r="P388">
        <v>5</v>
      </c>
      <c r="Q388">
        <f>N(ROUNDUP($T$1/MAX(1,O388-$T$3),)&lt;=ROUNDUP($Q$1/MAX(1,$T$2-P388),))</f>
        <v>0</v>
      </c>
      <c r="R388">
        <f>N($T$1/MAX(1,O388-$T$3)&lt;=$Q$1/MAX(1,$T$2-P388))</f>
        <v>0</v>
      </c>
      <c r="T388">
        <v>2</v>
      </c>
      <c r="U388">
        <v>4</v>
      </c>
      <c r="V388">
        <v>4</v>
      </c>
      <c r="W388">
        <v>1</v>
      </c>
      <c r="X388">
        <v>1</v>
      </c>
      <c r="Y388" t="e">
        <v>#VALUE!</v>
      </c>
      <c r="Z388">
        <v>130</v>
      </c>
      <c r="AA388">
        <v>6</v>
      </c>
      <c r="AB388">
        <v>5</v>
      </c>
      <c r="AC388">
        <v>0</v>
      </c>
      <c r="AK388">
        <v>183</v>
      </c>
      <c r="AL388">
        <v>5</v>
      </c>
      <c r="AM388">
        <v>8</v>
      </c>
    </row>
    <row r="389" spans="8:39" x14ac:dyDescent="0.25">
      <c r="H389">
        <v>2</v>
      </c>
      <c r="I389">
        <v>2</v>
      </c>
      <c r="J389">
        <v>6</v>
      </c>
      <c r="K389">
        <v>2</v>
      </c>
      <c r="L389">
        <v>1</v>
      </c>
      <c r="M389" t="e" cm="1">
        <f t="array" ref="M389:P389">IF(L389,INDEX(We,H389,)+IFERROR(INDEX(Ar,I389,),)+IFERROR(INDEX(ri,J389,),)+IFERROR(INDEX(ri,K389,),))</f>
        <v>#VALUE!</v>
      </c>
      <c r="N389">
        <v>171</v>
      </c>
      <c r="O389">
        <v>7</v>
      </c>
      <c r="P389">
        <v>5</v>
      </c>
      <c r="Q389">
        <f>N(ROUNDUP($T$1/MAX(1,O389-$T$3),)&lt;=ROUNDUP($Q$1/MAX(1,$T$2-P389),))</f>
        <v>0</v>
      </c>
      <c r="R389">
        <f>N($T$1/MAX(1,O389-$T$3)&lt;=$Q$1/MAX(1,$T$2-P389))</f>
        <v>0</v>
      </c>
      <c r="T389">
        <v>2</v>
      </c>
      <c r="U389">
        <v>6</v>
      </c>
      <c r="V389">
        <v>3</v>
      </c>
      <c r="W389">
        <v>4</v>
      </c>
      <c r="X389">
        <v>1</v>
      </c>
      <c r="Y389" t="e">
        <v>#VALUE!</v>
      </c>
      <c r="Z389">
        <v>130</v>
      </c>
      <c r="AA389">
        <v>8</v>
      </c>
      <c r="AB389">
        <v>1</v>
      </c>
      <c r="AC389">
        <v>0</v>
      </c>
      <c r="AK389">
        <v>143</v>
      </c>
      <c r="AL389">
        <v>5</v>
      </c>
      <c r="AM389">
        <v>6</v>
      </c>
    </row>
    <row r="390" spans="8:39" x14ac:dyDescent="0.25">
      <c r="H390">
        <v>2</v>
      </c>
      <c r="I390">
        <v>2</v>
      </c>
      <c r="J390">
        <v>6</v>
      </c>
      <c r="K390">
        <v>3</v>
      </c>
      <c r="L390">
        <v>1</v>
      </c>
      <c r="M390" t="e" cm="1">
        <f t="array" ref="M390:P390">IF(L390,INDEX(We,H390,)+IFERROR(INDEX(Ar,I390,),)+IFERROR(INDEX(ri,J390,),)+IFERROR(INDEX(ri,K390,),))</f>
        <v>#VALUE!</v>
      </c>
      <c r="N390">
        <v>221</v>
      </c>
      <c r="O390">
        <v>8</v>
      </c>
      <c r="P390">
        <v>5</v>
      </c>
      <c r="Q390">
        <f>N(ROUNDUP($T$1/MAX(1,O390-$T$3),)&lt;=ROUNDUP($Q$1/MAX(1,$T$2-P390),))</f>
        <v>0</v>
      </c>
      <c r="R390">
        <f>N($T$1/MAX(1,O390-$T$3)&lt;=$Q$1/MAX(1,$T$2-P390))</f>
        <v>0</v>
      </c>
      <c r="T390">
        <v>2</v>
      </c>
      <c r="U390">
        <v>6</v>
      </c>
      <c r="V390">
        <v>4</v>
      </c>
      <c r="W390">
        <v>3</v>
      </c>
      <c r="X390">
        <v>1</v>
      </c>
      <c r="Y390" t="e">
        <v>#VALUE!</v>
      </c>
      <c r="Z390">
        <v>130</v>
      </c>
      <c r="AA390">
        <v>8</v>
      </c>
      <c r="AB390">
        <v>1</v>
      </c>
      <c r="AC390">
        <v>0</v>
      </c>
      <c r="AK390">
        <v>88</v>
      </c>
      <c r="AL390">
        <v>6</v>
      </c>
      <c r="AM390">
        <v>3</v>
      </c>
    </row>
    <row r="391" spans="8:39" x14ac:dyDescent="0.25">
      <c r="H391">
        <v>2</v>
      </c>
      <c r="I391">
        <v>2</v>
      </c>
      <c r="J391">
        <v>6</v>
      </c>
      <c r="K391">
        <v>4</v>
      </c>
      <c r="L391">
        <v>1</v>
      </c>
      <c r="M391" t="e" cm="1">
        <f t="array" ref="M391:P391">IF(L391,INDEX(We,H391,)+IFERROR(INDEX(Ar,I391,),)+IFERROR(INDEX(ri,J391,),)+IFERROR(INDEX(ri,K391,),))</f>
        <v>#VALUE!</v>
      </c>
      <c r="N391">
        <v>141</v>
      </c>
      <c r="O391">
        <v>5</v>
      </c>
      <c r="P391">
        <v>6</v>
      </c>
      <c r="Q391">
        <f>N(ROUNDUP($T$1/MAX(1,O391-$T$3),)&lt;=ROUNDUP($Q$1/MAX(1,$T$2-P391),))</f>
        <v>0</v>
      </c>
      <c r="R391">
        <f>N($T$1/MAX(1,O391-$T$3)&lt;=$Q$1/MAX(1,$T$2-P391))</f>
        <v>0</v>
      </c>
      <c r="T391">
        <v>2</v>
      </c>
      <c r="U391">
        <v>6</v>
      </c>
      <c r="V391">
        <v>5</v>
      </c>
      <c r="W391">
        <v>6</v>
      </c>
      <c r="X391">
        <v>1</v>
      </c>
      <c r="Y391" t="e">
        <v>#VALUE!</v>
      </c>
      <c r="Z391">
        <v>130</v>
      </c>
      <c r="AA391">
        <v>5</v>
      </c>
      <c r="AB391">
        <v>5</v>
      </c>
      <c r="AC391">
        <v>0</v>
      </c>
      <c r="AK391">
        <v>113</v>
      </c>
      <c r="AL391">
        <v>7</v>
      </c>
      <c r="AM391">
        <v>3</v>
      </c>
    </row>
    <row r="392" spans="8:39" x14ac:dyDescent="0.25">
      <c r="H392">
        <v>2</v>
      </c>
      <c r="I392">
        <v>2</v>
      </c>
      <c r="J392">
        <v>6</v>
      </c>
      <c r="K392">
        <v>5</v>
      </c>
      <c r="L392">
        <v>1</v>
      </c>
      <c r="M392" t="e" cm="1">
        <f t="array" ref="M392:P392">IF(L392,INDEX(We,H392,)+IFERROR(INDEX(Ar,I392,),)+IFERROR(INDEX(ri,J392,),)+IFERROR(INDEX(ri,K392,),))</f>
        <v>#VALUE!</v>
      </c>
      <c r="N392">
        <v>161</v>
      </c>
      <c r="O392">
        <v>5</v>
      </c>
      <c r="P392">
        <v>7</v>
      </c>
      <c r="Q392">
        <f>N(ROUNDUP($T$1/MAX(1,O392-$T$3),)&lt;=ROUNDUP($Q$1/MAX(1,$T$2-P392),))</f>
        <v>0</v>
      </c>
      <c r="R392">
        <f>N($T$1/MAX(1,O392-$T$3)&lt;=$Q$1/MAX(1,$T$2-P392))</f>
        <v>0</v>
      </c>
      <c r="T392">
        <v>2</v>
      </c>
      <c r="U392">
        <v>6</v>
      </c>
      <c r="V392">
        <v>6</v>
      </c>
      <c r="W392">
        <v>5</v>
      </c>
      <c r="X392">
        <v>1</v>
      </c>
      <c r="Y392" t="e">
        <v>#VALUE!</v>
      </c>
      <c r="Z392">
        <v>130</v>
      </c>
      <c r="AA392">
        <v>5</v>
      </c>
      <c r="AB392">
        <v>5</v>
      </c>
      <c r="AC392">
        <v>0</v>
      </c>
      <c r="AK392">
        <v>163</v>
      </c>
      <c r="AL392">
        <v>8</v>
      </c>
      <c r="AM392">
        <v>3</v>
      </c>
    </row>
    <row r="393" spans="8:39" x14ac:dyDescent="0.25">
      <c r="H393">
        <v>2</v>
      </c>
      <c r="I393">
        <v>2</v>
      </c>
      <c r="J393">
        <v>6</v>
      </c>
      <c r="K393">
        <v>6</v>
      </c>
      <c r="L393">
        <v>0</v>
      </c>
      <c r="M393" t="b" cm="1">
        <f t="array" ref="M393">IF(L393,INDEX(We,H393,)+IFERROR(INDEX(Ar,I393,),)+IFERROR(INDEX(ri,J393,),)+IFERROR(INDEX(ri,K393,),))</f>
        <v>0</v>
      </c>
      <c r="Q393">
        <f>N(ROUNDUP($T$1/MAX(1,O393-$T$3),)&lt;=ROUNDUP($Q$1/MAX(1,$T$2-P393),))</f>
        <v>0</v>
      </c>
      <c r="R393">
        <f>N($T$1/MAX(1,O393-$T$3)&lt;=$Q$1/MAX(1,$T$2-P393))</f>
        <v>0</v>
      </c>
      <c r="T393">
        <v>3</v>
      </c>
      <c r="U393">
        <v>6</v>
      </c>
      <c r="V393">
        <v>1</v>
      </c>
      <c r="W393">
        <v>6</v>
      </c>
      <c r="X393">
        <v>1</v>
      </c>
      <c r="Y393" t="e">
        <v>#VALUE!</v>
      </c>
      <c r="Z393">
        <v>130</v>
      </c>
      <c r="AA393">
        <v>7</v>
      </c>
      <c r="AB393">
        <v>3</v>
      </c>
      <c r="AC393">
        <v>0</v>
      </c>
      <c r="AK393">
        <v>83</v>
      </c>
      <c r="AL393">
        <v>5</v>
      </c>
      <c r="AM393">
        <v>4</v>
      </c>
    </row>
    <row r="394" spans="8:39" x14ac:dyDescent="0.25">
      <c r="H394">
        <v>2</v>
      </c>
      <c r="I394">
        <v>2</v>
      </c>
      <c r="J394">
        <v>6</v>
      </c>
      <c r="K394">
        <v>7</v>
      </c>
      <c r="L394">
        <v>1</v>
      </c>
      <c r="M394" t="e" cm="1">
        <f t="array" ref="M394:P394">IF(L394,INDEX(We,H394,)+IFERROR(INDEX(Ar,I394,),)+IFERROR(INDEX(ri,J394,),)+IFERROR(INDEX(ri,K394,),))</f>
        <v>#VALUE!</v>
      </c>
      <c r="N394">
        <v>121</v>
      </c>
      <c r="O394">
        <v>5</v>
      </c>
      <c r="P394">
        <v>5</v>
      </c>
      <c r="Q394">
        <f>N(ROUNDUP($T$1/MAX(1,O394-$T$3),)&lt;=ROUNDUP($Q$1/MAX(1,$T$2-P394),))</f>
        <v>0</v>
      </c>
      <c r="R394">
        <f>N($T$1/MAX(1,O394-$T$3)&lt;=$Q$1/MAX(1,$T$2-P394))</f>
        <v>0</v>
      </c>
      <c r="T394">
        <v>3</v>
      </c>
      <c r="U394">
        <v>6</v>
      </c>
      <c r="V394">
        <v>6</v>
      </c>
      <c r="W394">
        <v>1</v>
      </c>
      <c r="X394">
        <v>1</v>
      </c>
      <c r="Y394" t="e">
        <v>#VALUE!</v>
      </c>
      <c r="Z394">
        <v>130</v>
      </c>
      <c r="AA394">
        <v>7</v>
      </c>
      <c r="AB394">
        <v>3</v>
      </c>
      <c r="AC394">
        <v>0</v>
      </c>
      <c r="AK394">
        <v>103</v>
      </c>
      <c r="AL394">
        <v>5</v>
      </c>
      <c r="AM394">
        <v>5</v>
      </c>
    </row>
    <row r="395" spans="8:39" x14ac:dyDescent="0.25">
      <c r="H395">
        <v>2</v>
      </c>
      <c r="I395">
        <v>2</v>
      </c>
      <c r="J395">
        <v>7</v>
      </c>
      <c r="K395">
        <v>1</v>
      </c>
      <c r="L395">
        <v>2</v>
      </c>
      <c r="M395" t="e" cm="1">
        <f t="array" ref="M395:P395">IF(L395,INDEX(We,H395,)+IFERROR(INDEX(Ar,I395,),)+IFERROR(INDEX(ri,J395,),)+IFERROR(INDEX(ri,K395,),))</f>
        <v>#VALUE!</v>
      </c>
      <c r="N395">
        <v>66</v>
      </c>
      <c r="O395">
        <v>6</v>
      </c>
      <c r="P395">
        <v>2</v>
      </c>
      <c r="Q395">
        <f>N(ROUNDUP($T$1/MAX(1,O395-$T$3),)&lt;=ROUNDUP($Q$1/MAX(1,$T$2-P395),))</f>
        <v>0</v>
      </c>
      <c r="R395">
        <f>N($T$1/MAX(1,O395-$T$3)&lt;=$Q$1/MAX(1,$T$2-P395))</f>
        <v>0</v>
      </c>
      <c r="T395">
        <v>4</v>
      </c>
      <c r="U395">
        <v>6</v>
      </c>
      <c r="V395">
        <v>2</v>
      </c>
      <c r="W395">
        <v>5</v>
      </c>
      <c r="X395">
        <v>1</v>
      </c>
      <c r="Y395" t="e">
        <v>#VALUE!</v>
      </c>
      <c r="Z395">
        <v>130</v>
      </c>
      <c r="AA395">
        <v>9</v>
      </c>
      <c r="AB395">
        <v>2</v>
      </c>
      <c r="AC395">
        <v>0</v>
      </c>
      <c r="AK395">
        <v>143</v>
      </c>
      <c r="AL395">
        <v>5</v>
      </c>
      <c r="AM395">
        <v>6</v>
      </c>
    </row>
    <row r="396" spans="8:39" x14ac:dyDescent="0.25">
      <c r="H396">
        <v>2</v>
      </c>
      <c r="I396">
        <v>2</v>
      </c>
      <c r="J396">
        <v>7</v>
      </c>
      <c r="K396">
        <v>2</v>
      </c>
      <c r="L396">
        <v>2</v>
      </c>
      <c r="M396" t="e" cm="1">
        <f t="array" ref="M396:P396">IF(L396,INDEX(We,H396,)+IFERROR(INDEX(Ar,I396,),)+IFERROR(INDEX(ri,J396,),)+IFERROR(INDEX(ri,K396,),))</f>
        <v>#VALUE!</v>
      </c>
      <c r="N396">
        <v>91</v>
      </c>
      <c r="O396">
        <v>7</v>
      </c>
      <c r="P396">
        <v>2</v>
      </c>
      <c r="Q396">
        <f>N(ROUNDUP($T$1/MAX(1,O396-$T$3),)&lt;=ROUNDUP($Q$1/MAX(1,$T$2-P396),))</f>
        <v>0</v>
      </c>
      <c r="R396">
        <f>N($T$1/MAX(1,O396-$T$3)&lt;=$Q$1/MAX(1,$T$2-P396))</f>
        <v>0</v>
      </c>
      <c r="T396">
        <v>4</v>
      </c>
      <c r="U396">
        <v>6</v>
      </c>
      <c r="V396">
        <v>5</v>
      </c>
      <c r="W396">
        <v>2</v>
      </c>
      <c r="X396">
        <v>1</v>
      </c>
      <c r="Y396" t="e">
        <v>#VALUE!</v>
      </c>
      <c r="Z396">
        <v>130</v>
      </c>
      <c r="AA396">
        <v>9</v>
      </c>
      <c r="AB396">
        <v>2</v>
      </c>
      <c r="AC396">
        <v>0</v>
      </c>
      <c r="AK396">
        <v>63</v>
      </c>
      <c r="AL396">
        <v>5</v>
      </c>
      <c r="AM396">
        <v>3</v>
      </c>
    </row>
    <row r="397" spans="8:39" x14ac:dyDescent="0.25">
      <c r="H397">
        <v>2</v>
      </c>
      <c r="I397">
        <v>2</v>
      </c>
      <c r="J397">
        <v>7</v>
      </c>
      <c r="K397">
        <v>3</v>
      </c>
      <c r="L397">
        <v>2</v>
      </c>
      <c r="M397" t="e" cm="1">
        <f t="array" ref="M397:P397">IF(L397,INDEX(We,H397,)+IFERROR(INDEX(Ar,I397,),)+IFERROR(INDEX(ri,J397,),)+IFERROR(INDEX(ri,K397,),))</f>
        <v>#VALUE!</v>
      </c>
      <c r="N397">
        <v>141</v>
      </c>
      <c r="O397">
        <v>8</v>
      </c>
      <c r="P397">
        <v>2</v>
      </c>
      <c r="Q397">
        <f>N(ROUNDUP($T$1/MAX(1,O397-$T$3),)&lt;=ROUNDUP($Q$1/MAX(1,$T$2-P397),))</f>
        <v>0</v>
      </c>
      <c r="R397">
        <f>N($T$1/MAX(1,O397-$T$3)&lt;=$Q$1/MAX(1,$T$2-P397))</f>
        <v>0</v>
      </c>
      <c r="T397">
        <v>5</v>
      </c>
      <c r="U397">
        <v>2</v>
      </c>
      <c r="V397">
        <v>1</v>
      </c>
      <c r="W397">
        <v>7</v>
      </c>
      <c r="X397">
        <v>1</v>
      </c>
      <c r="Y397" t="e">
        <v>#VALUE!</v>
      </c>
      <c r="Z397">
        <v>130</v>
      </c>
      <c r="AA397">
        <v>9</v>
      </c>
      <c r="AB397">
        <v>2</v>
      </c>
      <c r="AC397">
        <v>0</v>
      </c>
      <c r="AK397">
        <v>160</v>
      </c>
      <c r="AL397">
        <v>8</v>
      </c>
      <c r="AM397">
        <v>4</v>
      </c>
    </row>
    <row r="398" spans="8:39" x14ac:dyDescent="0.25">
      <c r="H398">
        <v>2</v>
      </c>
      <c r="I398">
        <v>2</v>
      </c>
      <c r="J398">
        <v>7</v>
      </c>
      <c r="K398">
        <v>4</v>
      </c>
      <c r="L398">
        <v>2</v>
      </c>
      <c r="M398" t="e" cm="1">
        <f t="array" ref="M398:P398">IF(L398,INDEX(We,H398,)+IFERROR(INDEX(Ar,I398,),)+IFERROR(INDEX(ri,J398,),)+IFERROR(INDEX(ri,K398,),))</f>
        <v>#VALUE!</v>
      </c>
      <c r="N398">
        <v>61</v>
      </c>
      <c r="O398">
        <v>5</v>
      </c>
      <c r="P398">
        <v>3</v>
      </c>
      <c r="Q398">
        <f>N(ROUNDUP($T$1/MAX(1,O398-$T$3),)&lt;=ROUNDUP($Q$1/MAX(1,$T$2-P398),))</f>
        <v>0</v>
      </c>
      <c r="R398">
        <f>N($T$1/MAX(1,O398-$T$3)&lt;=$Q$1/MAX(1,$T$2-P398))</f>
        <v>0</v>
      </c>
      <c r="T398">
        <v>5</v>
      </c>
      <c r="U398">
        <v>2</v>
      </c>
      <c r="V398">
        <v>7</v>
      </c>
      <c r="W398">
        <v>1</v>
      </c>
      <c r="X398">
        <v>2</v>
      </c>
      <c r="Y398" t="e">
        <v>#VALUE!</v>
      </c>
      <c r="Z398">
        <v>130</v>
      </c>
      <c r="AA398">
        <v>9</v>
      </c>
      <c r="AB398">
        <v>2</v>
      </c>
      <c r="AC398">
        <v>0</v>
      </c>
      <c r="AK398">
        <v>210</v>
      </c>
      <c r="AL398">
        <v>9</v>
      </c>
      <c r="AM398">
        <v>4</v>
      </c>
    </row>
    <row r="399" spans="8:39" x14ac:dyDescent="0.25">
      <c r="H399">
        <v>2</v>
      </c>
      <c r="I399">
        <v>2</v>
      </c>
      <c r="J399">
        <v>7</v>
      </c>
      <c r="K399">
        <v>5</v>
      </c>
      <c r="L399">
        <v>2</v>
      </c>
      <c r="M399" t="e" cm="1">
        <f t="array" ref="M399:P399">IF(L399,INDEX(We,H399,)+IFERROR(INDEX(Ar,I399,),)+IFERROR(INDEX(ri,J399,),)+IFERROR(INDEX(ri,K399,),))</f>
        <v>#VALUE!</v>
      </c>
      <c r="N399">
        <v>81</v>
      </c>
      <c r="O399">
        <v>5</v>
      </c>
      <c r="P399">
        <v>4</v>
      </c>
      <c r="Q399">
        <f>N(ROUNDUP($T$1/MAX(1,O399-$T$3),)&lt;=ROUNDUP($Q$1/MAX(1,$T$2-P399),))</f>
        <v>0</v>
      </c>
      <c r="R399">
        <f>N($T$1/MAX(1,O399-$T$3)&lt;=$Q$1/MAX(1,$T$2-P399))</f>
        <v>0</v>
      </c>
      <c r="T399">
        <v>1</v>
      </c>
      <c r="U399">
        <v>3</v>
      </c>
      <c r="V399">
        <v>2</v>
      </c>
      <c r="W399">
        <v>4</v>
      </c>
      <c r="X399">
        <v>1</v>
      </c>
      <c r="Y399" t="e">
        <v>#VALUE!</v>
      </c>
      <c r="Z399">
        <v>131</v>
      </c>
      <c r="AA399">
        <v>6</v>
      </c>
      <c r="AB399">
        <v>4</v>
      </c>
      <c r="AC399">
        <v>0</v>
      </c>
      <c r="AK399">
        <v>130</v>
      </c>
      <c r="AL399">
        <v>6</v>
      </c>
      <c r="AM399">
        <v>5</v>
      </c>
    </row>
    <row r="400" spans="8:39" x14ac:dyDescent="0.25">
      <c r="H400">
        <v>2</v>
      </c>
      <c r="I400">
        <v>2</v>
      </c>
      <c r="J400">
        <v>7</v>
      </c>
      <c r="K400">
        <v>6</v>
      </c>
      <c r="L400">
        <v>2</v>
      </c>
      <c r="M400" t="e" cm="1">
        <f t="array" ref="M400:P400">IF(L400,INDEX(We,H400,)+IFERROR(INDEX(Ar,I400,),)+IFERROR(INDEX(ri,J400,),)+IFERROR(INDEX(ri,K400,),))</f>
        <v>#VALUE!</v>
      </c>
      <c r="N400">
        <v>121</v>
      </c>
      <c r="O400">
        <v>5</v>
      </c>
      <c r="P400">
        <v>5</v>
      </c>
      <c r="Q400">
        <f>N(ROUNDUP($T$1/MAX(1,O400-$T$3),)&lt;=ROUNDUP($Q$1/MAX(1,$T$2-P400),))</f>
        <v>0</v>
      </c>
      <c r="R400">
        <f>N($T$1/MAX(1,O400-$T$3)&lt;=$Q$1/MAX(1,$T$2-P400))</f>
        <v>0</v>
      </c>
      <c r="T400">
        <v>1</v>
      </c>
      <c r="U400">
        <v>3</v>
      </c>
      <c r="V400">
        <v>4</v>
      </c>
      <c r="W400">
        <v>2</v>
      </c>
      <c r="X400">
        <v>1</v>
      </c>
      <c r="Y400" t="e">
        <v>#VALUE!</v>
      </c>
      <c r="Z400">
        <v>131</v>
      </c>
      <c r="AA400">
        <v>6</v>
      </c>
      <c r="AB400">
        <v>4</v>
      </c>
      <c r="AC400">
        <v>0</v>
      </c>
      <c r="AK400">
        <v>150</v>
      </c>
      <c r="AL400">
        <v>6</v>
      </c>
      <c r="AM400">
        <v>6</v>
      </c>
    </row>
    <row r="401" spans="8:39" x14ac:dyDescent="0.25">
      <c r="H401">
        <v>2</v>
      </c>
      <c r="I401">
        <v>2</v>
      </c>
      <c r="J401">
        <v>7</v>
      </c>
      <c r="K401">
        <v>7</v>
      </c>
      <c r="L401">
        <v>1</v>
      </c>
      <c r="M401" t="e" cm="1">
        <f t="array" ref="M401:P401">IF(L401,INDEX(We,H401,)+IFERROR(INDEX(Ar,I401,),)+IFERROR(INDEX(ri,J401,),)+IFERROR(INDEX(ri,K401,),))</f>
        <v>#VALUE!</v>
      </c>
      <c r="N401">
        <v>41</v>
      </c>
      <c r="O401">
        <v>5</v>
      </c>
      <c r="P401">
        <v>2</v>
      </c>
      <c r="Q401">
        <f>N(ROUNDUP($T$1/MAX(1,O401-$T$3),)&lt;=ROUNDUP($Q$1/MAX(1,$T$2-P401),))</f>
        <v>0</v>
      </c>
      <c r="R401">
        <f>N($T$1/MAX(1,O401-$T$3)&lt;=$Q$1/MAX(1,$T$2-P401))</f>
        <v>0</v>
      </c>
      <c r="T401">
        <v>2</v>
      </c>
      <c r="U401">
        <v>2</v>
      </c>
      <c r="V401">
        <v>2</v>
      </c>
      <c r="W401">
        <v>5</v>
      </c>
      <c r="X401">
        <v>1</v>
      </c>
      <c r="Y401" t="e">
        <v>#VALUE!</v>
      </c>
      <c r="Z401">
        <v>131</v>
      </c>
      <c r="AA401">
        <v>7</v>
      </c>
      <c r="AB401">
        <v>4</v>
      </c>
      <c r="AC401">
        <v>0</v>
      </c>
      <c r="AK401">
        <v>190</v>
      </c>
      <c r="AL401">
        <v>6</v>
      </c>
      <c r="AM401">
        <v>7</v>
      </c>
    </row>
    <row r="402" spans="8:39" x14ac:dyDescent="0.25">
      <c r="H402">
        <v>2</v>
      </c>
      <c r="I402">
        <v>3</v>
      </c>
      <c r="J402">
        <v>1</v>
      </c>
      <c r="K402">
        <v>1</v>
      </c>
      <c r="L402">
        <v>0</v>
      </c>
      <c r="M402" t="b" cm="1">
        <f t="array" ref="M402">IF(L402,INDEX(We,H402,)+IFERROR(INDEX(Ar,I402,),)+IFERROR(INDEX(ri,J402,),)+IFERROR(INDEX(ri,K402,),))</f>
        <v>0</v>
      </c>
      <c r="Q402">
        <f>N(ROUNDUP($T$1/MAX(1,O402-$T$3),)&lt;=ROUNDUP($Q$1/MAX(1,$T$2-P402),))</f>
        <v>0</v>
      </c>
      <c r="R402">
        <f>N($T$1/MAX(1,O402-$T$3)&lt;=$Q$1/MAX(1,$T$2-P402))</f>
        <v>0</v>
      </c>
      <c r="T402">
        <v>2</v>
      </c>
      <c r="U402">
        <v>2</v>
      </c>
      <c r="V402">
        <v>5</v>
      </c>
      <c r="W402">
        <v>2</v>
      </c>
      <c r="X402">
        <v>1</v>
      </c>
      <c r="Y402" t="e">
        <v>#VALUE!</v>
      </c>
      <c r="Z402">
        <v>131</v>
      </c>
      <c r="AA402">
        <v>7</v>
      </c>
      <c r="AB402">
        <v>4</v>
      </c>
      <c r="AC402">
        <v>0</v>
      </c>
      <c r="AK402">
        <v>110</v>
      </c>
      <c r="AL402">
        <v>6</v>
      </c>
      <c r="AM402">
        <v>4</v>
      </c>
    </row>
    <row r="403" spans="8:39" x14ac:dyDescent="0.25">
      <c r="H403">
        <v>2</v>
      </c>
      <c r="I403">
        <v>3</v>
      </c>
      <c r="J403">
        <v>1</v>
      </c>
      <c r="K403">
        <v>2</v>
      </c>
      <c r="L403">
        <v>1</v>
      </c>
      <c r="M403" t="e" cm="1">
        <f t="array" ref="M403:P403">IF(L403,INDEX(We,H403,)+IFERROR(INDEX(Ar,I403,),)+IFERROR(INDEX(ri,J403,),)+IFERROR(INDEX(ri,K403,),))</f>
        <v>#VALUE!</v>
      </c>
      <c r="N403">
        <v>138</v>
      </c>
      <c r="O403">
        <v>8</v>
      </c>
      <c r="P403">
        <v>3</v>
      </c>
      <c r="Q403">
        <f>N(ROUNDUP($T$1/MAX(1,O403-$T$3),)&lt;=ROUNDUP($Q$1/MAX(1,$T$2-P403),))</f>
        <v>0</v>
      </c>
      <c r="R403">
        <f>N($T$1/MAX(1,O403-$T$3)&lt;=$Q$1/MAX(1,$T$2-P403))</f>
        <v>0</v>
      </c>
      <c r="T403">
        <v>3</v>
      </c>
      <c r="U403">
        <v>2</v>
      </c>
      <c r="V403">
        <v>1</v>
      </c>
      <c r="W403">
        <v>2</v>
      </c>
      <c r="X403">
        <v>1</v>
      </c>
      <c r="Y403" t="e">
        <v>#VALUE!</v>
      </c>
      <c r="Z403">
        <v>131</v>
      </c>
      <c r="AA403">
        <v>9</v>
      </c>
      <c r="AB403">
        <v>2</v>
      </c>
      <c r="AC403">
        <v>0</v>
      </c>
      <c r="AK403">
        <v>160</v>
      </c>
      <c r="AL403">
        <v>8</v>
      </c>
      <c r="AM403">
        <v>4</v>
      </c>
    </row>
    <row r="404" spans="8:39" x14ac:dyDescent="0.25">
      <c r="H404">
        <v>2</v>
      </c>
      <c r="I404">
        <v>3</v>
      </c>
      <c r="J404">
        <v>1</v>
      </c>
      <c r="K404">
        <v>3</v>
      </c>
      <c r="L404">
        <v>1</v>
      </c>
      <c r="M404" t="e" cm="1">
        <f t="array" ref="M404:P404">IF(L404,INDEX(We,H404,)+IFERROR(INDEX(Ar,I404,),)+IFERROR(INDEX(ri,J404,),)+IFERROR(INDEX(ri,K404,),))</f>
        <v>#VALUE!</v>
      </c>
      <c r="N404">
        <v>188</v>
      </c>
      <c r="O404">
        <v>9</v>
      </c>
      <c r="P404">
        <v>3</v>
      </c>
      <c r="Q404">
        <f>N(ROUNDUP($T$1/MAX(1,O404-$T$3),)&lt;=ROUNDUP($Q$1/MAX(1,$T$2-P404),))</f>
        <v>0</v>
      </c>
      <c r="R404">
        <f>N($T$1/MAX(1,O404-$T$3)&lt;=$Q$1/MAX(1,$T$2-P404))</f>
        <v>0</v>
      </c>
      <c r="T404">
        <v>3</v>
      </c>
      <c r="U404">
        <v>2</v>
      </c>
      <c r="V404">
        <v>2</v>
      </c>
      <c r="W404">
        <v>1</v>
      </c>
      <c r="X404">
        <v>1</v>
      </c>
      <c r="Y404" t="e">
        <v>#VALUE!</v>
      </c>
      <c r="Z404">
        <v>131</v>
      </c>
      <c r="AA404">
        <v>9</v>
      </c>
      <c r="AB404">
        <v>2</v>
      </c>
      <c r="AC404">
        <v>0</v>
      </c>
      <c r="AK404">
        <v>235</v>
      </c>
      <c r="AL404">
        <v>10</v>
      </c>
      <c r="AM404">
        <v>4</v>
      </c>
    </row>
    <row r="405" spans="8:39" x14ac:dyDescent="0.25">
      <c r="H405">
        <v>2</v>
      </c>
      <c r="I405">
        <v>3</v>
      </c>
      <c r="J405">
        <v>1</v>
      </c>
      <c r="K405">
        <v>4</v>
      </c>
      <c r="L405">
        <v>1</v>
      </c>
      <c r="M405" t="e" cm="1">
        <f t="array" ref="M405:P405">IF(L405,INDEX(We,H405,)+IFERROR(INDEX(Ar,I405,),)+IFERROR(INDEX(ri,J405,),)+IFERROR(INDEX(ri,K405,),))</f>
        <v>#VALUE!</v>
      </c>
      <c r="N405">
        <v>108</v>
      </c>
      <c r="O405">
        <v>6</v>
      </c>
      <c r="P405">
        <v>4</v>
      </c>
      <c r="Q405">
        <f>N(ROUNDUP($T$1/MAX(1,O405-$T$3),)&lt;=ROUNDUP($Q$1/MAX(1,$T$2-P405),))</f>
        <v>0</v>
      </c>
      <c r="R405">
        <f>N($T$1/MAX(1,O405-$T$3)&lt;=$Q$1/MAX(1,$T$2-P405))</f>
        <v>0</v>
      </c>
      <c r="T405">
        <v>4</v>
      </c>
      <c r="U405">
        <v>2</v>
      </c>
      <c r="V405">
        <v>4</v>
      </c>
      <c r="W405">
        <v>5</v>
      </c>
      <c r="X405">
        <v>1</v>
      </c>
      <c r="Y405" t="e">
        <v>#VALUE!</v>
      </c>
      <c r="Z405">
        <v>131</v>
      </c>
      <c r="AA405">
        <v>7</v>
      </c>
      <c r="AB405">
        <v>5</v>
      </c>
      <c r="AC405">
        <v>0</v>
      </c>
      <c r="AK405">
        <v>155</v>
      </c>
      <c r="AL405">
        <v>7</v>
      </c>
      <c r="AM405">
        <v>5</v>
      </c>
    </row>
    <row r="406" spans="8:39" x14ac:dyDescent="0.25">
      <c r="H406">
        <v>2</v>
      </c>
      <c r="I406">
        <v>3</v>
      </c>
      <c r="J406">
        <v>1</v>
      </c>
      <c r="K406">
        <v>5</v>
      </c>
      <c r="L406">
        <v>1</v>
      </c>
      <c r="M406" t="e" cm="1">
        <f t="array" ref="M406:P406">IF(L406,INDEX(We,H406,)+IFERROR(INDEX(Ar,I406,),)+IFERROR(INDEX(ri,J406,),)+IFERROR(INDEX(ri,K406,),))</f>
        <v>#VALUE!</v>
      </c>
      <c r="N406">
        <v>128</v>
      </c>
      <c r="O406">
        <v>6</v>
      </c>
      <c r="P406">
        <v>5</v>
      </c>
      <c r="Q406">
        <f>N(ROUNDUP($T$1/MAX(1,O406-$T$3),)&lt;=ROUNDUP($Q$1/MAX(1,$T$2-P406),))</f>
        <v>0</v>
      </c>
      <c r="R406">
        <f>N($T$1/MAX(1,O406-$T$3)&lt;=$Q$1/MAX(1,$T$2-P406))</f>
        <v>0</v>
      </c>
      <c r="T406">
        <v>4</v>
      </c>
      <c r="U406">
        <v>2</v>
      </c>
      <c r="V406">
        <v>5</v>
      </c>
      <c r="W406">
        <v>4</v>
      </c>
      <c r="X406">
        <v>1</v>
      </c>
      <c r="Y406" t="e">
        <v>#VALUE!</v>
      </c>
      <c r="Z406">
        <v>131</v>
      </c>
      <c r="AA406">
        <v>7</v>
      </c>
      <c r="AB406">
        <v>5</v>
      </c>
      <c r="AC406">
        <v>0</v>
      </c>
      <c r="AK406">
        <v>175</v>
      </c>
      <c r="AL406">
        <v>7</v>
      </c>
      <c r="AM406">
        <v>6</v>
      </c>
    </row>
    <row r="407" spans="8:39" x14ac:dyDescent="0.25">
      <c r="H407">
        <v>2</v>
      </c>
      <c r="I407">
        <v>3</v>
      </c>
      <c r="J407">
        <v>1</v>
      </c>
      <c r="K407">
        <v>6</v>
      </c>
      <c r="L407">
        <v>1</v>
      </c>
      <c r="M407" t="e" cm="1">
        <f t="array" ref="M407:P407">IF(L407,INDEX(We,H407,)+IFERROR(INDEX(Ar,I407,),)+IFERROR(INDEX(ri,J407,),)+IFERROR(INDEX(ri,K407,),))</f>
        <v>#VALUE!</v>
      </c>
      <c r="N407">
        <v>168</v>
      </c>
      <c r="O407">
        <v>6</v>
      </c>
      <c r="P407">
        <v>6</v>
      </c>
      <c r="Q407">
        <f>N(ROUNDUP($T$1/MAX(1,O407-$T$3),)&lt;=ROUNDUP($Q$1/MAX(1,$T$2-P407),))</f>
        <v>0</v>
      </c>
      <c r="R407">
        <f>N($T$1/MAX(1,O407-$T$3)&lt;=$Q$1/MAX(1,$T$2-P407))</f>
        <v>0</v>
      </c>
      <c r="T407">
        <v>2</v>
      </c>
      <c r="U407">
        <v>5</v>
      </c>
      <c r="V407">
        <v>4</v>
      </c>
      <c r="W407">
        <v>7</v>
      </c>
      <c r="X407">
        <v>1</v>
      </c>
      <c r="Y407" t="e">
        <v>#VALUE!</v>
      </c>
      <c r="Z407">
        <v>132</v>
      </c>
      <c r="AA407">
        <v>5</v>
      </c>
      <c r="AB407">
        <v>6</v>
      </c>
      <c r="AC407">
        <v>0</v>
      </c>
      <c r="AK407">
        <v>215</v>
      </c>
      <c r="AL407">
        <v>7</v>
      </c>
      <c r="AM407">
        <v>7</v>
      </c>
    </row>
    <row r="408" spans="8:39" x14ac:dyDescent="0.25">
      <c r="H408">
        <v>2</v>
      </c>
      <c r="I408">
        <v>3</v>
      </c>
      <c r="J408">
        <v>1</v>
      </c>
      <c r="K408">
        <v>7</v>
      </c>
      <c r="L408">
        <v>1</v>
      </c>
      <c r="M408" t="e" cm="1">
        <f t="array" ref="M408:P408">IF(L408,INDEX(We,H408,)+IFERROR(INDEX(Ar,I408,),)+IFERROR(INDEX(ri,J408,),)+IFERROR(INDEX(ri,K408,),))</f>
        <v>#VALUE!</v>
      </c>
      <c r="N408">
        <v>88</v>
      </c>
      <c r="O408">
        <v>6</v>
      </c>
      <c r="P408">
        <v>3</v>
      </c>
      <c r="Q408">
        <f>N(ROUNDUP($T$1/MAX(1,O408-$T$3),)&lt;=ROUNDUP($Q$1/MAX(1,$T$2-P408),))</f>
        <v>0</v>
      </c>
      <c r="R408">
        <f>N($T$1/MAX(1,O408-$T$3)&lt;=$Q$1/MAX(1,$T$2-P408))</f>
        <v>0</v>
      </c>
      <c r="T408">
        <v>2</v>
      </c>
      <c r="U408">
        <v>5</v>
      </c>
      <c r="V408">
        <v>7</v>
      </c>
      <c r="W408">
        <v>4</v>
      </c>
      <c r="X408">
        <v>2</v>
      </c>
      <c r="Y408" t="e">
        <v>#VALUE!</v>
      </c>
      <c r="Z408">
        <v>132</v>
      </c>
      <c r="AA408">
        <v>5</v>
      </c>
      <c r="AB408">
        <v>6</v>
      </c>
      <c r="AC408">
        <v>0</v>
      </c>
      <c r="AK408">
        <v>135</v>
      </c>
      <c r="AL408">
        <v>7</v>
      </c>
      <c r="AM408">
        <v>4</v>
      </c>
    </row>
    <row r="409" spans="8:39" x14ac:dyDescent="0.25">
      <c r="H409">
        <v>2</v>
      </c>
      <c r="I409">
        <v>3</v>
      </c>
      <c r="J409">
        <v>2</v>
      </c>
      <c r="K409">
        <v>1</v>
      </c>
      <c r="L409">
        <v>1</v>
      </c>
      <c r="M409" t="e" cm="1">
        <f t="array" ref="M409:P409">IF(L409,INDEX(We,H409,)+IFERROR(INDEX(Ar,I409,),)+IFERROR(INDEX(ri,J409,),)+IFERROR(INDEX(ri,K409,),))</f>
        <v>#VALUE!</v>
      </c>
      <c r="N409">
        <v>138</v>
      </c>
      <c r="O409">
        <v>8</v>
      </c>
      <c r="P409">
        <v>3</v>
      </c>
      <c r="Q409">
        <f>N(ROUNDUP($T$1/MAX(1,O409-$T$3),)&lt;=ROUNDUP($Q$1/MAX(1,$T$2-P409),))</f>
        <v>0</v>
      </c>
      <c r="R409">
        <f>N($T$1/MAX(1,O409-$T$3)&lt;=$Q$1/MAX(1,$T$2-P409))</f>
        <v>0</v>
      </c>
      <c r="T409">
        <v>5</v>
      </c>
      <c r="U409">
        <v>1</v>
      </c>
      <c r="V409">
        <v>1</v>
      </c>
      <c r="W409">
        <v>4</v>
      </c>
      <c r="X409">
        <v>1</v>
      </c>
      <c r="Y409" t="e">
        <v>#VALUE!</v>
      </c>
      <c r="Z409">
        <v>132</v>
      </c>
      <c r="AA409">
        <v>9</v>
      </c>
      <c r="AB409">
        <v>2</v>
      </c>
      <c r="AC409">
        <v>0</v>
      </c>
      <c r="AK409">
        <v>210</v>
      </c>
      <c r="AL409">
        <v>9</v>
      </c>
      <c r="AM409">
        <v>4</v>
      </c>
    </row>
    <row r="410" spans="8:39" x14ac:dyDescent="0.25">
      <c r="H410">
        <v>2</v>
      </c>
      <c r="I410">
        <v>3</v>
      </c>
      <c r="J410">
        <v>2</v>
      </c>
      <c r="K410">
        <v>2</v>
      </c>
      <c r="L410">
        <v>0</v>
      </c>
      <c r="M410" t="b" cm="1">
        <f t="array" ref="M410">IF(L410,INDEX(We,H410,)+IFERROR(INDEX(Ar,I410,),)+IFERROR(INDEX(ri,J410,),)+IFERROR(INDEX(ri,K410,),))</f>
        <v>0</v>
      </c>
      <c r="Q410">
        <f>N(ROUNDUP($T$1/MAX(1,O410-$T$3),)&lt;=ROUNDUP($Q$1/MAX(1,$T$2-P410),))</f>
        <v>0</v>
      </c>
      <c r="R410">
        <f>N($T$1/MAX(1,O410-$T$3)&lt;=$Q$1/MAX(1,$T$2-P410))</f>
        <v>0</v>
      </c>
      <c r="T410">
        <v>5</v>
      </c>
      <c r="U410">
        <v>1</v>
      </c>
      <c r="V410">
        <v>4</v>
      </c>
      <c r="W410">
        <v>1</v>
      </c>
      <c r="X410">
        <v>1</v>
      </c>
      <c r="Y410" t="e">
        <v>#VALUE!</v>
      </c>
      <c r="Z410">
        <v>132</v>
      </c>
      <c r="AA410">
        <v>9</v>
      </c>
      <c r="AB410">
        <v>2</v>
      </c>
      <c r="AC410">
        <v>0</v>
      </c>
      <c r="AK410">
        <v>235</v>
      </c>
      <c r="AL410">
        <v>10</v>
      </c>
      <c r="AM410">
        <v>4</v>
      </c>
    </row>
    <row r="411" spans="8:39" x14ac:dyDescent="0.25">
      <c r="H411">
        <v>2</v>
      </c>
      <c r="I411">
        <v>3</v>
      </c>
      <c r="J411">
        <v>2</v>
      </c>
      <c r="K411">
        <v>3</v>
      </c>
      <c r="L411">
        <v>1</v>
      </c>
      <c r="M411" t="e" cm="1">
        <f t="array" ref="M411:P411">IF(L411,INDEX(We,H411,)+IFERROR(INDEX(Ar,I411,),)+IFERROR(INDEX(ri,J411,),)+IFERROR(INDEX(ri,K411,),))</f>
        <v>#VALUE!</v>
      </c>
      <c r="N411">
        <v>213</v>
      </c>
      <c r="O411">
        <v>10</v>
      </c>
      <c r="P411">
        <v>3</v>
      </c>
      <c r="Q411">
        <f>N(ROUNDUP($T$1/MAX(1,O411-$T$3),)&lt;=ROUNDUP($Q$1/MAX(1,$T$2-P411),))</f>
        <v>1</v>
      </c>
      <c r="R411">
        <f>N($T$1/MAX(1,O411-$T$3)&lt;=$Q$1/MAX(1,$T$2-P411))</f>
        <v>0</v>
      </c>
      <c r="T411">
        <v>1</v>
      </c>
      <c r="U411">
        <v>4</v>
      </c>
      <c r="V411">
        <v>2</v>
      </c>
      <c r="W411">
        <v>7</v>
      </c>
      <c r="X411">
        <v>1</v>
      </c>
      <c r="Y411" t="e">
        <v>#VALUE!</v>
      </c>
      <c r="Z411">
        <v>133</v>
      </c>
      <c r="AA411">
        <v>6</v>
      </c>
      <c r="AB411">
        <v>4</v>
      </c>
      <c r="AC411">
        <v>0</v>
      </c>
      <c r="AK411">
        <v>205</v>
      </c>
      <c r="AL411">
        <v>8</v>
      </c>
      <c r="AM411">
        <v>5</v>
      </c>
    </row>
    <row r="412" spans="8:39" x14ac:dyDescent="0.25">
      <c r="H412">
        <v>2</v>
      </c>
      <c r="I412">
        <v>3</v>
      </c>
      <c r="J412">
        <v>2</v>
      </c>
      <c r="K412">
        <v>4</v>
      </c>
      <c r="L412">
        <v>1</v>
      </c>
      <c r="M412" t="e" cm="1">
        <f t="array" ref="M412:P412">IF(L412,INDEX(We,H412,)+IFERROR(INDEX(Ar,I412,),)+IFERROR(INDEX(ri,J412,),)+IFERROR(INDEX(ri,K412,),))</f>
        <v>#VALUE!</v>
      </c>
      <c r="N412">
        <v>133</v>
      </c>
      <c r="O412">
        <v>7</v>
      </c>
      <c r="P412">
        <v>4</v>
      </c>
      <c r="Q412">
        <f>N(ROUNDUP($T$1/MAX(1,O412-$T$3),)&lt;=ROUNDUP($Q$1/MAX(1,$T$2-P412),))</f>
        <v>0</v>
      </c>
      <c r="R412">
        <f>N($T$1/MAX(1,O412-$T$3)&lt;=$Q$1/MAX(1,$T$2-P412))</f>
        <v>0</v>
      </c>
      <c r="T412">
        <v>1</v>
      </c>
      <c r="U412">
        <v>4</v>
      </c>
      <c r="V412">
        <v>7</v>
      </c>
      <c r="W412">
        <v>2</v>
      </c>
      <c r="X412">
        <v>2</v>
      </c>
      <c r="Y412" t="e">
        <v>#VALUE!</v>
      </c>
      <c r="Z412">
        <v>133</v>
      </c>
      <c r="AA412">
        <v>6</v>
      </c>
      <c r="AB412">
        <v>4</v>
      </c>
      <c r="AC412">
        <v>0</v>
      </c>
      <c r="AK412">
        <v>225</v>
      </c>
      <c r="AL412">
        <v>8</v>
      </c>
      <c r="AM412">
        <v>6</v>
      </c>
    </row>
    <row r="413" spans="8:39" x14ac:dyDescent="0.25">
      <c r="H413">
        <v>2</v>
      </c>
      <c r="I413">
        <v>3</v>
      </c>
      <c r="J413">
        <v>2</v>
      </c>
      <c r="K413">
        <v>5</v>
      </c>
      <c r="L413">
        <v>1</v>
      </c>
      <c r="M413" t="e" cm="1">
        <f t="array" ref="M413:P413">IF(L413,INDEX(We,H413,)+IFERROR(INDEX(Ar,I413,),)+IFERROR(INDEX(ri,J413,),)+IFERROR(INDEX(ri,K413,),))</f>
        <v>#VALUE!</v>
      </c>
      <c r="N413">
        <v>153</v>
      </c>
      <c r="O413">
        <v>7</v>
      </c>
      <c r="P413">
        <v>5</v>
      </c>
      <c r="Q413">
        <f>N(ROUNDUP($T$1/MAX(1,O413-$T$3),)&lt;=ROUNDUP($Q$1/MAX(1,$T$2-P413),))</f>
        <v>0</v>
      </c>
      <c r="R413">
        <f>N($T$1/MAX(1,O413-$T$3)&lt;=$Q$1/MAX(1,$T$2-P413))</f>
        <v>0</v>
      </c>
      <c r="T413">
        <v>1</v>
      </c>
      <c r="U413">
        <v>6</v>
      </c>
      <c r="V413">
        <v>1</v>
      </c>
      <c r="W413">
        <v>3</v>
      </c>
      <c r="X413">
        <v>1</v>
      </c>
      <c r="Y413" t="e">
        <v>#VALUE!</v>
      </c>
      <c r="Z413">
        <v>133</v>
      </c>
      <c r="AA413">
        <v>8</v>
      </c>
      <c r="AB413">
        <v>0</v>
      </c>
      <c r="AC413">
        <v>0</v>
      </c>
      <c r="AK413">
        <v>265</v>
      </c>
      <c r="AL413">
        <v>8</v>
      </c>
      <c r="AM413">
        <v>7</v>
      </c>
    </row>
    <row r="414" spans="8:39" x14ac:dyDescent="0.25">
      <c r="H414">
        <v>2</v>
      </c>
      <c r="I414">
        <v>3</v>
      </c>
      <c r="J414">
        <v>2</v>
      </c>
      <c r="K414">
        <v>6</v>
      </c>
      <c r="L414">
        <v>1</v>
      </c>
      <c r="M414" t="e" cm="1">
        <f t="array" ref="M414:P414">IF(L414,INDEX(We,H414,)+IFERROR(INDEX(Ar,I414,),)+IFERROR(INDEX(ri,J414,),)+IFERROR(INDEX(ri,K414,),))</f>
        <v>#VALUE!</v>
      </c>
      <c r="N414">
        <v>193</v>
      </c>
      <c r="O414">
        <v>7</v>
      </c>
      <c r="P414">
        <v>6</v>
      </c>
      <c r="Q414">
        <f>N(ROUNDUP($T$1/MAX(1,O414-$T$3),)&lt;=ROUNDUP($Q$1/MAX(1,$T$2-P414),))</f>
        <v>0</v>
      </c>
      <c r="R414">
        <f>N($T$1/MAX(1,O414-$T$3)&lt;=$Q$1/MAX(1,$T$2-P414))</f>
        <v>0</v>
      </c>
      <c r="T414">
        <v>1</v>
      </c>
      <c r="U414">
        <v>6</v>
      </c>
      <c r="V414">
        <v>3</v>
      </c>
      <c r="W414">
        <v>1</v>
      </c>
      <c r="X414">
        <v>1</v>
      </c>
      <c r="Y414" t="e">
        <v>#VALUE!</v>
      </c>
      <c r="Z414">
        <v>133</v>
      </c>
      <c r="AA414">
        <v>8</v>
      </c>
      <c r="AB414">
        <v>0</v>
      </c>
      <c r="AC414">
        <v>0</v>
      </c>
      <c r="AK414">
        <v>185</v>
      </c>
      <c r="AL414">
        <v>8</v>
      </c>
      <c r="AM414">
        <v>4</v>
      </c>
    </row>
    <row r="415" spans="8:39" x14ac:dyDescent="0.25">
      <c r="H415">
        <v>2</v>
      </c>
      <c r="I415">
        <v>3</v>
      </c>
      <c r="J415">
        <v>2</v>
      </c>
      <c r="K415">
        <v>7</v>
      </c>
      <c r="L415">
        <v>1</v>
      </c>
      <c r="M415" t="e" cm="1">
        <f t="array" ref="M415:P415">IF(L415,INDEX(We,H415,)+IFERROR(INDEX(Ar,I415,),)+IFERROR(INDEX(ri,J415,),)+IFERROR(INDEX(ri,K415,),))</f>
        <v>#VALUE!</v>
      </c>
      <c r="N415">
        <v>113</v>
      </c>
      <c r="O415">
        <v>7</v>
      </c>
      <c r="P415">
        <v>3</v>
      </c>
      <c r="Q415">
        <f>N(ROUNDUP($T$1/MAX(1,O415-$T$3),)&lt;=ROUNDUP($Q$1/MAX(1,$T$2-P415),))</f>
        <v>0</v>
      </c>
      <c r="R415">
        <f>N($T$1/MAX(1,O415-$T$3)&lt;=$Q$1/MAX(1,$T$2-P415))</f>
        <v>0</v>
      </c>
      <c r="T415">
        <v>2</v>
      </c>
      <c r="U415">
        <v>3</v>
      </c>
      <c r="V415">
        <v>2</v>
      </c>
      <c r="W415">
        <v>4</v>
      </c>
      <c r="X415">
        <v>1</v>
      </c>
      <c r="Y415" t="e">
        <v>#VALUE!</v>
      </c>
      <c r="Z415">
        <v>133</v>
      </c>
      <c r="AA415">
        <v>7</v>
      </c>
      <c r="AB415">
        <v>4</v>
      </c>
      <c r="AC415">
        <v>0</v>
      </c>
      <c r="AK415">
        <v>130</v>
      </c>
      <c r="AL415">
        <v>6</v>
      </c>
      <c r="AM415">
        <v>5</v>
      </c>
    </row>
    <row r="416" spans="8:39" x14ac:dyDescent="0.25">
      <c r="H416">
        <v>2</v>
      </c>
      <c r="I416">
        <v>3</v>
      </c>
      <c r="J416">
        <v>3</v>
      </c>
      <c r="K416">
        <v>1</v>
      </c>
      <c r="L416">
        <v>1</v>
      </c>
      <c r="M416" t="e" cm="1">
        <f t="array" ref="M416:P416">IF(L416,INDEX(We,H416,)+IFERROR(INDEX(Ar,I416,),)+IFERROR(INDEX(ri,J416,),)+IFERROR(INDEX(ri,K416,),))</f>
        <v>#VALUE!</v>
      </c>
      <c r="N416">
        <v>188</v>
      </c>
      <c r="O416">
        <v>9</v>
      </c>
      <c r="P416">
        <v>3</v>
      </c>
      <c r="Q416">
        <f>N(ROUNDUP($T$1/MAX(1,O416-$T$3),)&lt;=ROUNDUP($Q$1/MAX(1,$T$2-P416),))</f>
        <v>0</v>
      </c>
      <c r="R416">
        <f>N($T$1/MAX(1,O416-$T$3)&lt;=$Q$1/MAX(1,$T$2-P416))</f>
        <v>0</v>
      </c>
      <c r="T416">
        <v>2</v>
      </c>
      <c r="U416">
        <v>3</v>
      </c>
      <c r="V416">
        <v>4</v>
      </c>
      <c r="W416">
        <v>2</v>
      </c>
      <c r="X416">
        <v>1</v>
      </c>
      <c r="Y416" t="e">
        <v>#VALUE!</v>
      </c>
      <c r="Z416">
        <v>133</v>
      </c>
      <c r="AA416">
        <v>7</v>
      </c>
      <c r="AB416">
        <v>4</v>
      </c>
      <c r="AC416">
        <v>0</v>
      </c>
      <c r="AK416">
        <v>155</v>
      </c>
      <c r="AL416">
        <v>7</v>
      </c>
      <c r="AM416">
        <v>5</v>
      </c>
    </row>
    <row r="417" spans="8:39" x14ac:dyDescent="0.25">
      <c r="H417">
        <v>2</v>
      </c>
      <c r="I417">
        <v>3</v>
      </c>
      <c r="J417">
        <v>3</v>
      </c>
      <c r="K417">
        <v>2</v>
      </c>
      <c r="L417">
        <v>1</v>
      </c>
      <c r="M417" t="e" cm="1">
        <f t="array" ref="M417:P417">IF(L417,INDEX(We,H417,)+IFERROR(INDEX(Ar,I417,),)+IFERROR(INDEX(ri,J417,),)+IFERROR(INDEX(ri,K417,),))</f>
        <v>#VALUE!</v>
      </c>
      <c r="N417">
        <v>213</v>
      </c>
      <c r="O417">
        <v>10</v>
      </c>
      <c r="P417">
        <v>3</v>
      </c>
      <c r="Q417">
        <f>N(ROUNDUP($T$1/MAX(1,O417-$T$3),)&lt;=ROUNDUP($Q$1/MAX(1,$T$2-P417),))</f>
        <v>1</v>
      </c>
      <c r="R417">
        <f>N($T$1/MAX(1,O417-$T$3)&lt;=$Q$1/MAX(1,$T$2-P417))</f>
        <v>0</v>
      </c>
      <c r="T417">
        <v>4</v>
      </c>
      <c r="U417">
        <v>1</v>
      </c>
      <c r="V417">
        <v>6</v>
      </c>
      <c r="W417">
        <v>7</v>
      </c>
      <c r="X417">
        <v>1</v>
      </c>
      <c r="Y417" t="e">
        <v>#VALUE!</v>
      </c>
      <c r="Z417">
        <v>133</v>
      </c>
      <c r="AA417">
        <v>7</v>
      </c>
      <c r="AB417">
        <v>4</v>
      </c>
      <c r="AC417">
        <v>0</v>
      </c>
      <c r="AK417">
        <v>205</v>
      </c>
      <c r="AL417">
        <v>8</v>
      </c>
      <c r="AM417">
        <v>5</v>
      </c>
    </row>
    <row r="418" spans="8:39" x14ac:dyDescent="0.25">
      <c r="H418">
        <v>2</v>
      </c>
      <c r="I418">
        <v>3</v>
      </c>
      <c r="J418">
        <v>3</v>
      </c>
      <c r="K418">
        <v>3</v>
      </c>
      <c r="L418">
        <v>0</v>
      </c>
      <c r="M418" t="b" cm="1">
        <f t="array" ref="M418">IF(L418,INDEX(We,H418,)+IFERROR(INDEX(Ar,I418,),)+IFERROR(INDEX(ri,J418,),)+IFERROR(INDEX(ri,K418,),))</f>
        <v>0</v>
      </c>
      <c r="Q418">
        <f>N(ROUNDUP($T$1/MAX(1,O418-$T$3),)&lt;=ROUNDUP($Q$1/MAX(1,$T$2-P418),))</f>
        <v>0</v>
      </c>
      <c r="R418">
        <f>N($T$1/MAX(1,O418-$T$3)&lt;=$Q$1/MAX(1,$T$2-P418))</f>
        <v>0</v>
      </c>
      <c r="T418">
        <v>4</v>
      </c>
      <c r="U418">
        <v>1</v>
      </c>
      <c r="V418">
        <v>7</v>
      </c>
      <c r="W418">
        <v>6</v>
      </c>
      <c r="X418">
        <v>2</v>
      </c>
      <c r="Y418" t="e">
        <v>#VALUE!</v>
      </c>
      <c r="Z418">
        <v>133</v>
      </c>
      <c r="AA418">
        <v>7</v>
      </c>
      <c r="AB418">
        <v>4</v>
      </c>
      <c r="AC418">
        <v>0</v>
      </c>
      <c r="AK418">
        <v>145</v>
      </c>
      <c r="AL418">
        <v>5</v>
      </c>
      <c r="AM418">
        <v>7</v>
      </c>
    </row>
    <row r="419" spans="8:39" x14ac:dyDescent="0.25">
      <c r="H419">
        <v>2</v>
      </c>
      <c r="I419">
        <v>3</v>
      </c>
      <c r="J419">
        <v>3</v>
      </c>
      <c r="K419">
        <v>4</v>
      </c>
      <c r="L419">
        <v>1</v>
      </c>
      <c r="M419" t="e" cm="1">
        <f t="array" ref="M419:P419">IF(L419,INDEX(We,H419,)+IFERROR(INDEX(Ar,I419,),)+IFERROR(INDEX(ri,J419,),)+IFERROR(INDEX(ri,K419,),))</f>
        <v>#VALUE!</v>
      </c>
      <c r="N419">
        <v>183</v>
      </c>
      <c r="O419">
        <v>8</v>
      </c>
      <c r="P419">
        <v>4</v>
      </c>
      <c r="Q419">
        <f>N(ROUNDUP($T$1/MAX(1,O419-$T$3),)&lt;=ROUNDUP($Q$1/MAX(1,$T$2-P419),))</f>
        <v>0</v>
      </c>
      <c r="R419">
        <f>N($T$1/MAX(1,O419-$T$3)&lt;=$Q$1/MAX(1,$T$2-P419))</f>
        <v>0</v>
      </c>
      <c r="T419">
        <v>4</v>
      </c>
      <c r="U419">
        <v>3</v>
      </c>
      <c r="V419">
        <v>5</v>
      </c>
      <c r="W419">
        <v>7</v>
      </c>
      <c r="X419">
        <v>1</v>
      </c>
      <c r="Y419" t="e">
        <v>#VALUE!</v>
      </c>
      <c r="Z419">
        <v>133</v>
      </c>
      <c r="AA419">
        <v>7</v>
      </c>
      <c r="AB419">
        <v>5</v>
      </c>
      <c r="AC419">
        <v>0</v>
      </c>
      <c r="AK419">
        <v>185</v>
      </c>
      <c r="AL419">
        <v>5</v>
      </c>
      <c r="AM419">
        <v>8</v>
      </c>
    </row>
    <row r="420" spans="8:39" x14ac:dyDescent="0.25">
      <c r="H420">
        <v>2</v>
      </c>
      <c r="I420">
        <v>3</v>
      </c>
      <c r="J420">
        <v>3</v>
      </c>
      <c r="K420">
        <v>5</v>
      </c>
      <c r="L420">
        <v>1</v>
      </c>
      <c r="M420" t="e" cm="1">
        <f t="array" ref="M420:P420">IF(L420,INDEX(We,H420,)+IFERROR(INDEX(Ar,I420,),)+IFERROR(INDEX(ri,J420,),)+IFERROR(INDEX(ri,K420,),))</f>
        <v>#VALUE!</v>
      </c>
      <c r="N420">
        <v>203</v>
      </c>
      <c r="O420">
        <v>8</v>
      </c>
      <c r="P420">
        <v>5</v>
      </c>
      <c r="Q420">
        <f>N(ROUNDUP($T$1/MAX(1,O420-$T$3),)&lt;=ROUNDUP($Q$1/MAX(1,$T$2-P420),))</f>
        <v>0</v>
      </c>
      <c r="R420">
        <f>N($T$1/MAX(1,O420-$T$3)&lt;=$Q$1/MAX(1,$T$2-P420))</f>
        <v>0</v>
      </c>
      <c r="T420">
        <v>4</v>
      </c>
      <c r="U420">
        <v>3</v>
      </c>
      <c r="V420">
        <v>7</v>
      </c>
      <c r="W420">
        <v>5</v>
      </c>
      <c r="X420">
        <v>2</v>
      </c>
      <c r="Y420" t="e">
        <v>#VALUE!</v>
      </c>
      <c r="Z420">
        <v>133</v>
      </c>
      <c r="AA420">
        <v>7</v>
      </c>
      <c r="AB420">
        <v>5</v>
      </c>
      <c r="AC420">
        <v>0</v>
      </c>
      <c r="AK420">
        <v>105</v>
      </c>
      <c r="AL420">
        <v>5</v>
      </c>
      <c r="AM420">
        <v>5</v>
      </c>
    </row>
    <row r="421" spans="8:39" x14ac:dyDescent="0.25">
      <c r="H421">
        <v>2</v>
      </c>
      <c r="I421">
        <v>3</v>
      </c>
      <c r="J421">
        <v>3</v>
      </c>
      <c r="K421">
        <v>6</v>
      </c>
      <c r="L421">
        <v>1</v>
      </c>
      <c r="M421" t="e" cm="1">
        <f t="array" ref="M421:P421">IF(L421,INDEX(We,H421,)+IFERROR(INDEX(Ar,I421,),)+IFERROR(INDEX(ri,J421,),)+IFERROR(INDEX(ri,K421,),))</f>
        <v>#VALUE!</v>
      </c>
      <c r="N421">
        <v>243</v>
      </c>
      <c r="O421">
        <v>8</v>
      </c>
      <c r="P421">
        <v>6</v>
      </c>
      <c r="Q421">
        <f>N(ROUNDUP($T$1/MAX(1,O421-$T$3),)&lt;=ROUNDUP($Q$1/MAX(1,$T$2-P421),))</f>
        <v>1</v>
      </c>
      <c r="R421">
        <f>N($T$1/MAX(1,O421-$T$3)&lt;=$Q$1/MAX(1,$T$2-P421))</f>
        <v>1</v>
      </c>
      <c r="T421">
        <v>5</v>
      </c>
      <c r="U421">
        <v>6</v>
      </c>
      <c r="V421">
        <v>4</v>
      </c>
      <c r="W421">
        <v>5</v>
      </c>
      <c r="X421">
        <v>1</v>
      </c>
      <c r="Y421" t="e">
        <v>#VALUE!</v>
      </c>
      <c r="Z421">
        <v>134</v>
      </c>
      <c r="AA421">
        <v>8</v>
      </c>
      <c r="AB421">
        <v>3</v>
      </c>
      <c r="AC421">
        <v>0</v>
      </c>
      <c r="AK421">
        <v>150</v>
      </c>
      <c r="AL421">
        <v>6</v>
      </c>
      <c r="AM421">
        <v>6</v>
      </c>
    </row>
    <row r="422" spans="8:39" x14ac:dyDescent="0.25">
      <c r="H422">
        <v>2</v>
      </c>
      <c r="I422">
        <v>3</v>
      </c>
      <c r="J422">
        <v>3</v>
      </c>
      <c r="K422">
        <v>7</v>
      </c>
      <c r="L422">
        <v>1</v>
      </c>
      <c r="M422" t="e" cm="1">
        <f t="array" ref="M422:P422">IF(L422,INDEX(We,H422,)+IFERROR(INDEX(Ar,I422,),)+IFERROR(INDEX(ri,J422,),)+IFERROR(INDEX(ri,K422,),))</f>
        <v>#VALUE!</v>
      </c>
      <c r="N422">
        <v>163</v>
      </c>
      <c r="O422">
        <v>8</v>
      </c>
      <c r="P422">
        <v>3</v>
      </c>
      <c r="Q422">
        <f>N(ROUNDUP($T$1/MAX(1,O422-$T$3),)&lt;=ROUNDUP($Q$1/MAX(1,$T$2-P422),))</f>
        <v>0</v>
      </c>
      <c r="R422">
        <f>N($T$1/MAX(1,O422-$T$3)&lt;=$Q$1/MAX(1,$T$2-P422))</f>
        <v>0</v>
      </c>
      <c r="T422">
        <v>5</v>
      </c>
      <c r="U422">
        <v>6</v>
      </c>
      <c r="V422">
        <v>5</v>
      </c>
      <c r="W422">
        <v>4</v>
      </c>
      <c r="X422">
        <v>1</v>
      </c>
      <c r="Y422" t="e">
        <v>#VALUE!</v>
      </c>
      <c r="Z422">
        <v>134</v>
      </c>
      <c r="AA422">
        <v>8</v>
      </c>
      <c r="AB422">
        <v>3</v>
      </c>
      <c r="AC422">
        <v>0</v>
      </c>
      <c r="AK422">
        <v>175</v>
      </c>
      <c r="AL422">
        <v>7</v>
      </c>
      <c r="AM422">
        <v>6</v>
      </c>
    </row>
    <row r="423" spans="8:39" x14ac:dyDescent="0.25">
      <c r="H423">
        <v>2</v>
      </c>
      <c r="I423">
        <v>3</v>
      </c>
      <c r="J423">
        <v>4</v>
      </c>
      <c r="K423">
        <v>1</v>
      </c>
      <c r="L423">
        <v>1</v>
      </c>
      <c r="M423" t="e" cm="1">
        <f t="array" ref="M423:P423">IF(L423,INDEX(We,H423,)+IFERROR(INDEX(Ar,I423,),)+IFERROR(INDEX(ri,J423,),)+IFERROR(INDEX(ri,K423,),))</f>
        <v>#VALUE!</v>
      </c>
      <c r="N423">
        <v>108</v>
      </c>
      <c r="O423">
        <v>6</v>
      </c>
      <c r="P423">
        <v>4</v>
      </c>
      <c r="Q423">
        <f>N(ROUNDUP($T$1/MAX(1,O423-$T$3),)&lt;=ROUNDUP($Q$1/MAX(1,$T$2-P423),))</f>
        <v>0</v>
      </c>
      <c r="R423">
        <f>N($T$1/MAX(1,O423-$T$3)&lt;=$Q$1/MAX(1,$T$2-P423))</f>
        <v>0</v>
      </c>
      <c r="T423">
        <v>1</v>
      </c>
      <c r="U423">
        <v>5</v>
      </c>
      <c r="V423">
        <v>1</v>
      </c>
      <c r="W423">
        <v>7</v>
      </c>
      <c r="X423">
        <v>1</v>
      </c>
      <c r="Y423" t="e">
        <v>#VALUE!</v>
      </c>
      <c r="Z423">
        <v>135</v>
      </c>
      <c r="AA423">
        <v>5</v>
      </c>
      <c r="AB423">
        <v>5</v>
      </c>
      <c r="AC423">
        <v>0</v>
      </c>
      <c r="AK423">
        <v>225</v>
      </c>
      <c r="AL423">
        <v>8</v>
      </c>
      <c r="AM423">
        <v>6</v>
      </c>
    </row>
    <row r="424" spans="8:39" x14ac:dyDescent="0.25">
      <c r="H424">
        <v>2</v>
      </c>
      <c r="I424">
        <v>3</v>
      </c>
      <c r="J424">
        <v>4</v>
      </c>
      <c r="K424">
        <v>2</v>
      </c>
      <c r="L424">
        <v>1</v>
      </c>
      <c r="M424" t="e" cm="1">
        <f t="array" ref="M424:P424">IF(L424,INDEX(We,H424,)+IFERROR(INDEX(Ar,I424,),)+IFERROR(INDEX(ri,J424,),)+IFERROR(INDEX(ri,K424,),))</f>
        <v>#VALUE!</v>
      </c>
      <c r="N424">
        <v>133</v>
      </c>
      <c r="O424">
        <v>7</v>
      </c>
      <c r="P424">
        <v>4</v>
      </c>
      <c r="Q424">
        <f>N(ROUNDUP($T$1/MAX(1,O424-$T$3),)&lt;=ROUNDUP($Q$1/MAX(1,$T$2-P424),))</f>
        <v>0</v>
      </c>
      <c r="R424">
        <f>N($T$1/MAX(1,O424-$T$3)&lt;=$Q$1/MAX(1,$T$2-P424))</f>
        <v>0</v>
      </c>
      <c r="T424">
        <v>1</v>
      </c>
      <c r="U424">
        <v>5</v>
      </c>
      <c r="V424">
        <v>7</v>
      </c>
      <c r="W424">
        <v>1</v>
      </c>
      <c r="X424">
        <v>2</v>
      </c>
      <c r="Y424" t="e">
        <v>#VALUE!</v>
      </c>
      <c r="Z424">
        <v>135</v>
      </c>
      <c r="AA424">
        <v>5</v>
      </c>
      <c r="AB424">
        <v>5</v>
      </c>
      <c r="AC424">
        <v>0</v>
      </c>
      <c r="AK424">
        <v>145</v>
      </c>
      <c r="AL424">
        <v>5</v>
      </c>
      <c r="AM424">
        <v>7</v>
      </c>
    </row>
    <row r="425" spans="8:39" x14ac:dyDescent="0.25">
      <c r="H425">
        <v>2</v>
      </c>
      <c r="I425">
        <v>3</v>
      </c>
      <c r="J425">
        <v>4</v>
      </c>
      <c r="K425">
        <v>3</v>
      </c>
      <c r="L425">
        <v>1</v>
      </c>
      <c r="M425" t="e" cm="1">
        <f t="array" ref="M425:P425">IF(L425,INDEX(We,H425,)+IFERROR(INDEX(Ar,I425,),)+IFERROR(INDEX(ri,J425,),)+IFERROR(INDEX(ri,K425,),))</f>
        <v>#VALUE!</v>
      </c>
      <c r="N425">
        <v>183</v>
      </c>
      <c r="O425">
        <v>8</v>
      </c>
      <c r="P425">
        <v>4</v>
      </c>
      <c r="Q425">
        <f>N(ROUNDUP($T$1/MAX(1,O425-$T$3),)&lt;=ROUNDUP($Q$1/MAX(1,$T$2-P425),))</f>
        <v>0</v>
      </c>
      <c r="R425">
        <f>N($T$1/MAX(1,O425-$T$3)&lt;=$Q$1/MAX(1,$T$2-P425))</f>
        <v>0</v>
      </c>
      <c r="T425">
        <v>2</v>
      </c>
      <c r="U425">
        <v>4</v>
      </c>
      <c r="V425">
        <v>2</v>
      </c>
      <c r="W425">
        <v>7</v>
      </c>
      <c r="X425">
        <v>1</v>
      </c>
      <c r="Y425" t="e">
        <v>#VALUE!</v>
      </c>
      <c r="Z425">
        <v>135</v>
      </c>
      <c r="AA425">
        <v>7</v>
      </c>
      <c r="AB425">
        <v>4</v>
      </c>
      <c r="AC425">
        <v>0</v>
      </c>
      <c r="AK425">
        <v>205</v>
      </c>
      <c r="AL425">
        <v>5</v>
      </c>
      <c r="AM425">
        <v>9</v>
      </c>
    </row>
    <row r="426" spans="8:39" x14ac:dyDescent="0.25">
      <c r="H426">
        <v>2</v>
      </c>
      <c r="I426">
        <v>3</v>
      </c>
      <c r="J426">
        <v>4</v>
      </c>
      <c r="K426">
        <v>4</v>
      </c>
      <c r="L426">
        <v>0</v>
      </c>
      <c r="M426" t="b" cm="1">
        <f t="array" ref="M426">IF(L426,INDEX(We,H426,)+IFERROR(INDEX(Ar,I426,),)+IFERROR(INDEX(ri,J426,),)+IFERROR(INDEX(ri,K426,),))</f>
        <v>0</v>
      </c>
      <c r="Q426">
        <f>N(ROUNDUP($T$1/MAX(1,O426-$T$3),)&lt;=ROUNDUP($Q$1/MAX(1,$T$2-P426),))</f>
        <v>0</v>
      </c>
      <c r="R426">
        <f>N($T$1/MAX(1,O426-$T$3)&lt;=$Q$1/MAX(1,$T$2-P426))</f>
        <v>0</v>
      </c>
      <c r="T426">
        <v>2</v>
      </c>
      <c r="U426">
        <v>4</v>
      </c>
      <c r="V426">
        <v>7</v>
      </c>
      <c r="W426">
        <v>2</v>
      </c>
      <c r="X426">
        <v>2</v>
      </c>
      <c r="Y426" t="e">
        <v>#VALUE!</v>
      </c>
      <c r="Z426">
        <v>135</v>
      </c>
      <c r="AA426">
        <v>7</v>
      </c>
      <c r="AB426">
        <v>4</v>
      </c>
      <c r="AC426">
        <v>0</v>
      </c>
      <c r="AK426">
        <v>125</v>
      </c>
      <c r="AL426">
        <v>5</v>
      </c>
      <c r="AM426">
        <v>6</v>
      </c>
    </row>
    <row r="427" spans="8:39" x14ac:dyDescent="0.25">
      <c r="H427">
        <v>2</v>
      </c>
      <c r="I427">
        <v>3</v>
      </c>
      <c r="J427">
        <v>4</v>
      </c>
      <c r="K427">
        <v>5</v>
      </c>
      <c r="L427">
        <v>1</v>
      </c>
      <c r="M427" t="e" cm="1">
        <f t="array" ref="M427:P427">IF(L427,INDEX(We,H427,)+IFERROR(INDEX(Ar,I427,),)+IFERROR(INDEX(ri,J427,),)+IFERROR(INDEX(ri,K427,),))</f>
        <v>#VALUE!</v>
      </c>
      <c r="N427">
        <v>123</v>
      </c>
      <c r="O427">
        <v>5</v>
      </c>
      <c r="P427">
        <v>6</v>
      </c>
      <c r="Q427">
        <f>N(ROUNDUP($T$1/MAX(1,O427-$T$3),)&lt;=ROUNDUP($Q$1/MAX(1,$T$2-P427),))</f>
        <v>0</v>
      </c>
      <c r="R427">
        <f>N($T$1/MAX(1,O427-$T$3)&lt;=$Q$1/MAX(1,$T$2-P427))</f>
        <v>0</v>
      </c>
      <c r="T427">
        <v>2</v>
      </c>
      <c r="U427">
        <v>6</v>
      </c>
      <c r="V427">
        <v>1</v>
      </c>
      <c r="W427">
        <v>3</v>
      </c>
      <c r="X427">
        <v>1</v>
      </c>
      <c r="Y427" t="e">
        <v>#VALUE!</v>
      </c>
      <c r="Z427">
        <v>135</v>
      </c>
      <c r="AA427">
        <v>9</v>
      </c>
      <c r="AB427">
        <v>0</v>
      </c>
      <c r="AC427">
        <v>0</v>
      </c>
      <c r="AK427">
        <v>190</v>
      </c>
      <c r="AL427">
        <v>6</v>
      </c>
      <c r="AM427">
        <v>7</v>
      </c>
    </row>
    <row r="428" spans="8:39" x14ac:dyDescent="0.25">
      <c r="H428">
        <v>2</v>
      </c>
      <c r="I428">
        <v>3</v>
      </c>
      <c r="J428">
        <v>4</v>
      </c>
      <c r="K428">
        <v>6</v>
      </c>
      <c r="L428">
        <v>1</v>
      </c>
      <c r="M428" t="e" cm="1">
        <f t="array" ref="M428:P428">IF(L428,INDEX(We,H428,)+IFERROR(INDEX(Ar,I428,),)+IFERROR(INDEX(ri,J428,),)+IFERROR(INDEX(ri,K428,),))</f>
        <v>#VALUE!</v>
      </c>
      <c r="N428">
        <v>163</v>
      </c>
      <c r="O428">
        <v>5</v>
      </c>
      <c r="P428">
        <v>7</v>
      </c>
      <c r="Q428">
        <f>N(ROUNDUP($T$1/MAX(1,O428-$T$3),)&lt;=ROUNDUP($Q$1/MAX(1,$T$2-P428),))</f>
        <v>0</v>
      </c>
      <c r="R428">
        <f>N($T$1/MAX(1,O428-$T$3)&lt;=$Q$1/MAX(1,$T$2-P428))</f>
        <v>0</v>
      </c>
      <c r="T428">
        <v>2</v>
      </c>
      <c r="U428">
        <v>6</v>
      </c>
      <c r="V428">
        <v>3</v>
      </c>
      <c r="W428">
        <v>1</v>
      </c>
      <c r="X428">
        <v>1</v>
      </c>
      <c r="Y428" t="e">
        <v>#VALUE!</v>
      </c>
      <c r="Z428">
        <v>135</v>
      </c>
      <c r="AA428">
        <v>9</v>
      </c>
      <c r="AB428">
        <v>0</v>
      </c>
      <c r="AC428">
        <v>0</v>
      </c>
      <c r="AK428">
        <v>215</v>
      </c>
      <c r="AL428">
        <v>7</v>
      </c>
      <c r="AM428">
        <v>7</v>
      </c>
    </row>
    <row r="429" spans="8:39" x14ac:dyDescent="0.25">
      <c r="H429">
        <v>2</v>
      </c>
      <c r="I429">
        <v>3</v>
      </c>
      <c r="J429">
        <v>4</v>
      </c>
      <c r="K429">
        <v>7</v>
      </c>
      <c r="L429">
        <v>1</v>
      </c>
      <c r="M429" t="e" cm="1">
        <f t="array" ref="M429:P429">IF(L429,INDEX(We,H429,)+IFERROR(INDEX(Ar,I429,),)+IFERROR(INDEX(ri,J429,),)+IFERROR(INDEX(ri,K429,),))</f>
        <v>#VALUE!</v>
      </c>
      <c r="N429">
        <v>83</v>
      </c>
      <c r="O429">
        <v>5</v>
      </c>
      <c r="P429">
        <v>4</v>
      </c>
      <c r="Q429">
        <f>N(ROUNDUP($T$1/MAX(1,O429-$T$3),)&lt;=ROUNDUP($Q$1/MAX(1,$T$2-P429),))</f>
        <v>0</v>
      </c>
      <c r="R429">
        <f>N($T$1/MAX(1,O429-$T$3)&lt;=$Q$1/MAX(1,$T$2-P429))</f>
        <v>0</v>
      </c>
      <c r="T429">
        <v>4</v>
      </c>
      <c r="U429">
        <v>4</v>
      </c>
      <c r="V429">
        <v>4</v>
      </c>
      <c r="W429">
        <v>7</v>
      </c>
      <c r="X429">
        <v>1</v>
      </c>
      <c r="Y429" t="e">
        <v>#VALUE!</v>
      </c>
      <c r="Z429">
        <v>135</v>
      </c>
      <c r="AA429">
        <v>7</v>
      </c>
      <c r="AB429">
        <v>5</v>
      </c>
      <c r="AC429">
        <v>0</v>
      </c>
      <c r="AK429">
        <v>265</v>
      </c>
      <c r="AL429">
        <v>8</v>
      </c>
      <c r="AM429">
        <v>7</v>
      </c>
    </row>
    <row r="430" spans="8:39" x14ac:dyDescent="0.25">
      <c r="H430">
        <v>2</v>
      </c>
      <c r="I430">
        <v>3</v>
      </c>
      <c r="J430">
        <v>5</v>
      </c>
      <c r="K430">
        <v>1</v>
      </c>
      <c r="L430">
        <v>1</v>
      </c>
      <c r="M430" t="e" cm="1">
        <f t="array" ref="M430:P430">IF(L430,INDEX(We,H430,)+IFERROR(INDEX(Ar,I430,),)+IFERROR(INDEX(ri,J430,),)+IFERROR(INDEX(ri,K430,),))</f>
        <v>#VALUE!</v>
      </c>
      <c r="N430">
        <v>128</v>
      </c>
      <c r="O430">
        <v>6</v>
      </c>
      <c r="P430">
        <v>5</v>
      </c>
      <c r="Q430">
        <f>N(ROUNDUP($T$1/MAX(1,O430-$T$3),)&lt;=ROUNDUP($Q$1/MAX(1,$T$2-P430),))</f>
        <v>0</v>
      </c>
      <c r="R430">
        <f>N($T$1/MAX(1,O430-$T$3)&lt;=$Q$1/MAX(1,$T$2-P430))</f>
        <v>0</v>
      </c>
      <c r="T430">
        <v>4</v>
      </c>
      <c r="U430">
        <v>4</v>
      </c>
      <c r="V430">
        <v>7</v>
      </c>
      <c r="W430">
        <v>4</v>
      </c>
      <c r="X430">
        <v>2</v>
      </c>
      <c r="Y430" t="e">
        <v>#VALUE!</v>
      </c>
      <c r="Z430">
        <v>135</v>
      </c>
      <c r="AA430">
        <v>7</v>
      </c>
      <c r="AB430">
        <v>5</v>
      </c>
      <c r="AC430">
        <v>0</v>
      </c>
      <c r="AK430">
        <v>185</v>
      </c>
      <c r="AL430">
        <v>5</v>
      </c>
      <c r="AM430">
        <v>8</v>
      </c>
    </row>
    <row r="431" spans="8:39" x14ac:dyDescent="0.25">
      <c r="H431">
        <v>2</v>
      </c>
      <c r="I431">
        <v>3</v>
      </c>
      <c r="J431">
        <v>5</v>
      </c>
      <c r="K431">
        <v>2</v>
      </c>
      <c r="L431">
        <v>1</v>
      </c>
      <c r="M431" t="e" cm="1">
        <f t="array" ref="M431:P431">IF(L431,INDEX(We,H431,)+IFERROR(INDEX(Ar,I431,),)+IFERROR(INDEX(ri,J431,),)+IFERROR(INDEX(ri,K431,),))</f>
        <v>#VALUE!</v>
      </c>
      <c r="N431">
        <v>153</v>
      </c>
      <c r="O431">
        <v>7</v>
      </c>
      <c r="P431">
        <v>5</v>
      </c>
      <c r="Q431">
        <f>N(ROUNDUP($T$1/MAX(1,O431-$T$3),)&lt;=ROUNDUP($Q$1/MAX(1,$T$2-P431),))</f>
        <v>0</v>
      </c>
      <c r="R431">
        <f>N($T$1/MAX(1,O431-$T$3)&lt;=$Q$1/MAX(1,$T$2-P431))</f>
        <v>0</v>
      </c>
      <c r="T431">
        <v>1</v>
      </c>
      <c r="U431">
        <v>3</v>
      </c>
      <c r="V431">
        <v>1</v>
      </c>
      <c r="W431">
        <v>2</v>
      </c>
      <c r="X431">
        <v>1</v>
      </c>
      <c r="Y431" t="e">
        <v>#VALUE!</v>
      </c>
      <c r="Z431">
        <v>136</v>
      </c>
      <c r="AA431">
        <v>7</v>
      </c>
      <c r="AB431">
        <v>3</v>
      </c>
      <c r="AC431">
        <v>0</v>
      </c>
      <c r="AK431">
        <v>205</v>
      </c>
      <c r="AL431">
        <v>5</v>
      </c>
      <c r="AM431">
        <v>9</v>
      </c>
    </row>
    <row r="432" spans="8:39" x14ac:dyDescent="0.25">
      <c r="H432">
        <v>2</v>
      </c>
      <c r="I432">
        <v>3</v>
      </c>
      <c r="J432">
        <v>5</v>
      </c>
      <c r="K432">
        <v>3</v>
      </c>
      <c r="L432">
        <v>1</v>
      </c>
      <c r="M432" t="e" cm="1">
        <f t="array" ref="M432:P432">IF(L432,INDEX(We,H432,)+IFERROR(INDEX(Ar,I432,),)+IFERROR(INDEX(ri,J432,),)+IFERROR(INDEX(ri,K432,),))</f>
        <v>#VALUE!</v>
      </c>
      <c r="N432">
        <v>203</v>
      </c>
      <c r="O432">
        <v>8</v>
      </c>
      <c r="P432">
        <v>5</v>
      </c>
      <c r="Q432">
        <f>N(ROUNDUP($T$1/MAX(1,O432-$T$3),)&lt;=ROUNDUP($Q$1/MAX(1,$T$2-P432),))</f>
        <v>0</v>
      </c>
      <c r="R432">
        <f>N($T$1/MAX(1,O432-$T$3)&lt;=$Q$1/MAX(1,$T$2-P432))</f>
        <v>0</v>
      </c>
      <c r="T432">
        <v>1</v>
      </c>
      <c r="U432">
        <v>3</v>
      </c>
      <c r="V432">
        <v>2</v>
      </c>
      <c r="W432">
        <v>1</v>
      </c>
      <c r="X432">
        <v>1</v>
      </c>
      <c r="Y432" t="e">
        <v>#VALUE!</v>
      </c>
      <c r="Z432">
        <v>136</v>
      </c>
      <c r="AA432">
        <v>7</v>
      </c>
      <c r="AB432">
        <v>3</v>
      </c>
      <c r="AC432">
        <v>0</v>
      </c>
      <c r="AK432">
        <v>165</v>
      </c>
      <c r="AL432">
        <v>5</v>
      </c>
      <c r="AM432">
        <v>7</v>
      </c>
    </row>
    <row r="433" spans="8:39" x14ac:dyDescent="0.25">
      <c r="H433">
        <v>2</v>
      </c>
      <c r="I433">
        <v>3</v>
      </c>
      <c r="J433">
        <v>5</v>
      </c>
      <c r="K433">
        <v>4</v>
      </c>
      <c r="L433">
        <v>1</v>
      </c>
      <c r="M433" t="e" cm="1">
        <f t="array" ref="M433:P433">IF(L433,INDEX(We,H433,)+IFERROR(INDEX(Ar,I433,),)+IFERROR(INDEX(ri,J433,),)+IFERROR(INDEX(ri,K433,),))</f>
        <v>#VALUE!</v>
      </c>
      <c r="N433">
        <v>123</v>
      </c>
      <c r="O433">
        <v>5</v>
      </c>
      <c r="P433">
        <v>6</v>
      </c>
      <c r="Q433">
        <f>N(ROUNDUP($T$1/MAX(1,O433-$T$3),)&lt;=ROUNDUP($Q$1/MAX(1,$T$2-P433),))</f>
        <v>0</v>
      </c>
      <c r="R433">
        <f>N($T$1/MAX(1,O433-$T$3)&lt;=$Q$1/MAX(1,$T$2-P433))</f>
        <v>0</v>
      </c>
      <c r="T433">
        <v>3</v>
      </c>
      <c r="U433">
        <v>2</v>
      </c>
      <c r="V433">
        <v>6</v>
      </c>
      <c r="W433">
        <v>7</v>
      </c>
      <c r="X433">
        <v>1</v>
      </c>
      <c r="Y433" t="e">
        <v>#VALUE!</v>
      </c>
      <c r="Z433">
        <v>136</v>
      </c>
      <c r="AA433">
        <v>6</v>
      </c>
      <c r="AB433">
        <v>5</v>
      </c>
      <c r="AC433">
        <v>0</v>
      </c>
      <c r="AK433">
        <v>110</v>
      </c>
      <c r="AL433">
        <v>6</v>
      </c>
      <c r="AM433">
        <v>4</v>
      </c>
    </row>
    <row r="434" spans="8:39" x14ac:dyDescent="0.25">
      <c r="H434">
        <v>2</v>
      </c>
      <c r="I434">
        <v>3</v>
      </c>
      <c r="J434">
        <v>5</v>
      </c>
      <c r="K434">
        <v>5</v>
      </c>
      <c r="L434">
        <v>0</v>
      </c>
      <c r="M434" t="b" cm="1">
        <f t="array" ref="M434">IF(L434,INDEX(We,H434,)+IFERROR(INDEX(Ar,I434,),)+IFERROR(INDEX(ri,J434,),)+IFERROR(INDEX(ri,K434,),))</f>
        <v>0</v>
      </c>
      <c r="Q434">
        <f>N(ROUNDUP($T$1/MAX(1,O434-$T$3),)&lt;=ROUNDUP($Q$1/MAX(1,$T$2-P434),))</f>
        <v>0</v>
      </c>
      <c r="R434">
        <f>N($T$1/MAX(1,O434-$T$3)&lt;=$Q$1/MAX(1,$T$2-P434))</f>
        <v>0</v>
      </c>
      <c r="T434">
        <v>3</v>
      </c>
      <c r="U434">
        <v>2</v>
      </c>
      <c r="V434">
        <v>7</v>
      </c>
      <c r="W434">
        <v>6</v>
      </c>
      <c r="X434">
        <v>2</v>
      </c>
      <c r="Y434" t="e">
        <v>#VALUE!</v>
      </c>
      <c r="Z434">
        <v>136</v>
      </c>
      <c r="AA434">
        <v>6</v>
      </c>
      <c r="AB434">
        <v>5</v>
      </c>
      <c r="AC434">
        <v>0</v>
      </c>
      <c r="AK434">
        <v>135</v>
      </c>
      <c r="AL434">
        <v>7</v>
      </c>
      <c r="AM434">
        <v>4</v>
      </c>
    </row>
    <row r="435" spans="8:39" x14ac:dyDescent="0.25">
      <c r="H435">
        <v>2</v>
      </c>
      <c r="I435">
        <v>3</v>
      </c>
      <c r="J435">
        <v>5</v>
      </c>
      <c r="K435">
        <v>6</v>
      </c>
      <c r="L435">
        <v>1</v>
      </c>
      <c r="M435" t="e" cm="1">
        <f t="array" ref="M435:P435">IF(L435,INDEX(We,H435,)+IFERROR(INDEX(Ar,I435,),)+IFERROR(INDEX(ri,J435,),)+IFERROR(INDEX(ri,K435,),))</f>
        <v>#VALUE!</v>
      </c>
      <c r="N435">
        <v>183</v>
      </c>
      <c r="O435">
        <v>5</v>
      </c>
      <c r="P435">
        <v>8</v>
      </c>
      <c r="Q435">
        <f>N(ROUNDUP($T$1/MAX(1,O435-$T$3),)&lt;=ROUNDUP($Q$1/MAX(1,$T$2-P435),))</f>
        <v>0</v>
      </c>
      <c r="R435">
        <f>N($T$1/MAX(1,O435-$T$3)&lt;=$Q$1/MAX(1,$T$2-P435))</f>
        <v>0</v>
      </c>
      <c r="T435">
        <v>4</v>
      </c>
      <c r="U435">
        <v>2</v>
      </c>
      <c r="V435">
        <v>1</v>
      </c>
      <c r="W435">
        <v>5</v>
      </c>
      <c r="X435">
        <v>1</v>
      </c>
      <c r="Y435" t="e">
        <v>#VALUE!</v>
      </c>
      <c r="Z435">
        <v>136</v>
      </c>
      <c r="AA435">
        <v>8</v>
      </c>
      <c r="AB435">
        <v>4</v>
      </c>
      <c r="AC435">
        <v>0</v>
      </c>
      <c r="AK435">
        <v>185</v>
      </c>
      <c r="AL435">
        <v>8</v>
      </c>
      <c r="AM435">
        <v>4</v>
      </c>
    </row>
    <row r="436" spans="8:39" x14ac:dyDescent="0.25">
      <c r="H436">
        <v>2</v>
      </c>
      <c r="I436">
        <v>3</v>
      </c>
      <c r="J436">
        <v>5</v>
      </c>
      <c r="K436">
        <v>7</v>
      </c>
      <c r="L436">
        <v>1</v>
      </c>
      <c r="M436" t="e" cm="1">
        <f t="array" ref="M436:P436">IF(L436,INDEX(We,H436,)+IFERROR(INDEX(Ar,I436,),)+IFERROR(INDEX(ri,J436,),)+IFERROR(INDEX(ri,K436,),))</f>
        <v>#VALUE!</v>
      </c>
      <c r="N436">
        <v>103</v>
      </c>
      <c r="O436">
        <v>5</v>
      </c>
      <c r="P436">
        <v>5</v>
      </c>
      <c r="Q436">
        <f>N(ROUNDUP($T$1/MAX(1,O436-$T$3),)&lt;=ROUNDUP($Q$1/MAX(1,$T$2-P436),))</f>
        <v>0</v>
      </c>
      <c r="R436">
        <f>N($T$1/MAX(1,O436-$T$3)&lt;=$Q$1/MAX(1,$T$2-P436))</f>
        <v>0</v>
      </c>
      <c r="T436">
        <v>4</v>
      </c>
      <c r="U436">
        <v>2</v>
      </c>
      <c r="V436">
        <v>5</v>
      </c>
      <c r="W436">
        <v>1</v>
      </c>
      <c r="X436">
        <v>1</v>
      </c>
      <c r="Y436" t="e">
        <v>#VALUE!</v>
      </c>
      <c r="Z436">
        <v>136</v>
      </c>
      <c r="AA436">
        <v>8</v>
      </c>
      <c r="AB436">
        <v>4</v>
      </c>
      <c r="AC436">
        <v>0</v>
      </c>
      <c r="AK436">
        <v>105</v>
      </c>
      <c r="AL436">
        <v>5</v>
      </c>
      <c r="AM436">
        <v>5</v>
      </c>
    </row>
    <row r="437" spans="8:39" x14ac:dyDescent="0.25">
      <c r="H437">
        <v>2</v>
      </c>
      <c r="I437">
        <v>3</v>
      </c>
      <c r="J437">
        <v>6</v>
      </c>
      <c r="K437">
        <v>1</v>
      </c>
      <c r="L437">
        <v>1</v>
      </c>
      <c r="M437" t="e" cm="1">
        <f t="array" ref="M437:P437">IF(L437,INDEX(We,H437,)+IFERROR(INDEX(Ar,I437,),)+IFERROR(INDEX(ri,J437,),)+IFERROR(INDEX(ri,K437,),))</f>
        <v>#VALUE!</v>
      </c>
      <c r="N437">
        <v>168</v>
      </c>
      <c r="O437">
        <v>6</v>
      </c>
      <c r="P437">
        <v>6</v>
      </c>
      <c r="Q437">
        <f>N(ROUNDUP($T$1/MAX(1,O437-$T$3),)&lt;=ROUNDUP($Q$1/MAX(1,$T$2-P437),))</f>
        <v>0</v>
      </c>
      <c r="R437">
        <f>N($T$1/MAX(1,O437-$T$3)&lt;=$Q$1/MAX(1,$T$2-P437))</f>
        <v>0</v>
      </c>
      <c r="T437">
        <v>2</v>
      </c>
      <c r="U437">
        <v>5</v>
      </c>
      <c r="V437">
        <v>1</v>
      </c>
      <c r="W437">
        <v>7</v>
      </c>
      <c r="X437">
        <v>1</v>
      </c>
      <c r="Y437" t="e">
        <v>#VALUE!</v>
      </c>
      <c r="Z437">
        <v>137</v>
      </c>
      <c r="AA437">
        <v>6</v>
      </c>
      <c r="AB437">
        <v>5</v>
      </c>
      <c r="AC437">
        <v>0</v>
      </c>
      <c r="AK437">
        <v>125</v>
      </c>
      <c r="AL437">
        <v>5</v>
      </c>
      <c r="AM437">
        <v>6</v>
      </c>
    </row>
    <row r="438" spans="8:39" x14ac:dyDescent="0.25">
      <c r="H438">
        <v>2</v>
      </c>
      <c r="I438">
        <v>3</v>
      </c>
      <c r="J438">
        <v>6</v>
      </c>
      <c r="K438">
        <v>2</v>
      </c>
      <c r="L438">
        <v>1</v>
      </c>
      <c r="M438" t="e" cm="1">
        <f t="array" ref="M438:P438">IF(L438,INDEX(We,H438,)+IFERROR(INDEX(Ar,I438,),)+IFERROR(INDEX(ri,J438,),)+IFERROR(INDEX(ri,K438,),))</f>
        <v>#VALUE!</v>
      </c>
      <c r="N438">
        <v>193</v>
      </c>
      <c r="O438">
        <v>7</v>
      </c>
      <c r="P438">
        <v>6</v>
      </c>
      <c r="Q438">
        <f>N(ROUNDUP($T$1/MAX(1,O438-$T$3),)&lt;=ROUNDUP($Q$1/MAX(1,$T$2-P438),))</f>
        <v>0</v>
      </c>
      <c r="R438">
        <f>N($T$1/MAX(1,O438-$T$3)&lt;=$Q$1/MAX(1,$T$2-P438))</f>
        <v>0</v>
      </c>
      <c r="T438">
        <v>2</v>
      </c>
      <c r="U438">
        <v>5</v>
      </c>
      <c r="V438">
        <v>7</v>
      </c>
      <c r="W438">
        <v>1</v>
      </c>
      <c r="X438">
        <v>2</v>
      </c>
      <c r="Y438" t="e">
        <v>#VALUE!</v>
      </c>
      <c r="Z438">
        <v>137</v>
      </c>
      <c r="AA438">
        <v>6</v>
      </c>
      <c r="AB438">
        <v>5</v>
      </c>
      <c r="AC438">
        <v>0</v>
      </c>
      <c r="AK438">
        <v>165</v>
      </c>
      <c r="AL438">
        <v>5</v>
      </c>
      <c r="AM438">
        <v>7</v>
      </c>
    </row>
    <row r="439" spans="8:39" x14ac:dyDescent="0.25">
      <c r="H439">
        <v>2</v>
      </c>
      <c r="I439">
        <v>3</v>
      </c>
      <c r="J439">
        <v>6</v>
      </c>
      <c r="K439">
        <v>3</v>
      </c>
      <c r="L439">
        <v>1</v>
      </c>
      <c r="M439" t="e" cm="1">
        <f t="array" ref="M439:P439">IF(L439,INDEX(We,H439,)+IFERROR(INDEX(Ar,I439,),)+IFERROR(INDEX(ri,J439,),)+IFERROR(INDEX(ri,K439,),))</f>
        <v>#VALUE!</v>
      </c>
      <c r="N439">
        <v>243</v>
      </c>
      <c r="O439">
        <v>8</v>
      </c>
      <c r="P439">
        <v>6</v>
      </c>
      <c r="Q439">
        <f>N(ROUNDUP($T$1/MAX(1,O439-$T$3),)&lt;=ROUNDUP($Q$1/MAX(1,$T$2-P439),))</f>
        <v>1</v>
      </c>
      <c r="R439">
        <f>N($T$1/MAX(1,O439-$T$3)&lt;=$Q$1/MAX(1,$T$2-P439))</f>
        <v>1</v>
      </c>
      <c r="T439">
        <v>5</v>
      </c>
      <c r="U439">
        <v>1</v>
      </c>
      <c r="V439">
        <v>2</v>
      </c>
      <c r="W439">
        <v>7</v>
      </c>
      <c r="X439">
        <v>1</v>
      </c>
      <c r="Y439" t="e">
        <v>#VALUE!</v>
      </c>
      <c r="Z439">
        <v>137</v>
      </c>
      <c r="AA439">
        <v>10</v>
      </c>
      <c r="AB439">
        <v>1</v>
      </c>
      <c r="AC439">
        <v>0</v>
      </c>
      <c r="AK439">
        <v>85</v>
      </c>
      <c r="AL439">
        <v>5</v>
      </c>
      <c r="AM439">
        <v>4</v>
      </c>
    </row>
    <row r="440" spans="8:39" x14ac:dyDescent="0.25">
      <c r="H440">
        <v>2</v>
      </c>
      <c r="I440">
        <v>3</v>
      </c>
      <c r="J440">
        <v>6</v>
      </c>
      <c r="K440">
        <v>4</v>
      </c>
      <c r="L440">
        <v>1</v>
      </c>
      <c r="M440" t="e" cm="1">
        <f t="array" ref="M440:P440">IF(L440,INDEX(We,H440,)+IFERROR(INDEX(Ar,I440,),)+IFERROR(INDEX(ri,J440,),)+IFERROR(INDEX(ri,K440,),))</f>
        <v>#VALUE!</v>
      </c>
      <c r="N440">
        <v>163</v>
      </c>
      <c r="O440">
        <v>5</v>
      </c>
      <c r="P440">
        <v>7</v>
      </c>
      <c r="Q440">
        <f>N(ROUNDUP($T$1/MAX(1,O440-$T$3),)&lt;=ROUNDUP($Q$1/MAX(1,$T$2-P440),))</f>
        <v>0</v>
      </c>
      <c r="R440">
        <f>N($T$1/MAX(1,O440-$T$3)&lt;=$Q$1/MAX(1,$T$2-P440))</f>
        <v>0</v>
      </c>
      <c r="T440">
        <v>5</v>
      </c>
      <c r="U440">
        <v>1</v>
      </c>
      <c r="V440">
        <v>7</v>
      </c>
      <c r="W440">
        <v>2</v>
      </c>
      <c r="X440">
        <v>2</v>
      </c>
      <c r="Y440" t="e">
        <v>#VALUE!</v>
      </c>
      <c r="Z440">
        <v>137</v>
      </c>
      <c r="AA440">
        <v>10</v>
      </c>
      <c r="AB440">
        <v>1</v>
      </c>
      <c r="AC440">
        <v>0</v>
      </c>
      <c r="AK440">
        <v>187</v>
      </c>
      <c r="AL440">
        <v>8</v>
      </c>
      <c r="AM440">
        <v>5</v>
      </c>
    </row>
    <row r="441" spans="8:39" x14ac:dyDescent="0.25">
      <c r="H441">
        <v>2</v>
      </c>
      <c r="I441">
        <v>3</v>
      </c>
      <c r="J441">
        <v>6</v>
      </c>
      <c r="K441">
        <v>5</v>
      </c>
      <c r="L441">
        <v>1</v>
      </c>
      <c r="M441" t="e" cm="1">
        <f t="array" ref="M441:P441">IF(L441,INDEX(We,H441,)+IFERROR(INDEX(Ar,I441,),)+IFERROR(INDEX(ri,J441,),)+IFERROR(INDEX(ri,K441,),))</f>
        <v>#VALUE!</v>
      </c>
      <c r="N441">
        <v>183</v>
      </c>
      <c r="O441">
        <v>5</v>
      </c>
      <c r="P441">
        <v>8</v>
      </c>
      <c r="Q441">
        <f>N(ROUNDUP($T$1/MAX(1,O441-$T$3),)&lt;=ROUNDUP($Q$1/MAX(1,$T$2-P441),))</f>
        <v>0</v>
      </c>
      <c r="R441">
        <f>N($T$1/MAX(1,O441-$T$3)&lt;=$Q$1/MAX(1,$T$2-P441))</f>
        <v>0</v>
      </c>
      <c r="T441">
        <v>1</v>
      </c>
      <c r="U441">
        <v>6</v>
      </c>
      <c r="V441">
        <v>2</v>
      </c>
      <c r="W441">
        <v>6</v>
      </c>
      <c r="X441">
        <v>1</v>
      </c>
      <c r="Y441" t="e">
        <v>#VALUE!</v>
      </c>
      <c r="Z441">
        <v>138</v>
      </c>
      <c r="AA441">
        <v>6</v>
      </c>
      <c r="AB441">
        <v>3</v>
      </c>
      <c r="AC441">
        <v>0</v>
      </c>
      <c r="AK441">
        <v>237</v>
      </c>
      <c r="AL441">
        <v>9</v>
      </c>
      <c r="AM441">
        <v>5</v>
      </c>
    </row>
    <row r="442" spans="8:39" x14ac:dyDescent="0.25">
      <c r="H442">
        <v>2</v>
      </c>
      <c r="I442">
        <v>3</v>
      </c>
      <c r="J442">
        <v>6</v>
      </c>
      <c r="K442">
        <v>6</v>
      </c>
      <c r="L442">
        <v>0</v>
      </c>
      <c r="M442" t="b" cm="1">
        <f t="array" ref="M442">IF(L442,INDEX(We,H442,)+IFERROR(INDEX(Ar,I442,),)+IFERROR(INDEX(ri,J442,),)+IFERROR(INDEX(ri,K442,),))</f>
        <v>0</v>
      </c>
      <c r="Q442">
        <f>N(ROUNDUP($T$1/MAX(1,O442-$T$3),)&lt;=ROUNDUP($Q$1/MAX(1,$T$2-P442),))</f>
        <v>0</v>
      </c>
      <c r="R442">
        <f>N($T$1/MAX(1,O442-$T$3)&lt;=$Q$1/MAX(1,$T$2-P442))</f>
        <v>0</v>
      </c>
      <c r="T442">
        <v>1</v>
      </c>
      <c r="U442">
        <v>6</v>
      </c>
      <c r="V442">
        <v>6</v>
      </c>
      <c r="W442">
        <v>2</v>
      </c>
      <c r="X442">
        <v>1</v>
      </c>
      <c r="Y442" t="e">
        <v>#VALUE!</v>
      </c>
      <c r="Z442">
        <v>138</v>
      </c>
      <c r="AA442">
        <v>6</v>
      </c>
      <c r="AB442">
        <v>3</v>
      </c>
      <c r="AC442">
        <v>0</v>
      </c>
      <c r="AK442">
        <v>157</v>
      </c>
      <c r="AL442">
        <v>6</v>
      </c>
      <c r="AM442">
        <v>6</v>
      </c>
    </row>
    <row r="443" spans="8:39" x14ac:dyDescent="0.25">
      <c r="H443">
        <v>2</v>
      </c>
      <c r="I443">
        <v>3</v>
      </c>
      <c r="J443">
        <v>6</v>
      </c>
      <c r="K443">
        <v>7</v>
      </c>
      <c r="L443">
        <v>1</v>
      </c>
      <c r="M443" t="e" cm="1">
        <f t="array" ref="M443:P443">IF(L443,INDEX(We,H443,)+IFERROR(INDEX(Ar,I443,),)+IFERROR(INDEX(ri,J443,),)+IFERROR(INDEX(ri,K443,),))</f>
        <v>#VALUE!</v>
      </c>
      <c r="N443">
        <v>143</v>
      </c>
      <c r="O443">
        <v>5</v>
      </c>
      <c r="P443">
        <v>6</v>
      </c>
      <c r="Q443">
        <f>N(ROUNDUP($T$1/MAX(1,O443-$T$3),)&lt;=ROUNDUP($Q$1/MAX(1,$T$2-P443),))</f>
        <v>0</v>
      </c>
      <c r="R443">
        <f>N($T$1/MAX(1,O443-$T$3)&lt;=$Q$1/MAX(1,$T$2-P443))</f>
        <v>0</v>
      </c>
      <c r="T443">
        <v>2</v>
      </c>
      <c r="U443">
        <v>3</v>
      </c>
      <c r="V443">
        <v>1</v>
      </c>
      <c r="W443">
        <v>2</v>
      </c>
      <c r="X443">
        <v>1</v>
      </c>
      <c r="Y443" t="e">
        <v>#VALUE!</v>
      </c>
      <c r="Z443">
        <v>138</v>
      </c>
      <c r="AA443">
        <v>8</v>
      </c>
      <c r="AB443">
        <v>3</v>
      </c>
      <c r="AC443">
        <v>0</v>
      </c>
      <c r="AK443">
        <v>177</v>
      </c>
      <c r="AL443">
        <v>6</v>
      </c>
      <c r="AM443">
        <v>7</v>
      </c>
    </row>
    <row r="444" spans="8:39" x14ac:dyDescent="0.25">
      <c r="H444">
        <v>2</v>
      </c>
      <c r="I444">
        <v>3</v>
      </c>
      <c r="J444">
        <v>7</v>
      </c>
      <c r="K444">
        <v>1</v>
      </c>
      <c r="L444">
        <v>2</v>
      </c>
      <c r="M444" t="e" cm="1">
        <f t="array" ref="M444:P444">IF(L444,INDEX(We,H444,)+IFERROR(INDEX(Ar,I444,),)+IFERROR(INDEX(ri,J444,),)+IFERROR(INDEX(ri,K444,),))</f>
        <v>#VALUE!</v>
      </c>
      <c r="N444">
        <v>88</v>
      </c>
      <c r="O444">
        <v>6</v>
      </c>
      <c r="P444">
        <v>3</v>
      </c>
      <c r="Q444">
        <f>N(ROUNDUP($T$1/MAX(1,O444-$T$3),)&lt;=ROUNDUP($Q$1/MAX(1,$T$2-P444),))</f>
        <v>0</v>
      </c>
      <c r="R444">
        <f>N($T$1/MAX(1,O444-$T$3)&lt;=$Q$1/MAX(1,$T$2-P444))</f>
        <v>0</v>
      </c>
      <c r="T444">
        <v>2</v>
      </c>
      <c r="U444">
        <v>3</v>
      </c>
      <c r="V444">
        <v>2</v>
      </c>
      <c r="W444">
        <v>1</v>
      </c>
      <c r="X444">
        <v>1</v>
      </c>
      <c r="Y444" t="e">
        <v>#VALUE!</v>
      </c>
      <c r="Z444">
        <v>138</v>
      </c>
      <c r="AA444">
        <v>8</v>
      </c>
      <c r="AB444">
        <v>3</v>
      </c>
      <c r="AC444">
        <v>0</v>
      </c>
      <c r="AK444">
        <v>217</v>
      </c>
      <c r="AL444">
        <v>6</v>
      </c>
      <c r="AM444">
        <v>8</v>
      </c>
    </row>
    <row r="445" spans="8:39" x14ac:dyDescent="0.25">
      <c r="H445">
        <v>2</v>
      </c>
      <c r="I445">
        <v>3</v>
      </c>
      <c r="J445">
        <v>7</v>
      </c>
      <c r="K445">
        <v>2</v>
      </c>
      <c r="L445">
        <v>2</v>
      </c>
      <c r="M445" t="e" cm="1">
        <f t="array" ref="M445:P445">IF(L445,INDEX(We,H445,)+IFERROR(INDEX(Ar,I445,),)+IFERROR(INDEX(ri,J445,),)+IFERROR(INDEX(ri,K445,),))</f>
        <v>#VALUE!</v>
      </c>
      <c r="N445">
        <v>113</v>
      </c>
      <c r="O445">
        <v>7</v>
      </c>
      <c r="P445">
        <v>3</v>
      </c>
      <c r="Q445">
        <f>N(ROUNDUP($T$1/MAX(1,O445-$T$3),)&lt;=ROUNDUP($Q$1/MAX(1,$T$2-P445),))</f>
        <v>0</v>
      </c>
      <c r="R445">
        <f>N($T$1/MAX(1,O445-$T$3)&lt;=$Q$1/MAX(1,$T$2-P445))</f>
        <v>0</v>
      </c>
      <c r="T445">
        <v>3</v>
      </c>
      <c r="U445">
        <v>1</v>
      </c>
      <c r="V445">
        <v>3</v>
      </c>
      <c r="W445">
        <v>7</v>
      </c>
      <c r="X445">
        <v>1</v>
      </c>
      <c r="Y445" t="e">
        <v>#VALUE!</v>
      </c>
      <c r="Z445">
        <v>138</v>
      </c>
      <c r="AA445">
        <v>9</v>
      </c>
      <c r="AB445">
        <v>1</v>
      </c>
      <c r="AC445">
        <v>0</v>
      </c>
      <c r="AK445">
        <v>137</v>
      </c>
      <c r="AL445">
        <v>6</v>
      </c>
      <c r="AM445">
        <v>5</v>
      </c>
    </row>
    <row r="446" spans="8:39" x14ac:dyDescent="0.25">
      <c r="H446">
        <v>2</v>
      </c>
      <c r="I446">
        <v>3</v>
      </c>
      <c r="J446">
        <v>7</v>
      </c>
      <c r="K446">
        <v>3</v>
      </c>
      <c r="L446">
        <v>2</v>
      </c>
      <c r="M446" t="e" cm="1">
        <f t="array" ref="M446:P446">IF(L446,INDEX(We,H446,)+IFERROR(INDEX(Ar,I446,),)+IFERROR(INDEX(ri,J446,),)+IFERROR(INDEX(ri,K446,),))</f>
        <v>#VALUE!</v>
      </c>
      <c r="N446">
        <v>163</v>
      </c>
      <c r="O446">
        <v>8</v>
      </c>
      <c r="P446">
        <v>3</v>
      </c>
      <c r="Q446">
        <f>N(ROUNDUP($T$1/MAX(1,O446-$T$3),)&lt;=ROUNDUP($Q$1/MAX(1,$T$2-P446),))</f>
        <v>0</v>
      </c>
      <c r="R446">
        <f>N($T$1/MAX(1,O446-$T$3)&lt;=$Q$1/MAX(1,$T$2-P446))</f>
        <v>0</v>
      </c>
      <c r="T446">
        <v>3</v>
      </c>
      <c r="U446">
        <v>1</v>
      </c>
      <c r="V446">
        <v>4</v>
      </c>
      <c r="W446">
        <v>6</v>
      </c>
      <c r="X446">
        <v>1</v>
      </c>
      <c r="Y446" t="e">
        <v>#VALUE!</v>
      </c>
      <c r="Z446">
        <v>138</v>
      </c>
      <c r="AA446">
        <v>6</v>
      </c>
      <c r="AB446">
        <v>5</v>
      </c>
      <c r="AC446">
        <v>0</v>
      </c>
      <c r="AK446">
        <v>187</v>
      </c>
      <c r="AL446">
        <v>8</v>
      </c>
      <c r="AM446">
        <v>5</v>
      </c>
    </row>
    <row r="447" spans="8:39" x14ac:dyDescent="0.25">
      <c r="H447">
        <v>2</v>
      </c>
      <c r="I447">
        <v>3</v>
      </c>
      <c r="J447">
        <v>7</v>
      </c>
      <c r="K447">
        <v>4</v>
      </c>
      <c r="L447">
        <v>2</v>
      </c>
      <c r="M447" t="e" cm="1">
        <f t="array" ref="M447:P447">IF(L447,INDEX(We,H447,)+IFERROR(INDEX(Ar,I447,),)+IFERROR(INDEX(ri,J447,),)+IFERROR(INDEX(ri,K447,),))</f>
        <v>#VALUE!</v>
      </c>
      <c r="N447">
        <v>83</v>
      </c>
      <c r="O447">
        <v>5</v>
      </c>
      <c r="P447">
        <v>4</v>
      </c>
      <c r="Q447">
        <f>N(ROUNDUP($T$1/MAX(1,O447-$T$3),)&lt;=ROUNDUP($Q$1/MAX(1,$T$2-P447),))</f>
        <v>0</v>
      </c>
      <c r="R447">
        <f>N($T$1/MAX(1,O447-$T$3)&lt;=$Q$1/MAX(1,$T$2-P447))</f>
        <v>0</v>
      </c>
      <c r="T447">
        <v>3</v>
      </c>
      <c r="U447">
        <v>1</v>
      </c>
      <c r="V447">
        <v>6</v>
      </c>
      <c r="W447">
        <v>4</v>
      </c>
      <c r="X447">
        <v>1</v>
      </c>
      <c r="Y447" t="e">
        <v>#VALUE!</v>
      </c>
      <c r="Z447">
        <v>138</v>
      </c>
      <c r="AA447">
        <v>6</v>
      </c>
      <c r="AB447">
        <v>5</v>
      </c>
      <c r="AC447">
        <v>0</v>
      </c>
      <c r="AK447">
        <v>262</v>
      </c>
      <c r="AL447">
        <v>10</v>
      </c>
      <c r="AM447">
        <v>5</v>
      </c>
    </row>
    <row r="448" spans="8:39" x14ac:dyDescent="0.25">
      <c r="H448">
        <v>2</v>
      </c>
      <c r="I448">
        <v>3</v>
      </c>
      <c r="J448">
        <v>7</v>
      </c>
      <c r="K448">
        <v>5</v>
      </c>
      <c r="L448">
        <v>2</v>
      </c>
      <c r="M448" t="e" cm="1">
        <f t="array" ref="M448:P448">IF(L448,INDEX(We,H448,)+IFERROR(INDEX(Ar,I448,),)+IFERROR(INDEX(ri,J448,),)+IFERROR(INDEX(ri,K448,),))</f>
        <v>#VALUE!</v>
      </c>
      <c r="N448">
        <v>103</v>
      </c>
      <c r="O448">
        <v>5</v>
      </c>
      <c r="P448">
        <v>5</v>
      </c>
      <c r="Q448">
        <f>N(ROUNDUP($T$1/MAX(1,O448-$T$3),)&lt;=ROUNDUP($Q$1/MAX(1,$T$2-P448),))</f>
        <v>0</v>
      </c>
      <c r="R448">
        <f>N($T$1/MAX(1,O448-$T$3)&lt;=$Q$1/MAX(1,$T$2-P448))</f>
        <v>0</v>
      </c>
      <c r="T448">
        <v>3</v>
      </c>
      <c r="U448">
        <v>1</v>
      </c>
      <c r="V448">
        <v>7</v>
      </c>
      <c r="W448">
        <v>3</v>
      </c>
      <c r="X448">
        <v>2</v>
      </c>
      <c r="Y448" t="e">
        <v>#VALUE!</v>
      </c>
      <c r="Z448">
        <v>138</v>
      </c>
      <c r="AA448">
        <v>9</v>
      </c>
      <c r="AB448">
        <v>1</v>
      </c>
      <c r="AC448">
        <v>0</v>
      </c>
      <c r="AK448">
        <v>182</v>
      </c>
      <c r="AL448">
        <v>7</v>
      </c>
      <c r="AM448">
        <v>6</v>
      </c>
    </row>
    <row r="449" spans="8:39" x14ac:dyDescent="0.25">
      <c r="H449">
        <v>2</v>
      </c>
      <c r="I449">
        <v>3</v>
      </c>
      <c r="J449">
        <v>7</v>
      </c>
      <c r="K449">
        <v>6</v>
      </c>
      <c r="L449">
        <v>2</v>
      </c>
      <c r="M449" t="e" cm="1">
        <f t="array" ref="M449:P449">IF(L449,INDEX(We,H449,)+IFERROR(INDEX(Ar,I449,),)+IFERROR(INDEX(ri,J449,),)+IFERROR(INDEX(ri,K449,),))</f>
        <v>#VALUE!</v>
      </c>
      <c r="N449">
        <v>143</v>
      </c>
      <c r="O449">
        <v>5</v>
      </c>
      <c r="P449">
        <v>6</v>
      </c>
      <c r="Q449">
        <f>N(ROUNDUP($T$1/MAX(1,O449-$T$3),)&lt;=ROUNDUP($Q$1/MAX(1,$T$2-P449),))</f>
        <v>0</v>
      </c>
      <c r="R449">
        <f>N($T$1/MAX(1,O449-$T$3)&lt;=$Q$1/MAX(1,$T$2-P449))</f>
        <v>0</v>
      </c>
      <c r="T449">
        <v>3</v>
      </c>
      <c r="U449">
        <v>3</v>
      </c>
      <c r="V449">
        <v>4</v>
      </c>
      <c r="W449">
        <v>5</v>
      </c>
      <c r="X449">
        <v>1</v>
      </c>
      <c r="Y449" t="e">
        <v>#VALUE!</v>
      </c>
      <c r="Z449">
        <v>138</v>
      </c>
      <c r="AA449">
        <v>6</v>
      </c>
      <c r="AB449">
        <v>6</v>
      </c>
      <c r="AC449">
        <v>0</v>
      </c>
      <c r="AK449">
        <v>202</v>
      </c>
      <c r="AL449">
        <v>7</v>
      </c>
      <c r="AM449">
        <v>7</v>
      </c>
    </row>
    <row r="450" spans="8:39" x14ac:dyDescent="0.25">
      <c r="H450">
        <v>2</v>
      </c>
      <c r="I450">
        <v>3</v>
      </c>
      <c r="J450">
        <v>7</v>
      </c>
      <c r="K450">
        <v>7</v>
      </c>
      <c r="L450">
        <v>1</v>
      </c>
      <c r="M450" t="e" cm="1">
        <f t="array" ref="M450:P450">IF(L450,INDEX(We,H450,)+IFERROR(INDEX(Ar,I450,),)+IFERROR(INDEX(ri,J450,),)+IFERROR(INDEX(ri,K450,),))</f>
        <v>#VALUE!</v>
      </c>
      <c r="N450">
        <v>63</v>
      </c>
      <c r="O450">
        <v>5</v>
      </c>
      <c r="P450">
        <v>3</v>
      </c>
      <c r="Q450">
        <f>N(ROUNDUP($T$1/MAX(1,O450-$T$3),)&lt;=ROUNDUP($Q$1/MAX(1,$T$2-P450),))</f>
        <v>0</v>
      </c>
      <c r="R450">
        <f>N($T$1/MAX(1,O450-$T$3)&lt;=$Q$1/MAX(1,$T$2-P450))</f>
        <v>0</v>
      </c>
      <c r="T450">
        <v>3</v>
      </c>
      <c r="U450">
        <v>3</v>
      </c>
      <c r="V450">
        <v>5</v>
      </c>
      <c r="W450">
        <v>4</v>
      </c>
      <c r="X450">
        <v>1</v>
      </c>
      <c r="Y450" t="e">
        <v>#VALUE!</v>
      </c>
      <c r="Z450">
        <v>138</v>
      </c>
      <c r="AA450">
        <v>6</v>
      </c>
      <c r="AB450">
        <v>6</v>
      </c>
      <c r="AC450">
        <v>0</v>
      </c>
      <c r="AK450">
        <v>242</v>
      </c>
      <c r="AL450">
        <v>7</v>
      </c>
      <c r="AM450">
        <v>8</v>
      </c>
    </row>
    <row r="451" spans="8:39" x14ac:dyDescent="0.25">
      <c r="H451">
        <v>2</v>
      </c>
      <c r="I451">
        <v>4</v>
      </c>
      <c r="J451">
        <v>1</v>
      </c>
      <c r="K451">
        <v>1</v>
      </c>
      <c r="L451">
        <v>0</v>
      </c>
      <c r="M451" t="b" cm="1">
        <f t="array" ref="M451">IF(L451,INDEX(We,H451,)+IFERROR(INDEX(Ar,I451,),)+IFERROR(INDEX(ri,J451,),)+IFERROR(INDEX(ri,K451,),))</f>
        <v>0</v>
      </c>
      <c r="Q451">
        <f>N(ROUNDUP($T$1/MAX(1,O451-$T$3),)&lt;=ROUNDUP($Q$1/MAX(1,$T$2-P451),))</f>
        <v>0</v>
      </c>
      <c r="R451">
        <f>N($T$1/MAX(1,O451-$T$3)&lt;=$Q$1/MAX(1,$T$2-P451))</f>
        <v>0</v>
      </c>
      <c r="T451">
        <v>4</v>
      </c>
      <c r="U451">
        <v>3</v>
      </c>
      <c r="V451">
        <v>1</v>
      </c>
      <c r="W451">
        <v>4</v>
      </c>
      <c r="X451">
        <v>1</v>
      </c>
      <c r="Y451" t="e">
        <v>#VALUE!</v>
      </c>
      <c r="Z451">
        <v>138</v>
      </c>
      <c r="AA451">
        <v>8</v>
      </c>
      <c r="AB451">
        <v>4</v>
      </c>
      <c r="AC451">
        <v>0</v>
      </c>
      <c r="AK451">
        <v>162</v>
      </c>
      <c r="AL451">
        <v>7</v>
      </c>
      <c r="AM451">
        <v>5</v>
      </c>
    </row>
    <row r="452" spans="8:39" x14ac:dyDescent="0.25">
      <c r="H452">
        <v>2</v>
      </c>
      <c r="I452">
        <v>4</v>
      </c>
      <c r="J452">
        <v>1</v>
      </c>
      <c r="K452">
        <v>2</v>
      </c>
      <c r="L452">
        <v>1</v>
      </c>
      <c r="M452" t="e" cm="1">
        <f t="array" ref="M452:P452">IF(L452,INDEX(We,H452,)+IFERROR(INDEX(Ar,I452,),)+IFERROR(INDEX(ri,J452,),)+IFERROR(INDEX(ri,K452,),))</f>
        <v>#VALUE!</v>
      </c>
      <c r="N452">
        <v>160</v>
      </c>
      <c r="O452">
        <v>8</v>
      </c>
      <c r="P452">
        <v>4</v>
      </c>
      <c r="Q452">
        <f>N(ROUNDUP($T$1/MAX(1,O452-$T$3),)&lt;=ROUNDUP($Q$1/MAX(1,$T$2-P452),))</f>
        <v>0</v>
      </c>
      <c r="R452">
        <f>N($T$1/MAX(1,O452-$T$3)&lt;=$Q$1/MAX(1,$T$2-P452))</f>
        <v>0</v>
      </c>
      <c r="T452">
        <v>4</v>
      </c>
      <c r="U452">
        <v>3</v>
      </c>
      <c r="V452">
        <v>4</v>
      </c>
      <c r="W452">
        <v>1</v>
      </c>
      <c r="X452">
        <v>1</v>
      </c>
      <c r="Y452" t="e">
        <v>#VALUE!</v>
      </c>
      <c r="Z452">
        <v>138</v>
      </c>
      <c r="AA452">
        <v>8</v>
      </c>
      <c r="AB452">
        <v>4</v>
      </c>
      <c r="AC452">
        <v>0</v>
      </c>
      <c r="AK452">
        <v>237</v>
      </c>
      <c r="AL452">
        <v>9</v>
      </c>
      <c r="AM452">
        <v>5</v>
      </c>
    </row>
    <row r="453" spans="8:39" x14ac:dyDescent="0.25">
      <c r="H453">
        <v>2</v>
      </c>
      <c r="I453">
        <v>4</v>
      </c>
      <c r="J453">
        <v>1</v>
      </c>
      <c r="K453">
        <v>3</v>
      </c>
      <c r="L453">
        <v>1</v>
      </c>
      <c r="M453" t="e" cm="1">
        <f t="array" ref="M453:P453">IF(L453,INDEX(We,H453,)+IFERROR(INDEX(Ar,I453,),)+IFERROR(INDEX(ri,J453,),)+IFERROR(INDEX(ri,K453,),))</f>
        <v>#VALUE!</v>
      </c>
      <c r="N453">
        <v>210</v>
      </c>
      <c r="O453">
        <v>9</v>
      </c>
      <c r="P453">
        <v>4</v>
      </c>
      <c r="Q453">
        <f>N(ROUNDUP($T$1/MAX(1,O453-$T$3),)&lt;=ROUNDUP($Q$1/MAX(1,$T$2-P453),))</f>
        <v>1</v>
      </c>
      <c r="R453">
        <f>N($T$1/MAX(1,O453-$T$3)&lt;=$Q$1/MAX(1,$T$2-P453))</f>
        <v>0</v>
      </c>
      <c r="T453">
        <v>1</v>
      </c>
      <c r="U453">
        <v>2</v>
      </c>
      <c r="V453">
        <v>3</v>
      </c>
      <c r="W453">
        <v>7</v>
      </c>
      <c r="X453">
        <v>1</v>
      </c>
      <c r="Y453" t="e">
        <v>#VALUE!</v>
      </c>
      <c r="Z453">
        <v>139</v>
      </c>
      <c r="AA453">
        <v>7</v>
      </c>
      <c r="AB453">
        <v>2</v>
      </c>
      <c r="AC453">
        <v>0</v>
      </c>
      <c r="AK453">
        <v>262</v>
      </c>
      <c r="AL453">
        <v>10</v>
      </c>
      <c r="AM453">
        <v>5</v>
      </c>
    </row>
    <row r="454" spans="8:39" x14ac:dyDescent="0.25">
      <c r="H454">
        <v>2</v>
      </c>
      <c r="I454">
        <v>4</v>
      </c>
      <c r="J454">
        <v>1</v>
      </c>
      <c r="K454">
        <v>4</v>
      </c>
      <c r="L454">
        <v>1</v>
      </c>
      <c r="M454" t="e" cm="1">
        <f t="array" ref="M454:P454">IF(L454,INDEX(We,H454,)+IFERROR(INDEX(Ar,I454,),)+IFERROR(INDEX(ri,J454,),)+IFERROR(INDEX(ri,K454,),))</f>
        <v>#VALUE!</v>
      </c>
      <c r="N454">
        <v>130</v>
      </c>
      <c r="O454">
        <v>6</v>
      </c>
      <c r="P454">
        <v>5</v>
      </c>
      <c r="Q454">
        <f>N(ROUNDUP($T$1/MAX(1,O454-$T$3),)&lt;=ROUNDUP($Q$1/MAX(1,$T$2-P454),))</f>
        <v>0</v>
      </c>
      <c r="R454">
        <f>N($T$1/MAX(1,O454-$T$3)&lt;=$Q$1/MAX(1,$T$2-P454))</f>
        <v>0</v>
      </c>
      <c r="T454">
        <v>1</v>
      </c>
      <c r="U454">
        <v>2</v>
      </c>
      <c r="V454">
        <v>4</v>
      </c>
      <c r="W454">
        <v>6</v>
      </c>
      <c r="X454">
        <v>1</v>
      </c>
      <c r="Y454" t="e">
        <v>#VALUE!</v>
      </c>
      <c r="Z454">
        <v>139</v>
      </c>
      <c r="AA454">
        <v>4</v>
      </c>
      <c r="AB454">
        <v>6</v>
      </c>
      <c r="AC454">
        <v>0</v>
      </c>
      <c r="AK454">
        <v>232</v>
      </c>
      <c r="AL454">
        <v>8</v>
      </c>
      <c r="AM454">
        <v>6</v>
      </c>
    </row>
    <row r="455" spans="8:39" x14ac:dyDescent="0.25">
      <c r="H455">
        <v>2</v>
      </c>
      <c r="I455">
        <v>4</v>
      </c>
      <c r="J455">
        <v>1</v>
      </c>
      <c r="K455">
        <v>5</v>
      </c>
      <c r="L455">
        <v>1</v>
      </c>
      <c r="M455" t="e" cm="1">
        <f t="array" ref="M455:P455">IF(L455,INDEX(We,H455,)+IFERROR(INDEX(Ar,I455,),)+IFERROR(INDEX(ri,J455,),)+IFERROR(INDEX(ri,K455,),))</f>
        <v>#VALUE!</v>
      </c>
      <c r="N455">
        <v>150</v>
      </c>
      <c r="O455">
        <v>6</v>
      </c>
      <c r="P455">
        <v>6</v>
      </c>
      <c r="Q455">
        <f>N(ROUNDUP($T$1/MAX(1,O455-$T$3),)&lt;=ROUNDUP($Q$1/MAX(1,$T$2-P455),))</f>
        <v>0</v>
      </c>
      <c r="R455">
        <f>N($T$1/MAX(1,O455-$T$3)&lt;=$Q$1/MAX(1,$T$2-P455))</f>
        <v>0</v>
      </c>
      <c r="T455">
        <v>1</v>
      </c>
      <c r="U455">
        <v>2</v>
      </c>
      <c r="V455">
        <v>6</v>
      </c>
      <c r="W455">
        <v>4</v>
      </c>
      <c r="X455">
        <v>1</v>
      </c>
      <c r="Y455" t="e">
        <v>#VALUE!</v>
      </c>
      <c r="Z455">
        <v>139</v>
      </c>
      <c r="AA455">
        <v>4</v>
      </c>
      <c r="AB455">
        <v>6</v>
      </c>
      <c r="AC455">
        <v>0</v>
      </c>
      <c r="AK455">
        <v>252</v>
      </c>
      <c r="AL455">
        <v>8</v>
      </c>
      <c r="AM455">
        <v>7</v>
      </c>
    </row>
    <row r="456" spans="8:39" x14ac:dyDescent="0.25">
      <c r="H456">
        <v>2</v>
      </c>
      <c r="I456">
        <v>4</v>
      </c>
      <c r="J456">
        <v>1</v>
      </c>
      <c r="K456">
        <v>6</v>
      </c>
      <c r="L456">
        <v>1</v>
      </c>
      <c r="M456" t="e" cm="1">
        <f t="array" ref="M456:P456">IF(L456,INDEX(We,H456,)+IFERROR(INDEX(Ar,I456,),)+IFERROR(INDEX(ri,J456,),)+IFERROR(INDEX(ri,K456,),))</f>
        <v>#VALUE!</v>
      </c>
      <c r="N456">
        <v>190</v>
      </c>
      <c r="O456">
        <v>6</v>
      </c>
      <c r="P456">
        <v>7</v>
      </c>
      <c r="Q456">
        <f>N(ROUNDUP($T$1/MAX(1,O456-$T$3),)&lt;=ROUNDUP($Q$1/MAX(1,$T$2-P456),))</f>
        <v>1</v>
      </c>
      <c r="R456">
        <f>N($T$1/MAX(1,O456-$T$3)&lt;=$Q$1/MAX(1,$T$2-P456))</f>
        <v>0</v>
      </c>
      <c r="T456">
        <v>1</v>
      </c>
      <c r="U456">
        <v>2</v>
      </c>
      <c r="V456">
        <v>7</v>
      </c>
      <c r="W456">
        <v>3</v>
      </c>
      <c r="X456">
        <v>2</v>
      </c>
      <c r="Y456" t="e">
        <v>#VALUE!</v>
      </c>
      <c r="Z456">
        <v>139</v>
      </c>
      <c r="AA456">
        <v>7</v>
      </c>
      <c r="AB456">
        <v>2</v>
      </c>
      <c r="AC456">
        <v>0</v>
      </c>
      <c r="AK456">
        <v>292</v>
      </c>
      <c r="AL456">
        <v>8</v>
      </c>
      <c r="AM456">
        <v>8</v>
      </c>
    </row>
    <row r="457" spans="8:39" x14ac:dyDescent="0.25">
      <c r="H457">
        <v>2</v>
      </c>
      <c r="I457">
        <v>4</v>
      </c>
      <c r="J457">
        <v>1</v>
      </c>
      <c r="K457">
        <v>7</v>
      </c>
      <c r="L457">
        <v>1</v>
      </c>
      <c r="M457" t="e" cm="1">
        <f t="array" ref="M457:P457">IF(L457,INDEX(We,H457,)+IFERROR(INDEX(Ar,I457,),)+IFERROR(INDEX(ri,J457,),)+IFERROR(INDEX(ri,K457,),))</f>
        <v>#VALUE!</v>
      </c>
      <c r="N457">
        <v>110</v>
      </c>
      <c r="O457">
        <v>6</v>
      </c>
      <c r="P457">
        <v>4</v>
      </c>
      <c r="Q457">
        <f>N(ROUNDUP($T$1/MAX(1,O457-$T$3),)&lt;=ROUNDUP($Q$1/MAX(1,$T$2-P457),))</f>
        <v>0</v>
      </c>
      <c r="R457">
        <f>N($T$1/MAX(1,O457-$T$3)&lt;=$Q$1/MAX(1,$T$2-P457))</f>
        <v>0</v>
      </c>
      <c r="T457">
        <v>5</v>
      </c>
      <c r="U457">
        <v>6</v>
      </c>
      <c r="V457">
        <v>1</v>
      </c>
      <c r="W457">
        <v>5</v>
      </c>
      <c r="X457">
        <v>1</v>
      </c>
      <c r="Y457" t="e">
        <v>#VALUE!</v>
      </c>
      <c r="Z457">
        <v>139</v>
      </c>
      <c r="AA457">
        <v>9</v>
      </c>
      <c r="AB457">
        <v>2</v>
      </c>
      <c r="AC457">
        <v>0</v>
      </c>
      <c r="AK457">
        <v>212</v>
      </c>
      <c r="AL457">
        <v>8</v>
      </c>
      <c r="AM457">
        <v>5</v>
      </c>
    </row>
    <row r="458" spans="8:39" x14ac:dyDescent="0.25">
      <c r="H458">
        <v>2</v>
      </c>
      <c r="I458">
        <v>4</v>
      </c>
      <c r="J458">
        <v>2</v>
      </c>
      <c r="K458">
        <v>1</v>
      </c>
      <c r="L458">
        <v>1</v>
      </c>
      <c r="M458" t="e" cm="1">
        <f t="array" ref="M458:P458">IF(L458,INDEX(We,H458,)+IFERROR(INDEX(Ar,I458,),)+IFERROR(INDEX(ri,J458,),)+IFERROR(INDEX(ri,K458,),))</f>
        <v>#VALUE!</v>
      </c>
      <c r="N458">
        <v>160</v>
      </c>
      <c r="O458">
        <v>8</v>
      </c>
      <c r="P458">
        <v>4</v>
      </c>
      <c r="Q458">
        <f>N(ROUNDUP($T$1/MAX(1,O458-$T$3),)&lt;=ROUNDUP($Q$1/MAX(1,$T$2-P458),))</f>
        <v>0</v>
      </c>
      <c r="R458">
        <f>N($T$1/MAX(1,O458-$T$3)&lt;=$Q$1/MAX(1,$T$2-P458))</f>
        <v>0</v>
      </c>
      <c r="T458">
        <v>5</v>
      </c>
      <c r="U458">
        <v>6</v>
      </c>
      <c r="V458">
        <v>5</v>
      </c>
      <c r="W458">
        <v>1</v>
      </c>
      <c r="X458">
        <v>1</v>
      </c>
      <c r="Y458" t="e">
        <v>#VALUE!</v>
      </c>
      <c r="Z458">
        <v>139</v>
      </c>
      <c r="AA458">
        <v>9</v>
      </c>
      <c r="AB458">
        <v>2</v>
      </c>
      <c r="AC458">
        <v>0</v>
      </c>
      <c r="AK458">
        <v>157</v>
      </c>
      <c r="AL458">
        <v>6</v>
      </c>
      <c r="AM458">
        <v>6</v>
      </c>
    </row>
    <row r="459" spans="8:39" x14ac:dyDescent="0.25">
      <c r="H459">
        <v>2</v>
      </c>
      <c r="I459">
        <v>4</v>
      </c>
      <c r="J459">
        <v>2</v>
      </c>
      <c r="K459">
        <v>2</v>
      </c>
      <c r="L459">
        <v>0</v>
      </c>
      <c r="M459" t="b" cm="1">
        <f t="array" ref="M459">IF(L459,INDEX(We,H459,)+IFERROR(INDEX(Ar,I459,),)+IFERROR(INDEX(ri,J459,),)+IFERROR(INDEX(ri,K459,),))</f>
        <v>0</v>
      </c>
      <c r="Q459">
        <f>N(ROUNDUP($T$1/MAX(1,O459-$T$3),)&lt;=ROUNDUP($Q$1/MAX(1,$T$2-P459),))</f>
        <v>0</v>
      </c>
      <c r="R459">
        <f>N($T$1/MAX(1,O459-$T$3)&lt;=$Q$1/MAX(1,$T$2-P459))</f>
        <v>0</v>
      </c>
      <c r="T459">
        <v>2</v>
      </c>
      <c r="U459">
        <v>6</v>
      </c>
      <c r="V459">
        <v>2</v>
      </c>
      <c r="W459">
        <v>6</v>
      </c>
      <c r="X459">
        <v>1</v>
      </c>
      <c r="Y459" t="e">
        <v>#VALUE!</v>
      </c>
      <c r="Z459">
        <v>140</v>
      </c>
      <c r="AA459">
        <v>7</v>
      </c>
      <c r="AB459">
        <v>3</v>
      </c>
      <c r="AC459">
        <v>0</v>
      </c>
      <c r="AK459">
        <v>182</v>
      </c>
      <c r="AL459">
        <v>7</v>
      </c>
      <c r="AM459">
        <v>6</v>
      </c>
    </row>
    <row r="460" spans="8:39" x14ac:dyDescent="0.25">
      <c r="H460">
        <v>2</v>
      </c>
      <c r="I460">
        <v>4</v>
      </c>
      <c r="J460">
        <v>2</v>
      </c>
      <c r="K460">
        <v>3</v>
      </c>
      <c r="L460">
        <v>1</v>
      </c>
      <c r="M460" t="e" cm="1">
        <f t="array" ref="M460:P460">IF(L460,INDEX(We,H460,)+IFERROR(INDEX(Ar,I460,),)+IFERROR(INDEX(ri,J460,),)+IFERROR(INDEX(ri,K460,),))</f>
        <v>#VALUE!</v>
      </c>
      <c r="N460">
        <v>235</v>
      </c>
      <c r="O460">
        <v>10</v>
      </c>
      <c r="P460">
        <v>4</v>
      </c>
      <c r="Q460">
        <f>N(ROUNDUP($T$1/MAX(1,O460-$T$3),)&lt;=ROUNDUP($Q$1/MAX(1,$T$2-P460),))</f>
        <v>1</v>
      </c>
      <c r="R460">
        <f>N($T$1/MAX(1,O460-$T$3)&lt;=$Q$1/MAX(1,$T$2-P460))</f>
        <v>1</v>
      </c>
      <c r="T460">
        <v>2</v>
      </c>
      <c r="U460">
        <v>6</v>
      </c>
      <c r="V460">
        <v>6</v>
      </c>
      <c r="W460">
        <v>2</v>
      </c>
      <c r="X460">
        <v>1</v>
      </c>
      <c r="Y460" t="e">
        <v>#VALUE!</v>
      </c>
      <c r="Z460">
        <v>140</v>
      </c>
      <c r="AA460">
        <v>7</v>
      </c>
      <c r="AB460">
        <v>3</v>
      </c>
      <c r="AC460">
        <v>0</v>
      </c>
      <c r="AK460">
        <v>232</v>
      </c>
      <c r="AL460">
        <v>8</v>
      </c>
      <c r="AM460">
        <v>6</v>
      </c>
    </row>
    <row r="461" spans="8:39" x14ac:dyDescent="0.25">
      <c r="H461">
        <v>2</v>
      </c>
      <c r="I461">
        <v>4</v>
      </c>
      <c r="J461">
        <v>2</v>
      </c>
      <c r="K461">
        <v>4</v>
      </c>
      <c r="L461">
        <v>1</v>
      </c>
      <c r="M461" t="e" cm="1">
        <f t="array" ref="M461:P461">IF(L461,INDEX(We,H461,)+IFERROR(INDEX(Ar,I461,),)+IFERROR(INDEX(ri,J461,),)+IFERROR(INDEX(ri,K461,),))</f>
        <v>#VALUE!</v>
      </c>
      <c r="N461">
        <v>155</v>
      </c>
      <c r="O461">
        <v>7</v>
      </c>
      <c r="P461">
        <v>5</v>
      </c>
      <c r="Q461">
        <f>N(ROUNDUP($T$1/MAX(1,O461-$T$3),)&lt;=ROUNDUP($Q$1/MAX(1,$T$2-P461),))</f>
        <v>0</v>
      </c>
      <c r="R461">
        <f>N($T$1/MAX(1,O461-$T$3)&lt;=$Q$1/MAX(1,$T$2-P461))</f>
        <v>0</v>
      </c>
      <c r="T461">
        <v>3</v>
      </c>
      <c r="U461">
        <v>4</v>
      </c>
      <c r="V461">
        <v>5</v>
      </c>
      <c r="W461">
        <v>7</v>
      </c>
      <c r="X461">
        <v>1</v>
      </c>
      <c r="Y461" t="e">
        <v>#VALUE!</v>
      </c>
      <c r="Z461">
        <v>140</v>
      </c>
      <c r="AA461">
        <v>6</v>
      </c>
      <c r="AB461">
        <v>6</v>
      </c>
      <c r="AC461">
        <v>0</v>
      </c>
      <c r="AK461">
        <v>172</v>
      </c>
      <c r="AL461">
        <v>5</v>
      </c>
      <c r="AM461">
        <v>8</v>
      </c>
    </row>
    <row r="462" spans="8:39" x14ac:dyDescent="0.25">
      <c r="H462">
        <v>2</v>
      </c>
      <c r="I462">
        <v>4</v>
      </c>
      <c r="J462">
        <v>2</v>
      </c>
      <c r="K462">
        <v>5</v>
      </c>
      <c r="L462">
        <v>1</v>
      </c>
      <c r="M462" t="e" cm="1">
        <f t="array" ref="M462:P462">IF(L462,INDEX(We,H462,)+IFERROR(INDEX(Ar,I462,),)+IFERROR(INDEX(ri,J462,),)+IFERROR(INDEX(ri,K462,),))</f>
        <v>#VALUE!</v>
      </c>
      <c r="N462">
        <v>175</v>
      </c>
      <c r="O462">
        <v>7</v>
      </c>
      <c r="P462">
        <v>6</v>
      </c>
      <c r="Q462">
        <f>N(ROUNDUP($T$1/MAX(1,O462-$T$3),)&lt;=ROUNDUP($Q$1/MAX(1,$T$2-P462),))</f>
        <v>0</v>
      </c>
      <c r="R462">
        <f>N($T$1/MAX(1,O462-$T$3)&lt;=$Q$1/MAX(1,$T$2-P462))</f>
        <v>0</v>
      </c>
      <c r="T462">
        <v>3</v>
      </c>
      <c r="U462">
        <v>4</v>
      </c>
      <c r="V462">
        <v>7</v>
      </c>
      <c r="W462">
        <v>5</v>
      </c>
      <c r="X462">
        <v>2</v>
      </c>
      <c r="Y462" t="e">
        <v>#VALUE!</v>
      </c>
      <c r="Z462">
        <v>140</v>
      </c>
      <c r="AA462">
        <v>6</v>
      </c>
      <c r="AB462">
        <v>6</v>
      </c>
      <c r="AC462">
        <v>0</v>
      </c>
      <c r="AK462">
        <v>212</v>
      </c>
      <c r="AL462">
        <v>5</v>
      </c>
      <c r="AM462">
        <v>9</v>
      </c>
    </row>
    <row r="463" spans="8:39" x14ac:dyDescent="0.25">
      <c r="H463">
        <v>2</v>
      </c>
      <c r="I463">
        <v>4</v>
      </c>
      <c r="J463">
        <v>2</v>
      </c>
      <c r="K463">
        <v>6</v>
      </c>
      <c r="L463">
        <v>1</v>
      </c>
      <c r="M463" t="e" cm="1">
        <f t="array" ref="M463:P463">IF(L463,INDEX(We,H463,)+IFERROR(INDEX(Ar,I463,),)+IFERROR(INDEX(ri,J463,),)+IFERROR(INDEX(ri,K463,),))</f>
        <v>#VALUE!</v>
      </c>
      <c r="N463">
        <v>215</v>
      </c>
      <c r="O463">
        <v>7</v>
      </c>
      <c r="P463">
        <v>7</v>
      </c>
      <c r="Q463">
        <f>N(ROUNDUP($T$1/MAX(1,O463-$T$3),)&lt;=ROUNDUP($Q$1/MAX(1,$T$2-P463),))</f>
        <v>1</v>
      </c>
      <c r="R463">
        <f>N($T$1/MAX(1,O463-$T$3)&lt;=$Q$1/MAX(1,$T$2-P463))</f>
        <v>1</v>
      </c>
      <c r="T463">
        <v>4</v>
      </c>
      <c r="U463">
        <v>4</v>
      </c>
      <c r="V463">
        <v>1</v>
      </c>
      <c r="W463">
        <v>7</v>
      </c>
      <c r="X463">
        <v>1</v>
      </c>
      <c r="Y463" t="e">
        <v>#VALUE!</v>
      </c>
      <c r="Z463">
        <v>140</v>
      </c>
      <c r="AA463">
        <v>8</v>
      </c>
      <c r="AB463">
        <v>4</v>
      </c>
      <c r="AC463">
        <v>0</v>
      </c>
      <c r="AK463">
        <v>132</v>
      </c>
      <c r="AL463">
        <v>5</v>
      </c>
      <c r="AM463">
        <v>6</v>
      </c>
    </row>
    <row r="464" spans="8:39" x14ac:dyDescent="0.25">
      <c r="H464">
        <v>2</v>
      </c>
      <c r="I464">
        <v>4</v>
      </c>
      <c r="J464">
        <v>2</v>
      </c>
      <c r="K464">
        <v>7</v>
      </c>
      <c r="L464">
        <v>1</v>
      </c>
      <c r="M464" t="e" cm="1">
        <f t="array" ref="M464:P464">IF(L464,INDEX(We,H464,)+IFERROR(INDEX(Ar,I464,),)+IFERROR(INDEX(ri,J464,),)+IFERROR(INDEX(ri,K464,),))</f>
        <v>#VALUE!</v>
      </c>
      <c r="N464">
        <v>135</v>
      </c>
      <c r="O464">
        <v>7</v>
      </c>
      <c r="P464">
        <v>4</v>
      </c>
      <c r="Q464">
        <f>N(ROUNDUP($T$1/MAX(1,O464-$T$3),)&lt;=ROUNDUP($Q$1/MAX(1,$T$2-P464),))</f>
        <v>0</v>
      </c>
      <c r="R464">
        <f>N($T$1/MAX(1,O464-$T$3)&lt;=$Q$1/MAX(1,$T$2-P464))</f>
        <v>0</v>
      </c>
      <c r="T464">
        <v>4</v>
      </c>
      <c r="U464">
        <v>4</v>
      </c>
      <c r="V464">
        <v>7</v>
      </c>
      <c r="W464">
        <v>1</v>
      </c>
      <c r="X464">
        <v>2</v>
      </c>
      <c r="Y464" t="e">
        <v>#VALUE!</v>
      </c>
      <c r="Z464">
        <v>140</v>
      </c>
      <c r="AA464">
        <v>8</v>
      </c>
      <c r="AB464">
        <v>4</v>
      </c>
      <c r="AC464">
        <v>0</v>
      </c>
      <c r="AK464">
        <v>177</v>
      </c>
      <c r="AL464">
        <v>6</v>
      </c>
      <c r="AM464">
        <v>7</v>
      </c>
    </row>
    <row r="465" spans="8:39" x14ac:dyDescent="0.25">
      <c r="H465">
        <v>2</v>
      </c>
      <c r="I465">
        <v>4</v>
      </c>
      <c r="J465">
        <v>3</v>
      </c>
      <c r="K465">
        <v>1</v>
      </c>
      <c r="L465">
        <v>1</v>
      </c>
      <c r="M465" t="e" cm="1">
        <f t="array" ref="M465:P465">IF(L465,INDEX(We,H465,)+IFERROR(INDEX(Ar,I465,),)+IFERROR(INDEX(ri,J465,),)+IFERROR(INDEX(ri,K465,),))</f>
        <v>#VALUE!</v>
      </c>
      <c r="N465">
        <v>210</v>
      </c>
      <c r="O465">
        <v>9</v>
      </c>
      <c r="P465">
        <v>4</v>
      </c>
      <c r="Q465">
        <f>N(ROUNDUP($T$1/MAX(1,O465-$T$3),)&lt;=ROUNDUP($Q$1/MAX(1,$T$2-P465),))</f>
        <v>1</v>
      </c>
      <c r="R465">
        <f>N($T$1/MAX(1,O465-$T$3)&lt;=$Q$1/MAX(1,$T$2-P465))</f>
        <v>0</v>
      </c>
      <c r="T465">
        <v>4</v>
      </c>
      <c r="U465">
        <v>6</v>
      </c>
      <c r="V465">
        <v>3</v>
      </c>
      <c r="W465">
        <v>7</v>
      </c>
      <c r="X465">
        <v>1</v>
      </c>
      <c r="Y465" t="e">
        <v>#VALUE!</v>
      </c>
      <c r="Z465">
        <v>140</v>
      </c>
      <c r="AA465">
        <v>10</v>
      </c>
      <c r="AB465">
        <v>0</v>
      </c>
      <c r="AC465">
        <v>0</v>
      </c>
      <c r="AK465">
        <v>202</v>
      </c>
      <c r="AL465">
        <v>7</v>
      </c>
      <c r="AM465">
        <v>7</v>
      </c>
    </row>
    <row r="466" spans="8:39" x14ac:dyDescent="0.25">
      <c r="H466">
        <v>2</v>
      </c>
      <c r="I466">
        <v>4</v>
      </c>
      <c r="J466">
        <v>3</v>
      </c>
      <c r="K466">
        <v>2</v>
      </c>
      <c r="L466">
        <v>1</v>
      </c>
      <c r="M466" t="e" cm="1">
        <f t="array" ref="M466:P466">IF(L466,INDEX(We,H466,)+IFERROR(INDEX(Ar,I466,),)+IFERROR(INDEX(ri,J466,),)+IFERROR(INDEX(ri,K466,),))</f>
        <v>#VALUE!</v>
      </c>
      <c r="N466">
        <v>235</v>
      </c>
      <c r="O466">
        <v>10</v>
      </c>
      <c r="P466">
        <v>4</v>
      </c>
      <c r="Q466">
        <f>N(ROUNDUP($T$1/MAX(1,O466-$T$3),)&lt;=ROUNDUP($Q$1/MAX(1,$T$2-P466),))</f>
        <v>1</v>
      </c>
      <c r="R466">
        <f>N($T$1/MAX(1,O466-$T$3)&lt;=$Q$1/MAX(1,$T$2-P466))</f>
        <v>1</v>
      </c>
      <c r="T466">
        <v>4</v>
      </c>
      <c r="U466">
        <v>6</v>
      </c>
      <c r="V466">
        <v>4</v>
      </c>
      <c r="W466">
        <v>6</v>
      </c>
      <c r="X466">
        <v>1</v>
      </c>
      <c r="Y466" t="e">
        <v>#VALUE!</v>
      </c>
      <c r="Z466">
        <v>140</v>
      </c>
      <c r="AA466">
        <v>7</v>
      </c>
      <c r="AB466">
        <v>4</v>
      </c>
      <c r="AC466">
        <v>0</v>
      </c>
      <c r="AK466">
        <v>252</v>
      </c>
      <c r="AL466">
        <v>8</v>
      </c>
      <c r="AM466">
        <v>7</v>
      </c>
    </row>
    <row r="467" spans="8:39" x14ac:dyDescent="0.25">
      <c r="H467">
        <v>2</v>
      </c>
      <c r="I467">
        <v>4</v>
      </c>
      <c r="J467">
        <v>3</v>
      </c>
      <c r="K467">
        <v>3</v>
      </c>
      <c r="L467">
        <v>0</v>
      </c>
      <c r="M467" t="b" cm="1">
        <f t="array" ref="M467">IF(L467,INDEX(We,H467,)+IFERROR(INDEX(Ar,I467,),)+IFERROR(INDEX(ri,J467,),)+IFERROR(INDEX(ri,K467,),))</f>
        <v>0</v>
      </c>
      <c r="Q467">
        <f>N(ROUNDUP($T$1/MAX(1,O467-$T$3),)&lt;=ROUNDUP($Q$1/MAX(1,$T$2-P467),))</f>
        <v>0</v>
      </c>
      <c r="R467">
        <f>N($T$1/MAX(1,O467-$T$3)&lt;=$Q$1/MAX(1,$T$2-P467))</f>
        <v>0</v>
      </c>
      <c r="T467">
        <v>4</v>
      </c>
      <c r="U467">
        <v>6</v>
      </c>
      <c r="V467">
        <v>6</v>
      </c>
      <c r="W467">
        <v>4</v>
      </c>
      <c r="X467">
        <v>1</v>
      </c>
      <c r="Y467" t="e">
        <v>#VALUE!</v>
      </c>
      <c r="Z467">
        <v>140</v>
      </c>
      <c r="AA467">
        <v>7</v>
      </c>
      <c r="AB467">
        <v>4</v>
      </c>
      <c r="AC467">
        <v>0</v>
      </c>
      <c r="AK467">
        <v>172</v>
      </c>
      <c r="AL467">
        <v>5</v>
      </c>
      <c r="AM467">
        <v>8</v>
      </c>
    </row>
    <row r="468" spans="8:39" x14ac:dyDescent="0.25">
      <c r="H468">
        <v>2</v>
      </c>
      <c r="I468">
        <v>4</v>
      </c>
      <c r="J468">
        <v>3</v>
      </c>
      <c r="K468">
        <v>4</v>
      </c>
      <c r="L468">
        <v>1</v>
      </c>
      <c r="M468" t="e" cm="1">
        <f t="array" ref="M468:P468">IF(L468,INDEX(We,H468,)+IFERROR(INDEX(Ar,I468,),)+IFERROR(INDEX(ri,J468,),)+IFERROR(INDEX(ri,K468,),))</f>
        <v>#VALUE!</v>
      </c>
      <c r="N468">
        <v>205</v>
      </c>
      <c r="O468">
        <v>8</v>
      </c>
      <c r="P468">
        <v>5</v>
      </c>
      <c r="Q468">
        <f>N(ROUNDUP($T$1/MAX(1,O468-$T$3),)&lt;=ROUNDUP($Q$1/MAX(1,$T$2-P468),))</f>
        <v>0</v>
      </c>
      <c r="R468">
        <f>N($T$1/MAX(1,O468-$T$3)&lt;=$Q$1/MAX(1,$T$2-P468))</f>
        <v>0</v>
      </c>
      <c r="T468">
        <v>4</v>
      </c>
      <c r="U468">
        <v>6</v>
      </c>
      <c r="V468">
        <v>7</v>
      </c>
      <c r="W468">
        <v>3</v>
      </c>
      <c r="X468">
        <v>2</v>
      </c>
      <c r="Y468" t="e">
        <v>#VALUE!</v>
      </c>
      <c r="Z468">
        <v>140</v>
      </c>
      <c r="AA468">
        <v>10</v>
      </c>
      <c r="AB468">
        <v>0</v>
      </c>
      <c r="AC468">
        <v>0</v>
      </c>
      <c r="AK468">
        <v>232</v>
      </c>
      <c r="AL468">
        <v>5</v>
      </c>
      <c r="AM468">
        <v>10</v>
      </c>
    </row>
    <row r="469" spans="8:39" x14ac:dyDescent="0.25">
      <c r="H469">
        <v>2</v>
      </c>
      <c r="I469">
        <v>4</v>
      </c>
      <c r="J469">
        <v>3</v>
      </c>
      <c r="K469">
        <v>5</v>
      </c>
      <c r="L469">
        <v>1</v>
      </c>
      <c r="M469" t="e" cm="1">
        <f t="array" ref="M469:P469">IF(L469,INDEX(We,H469,)+IFERROR(INDEX(Ar,I469,),)+IFERROR(INDEX(ri,J469,),)+IFERROR(INDEX(ri,K469,),))</f>
        <v>#VALUE!</v>
      </c>
      <c r="N469">
        <v>225</v>
      </c>
      <c r="O469">
        <v>8</v>
      </c>
      <c r="P469">
        <v>6</v>
      </c>
      <c r="Q469">
        <f>N(ROUNDUP($T$1/MAX(1,O469-$T$3),)&lt;=ROUNDUP($Q$1/MAX(1,$T$2-P469),))</f>
        <v>1</v>
      </c>
      <c r="R469">
        <f>N($T$1/MAX(1,O469-$T$3)&lt;=$Q$1/MAX(1,$T$2-P469))</f>
        <v>1</v>
      </c>
      <c r="T469">
        <v>1</v>
      </c>
      <c r="U469">
        <v>1</v>
      </c>
      <c r="V469">
        <v>3</v>
      </c>
      <c r="W469">
        <v>4</v>
      </c>
      <c r="X469">
        <v>1</v>
      </c>
      <c r="Y469" t="e">
        <v>#VALUE!</v>
      </c>
      <c r="Z469">
        <v>141</v>
      </c>
      <c r="AA469">
        <v>7</v>
      </c>
      <c r="AB469">
        <v>2</v>
      </c>
      <c r="AC469">
        <v>0</v>
      </c>
      <c r="AK469">
        <v>152</v>
      </c>
      <c r="AL469">
        <v>5</v>
      </c>
      <c r="AM469">
        <v>7</v>
      </c>
    </row>
    <row r="470" spans="8:39" x14ac:dyDescent="0.25">
      <c r="H470">
        <v>2</v>
      </c>
      <c r="I470">
        <v>4</v>
      </c>
      <c r="J470">
        <v>3</v>
      </c>
      <c r="K470">
        <v>6</v>
      </c>
      <c r="L470">
        <v>1</v>
      </c>
      <c r="M470" t="e" cm="1">
        <f t="array" ref="M470:P470">IF(L470,INDEX(We,H470,)+IFERROR(INDEX(Ar,I470,),)+IFERROR(INDEX(ri,J470,),)+IFERROR(INDEX(ri,K470,),))</f>
        <v>#VALUE!</v>
      </c>
      <c r="N470">
        <v>265</v>
      </c>
      <c r="O470">
        <v>8</v>
      </c>
      <c r="P470">
        <v>7</v>
      </c>
      <c r="Q470">
        <f>N(ROUNDUP($T$1/MAX(1,O470-$T$3),)&lt;=ROUNDUP($Q$1/MAX(1,$T$2-P470),))</f>
        <v>1</v>
      </c>
      <c r="R470">
        <f>N($T$1/MAX(1,O470-$T$3)&lt;=$Q$1/MAX(1,$T$2-P470))</f>
        <v>1</v>
      </c>
      <c r="T470">
        <v>1</v>
      </c>
      <c r="U470">
        <v>1</v>
      </c>
      <c r="V470">
        <v>4</v>
      </c>
      <c r="W470">
        <v>3</v>
      </c>
      <c r="X470">
        <v>1</v>
      </c>
      <c r="Y470" t="e">
        <v>#VALUE!</v>
      </c>
      <c r="Z470">
        <v>141</v>
      </c>
      <c r="AA470">
        <v>7</v>
      </c>
      <c r="AB470">
        <v>2</v>
      </c>
      <c r="AC470">
        <v>0</v>
      </c>
      <c r="AK470">
        <v>217</v>
      </c>
      <c r="AL470">
        <v>6</v>
      </c>
      <c r="AM470">
        <v>8</v>
      </c>
    </row>
    <row r="471" spans="8:39" x14ac:dyDescent="0.25">
      <c r="H471">
        <v>2</v>
      </c>
      <c r="I471">
        <v>4</v>
      </c>
      <c r="J471">
        <v>3</v>
      </c>
      <c r="K471">
        <v>7</v>
      </c>
      <c r="L471">
        <v>1</v>
      </c>
      <c r="M471" t="e" cm="1">
        <f t="array" ref="M471:P471">IF(L471,INDEX(We,H471,)+IFERROR(INDEX(Ar,I471,),)+IFERROR(INDEX(ri,J471,),)+IFERROR(INDEX(ri,K471,),))</f>
        <v>#VALUE!</v>
      </c>
      <c r="N471">
        <v>185</v>
      </c>
      <c r="O471">
        <v>8</v>
      </c>
      <c r="P471">
        <v>4</v>
      </c>
      <c r="Q471">
        <f>N(ROUNDUP($T$1/MAX(1,O471-$T$3),)&lt;=ROUNDUP($Q$1/MAX(1,$T$2-P471),))</f>
        <v>0</v>
      </c>
      <c r="R471">
        <f>N($T$1/MAX(1,O471-$T$3)&lt;=$Q$1/MAX(1,$T$2-P471))</f>
        <v>0</v>
      </c>
      <c r="T471">
        <v>1</v>
      </c>
      <c r="U471">
        <v>1</v>
      </c>
      <c r="V471">
        <v>5</v>
      </c>
      <c r="W471">
        <v>6</v>
      </c>
      <c r="X471">
        <v>1</v>
      </c>
      <c r="Y471" t="e">
        <v>#VALUE!</v>
      </c>
      <c r="Z471">
        <v>141</v>
      </c>
      <c r="AA471">
        <v>4</v>
      </c>
      <c r="AB471">
        <v>6</v>
      </c>
      <c r="AC471">
        <v>0</v>
      </c>
      <c r="AK471">
        <v>242</v>
      </c>
      <c r="AL471">
        <v>7</v>
      </c>
      <c r="AM471">
        <v>8</v>
      </c>
    </row>
    <row r="472" spans="8:39" x14ac:dyDescent="0.25">
      <c r="H472">
        <v>2</v>
      </c>
      <c r="I472">
        <v>4</v>
      </c>
      <c r="J472">
        <v>4</v>
      </c>
      <c r="K472">
        <v>1</v>
      </c>
      <c r="L472">
        <v>1</v>
      </c>
      <c r="M472" t="e" cm="1">
        <f t="array" ref="M472:P472">IF(L472,INDEX(We,H472,)+IFERROR(INDEX(Ar,I472,),)+IFERROR(INDEX(ri,J472,),)+IFERROR(INDEX(ri,K472,),))</f>
        <v>#VALUE!</v>
      </c>
      <c r="N472">
        <v>130</v>
      </c>
      <c r="O472">
        <v>6</v>
      </c>
      <c r="P472">
        <v>5</v>
      </c>
      <c r="Q472">
        <f>N(ROUNDUP($T$1/MAX(1,O472-$T$3),)&lt;=ROUNDUP($Q$1/MAX(1,$T$2-P472),))</f>
        <v>0</v>
      </c>
      <c r="R472">
        <f>N($T$1/MAX(1,O472-$T$3)&lt;=$Q$1/MAX(1,$T$2-P472))</f>
        <v>0</v>
      </c>
      <c r="T472">
        <v>1</v>
      </c>
      <c r="U472">
        <v>1</v>
      </c>
      <c r="V472">
        <v>6</v>
      </c>
      <c r="W472">
        <v>5</v>
      </c>
      <c r="X472">
        <v>1</v>
      </c>
      <c r="Y472" t="e">
        <v>#VALUE!</v>
      </c>
      <c r="Z472">
        <v>141</v>
      </c>
      <c r="AA472">
        <v>4</v>
      </c>
      <c r="AB472">
        <v>6</v>
      </c>
      <c r="AC472">
        <v>0</v>
      </c>
      <c r="AK472">
        <v>292</v>
      </c>
      <c r="AL472">
        <v>8</v>
      </c>
      <c r="AM472">
        <v>8</v>
      </c>
    </row>
    <row r="473" spans="8:39" x14ac:dyDescent="0.25">
      <c r="H473">
        <v>2</v>
      </c>
      <c r="I473">
        <v>4</v>
      </c>
      <c r="J473">
        <v>4</v>
      </c>
      <c r="K473">
        <v>2</v>
      </c>
      <c r="L473">
        <v>1</v>
      </c>
      <c r="M473" t="e" cm="1">
        <f t="array" ref="M473:P473">IF(L473,INDEX(We,H473,)+IFERROR(INDEX(Ar,I473,),)+IFERROR(INDEX(ri,J473,),)+IFERROR(INDEX(ri,K473,),))</f>
        <v>#VALUE!</v>
      </c>
      <c r="N473">
        <v>155</v>
      </c>
      <c r="O473">
        <v>7</v>
      </c>
      <c r="P473">
        <v>5</v>
      </c>
      <c r="Q473">
        <f>N(ROUNDUP($T$1/MAX(1,O473-$T$3),)&lt;=ROUNDUP($Q$1/MAX(1,$T$2-P473),))</f>
        <v>0</v>
      </c>
      <c r="R473">
        <f>N($T$1/MAX(1,O473-$T$3)&lt;=$Q$1/MAX(1,$T$2-P473))</f>
        <v>0</v>
      </c>
      <c r="T473">
        <v>1</v>
      </c>
      <c r="U473">
        <v>3</v>
      </c>
      <c r="V473">
        <v>6</v>
      </c>
      <c r="W473">
        <v>7</v>
      </c>
      <c r="X473">
        <v>1</v>
      </c>
      <c r="Y473" t="e">
        <v>#VALUE!</v>
      </c>
      <c r="Z473">
        <v>141</v>
      </c>
      <c r="AA473">
        <v>4</v>
      </c>
      <c r="AB473">
        <v>6</v>
      </c>
      <c r="AC473">
        <v>0</v>
      </c>
      <c r="AK473">
        <v>212</v>
      </c>
      <c r="AL473">
        <v>5</v>
      </c>
      <c r="AM473">
        <v>9</v>
      </c>
    </row>
    <row r="474" spans="8:39" x14ac:dyDescent="0.25">
      <c r="H474">
        <v>2</v>
      </c>
      <c r="I474">
        <v>4</v>
      </c>
      <c r="J474">
        <v>4</v>
      </c>
      <c r="K474">
        <v>3</v>
      </c>
      <c r="L474">
        <v>1</v>
      </c>
      <c r="M474" t="e" cm="1">
        <f t="array" ref="M474:P474">IF(L474,INDEX(We,H474,)+IFERROR(INDEX(Ar,I474,),)+IFERROR(INDEX(ri,J474,),)+IFERROR(INDEX(ri,K474,),))</f>
        <v>#VALUE!</v>
      </c>
      <c r="N474">
        <v>205</v>
      </c>
      <c r="O474">
        <v>8</v>
      </c>
      <c r="P474">
        <v>5</v>
      </c>
      <c r="Q474">
        <f>N(ROUNDUP($T$1/MAX(1,O474-$T$3),)&lt;=ROUNDUP($Q$1/MAX(1,$T$2-P474),))</f>
        <v>0</v>
      </c>
      <c r="R474">
        <f>N($T$1/MAX(1,O474-$T$3)&lt;=$Q$1/MAX(1,$T$2-P474))</f>
        <v>0</v>
      </c>
      <c r="T474">
        <v>1</v>
      </c>
      <c r="U474">
        <v>3</v>
      </c>
      <c r="V474">
        <v>7</v>
      </c>
      <c r="W474">
        <v>6</v>
      </c>
      <c r="X474">
        <v>2</v>
      </c>
      <c r="Y474" t="e">
        <v>#VALUE!</v>
      </c>
      <c r="Z474">
        <v>141</v>
      </c>
      <c r="AA474">
        <v>4</v>
      </c>
      <c r="AB474">
        <v>6</v>
      </c>
      <c r="AC474">
        <v>0</v>
      </c>
      <c r="AK474">
        <v>232</v>
      </c>
      <c r="AL474">
        <v>5</v>
      </c>
      <c r="AM474">
        <v>10</v>
      </c>
    </row>
    <row r="475" spans="8:39" x14ac:dyDescent="0.25">
      <c r="H475">
        <v>2</v>
      </c>
      <c r="I475">
        <v>4</v>
      </c>
      <c r="J475">
        <v>4</v>
      </c>
      <c r="K475">
        <v>4</v>
      </c>
      <c r="L475">
        <v>0</v>
      </c>
      <c r="M475" t="b" cm="1">
        <f t="array" ref="M475">IF(L475,INDEX(We,H475,)+IFERROR(INDEX(Ar,I475,),)+IFERROR(INDEX(ri,J475,),)+IFERROR(INDEX(ri,K475,),))</f>
        <v>0</v>
      </c>
      <c r="Q475">
        <f>N(ROUNDUP($T$1/MAX(1,O475-$T$3),)&lt;=ROUNDUP($Q$1/MAX(1,$T$2-P475),))</f>
        <v>0</v>
      </c>
      <c r="R475">
        <f>N($T$1/MAX(1,O475-$T$3)&lt;=$Q$1/MAX(1,$T$2-P475))</f>
        <v>0</v>
      </c>
      <c r="T475">
        <v>2</v>
      </c>
      <c r="U475">
        <v>2</v>
      </c>
      <c r="V475">
        <v>3</v>
      </c>
      <c r="W475">
        <v>7</v>
      </c>
      <c r="X475">
        <v>1</v>
      </c>
      <c r="Y475" t="e">
        <v>#VALUE!</v>
      </c>
      <c r="Z475">
        <v>141</v>
      </c>
      <c r="AA475">
        <v>8</v>
      </c>
      <c r="AB475">
        <v>2</v>
      </c>
      <c r="AC475">
        <v>0</v>
      </c>
      <c r="AK475">
        <v>192</v>
      </c>
      <c r="AL475">
        <v>5</v>
      </c>
      <c r="AM475">
        <v>8</v>
      </c>
    </row>
    <row r="476" spans="8:39" x14ac:dyDescent="0.25">
      <c r="H476">
        <v>2</v>
      </c>
      <c r="I476">
        <v>4</v>
      </c>
      <c r="J476">
        <v>4</v>
      </c>
      <c r="K476">
        <v>5</v>
      </c>
      <c r="L476">
        <v>1</v>
      </c>
      <c r="M476" t="e" cm="1">
        <f t="array" ref="M476:P476">IF(L476,INDEX(We,H476,)+IFERROR(INDEX(Ar,I476,),)+IFERROR(INDEX(ri,J476,),)+IFERROR(INDEX(ri,K476,),))</f>
        <v>#VALUE!</v>
      </c>
      <c r="N476">
        <v>145</v>
      </c>
      <c r="O476">
        <v>5</v>
      </c>
      <c r="P476">
        <v>7</v>
      </c>
      <c r="Q476">
        <f>N(ROUNDUP($T$1/MAX(1,O476-$T$3),)&lt;=ROUNDUP($Q$1/MAX(1,$T$2-P476),))</f>
        <v>0</v>
      </c>
      <c r="R476">
        <f>N($T$1/MAX(1,O476-$T$3)&lt;=$Q$1/MAX(1,$T$2-P476))</f>
        <v>0</v>
      </c>
      <c r="T476">
        <v>2</v>
      </c>
      <c r="U476">
        <v>2</v>
      </c>
      <c r="V476">
        <v>4</v>
      </c>
      <c r="W476">
        <v>6</v>
      </c>
      <c r="X476">
        <v>1</v>
      </c>
      <c r="Y476" t="e">
        <v>#VALUE!</v>
      </c>
      <c r="Z476">
        <v>141</v>
      </c>
      <c r="AA476">
        <v>5</v>
      </c>
      <c r="AB476">
        <v>6</v>
      </c>
      <c r="AC476">
        <v>0</v>
      </c>
      <c r="AK476">
        <v>137</v>
      </c>
      <c r="AL476">
        <v>6</v>
      </c>
      <c r="AM476">
        <v>5</v>
      </c>
    </row>
    <row r="477" spans="8:39" x14ac:dyDescent="0.25">
      <c r="H477">
        <v>2</v>
      </c>
      <c r="I477">
        <v>4</v>
      </c>
      <c r="J477">
        <v>4</v>
      </c>
      <c r="K477">
        <v>6</v>
      </c>
      <c r="L477">
        <v>1</v>
      </c>
      <c r="M477" t="e" cm="1">
        <f t="array" ref="M477:P477">IF(L477,INDEX(We,H477,)+IFERROR(INDEX(Ar,I477,),)+IFERROR(INDEX(ri,J477,),)+IFERROR(INDEX(ri,K477,),))</f>
        <v>#VALUE!</v>
      </c>
      <c r="N477">
        <v>185</v>
      </c>
      <c r="O477">
        <v>5</v>
      </c>
      <c r="P477">
        <v>8</v>
      </c>
      <c r="Q477">
        <f>N(ROUNDUP($T$1/MAX(1,O477-$T$3),)&lt;=ROUNDUP($Q$1/MAX(1,$T$2-P477),))</f>
        <v>0</v>
      </c>
      <c r="R477">
        <f>N($T$1/MAX(1,O477-$T$3)&lt;=$Q$1/MAX(1,$T$2-P477))</f>
        <v>0</v>
      </c>
      <c r="T477">
        <v>2</v>
      </c>
      <c r="U477">
        <v>2</v>
      </c>
      <c r="V477">
        <v>6</v>
      </c>
      <c r="W477">
        <v>4</v>
      </c>
      <c r="X477">
        <v>1</v>
      </c>
      <c r="Y477" t="e">
        <v>#VALUE!</v>
      </c>
      <c r="Z477">
        <v>141</v>
      </c>
      <c r="AA477">
        <v>5</v>
      </c>
      <c r="AB477">
        <v>6</v>
      </c>
      <c r="AC477">
        <v>0</v>
      </c>
      <c r="AK477">
        <v>162</v>
      </c>
      <c r="AL477">
        <v>7</v>
      </c>
      <c r="AM477">
        <v>5</v>
      </c>
    </row>
    <row r="478" spans="8:39" x14ac:dyDescent="0.25">
      <c r="H478">
        <v>2</v>
      </c>
      <c r="I478">
        <v>4</v>
      </c>
      <c r="J478">
        <v>4</v>
      </c>
      <c r="K478">
        <v>7</v>
      </c>
      <c r="L478">
        <v>1</v>
      </c>
      <c r="M478" t="e" cm="1">
        <f t="array" ref="M478:P478">IF(L478,INDEX(We,H478,)+IFERROR(INDEX(Ar,I478,),)+IFERROR(INDEX(ri,J478,),)+IFERROR(INDEX(ri,K478,),))</f>
        <v>#VALUE!</v>
      </c>
      <c r="N478">
        <v>105</v>
      </c>
      <c r="O478">
        <v>5</v>
      </c>
      <c r="P478">
        <v>5</v>
      </c>
      <c r="Q478">
        <f>N(ROUNDUP($T$1/MAX(1,O478-$T$3),)&lt;=ROUNDUP($Q$1/MAX(1,$T$2-P478),))</f>
        <v>0</v>
      </c>
      <c r="R478">
        <f>N($T$1/MAX(1,O478-$T$3)&lt;=$Q$1/MAX(1,$T$2-P478))</f>
        <v>0</v>
      </c>
      <c r="T478">
        <v>2</v>
      </c>
      <c r="U478">
        <v>2</v>
      </c>
      <c r="V478">
        <v>7</v>
      </c>
      <c r="W478">
        <v>3</v>
      </c>
      <c r="X478">
        <v>2</v>
      </c>
      <c r="Y478" t="e">
        <v>#VALUE!</v>
      </c>
      <c r="Z478">
        <v>141</v>
      </c>
      <c r="AA478">
        <v>8</v>
      </c>
      <c r="AB478">
        <v>2</v>
      </c>
      <c r="AC478">
        <v>0</v>
      </c>
      <c r="AK478">
        <v>212</v>
      </c>
      <c r="AL478">
        <v>8</v>
      </c>
      <c r="AM478">
        <v>5</v>
      </c>
    </row>
    <row r="479" spans="8:39" x14ac:dyDescent="0.25">
      <c r="H479">
        <v>2</v>
      </c>
      <c r="I479">
        <v>4</v>
      </c>
      <c r="J479">
        <v>5</v>
      </c>
      <c r="K479">
        <v>1</v>
      </c>
      <c r="L479">
        <v>1</v>
      </c>
      <c r="M479" t="e" cm="1">
        <f t="array" ref="M479:P479">IF(L479,INDEX(We,H479,)+IFERROR(INDEX(Ar,I479,),)+IFERROR(INDEX(ri,J479,),)+IFERROR(INDEX(ri,K479,),))</f>
        <v>#VALUE!</v>
      </c>
      <c r="N479">
        <v>150</v>
      </c>
      <c r="O479">
        <v>6</v>
      </c>
      <c r="P479">
        <v>6</v>
      </c>
      <c r="Q479">
        <f>N(ROUNDUP($T$1/MAX(1,O479-$T$3),)&lt;=ROUNDUP($Q$1/MAX(1,$T$2-P479),))</f>
        <v>0</v>
      </c>
      <c r="R479">
        <f>N($T$1/MAX(1,O479-$T$3)&lt;=$Q$1/MAX(1,$T$2-P479))</f>
        <v>0</v>
      </c>
      <c r="T479">
        <v>4</v>
      </c>
      <c r="U479">
        <v>2</v>
      </c>
      <c r="V479">
        <v>2</v>
      </c>
      <c r="W479">
        <v>4</v>
      </c>
      <c r="X479">
        <v>1</v>
      </c>
      <c r="Y479" t="e">
        <v>#VALUE!</v>
      </c>
      <c r="Z479">
        <v>141</v>
      </c>
      <c r="AA479">
        <v>9</v>
      </c>
      <c r="AB479">
        <v>3</v>
      </c>
      <c r="AC479">
        <v>0</v>
      </c>
      <c r="AK479">
        <v>132</v>
      </c>
      <c r="AL479">
        <v>5</v>
      </c>
      <c r="AM479">
        <v>6</v>
      </c>
    </row>
    <row r="480" spans="8:39" x14ac:dyDescent="0.25">
      <c r="H480">
        <v>2</v>
      </c>
      <c r="I480">
        <v>4</v>
      </c>
      <c r="J480">
        <v>5</v>
      </c>
      <c r="K480">
        <v>2</v>
      </c>
      <c r="L480">
        <v>1</v>
      </c>
      <c r="M480" t="e" cm="1">
        <f t="array" ref="M480:P480">IF(L480,INDEX(We,H480,)+IFERROR(INDEX(Ar,I480,),)+IFERROR(INDEX(ri,J480,),)+IFERROR(INDEX(ri,K480,),))</f>
        <v>#VALUE!</v>
      </c>
      <c r="N480">
        <v>175</v>
      </c>
      <c r="O480">
        <v>7</v>
      </c>
      <c r="P480">
        <v>6</v>
      </c>
      <c r="Q480">
        <f>N(ROUNDUP($T$1/MAX(1,O480-$T$3),)&lt;=ROUNDUP($Q$1/MAX(1,$T$2-P480),))</f>
        <v>0</v>
      </c>
      <c r="R480">
        <f>N($T$1/MAX(1,O480-$T$3)&lt;=$Q$1/MAX(1,$T$2-P480))</f>
        <v>0</v>
      </c>
      <c r="T480">
        <v>4</v>
      </c>
      <c r="U480">
        <v>2</v>
      </c>
      <c r="V480">
        <v>4</v>
      </c>
      <c r="W480">
        <v>2</v>
      </c>
      <c r="X480">
        <v>1</v>
      </c>
      <c r="Y480" t="e">
        <v>#VALUE!</v>
      </c>
      <c r="Z480">
        <v>141</v>
      </c>
      <c r="AA480">
        <v>9</v>
      </c>
      <c r="AB480">
        <v>3</v>
      </c>
      <c r="AC480">
        <v>0</v>
      </c>
      <c r="AK480">
        <v>152</v>
      </c>
      <c r="AL480">
        <v>5</v>
      </c>
      <c r="AM480">
        <v>7</v>
      </c>
    </row>
    <row r="481" spans="8:39" x14ac:dyDescent="0.25">
      <c r="H481">
        <v>2</v>
      </c>
      <c r="I481">
        <v>4</v>
      </c>
      <c r="J481">
        <v>5</v>
      </c>
      <c r="K481">
        <v>3</v>
      </c>
      <c r="L481">
        <v>1</v>
      </c>
      <c r="M481" t="e" cm="1">
        <f t="array" ref="M481:P481">IF(L481,INDEX(We,H481,)+IFERROR(INDEX(Ar,I481,),)+IFERROR(INDEX(ri,J481,),)+IFERROR(INDEX(ri,K481,),))</f>
        <v>#VALUE!</v>
      </c>
      <c r="N481">
        <v>225</v>
      </c>
      <c r="O481">
        <v>8</v>
      </c>
      <c r="P481">
        <v>6</v>
      </c>
      <c r="Q481">
        <f>N(ROUNDUP($T$1/MAX(1,O481-$T$3),)&lt;=ROUNDUP($Q$1/MAX(1,$T$2-P481),))</f>
        <v>1</v>
      </c>
      <c r="R481">
        <f>N($T$1/MAX(1,O481-$T$3)&lt;=$Q$1/MAX(1,$T$2-P481))</f>
        <v>1</v>
      </c>
      <c r="T481">
        <v>4</v>
      </c>
      <c r="U481">
        <v>5</v>
      </c>
      <c r="V481">
        <v>7</v>
      </c>
      <c r="W481">
        <v>7</v>
      </c>
      <c r="X481">
        <v>1</v>
      </c>
      <c r="Y481" t="e">
        <v>#VALUE!</v>
      </c>
      <c r="Z481">
        <v>142</v>
      </c>
      <c r="AA481">
        <v>7</v>
      </c>
      <c r="AB481">
        <v>5</v>
      </c>
      <c r="AC481">
        <v>0</v>
      </c>
      <c r="AK481">
        <v>192</v>
      </c>
      <c r="AL481">
        <v>5</v>
      </c>
      <c r="AM481">
        <v>8</v>
      </c>
    </row>
    <row r="482" spans="8:39" x14ac:dyDescent="0.25">
      <c r="H482">
        <v>2</v>
      </c>
      <c r="I482">
        <v>4</v>
      </c>
      <c r="J482">
        <v>5</v>
      </c>
      <c r="K482">
        <v>4</v>
      </c>
      <c r="L482">
        <v>1</v>
      </c>
      <c r="M482" t="e" cm="1">
        <f t="array" ref="M482:P482">IF(L482,INDEX(We,H482,)+IFERROR(INDEX(Ar,I482,),)+IFERROR(INDEX(ri,J482,),)+IFERROR(INDEX(ri,K482,),))</f>
        <v>#VALUE!</v>
      </c>
      <c r="N482">
        <v>145</v>
      </c>
      <c r="O482">
        <v>5</v>
      </c>
      <c r="P482">
        <v>7</v>
      </c>
      <c r="Q482">
        <f>N(ROUNDUP($T$1/MAX(1,O482-$T$3),)&lt;=ROUNDUP($Q$1/MAX(1,$T$2-P482),))</f>
        <v>0</v>
      </c>
      <c r="R482">
        <f>N($T$1/MAX(1,O482-$T$3)&lt;=$Q$1/MAX(1,$T$2-P482))</f>
        <v>0</v>
      </c>
      <c r="T482">
        <v>1</v>
      </c>
      <c r="U482">
        <v>4</v>
      </c>
      <c r="V482">
        <v>4</v>
      </c>
      <c r="W482">
        <v>5</v>
      </c>
      <c r="X482">
        <v>1</v>
      </c>
      <c r="Y482" t="e">
        <v>#VALUE!</v>
      </c>
      <c r="Z482">
        <v>143</v>
      </c>
      <c r="AA482">
        <v>4</v>
      </c>
      <c r="AB482">
        <v>7</v>
      </c>
      <c r="AC482">
        <v>0</v>
      </c>
      <c r="AK482">
        <v>112</v>
      </c>
      <c r="AL482">
        <v>5</v>
      </c>
      <c r="AM482">
        <v>5</v>
      </c>
    </row>
    <row r="483" spans="8:39" x14ac:dyDescent="0.25">
      <c r="H483">
        <v>2</v>
      </c>
      <c r="I483">
        <v>4</v>
      </c>
      <c r="J483">
        <v>5</v>
      </c>
      <c r="K483">
        <v>5</v>
      </c>
      <c r="L483">
        <v>0</v>
      </c>
      <c r="M483" t="b" cm="1">
        <f t="array" ref="M483">IF(L483,INDEX(We,H483,)+IFERROR(INDEX(Ar,I483,),)+IFERROR(INDEX(ri,J483,),)+IFERROR(INDEX(ri,K483,),))</f>
        <v>0</v>
      </c>
      <c r="Q483">
        <f>N(ROUNDUP($T$1/MAX(1,O483-$T$3),)&lt;=ROUNDUP($Q$1/MAX(1,$T$2-P483),))</f>
        <v>0</v>
      </c>
      <c r="R483">
        <f>N($T$1/MAX(1,O483-$T$3)&lt;=$Q$1/MAX(1,$T$2-P483))</f>
        <v>0</v>
      </c>
      <c r="T483">
        <v>1</v>
      </c>
      <c r="U483">
        <v>4</v>
      </c>
      <c r="V483">
        <v>5</v>
      </c>
      <c r="W483">
        <v>4</v>
      </c>
      <c r="X483">
        <v>1</v>
      </c>
      <c r="Y483" t="e">
        <v>#VALUE!</v>
      </c>
      <c r="Z483">
        <v>143</v>
      </c>
      <c r="AA483">
        <v>4</v>
      </c>
      <c r="AB483">
        <v>7</v>
      </c>
      <c r="AC483">
        <v>0</v>
      </c>
      <c r="AK483">
        <v>85</v>
      </c>
      <c r="AL483">
        <v>8</v>
      </c>
      <c r="AM483">
        <v>0</v>
      </c>
    </row>
    <row r="484" spans="8:39" x14ac:dyDescent="0.25">
      <c r="H484">
        <v>2</v>
      </c>
      <c r="I484">
        <v>4</v>
      </c>
      <c r="J484">
        <v>5</v>
      </c>
      <c r="K484">
        <v>6</v>
      </c>
      <c r="L484">
        <v>1</v>
      </c>
      <c r="M484" t="e" cm="1">
        <f t="array" ref="M484:P484">IF(L484,INDEX(We,H484,)+IFERROR(INDEX(Ar,I484,),)+IFERROR(INDEX(ri,J484,),)+IFERROR(INDEX(ri,K484,),))</f>
        <v>#VALUE!</v>
      </c>
      <c r="N484">
        <v>205</v>
      </c>
      <c r="O484">
        <v>5</v>
      </c>
      <c r="P484">
        <v>9</v>
      </c>
      <c r="Q484">
        <f>N(ROUNDUP($T$1/MAX(1,O484-$T$3),)&lt;=ROUNDUP($Q$1/MAX(1,$T$2-P484),))</f>
        <v>1</v>
      </c>
      <c r="R484">
        <f>N($T$1/MAX(1,O484-$T$3)&lt;=$Q$1/MAX(1,$T$2-P484))</f>
        <v>1</v>
      </c>
      <c r="T484">
        <v>2</v>
      </c>
      <c r="U484">
        <v>1</v>
      </c>
      <c r="V484">
        <v>3</v>
      </c>
      <c r="W484">
        <v>4</v>
      </c>
      <c r="X484">
        <v>1</v>
      </c>
      <c r="Y484" t="e">
        <v>#VALUE!</v>
      </c>
      <c r="Z484">
        <v>143</v>
      </c>
      <c r="AA484">
        <v>8</v>
      </c>
      <c r="AB484">
        <v>2</v>
      </c>
      <c r="AC484">
        <v>0</v>
      </c>
      <c r="AK484">
        <v>135</v>
      </c>
      <c r="AL484">
        <v>9</v>
      </c>
      <c r="AM484">
        <v>0</v>
      </c>
    </row>
    <row r="485" spans="8:39" x14ac:dyDescent="0.25">
      <c r="H485">
        <v>2</v>
      </c>
      <c r="I485">
        <v>4</v>
      </c>
      <c r="J485">
        <v>5</v>
      </c>
      <c r="K485">
        <v>7</v>
      </c>
      <c r="L485">
        <v>1</v>
      </c>
      <c r="M485" t="e" cm="1">
        <f t="array" ref="M485:P485">IF(L485,INDEX(We,H485,)+IFERROR(INDEX(Ar,I485,),)+IFERROR(INDEX(ri,J485,),)+IFERROR(INDEX(ri,K485,),))</f>
        <v>#VALUE!</v>
      </c>
      <c r="N485">
        <v>125</v>
      </c>
      <c r="O485">
        <v>5</v>
      </c>
      <c r="P485">
        <v>6</v>
      </c>
      <c r="Q485">
        <f>N(ROUNDUP($T$1/MAX(1,O485-$T$3),)&lt;=ROUNDUP($Q$1/MAX(1,$T$2-P485),))</f>
        <v>0</v>
      </c>
      <c r="R485">
        <f>N($T$1/MAX(1,O485-$T$3)&lt;=$Q$1/MAX(1,$T$2-P485))</f>
        <v>0</v>
      </c>
      <c r="T485">
        <v>2</v>
      </c>
      <c r="U485">
        <v>1</v>
      </c>
      <c r="V485">
        <v>4</v>
      </c>
      <c r="W485">
        <v>3</v>
      </c>
      <c r="X485">
        <v>1</v>
      </c>
      <c r="Y485" t="e">
        <v>#VALUE!</v>
      </c>
      <c r="Z485">
        <v>143</v>
      </c>
      <c r="AA485">
        <v>8</v>
      </c>
      <c r="AB485">
        <v>2</v>
      </c>
      <c r="AC485">
        <v>0</v>
      </c>
      <c r="AK485">
        <v>55</v>
      </c>
      <c r="AL485">
        <v>6</v>
      </c>
      <c r="AM485">
        <v>1</v>
      </c>
    </row>
    <row r="486" spans="8:39" x14ac:dyDescent="0.25">
      <c r="H486">
        <v>2</v>
      </c>
      <c r="I486">
        <v>4</v>
      </c>
      <c r="J486">
        <v>6</v>
      </c>
      <c r="K486">
        <v>1</v>
      </c>
      <c r="L486">
        <v>1</v>
      </c>
      <c r="M486" t="e" cm="1">
        <f t="array" ref="M486:P486">IF(L486,INDEX(We,H486,)+IFERROR(INDEX(Ar,I486,),)+IFERROR(INDEX(ri,J486,),)+IFERROR(INDEX(ri,K486,),))</f>
        <v>#VALUE!</v>
      </c>
      <c r="N486">
        <v>190</v>
      </c>
      <c r="O486">
        <v>6</v>
      </c>
      <c r="P486">
        <v>7</v>
      </c>
      <c r="Q486">
        <f>N(ROUNDUP($T$1/MAX(1,O486-$T$3),)&lt;=ROUNDUP($Q$1/MAX(1,$T$2-P486),))</f>
        <v>1</v>
      </c>
      <c r="R486">
        <f>N($T$1/MAX(1,O486-$T$3)&lt;=$Q$1/MAX(1,$T$2-P486))</f>
        <v>0</v>
      </c>
      <c r="T486">
        <v>2</v>
      </c>
      <c r="U486">
        <v>1</v>
      </c>
      <c r="V486">
        <v>5</v>
      </c>
      <c r="W486">
        <v>6</v>
      </c>
      <c r="X486">
        <v>1</v>
      </c>
      <c r="Y486" t="e">
        <v>#VALUE!</v>
      </c>
      <c r="Z486">
        <v>143</v>
      </c>
      <c r="AA486">
        <v>5</v>
      </c>
      <c r="AB486">
        <v>6</v>
      </c>
      <c r="AC486">
        <v>0</v>
      </c>
      <c r="AK486">
        <v>75</v>
      </c>
      <c r="AL486">
        <v>6</v>
      </c>
      <c r="AM486">
        <v>2</v>
      </c>
    </row>
    <row r="487" spans="8:39" x14ac:dyDescent="0.25">
      <c r="H487">
        <v>2</v>
      </c>
      <c r="I487">
        <v>4</v>
      </c>
      <c r="J487">
        <v>6</v>
      </c>
      <c r="K487">
        <v>2</v>
      </c>
      <c r="L487">
        <v>1</v>
      </c>
      <c r="M487" t="e" cm="1">
        <f t="array" ref="M487:P487">IF(L487,INDEX(We,H487,)+IFERROR(INDEX(Ar,I487,),)+IFERROR(INDEX(ri,J487,),)+IFERROR(INDEX(ri,K487,),))</f>
        <v>#VALUE!</v>
      </c>
      <c r="N487">
        <v>215</v>
      </c>
      <c r="O487">
        <v>7</v>
      </c>
      <c r="P487">
        <v>7</v>
      </c>
      <c r="Q487">
        <f>N(ROUNDUP($T$1/MAX(1,O487-$T$3),)&lt;=ROUNDUP($Q$1/MAX(1,$T$2-P487),))</f>
        <v>1</v>
      </c>
      <c r="R487">
        <f>N($T$1/MAX(1,O487-$T$3)&lt;=$Q$1/MAX(1,$T$2-P487))</f>
        <v>1</v>
      </c>
      <c r="T487">
        <v>2</v>
      </c>
      <c r="U487">
        <v>1</v>
      </c>
      <c r="V487">
        <v>6</v>
      </c>
      <c r="W487">
        <v>5</v>
      </c>
      <c r="X487">
        <v>1</v>
      </c>
      <c r="Y487" t="e">
        <v>#VALUE!</v>
      </c>
      <c r="Z487">
        <v>143</v>
      </c>
      <c r="AA487">
        <v>5</v>
      </c>
      <c r="AB487">
        <v>6</v>
      </c>
      <c r="AC487">
        <v>0</v>
      </c>
      <c r="AK487">
        <v>115</v>
      </c>
      <c r="AL487">
        <v>6</v>
      </c>
      <c r="AM487">
        <v>3</v>
      </c>
    </row>
    <row r="488" spans="8:39" x14ac:dyDescent="0.25">
      <c r="H488">
        <v>2</v>
      </c>
      <c r="I488">
        <v>4</v>
      </c>
      <c r="J488">
        <v>6</v>
      </c>
      <c r="K488">
        <v>3</v>
      </c>
      <c r="L488">
        <v>1</v>
      </c>
      <c r="M488" t="e" cm="1">
        <f t="array" ref="M488:P488">IF(L488,INDEX(We,H488,)+IFERROR(INDEX(Ar,I488,),)+IFERROR(INDEX(ri,J488,),)+IFERROR(INDEX(ri,K488,),))</f>
        <v>#VALUE!</v>
      </c>
      <c r="N488">
        <v>265</v>
      </c>
      <c r="O488">
        <v>8</v>
      </c>
      <c r="P488">
        <v>7</v>
      </c>
      <c r="Q488">
        <f>N(ROUNDUP($T$1/MAX(1,O488-$T$3),)&lt;=ROUNDUP($Q$1/MAX(1,$T$2-P488),))</f>
        <v>1</v>
      </c>
      <c r="R488">
        <f>N($T$1/MAX(1,O488-$T$3)&lt;=$Q$1/MAX(1,$T$2-P488))</f>
        <v>1</v>
      </c>
      <c r="T488">
        <v>2</v>
      </c>
      <c r="U488">
        <v>3</v>
      </c>
      <c r="V488">
        <v>6</v>
      </c>
      <c r="W488">
        <v>7</v>
      </c>
      <c r="X488">
        <v>1</v>
      </c>
      <c r="Y488" t="e">
        <v>#VALUE!</v>
      </c>
      <c r="Z488">
        <v>143</v>
      </c>
      <c r="AA488">
        <v>5</v>
      </c>
      <c r="AB488">
        <v>6</v>
      </c>
      <c r="AC488">
        <v>0</v>
      </c>
      <c r="AK488">
        <v>35</v>
      </c>
      <c r="AL488">
        <v>6</v>
      </c>
      <c r="AM488">
        <v>0</v>
      </c>
    </row>
    <row r="489" spans="8:39" x14ac:dyDescent="0.25">
      <c r="H489">
        <v>2</v>
      </c>
      <c r="I489">
        <v>4</v>
      </c>
      <c r="J489">
        <v>6</v>
      </c>
      <c r="K489">
        <v>4</v>
      </c>
      <c r="L489">
        <v>1</v>
      </c>
      <c r="M489" t="e" cm="1">
        <f t="array" ref="M489:P489">IF(L489,INDEX(We,H489,)+IFERROR(INDEX(Ar,I489,),)+IFERROR(INDEX(ri,J489,),)+IFERROR(INDEX(ri,K489,),))</f>
        <v>#VALUE!</v>
      </c>
      <c r="N489">
        <v>185</v>
      </c>
      <c r="O489">
        <v>5</v>
      </c>
      <c r="P489">
        <v>8</v>
      </c>
      <c r="Q489">
        <f>N(ROUNDUP($T$1/MAX(1,O489-$T$3),)&lt;=ROUNDUP($Q$1/MAX(1,$T$2-P489),))</f>
        <v>0</v>
      </c>
      <c r="R489">
        <f>N($T$1/MAX(1,O489-$T$3)&lt;=$Q$1/MAX(1,$T$2-P489))</f>
        <v>0</v>
      </c>
      <c r="T489">
        <v>2</v>
      </c>
      <c r="U489">
        <v>3</v>
      </c>
      <c r="V489">
        <v>7</v>
      </c>
      <c r="W489">
        <v>6</v>
      </c>
      <c r="X489">
        <v>2</v>
      </c>
      <c r="Y489" t="e">
        <v>#VALUE!</v>
      </c>
      <c r="Z489">
        <v>143</v>
      </c>
      <c r="AA489">
        <v>5</v>
      </c>
      <c r="AB489">
        <v>6</v>
      </c>
      <c r="AC489">
        <v>0</v>
      </c>
      <c r="AK489">
        <v>85</v>
      </c>
      <c r="AL489">
        <v>8</v>
      </c>
      <c r="AM489">
        <v>0</v>
      </c>
    </row>
    <row r="490" spans="8:39" x14ac:dyDescent="0.25">
      <c r="H490">
        <v>2</v>
      </c>
      <c r="I490">
        <v>4</v>
      </c>
      <c r="J490">
        <v>6</v>
      </c>
      <c r="K490">
        <v>5</v>
      </c>
      <c r="L490">
        <v>1</v>
      </c>
      <c r="M490" t="e" cm="1">
        <f t="array" ref="M490:P490">IF(L490,INDEX(We,H490,)+IFERROR(INDEX(Ar,I490,),)+IFERROR(INDEX(ri,J490,),)+IFERROR(INDEX(ri,K490,),))</f>
        <v>#VALUE!</v>
      </c>
      <c r="N490">
        <v>205</v>
      </c>
      <c r="O490">
        <v>5</v>
      </c>
      <c r="P490">
        <v>9</v>
      </c>
      <c r="Q490">
        <f>N(ROUNDUP($T$1/MAX(1,O490-$T$3),)&lt;=ROUNDUP($Q$1/MAX(1,$T$2-P490),))</f>
        <v>1</v>
      </c>
      <c r="R490">
        <f>N($T$1/MAX(1,O490-$T$3)&lt;=$Q$1/MAX(1,$T$2-P490))</f>
        <v>1</v>
      </c>
      <c r="T490">
        <v>3</v>
      </c>
      <c r="U490">
        <v>1</v>
      </c>
      <c r="V490">
        <v>1</v>
      </c>
      <c r="W490">
        <v>6</v>
      </c>
      <c r="X490">
        <v>1</v>
      </c>
      <c r="Y490" t="e">
        <v>#VALUE!</v>
      </c>
      <c r="Z490">
        <v>143</v>
      </c>
      <c r="AA490">
        <v>7</v>
      </c>
      <c r="AB490">
        <v>4</v>
      </c>
      <c r="AC490">
        <v>0</v>
      </c>
      <c r="AK490">
        <v>160</v>
      </c>
      <c r="AL490">
        <v>10</v>
      </c>
      <c r="AM490">
        <v>0</v>
      </c>
    </row>
    <row r="491" spans="8:39" x14ac:dyDescent="0.25">
      <c r="H491">
        <v>2</v>
      </c>
      <c r="I491">
        <v>4</v>
      </c>
      <c r="J491">
        <v>6</v>
      </c>
      <c r="K491">
        <v>6</v>
      </c>
      <c r="L491">
        <v>0</v>
      </c>
      <c r="M491" t="b" cm="1">
        <f t="array" ref="M491">IF(L491,INDEX(We,H491,)+IFERROR(INDEX(Ar,I491,),)+IFERROR(INDEX(ri,J491,),)+IFERROR(INDEX(ri,K491,),))</f>
        <v>0</v>
      </c>
      <c r="Q491">
        <f>N(ROUNDUP($T$1/MAX(1,O491-$T$3),)&lt;=ROUNDUP($Q$1/MAX(1,$T$2-P491),))</f>
        <v>0</v>
      </c>
      <c r="R491">
        <f>N($T$1/MAX(1,O491-$T$3)&lt;=$Q$1/MAX(1,$T$2-P491))</f>
        <v>0</v>
      </c>
      <c r="T491">
        <v>3</v>
      </c>
      <c r="U491">
        <v>1</v>
      </c>
      <c r="V491">
        <v>6</v>
      </c>
      <c r="W491">
        <v>1</v>
      </c>
      <c r="X491">
        <v>1</v>
      </c>
      <c r="Y491" t="e">
        <v>#VALUE!</v>
      </c>
      <c r="Z491">
        <v>143</v>
      </c>
      <c r="AA491">
        <v>7</v>
      </c>
      <c r="AB491">
        <v>4</v>
      </c>
      <c r="AC491">
        <v>0</v>
      </c>
      <c r="AK491">
        <v>80</v>
      </c>
      <c r="AL491">
        <v>7</v>
      </c>
      <c r="AM491">
        <v>1</v>
      </c>
    </row>
    <row r="492" spans="8:39" x14ac:dyDescent="0.25">
      <c r="H492">
        <v>2</v>
      </c>
      <c r="I492">
        <v>4</v>
      </c>
      <c r="J492">
        <v>6</v>
      </c>
      <c r="K492">
        <v>7</v>
      </c>
      <c r="L492">
        <v>1</v>
      </c>
      <c r="M492" t="e" cm="1">
        <f t="array" ref="M492:P492">IF(L492,INDEX(We,H492,)+IFERROR(INDEX(Ar,I492,),)+IFERROR(INDEX(ri,J492,),)+IFERROR(INDEX(ri,K492,),))</f>
        <v>#VALUE!</v>
      </c>
      <c r="N492">
        <v>165</v>
      </c>
      <c r="O492">
        <v>5</v>
      </c>
      <c r="P492">
        <v>7</v>
      </c>
      <c r="Q492">
        <f>N(ROUNDUP($T$1/MAX(1,O492-$T$3),)&lt;=ROUNDUP($Q$1/MAX(1,$T$2-P492),))</f>
        <v>0</v>
      </c>
      <c r="R492">
        <f>N($T$1/MAX(1,O492-$T$3)&lt;=$Q$1/MAX(1,$T$2-P492))</f>
        <v>0</v>
      </c>
      <c r="T492">
        <v>3</v>
      </c>
      <c r="U492">
        <v>3</v>
      </c>
      <c r="V492">
        <v>1</v>
      </c>
      <c r="W492">
        <v>5</v>
      </c>
      <c r="X492">
        <v>1</v>
      </c>
      <c r="Y492" t="e">
        <v>#VALUE!</v>
      </c>
      <c r="Z492">
        <v>143</v>
      </c>
      <c r="AA492">
        <v>7</v>
      </c>
      <c r="AB492">
        <v>5</v>
      </c>
      <c r="AC492">
        <v>0</v>
      </c>
      <c r="AK492">
        <v>100</v>
      </c>
      <c r="AL492">
        <v>7</v>
      </c>
      <c r="AM492">
        <v>2</v>
      </c>
    </row>
    <row r="493" spans="8:39" x14ac:dyDescent="0.25">
      <c r="H493">
        <v>2</v>
      </c>
      <c r="I493">
        <v>4</v>
      </c>
      <c r="J493">
        <v>7</v>
      </c>
      <c r="K493">
        <v>1</v>
      </c>
      <c r="L493">
        <v>2</v>
      </c>
      <c r="M493" t="e" cm="1">
        <f t="array" ref="M493:P493">IF(L493,INDEX(We,H493,)+IFERROR(INDEX(Ar,I493,),)+IFERROR(INDEX(ri,J493,),)+IFERROR(INDEX(ri,K493,),))</f>
        <v>#VALUE!</v>
      </c>
      <c r="N493">
        <v>110</v>
      </c>
      <c r="O493">
        <v>6</v>
      </c>
      <c r="P493">
        <v>4</v>
      </c>
      <c r="Q493">
        <f>N(ROUNDUP($T$1/MAX(1,O493-$T$3),)&lt;=ROUNDUP($Q$1/MAX(1,$T$2-P493),))</f>
        <v>0</v>
      </c>
      <c r="R493">
        <f>N($T$1/MAX(1,O493-$T$3)&lt;=$Q$1/MAX(1,$T$2-P493))</f>
        <v>0</v>
      </c>
      <c r="T493">
        <v>3</v>
      </c>
      <c r="U493">
        <v>3</v>
      </c>
      <c r="V493">
        <v>5</v>
      </c>
      <c r="W493">
        <v>1</v>
      </c>
      <c r="X493">
        <v>1</v>
      </c>
      <c r="Y493" t="e">
        <v>#VALUE!</v>
      </c>
      <c r="Z493">
        <v>143</v>
      </c>
      <c r="AA493">
        <v>7</v>
      </c>
      <c r="AB493">
        <v>5</v>
      </c>
      <c r="AC493">
        <v>0</v>
      </c>
      <c r="AK493">
        <v>140</v>
      </c>
      <c r="AL493">
        <v>7</v>
      </c>
      <c r="AM493">
        <v>3</v>
      </c>
    </row>
    <row r="494" spans="8:39" x14ac:dyDescent="0.25">
      <c r="H494">
        <v>2</v>
      </c>
      <c r="I494">
        <v>4</v>
      </c>
      <c r="J494">
        <v>7</v>
      </c>
      <c r="K494">
        <v>2</v>
      </c>
      <c r="L494">
        <v>2</v>
      </c>
      <c r="M494" t="e" cm="1">
        <f t="array" ref="M494:P494">IF(L494,INDEX(We,H494,)+IFERROR(INDEX(Ar,I494,),)+IFERROR(INDEX(ri,J494,),)+IFERROR(INDEX(ri,K494,),))</f>
        <v>#VALUE!</v>
      </c>
      <c r="N494">
        <v>135</v>
      </c>
      <c r="O494">
        <v>7</v>
      </c>
      <c r="P494">
        <v>4</v>
      </c>
      <c r="Q494">
        <f>N(ROUNDUP($T$1/MAX(1,O494-$T$3),)&lt;=ROUNDUP($Q$1/MAX(1,$T$2-P494),))</f>
        <v>0</v>
      </c>
      <c r="R494">
        <f>N($T$1/MAX(1,O494-$T$3)&lt;=$Q$1/MAX(1,$T$2-P494))</f>
        <v>0</v>
      </c>
      <c r="T494">
        <v>4</v>
      </c>
      <c r="U494">
        <v>1</v>
      </c>
      <c r="V494">
        <v>2</v>
      </c>
      <c r="W494">
        <v>5</v>
      </c>
      <c r="X494">
        <v>1</v>
      </c>
      <c r="Y494" t="e">
        <v>#VALUE!</v>
      </c>
      <c r="Z494">
        <v>143</v>
      </c>
      <c r="AA494">
        <v>9</v>
      </c>
      <c r="AB494">
        <v>3</v>
      </c>
      <c r="AC494">
        <v>0</v>
      </c>
      <c r="AK494">
        <v>60</v>
      </c>
      <c r="AL494">
        <v>7</v>
      </c>
      <c r="AM494">
        <v>0</v>
      </c>
    </row>
    <row r="495" spans="8:39" x14ac:dyDescent="0.25">
      <c r="H495">
        <v>2</v>
      </c>
      <c r="I495">
        <v>4</v>
      </c>
      <c r="J495">
        <v>7</v>
      </c>
      <c r="K495">
        <v>3</v>
      </c>
      <c r="L495">
        <v>2</v>
      </c>
      <c r="M495" t="e" cm="1">
        <f t="array" ref="M495:P495">IF(L495,INDEX(We,H495,)+IFERROR(INDEX(Ar,I495,),)+IFERROR(INDEX(ri,J495,),)+IFERROR(INDEX(ri,K495,),))</f>
        <v>#VALUE!</v>
      </c>
      <c r="N495">
        <v>185</v>
      </c>
      <c r="O495">
        <v>8</v>
      </c>
      <c r="P495">
        <v>4</v>
      </c>
      <c r="Q495">
        <f>N(ROUNDUP($T$1/MAX(1,O495-$T$3),)&lt;=ROUNDUP($Q$1/MAX(1,$T$2-P495),))</f>
        <v>0</v>
      </c>
      <c r="R495">
        <f>N($T$1/MAX(1,O495-$T$3)&lt;=$Q$1/MAX(1,$T$2-P495))</f>
        <v>0</v>
      </c>
      <c r="T495">
        <v>4</v>
      </c>
      <c r="U495">
        <v>1</v>
      </c>
      <c r="V495">
        <v>5</v>
      </c>
      <c r="W495">
        <v>2</v>
      </c>
      <c r="X495">
        <v>1</v>
      </c>
      <c r="Y495" t="e">
        <v>#VALUE!</v>
      </c>
      <c r="Z495">
        <v>143</v>
      </c>
      <c r="AA495">
        <v>9</v>
      </c>
      <c r="AB495">
        <v>3</v>
      </c>
      <c r="AC495">
        <v>0</v>
      </c>
      <c r="AK495">
        <v>135</v>
      </c>
      <c r="AL495">
        <v>9</v>
      </c>
      <c r="AM495">
        <v>0</v>
      </c>
    </row>
    <row r="496" spans="8:39" x14ac:dyDescent="0.25">
      <c r="H496">
        <v>2</v>
      </c>
      <c r="I496">
        <v>4</v>
      </c>
      <c r="J496">
        <v>7</v>
      </c>
      <c r="K496">
        <v>4</v>
      </c>
      <c r="L496">
        <v>2</v>
      </c>
      <c r="M496" t="e" cm="1">
        <f t="array" ref="M496:P496">IF(L496,INDEX(We,H496,)+IFERROR(INDEX(Ar,I496,),)+IFERROR(INDEX(ri,J496,),)+IFERROR(INDEX(ri,K496,),))</f>
        <v>#VALUE!</v>
      </c>
      <c r="N496">
        <v>105</v>
      </c>
      <c r="O496">
        <v>5</v>
      </c>
      <c r="P496">
        <v>5</v>
      </c>
      <c r="Q496">
        <f>N(ROUNDUP($T$1/MAX(1,O496-$T$3),)&lt;=ROUNDUP($Q$1/MAX(1,$T$2-P496),))</f>
        <v>0</v>
      </c>
      <c r="R496">
        <f>N($T$1/MAX(1,O496-$T$3)&lt;=$Q$1/MAX(1,$T$2-P496))</f>
        <v>0</v>
      </c>
      <c r="T496">
        <v>4</v>
      </c>
      <c r="U496">
        <v>3</v>
      </c>
      <c r="V496">
        <v>2</v>
      </c>
      <c r="W496">
        <v>7</v>
      </c>
      <c r="X496">
        <v>1</v>
      </c>
      <c r="Y496" t="e">
        <v>#VALUE!</v>
      </c>
      <c r="Z496">
        <v>143</v>
      </c>
      <c r="AA496">
        <v>9</v>
      </c>
      <c r="AB496">
        <v>3</v>
      </c>
      <c r="AC496">
        <v>0</v>
      </c>
      <c r="AK496">
        <v>160</v>
      </c>
      <c r="AL496">
        <v>10</v>
      </c>
      <c r="AM496">
        <v>0</v>
      </c>
    </row>
    <row r="497" spans="8:39" x14ac:dyDescent="0.25">
      <c r="H497">
        <v>2</v>
      </c>
      <c r="I497">
        <v>4</v>
      </c>
      <c r="J497">
        <v>7</v>
      </c>
      <c r="K497">
        <v>5</v>
      </c>
      <c r="L497">
        <v>2</v>
      </c>
      <c r="M497" t="e" cm="1">
        <f t="array" ref="M497:P497">IF(L497,INDEX(We,H497,)+IFERROR(INDEX(Ar,I497,),)+IFERROR(INDEX(ri,J497,),)+IFERROR(INDEX(ri,K497,),))</f>
        <v>#VALUE!</v>
      </c>
      <c r="N497">
        <v>125</v>
      </c>
      <c r="O497">
        <v>5</v>
      </c>
      <c r="P497">
        <v>6</v>
      </c>
      <c r="Q497">
        <f>N(ROUNDUP($T$1/MAX(1,O497-$T$3),)&lt;=ROUNDUP($Q$1/MAX(1,$T$2-P497),))</f>
        <v>0</v>
      </c>
      <c r="R497">
        <f>N($T$1/MAX(1,O497-$T$3)&lt;=$Q$1/MAX(1,$T$2-P497))</f>
        <v>0</v>
      </c>
      <c r="T497">
        <v>4</v>
      </c>
      <c r="U497">
        <v>3</v>
      </c>
      <c r="V497">
        <v>7</v>
      </c>
      <c r="W497">
        <v>2</v>
      </c>
      <c r="X497">
        <v>2</v>
      </c>
      <c r="Y497" t="e">
        <v>#VALUE!</v>
      </c>
      <c r="Z497">
        <v>143</v>
      </c>
      <c r="AA497">
        <v>9</v>
      </c>
      <c r="AB497">
        <v>3</v>
      </c>
      <c r="AC497">
        <v>0</v>
      </c>
      <c r="AK497">
        <v>130</v>
      </c>
      <c r="AL497">
        <v>8</v>
      </c>
      <c r="AM497">
        <v>1</v>
      </c>
    </row>
    <row r="498" spans="8:39" x14ac:dyDescent="0.25">
      <c r="H498">
        <v>2</v>
      </c>
      <c r="I498">
        <v>4</v>
      </c>
      <c r="J498">
        <v>7</v>
      </c>
      <c r="K498">
        <v>6</v>
      </c>
      <c r="L498">
        <v>2</v>
      </c>
      <c r="M498" t="e" cm="1">
        <f t="array" ref="M498:P498">IF(L498,INDEX(We,H498,)+IFERROR(INDEX(Ar,I498,),)+IFERROR(INDEX(ri,J498,),)+IFERROR(INDEX(ri,K498,),))</f>
        <v>#VALUE!</v>
      </c>
      <c r="N498">
        <v>165</v>
      </c>
      <c r="O498">
        <v>5</v>
      </c>
      <c r="P498">
        <v>7</v>
      </c>
      <c r="Q498">
        <f>N(ROUNDUP($T$1/MAX(1,O498-$T$3),)&lt;=ROUNDUP($Q$1/MAX(1,$T$2-P498),))</f>
        <v>0</v>
      </c>
      <c r="R498">
        <f>N($T$1/MAX(1,O498-$T$3)&lt;=$Q$1/MAX(1,$T$2-P498))</f>
        <v>0</v>
      </c>
      <c r="T498">
        <v>1</v>
      </c>
      <c r="U498">
        <v>2</v>
      </c>
      <c r="V498">
        <v>1</v>
      </c>
      <c r="W498">
        <v>6</v>
      </c>
      <c r="X498">
        <v>1</v>
      </c>
      <c r="Y498" t="e">
        <v>#VALUE!</v>
      </c>
      <c r="Z498">
        <v>144</v>
      </c>
      <c r="AA498">
        <v>5</v>
      </c>
      <c r="AB498">
        <v>5</v>
      </c>
      <c r="AC498">
        <v>0</v>
      </c>
      <c r="AK498">
        <v>150</v>
      </c>
      <c r="AL498">
        <v>8</v>
      </c>
      <c r="AM498">
        <v>2</v>
      </c>
    </row>
    <row r="499" spans="8:39" x14ac:dyDescent="0.25">
      <c r="H499">
        <v>2</v>
      </c>
      <c r="I499">
        <v>4</v>
      </c>
      <c r="J499">
        <v>7</v>
      </c>
      <c r="K499">
        <v>7</v>
      </c>
      <c r="L499">
        <v>1</v>
      </c>
      <c r="M499" t="e" cm="1">
        <f t="array" ref="M499:P499">IF(L499,INDEX(We,H499,)+IFERROR(INDEX(Ar,I499,),)+IFERROR(INDEX(ri,J499,),)+IFERROR(INDEX(ri,K499,),))</f>
        <v>#VALUE!</v>
      </c>
      <c r="N499">
        <v>85</v>
      </c>
      <c r="O499">
        <v>5</v>
      </c>
      <c r="P499">
        <v>4</v>
      </c>
      <c r="Q499">
        <f>N(ROUNDUP($T$1/MAX(1,O499-$T$3),)&lt;=ROUNDUP($Q$1/MAX(1,$T$2-P499),))</f>
        <v>0</v>
      </c>
      <c r="R499">
        <f>N($T$1/MAX(1,O499-$T$3)&lt;=$Q$1/MAX(1,$T$2-P499))</f>
        <v>0</v>
      </c>
      <c r="T499">
        <v>1</v>
      </c>
      <c r="U499">
        <v>2</v>
      </c>
      <c r="V499">
        <v>6</v>
      </c>
      <c r="W499">
        <v>1</v>
      </c>
      <c r="X499">
        <v>1</v>
      </c>
      <c r="Y499" t="e">
        <v>#VALUE!</v>
      </c>
      <c r="Z499">
        <v>144</v>
      </c>
      <c r="AA499">
        <v>5</v>
      </c>
      <c r="AB499">
        <v>5</v>
      </c>
      <c r="AC499">
        <v>0</v>
      </c>
      <c r="AK499">
        <v>190</v>
      </c>
      <c r="AL499">
        <v>8</v>
      </c>
      <c r="AM499">
        <v>3</v>
      </c>
    </row>
    <row r="500" spans="8:39" x14ac:dyDescent="0.25">
      <c r="H500">
        <v>2</v>
      </c>
      <c r="I500">
        <v>5</v>
      </c>
      <c r="J500">
        <v>1</v>
      </c>
      <c r="K500">
        <v>1</v>
      </c>
      <c r="L500">
        <v>0</v>
      </c>
      <c r="M500" t="b" cm="1">
        <f t="array" ref="M500">IF(L500,INDEX(We,H500,)+IFERROR(INDEX(Ar,I500,),)+IFERROR(INDEX(ri,J500,),)+IFERROR(INDEX(ri,K500,),))</f>
        <v>0</v>
      </c>
      <c r="Q500">
        <f>N(ROUNDUP($T$1/MAX(1,O500-$T$3),)&lt;=ROUNDUP($Q$1/MAX(1,$T$2-P500),))</f>
        <v>0</v>
      </c>
      <c r="R500">
        <f>N($T$1/MAX(1,O500-$T$3)&lt;=$Q$1/MAX(1,$T$2-P500))</f>
        <v>0</v>
      </c>
      <c r="T500">
        <v>5</v>
      </c>
      <c r="U500">
        <v>6</v>
      </c>
      <c r="V500">
        <v>2</v>
      </c>
      <c r="W500">
        <v>4</v>
      </c>
      <c r="X500">
        <v>1</v>
      </c>
      <c r="Y500" t="e">
        <v>#VALUE!</v>
      </c>
      <c r="Z500">
        <v>144</v>
      </c>
      <c r="AA500">
        <v>10</v>
      </c>
      <c r="AB500">
        <v>1</v>
      </c>
      <c r="AC500">
        <v>0</v>
      </c>
      <c r="AK500">
        <v>110</v>
      </c>
      <c r="AL500">
        <v>8</v>
      </c>
      <c r="AM500">
        <v>0</v>
      </c>
    </row>
    <row r="501" spans="8:39" x14ac:dyDescent="0.25">
      <c r="H501">
        <v>2</v>
      </c>
      <c r="I501">
        <v>5</v>
      </c>
      <c r="J501">
        <v>1</v>
      </c>
      <c r="K501">
        <v>2</v>
      </c>
      <c r="L501">
        <v>1</v>
      </c>
      <c r="M501" t="e" cm="1">
        <f t="array" ref="M501:P501">IF(L501,INDEX(We,H501,)+IFERROR(INDEX(Ar,I501,),)+IFERROR(INDEX(ri,J501,),)+IFERROR(INDEX(ri,K501,),))</f>
        <v>#VALUE!</v>
      </c>
      <c r="N501">
        <v>187</v>
      </c>
      <c r="O501">
        <v>8</v>
      </c>
      <c r="P501">
        <v>5</v>
      </c>
      <c r="Q501">
        <f>N(ROUNDUP($T$1/MAX(1,O501-$T$3),)&lt;=ROUNDUP($Q$1/MAX(1,$T$2-P501),))</f>
        <v>0</v>
      </c>
      <c r="R501">
        <f>N($T$1/MAX(1,O501-$T$3)&lt;=$Q$1/MAX(1,$T$2-P501))</f>
        <v>0</v>
      </c>
      <c r="T501">
        <v>5</v>
      </c>
      <c r="U501">
        <v>6</v>
      </c>
      <c r="V501">
        <v>4</v>
      </c>
      <c r="W501">
        <v>2</v>
      </c>
      <c r="X501">
        <v>1</v>
      </c>
      <c r="Y501" t="e">
        <v>#VALUE!</v>
      </c>
      <c r="Z501">
        <v>144</v>
      </c>
      <c r="AA501">
        <v>10</v>
      </c>
      <c r="AB501">
        <v>1</v>
      </c>
      <c r="AC501">
        <v>0</v>
      </c>
      <c r="AK501">
        <v>55</v>
      </c>
      <c r="AL501">
        <v>6</v>
      </c>
      <c r="AM501">
        <v>1</v>
      </c>
    </row>
    <row r="502" spans="8:39" x14ac:dyDescent="0.25">
      <c r="H502">
        <v>2</v>
      </c>
      <c r="I502">
        <v>5</v>
      </c>
      <c r="J502">
        <v>1</v>
      </c>
      <c r="K502">
        <v>3</v>
      </c>
      <c r="L502">
        <v>1</v>
      </c>
      <c r="M502" t="e" cm="1">
        <f t="array" ref="M502:P502">IF(L502,INDEX(We,H502,)+IFERROR(INDEX(Ar,I502,),)+IFERROR(INDEX(ri,J502,),)+IFERROR(INDEX(ri,K502,),))</f>
        <v>#VALUE!</v>
      </c>
      <c r="N502">
        <v>237</v>
      </c>
      <c r="O502">
        <v>9</v>
      </c>
      <c r="P502">
        <v>5</v>
      </c>
      <c r="Q502">
        <f>N(ROUNDUP($T$1/MAX(1,O502-$T$3),)&lt;=ROUNDUP($Q$1/MAX(1,$T$2-P502),))</f>
        <v>1</v>
      </c>
      <c r="R502">
        <f>N($T$1/MAX(1,O502-$T$3)&lt;=$Q$1/MAX(1,$T$2-P502))</f>
        <v>1</v>
      </c>
      <c r="T502">
        <v>2</v>
      </c>
      <c r="U502">
        <v>4</v>
      </c>
      <c r="V502">
        <v>4</v>
      </c>
      <c r="W502">
        <v>5</v>
      </c>
      <c r="X502">
        <v>1</v>
      </c>
      <c r="Y502" t="e">
        <v>#VALUE!</v>
      </c>
      <c r="Z502">
        <v>145</v>
      </c>
      <c r="AA502">
        <v>5</v>
      </c>
      <c r="AB502">
        <v>7</v>
      </c>
      <c r="AC502">
        <v>0</v>
      </c>
      <c r="AK502">
        <v>80</v>
      </c>
      <c r="AL502">
        <v>7</v>
      </c>
      <c r="AM502">
        <v>1</v>
      </c>
    </row>
    <row r="503" spans="8:39" x14ac:dyDescent="0.25">
      <c r="H503">
        <v>2</v>
      </c>
      <c r="I503">
        <v>5</v>
      </c>
      <c r="J503">
        <v>1</v>
      </c>
      <c r="K503">
        <v>4</v>
      </c>
      <c r="L503">
        <v>1</v>
      </c>
      <c r="M503" t="e" cm="1">
        <f t="array" ref="M503:P503">IF(L503,INDEX(We,H503,)+IFERROR(INDEX(Ar,I503,),)+IFERROR(INDEX(ri,J503,),)+IFERROR(INDEX(ri,K503,),))</f>
        <v>#VALUE!</v>
      </c>
      <c r="N503">
        <v>157</v>
      </c>
      <c r="O503">
        <v>6</v>
      </c>
      <c r="P503">
        <v>6</v>
      </c>
      <c r="Q503">
        <f>N(ROUNDUP($T$1/MAX(1,O503-$T$3),)&lt;=ROUNDUP($Q$1/MAX(1,$T$2-P503),))</f>
        <v>0</v>
      </c>
      <c r="R503">
        <f>N($T$1/MAX(1,O503-$T$3)&lt;=$Q$1/MAX(1,$T$2-P503))</f>
        <v>0</v>
      </c>
      <c r="T503">
        <v>2</v>
      </c>
      <c r="U503">
        <v>4</v>
      </c>
      <c r="V503">
        <v>5</v>
      </c>
      <c r="W503">
        <v>4</v>
      </c>
      <c r="X503">
        <v>1</v>
      </c>
      <c r="Y503" t="e">
        <v>#VALUE!</v>
      </c>
      <c r="Z503">
        <v>145</v>
      </c>
      <c r="AA503">
        <v>5</v>
      </c>
      <c r="AB503">
        <v>7</v>
      </c>
      <c r="AC503">
        <v>0</v>
      </c>
      <c r="AK503">
        <v>130</v>
      </c>
      <c r="AL503">
        <v>8</v>
      </c>
      <c r="AM503">
        <v>1</v>
      </c>
    </row>
    <row r="504" spans="8:39" x14ac:dyDescent="0.25">
      <c r="H504">
        <v>2</v>
      </c>
      <c r="I504">
        <v>5</v>
      </c>
      <c r="J504">
        <v>1</v>
      </c>
      <c r="K504">
        <v>5</v>
      </c>
      <c r="L504">
        <v>1</v>
      </c>
      <c r="M504" t="e" cm="1">
        <f t="array" ref="M504:P504">IF(L504,INDEX(We,H504,)+IFERROR(INDEX(Ar,I504,),)+IFERROR(INDEX(ri,J504,),)+IFERROR(INDEX(ri,K504,),))</f>
        <v>#VALUE!</v>
      </c>
      <c r="N504">
        <v>177</v>
      </c>
      <c r="O504">
        <v>6</v>
      </c>
      <c r="P504">
        <v>7</v>
      </c>
      <c r="Q504">
        <f>N(ROUNDUP($T$1/MAX(1,O504-$T$3),)&lt;=ROUNDUP($Q$1/MAX(1,$T$2-P504),))</f>
        <v>1</v>
      </c>
      <c r="R504">
        <f>N($T$1/MAX(1,O504-$T$3)&lt;=$Q$1/MAX(1,$T$2-P504))</f>
        <v>0</v>
      </c>
      <c r="T504">
        <v>3</v>
      </c>
      <c r="U504">
        <v>4</v>
      </c>
      <c r="V504">
        <v>1</v>
      </c>
      <c r="W504">
        <v>4</v>
      </c>
      <c r="X504">
        <v>1</v>
      </c>
      <c r="Y504" t="e">
        <v>#VALUE!</v>
      </c>
      <c r="Z504">
        <v>145</v>
      </c>
      <c r="AA504">
        <v>7</v>
      </c>
      <c r="AB504">
        <v>5</v>
      </c>
      <c r="AC504">
        <v>0</v>
      </c>
      <c r="AK504">
        <v>70</v>
      </c>
      <c r="AL504">
        <v>5</v>
      </c>
      <c r="AM504">
        <v>3</v>
      </c>
    </row>
    <row r="505" spans="8:39" x14ac:dyDescent="0.25">
      <c r="H505">
        <v>2</v>
      </c>
      <c r="I505">
        <v>5</v>
      </c>
      <c r="J505">
        <v>1</v>
      </c>
      <c r="K505">
        <v>6</v>
      </c>
      <c r="L505">
        <v>1</v>
      </c>
      <c r="M505" t="e" cm="1">
        <f t="array" ref="M505:P505">IF(L505,INDEX(We,H505,)+IFERROR(INDEX(Ar,I505,),)+IFERROR(INDEX(ri,J505,),)+IFERROR(INDEX(ri,K505,),))</f>
        <v>#VALUE!</v>
      </c>
      <c r="N505">
        <v>217</v>
      </c>
      <c r="O505">
        <v>6</v>
      </c>
      <c r="P505">
        <v>8</v>
      </c>
      <c r="Q505">
        <f>N(ROUNDUP($T$1/MAX(1,O505-$T$3),)&lt;=ROUNDUP($Q$1/MAX(1,$T$2-P505),))</f>
        <v>1</v>
      </c>
      <c r="R505">
        <f>N($T$1/MAX(1,O505-$T$3)&lt;=$Q$1/MAX(1,$T$2-P505))</f>
        <v>1</v>
      </c>
      <c r="T505">
        <v>3</v>
      </c>
      <c r="U505">
        <v>4</v>
      </c>
      <c r="V505">
        <v>4</v>
      </c>
      <c r="W505">
        <v>1</v>
      </c>
      <c r="X505">
        <v>1</v>
      </c>
      <c r="Y505" t="e">
        <v>#VALUE!</v>
      </c>
      <c r="Z505">
        <v>145</v>
      </c>
      <c r="AA505">
        <v>7</v>
      </c>
      <c r="AB505">
        <v>5</v>
      </c>
      <c r="AC505">
        <v>0</v>
      </c>
      <c r="AK505">
        <v>110</v>
      </c>
      <c r="AL505">
        <v>5</v>
      </c>
      <c r="AM505">
        <v>4</v>
      </c>
    </row>
    <row r="506" spans="8:39" x14ac:dyDescent="0.25">
      <c r="H506">
        <v>2</v>
      </c>
      <c r="I506">
        <v>5</v>
      </c>
      <c r="J506">
        <v>1</v>
      </c>
      <c r="K506">
        <v>7</v>
      </c>
      <c r="L506">
        <v>1</v>
      </c>
      <c r="M506" t="e" cm="1">
        <f t="array" ref="M506:P506">IF(L506,INDEX(We,H506,)+IFERROR(INDEX(Ar,I506,),)+IFERROR(INDEX(ri,J506,),)+IFERROR(INDEX(ri,K506,),))</f>
        <v>#VALUE!</v>
      </c>
      <c r="N506">
        <v>137</v>
      </c>
      <c r="O506">
        <v>6</v>
      </c>
      <c r="P506">
        <v>5</v>
      </c>
      <c r="Q506">
        <f>N(ROUNDUP($T$1/MAX(1,O506-$T$3),)&lt;=ROUNDUP($Q$1/MAX(1,$T$2-P506),))</f>
        <v>0</v>
      </c>
      <c r="R506">
        <f>N($T$1/MAX(1,O506-$T$3)&lt;=$Q$1/MAX(1,$T$2-P506))</f>
        <v>0</v>
      </c>
      <c r="T506">
        <v>3</v>
      </c>
      <c r="U506">
        <v>6</v>
      </c>
      <c r="V506">
        <v>3</v>
      </c>
      <c r="W506">
        <v>4</v>
      </c>
      <c r="X506">
        <v>1</v>
      </c>
      <c r="Y506" t="e">
        <v>#VALUE!</v>
      </c>
      <c r="Z506">
        <v>145</v>
      </c>
      <c r="AA506">
        <v>9</v>
      </c>
      <c r="AB506">
        <v>1</v>
      </c>
      <c r="AC506">
        <v>0</v>
      </c>
      <c r="AK506">
        <v>30</v>
      </c>
      <c r="AL506">
        <v>5</v>
      </c>
      <c r="AM506">
        <v>1</v>
      </c>
    </row>
    <row r="507" spans="8:39" x14ac:dyDescent="0.25">
      <c r="H507">
        <v>2</v>
      </c>
      <c r="I507">
        <v>5</v>
      </c>
      <c r="J507">
        <v>2</v>
      </c>
      <c r="K507">
        <v>1</v>
      </c>
      <c r="L507">
        <v>1</v>
      </c>
      <c r="M507" t="e" cm="1">
        <f t="array" ref="M507:P507">IF(L507,INDEX(We,H507,)+IFERROR(INDEX(Ar,I507,),)+IFERROR(INDEX(ri,J507,),)+IFERROR(INDEX(ri,K507,),))</f>
        <v>#VALUE!</v>
      </c>
      <c r="N507">
        <v>187</v>
      </c>
      <c r="O507">
        <v>8</v>
      </c>
      <c r="P507">
        <v>5</v>
      </c>
      <c r="Q507">
        <f>N(ROUNDUP($T$1/MAX(1,O507-$T$3),)&lt;=ROUNDUP($Q$1/MAX(1,$T$2-P507),))</f>
        <v>0</v>
      </c>
      <c r="R507">
        <f>N($T$1/MAX(1,O507-$T$3)&lt;=$Q$1/MAX(1,$T$2-P507))</f>
        <v>0</v>
      </c>
      <c r="T507">
        <v>3</v>
      </c>
      <c r="U507">
        <v>6</v>
      </c>
      <c r="V507">
        <v>4</v>
      </c>
      <c r="W507">
        <v>3</v>
      </c>
      <c r="X507">
        <v>1</v>
      </c>
      <c r="Y507" t="e">
        <v>#VALUE!</v>
      </c>
      <c r="Z507">
        <v>145</v>
      </c>
      <c r="AA507">
        <v>9</v>
      </c>
      <c r="AB507">
        <v>1</v>
      </c>
      <c r="AC507">
        <v>0</v>
      </c>
      <c r="AK507">
        <v>75</v>
      </c>
      <c r="AL507">
        <v>6</v>
      </c>
      <c r="AM507">
        <v>2</v>
      </c>
    </row>
    <row r="508" spans="8:39" x14ac:dyDescent="0.25">
      <c r="H508">
        <v>2</v>
      </c>
      <c r="I508">
        <v>5</v>
      </c>
      <c r="J508">
        <v>2</v>
      </c>
      <c r="K508">
        <v>2</v>
      </c>
      <c r="L508">
        <v>0</v>
      </c>
      <c r="M508" t="b" cm="1">
        <f t="array" ref="M508">IF(L508,INDEX(We,H508,)+IFERROR(INDEX(Ar,I508,),)+IFERROR(INDEX(ri,J508,),)+IFERROR(INDEX(ri,K508,),))</f>
        <v>0</v>
      </c>
      <c r="Q508">
        <f>N(ROUNDUP($T$1/MAX(1,O508-$T$3),)&lt;=ROUNDUP($Q$1/MAX(1,$T$2-P508),))</f>
        <v>0</v>
      </c>
      <c r="R508">
        <f>N($T$1/MAX(1,O508-$T$3)&lt;=$Q$1/MAX(1,$T$2-P508))</f>
        <v>0</v>
      </c>
      <c r="T508">
        <v>3</v>
      </c>
      <c r="U508">
        <v>6</v>
      </c>
      <c r="V508">
        <v>5</v>
      </c>
      <c r="W508">
        <v>6</v>
      </c>
      <c r="X508">
        <v>1</v>
      </c>
      <c r="Y508" t="e">
        <v>#VALUE!</v>
      </c>
      <c r="Z508">
        <v>145</v>
      </c>
      <c r="AA508">
        <v>6</v>
      </c>
      <c r="AB508">
        <v>5</v>
      </c>
      <c r="AC508">
        <v>0</v>
      </c>
      <c r="AK508">
        <v>100</v>
      </c>
      <c r="AL508">
        <v>7</v>
      </c>
      <c r="AM508">
        <v>2</v>
      </c>
    </row>
    <row r="509" spans="8:39" x14ac:dyDescent="0.25">
      <c r="H509">
        <v>2</v>
      </c>
      <c r="I509">
        <v>5</v>
      </c>
      <c r="J509">
        <v>2</v>
      </c>
      <c r="K509">
        <v>3</v>
      </c>
      <c r="L509">
        <v>1</v>
      </c>
      <c r="M509" t="e" cm="1">
        <f t="array" ref="M509:P509">IF(L509,INDEX(We,H509,)+IFERROR(INDEX(Ar,I509,),)+IFERROR(INDEX(ri,J509,),)+IFERROR(INDEX(ri,K509,),))</f>
        <v>#VALUE!</v>
      </c>
      <c r="N509">
        <v>262</v>
      </c>
      <c r="O509">
        <v>10</v>
      </c>
      <c r="P509">
        <v>5</v>
      </c>
      <c r="Q509">
        <f>N(ROUNDUP($T$1/MAX(1,O509-$T$3),)&lt;=ROUNDUP($Q$1/MAX(1,$T$2-P509),))</f>
        <v>1</v>
      </c>
      <c r="R509">
        <f>N($T$1/MAX(1,O509-$T$3)&lt;=$Q$1/MAX(1,$T$2-P509))</f>
        <v>1</v>
      </c>
      <c r="T509">
        <v>3</v>
      </c>
      <c r="U509">
        <v>6</v>
      </c>
      <c r="V509">
        <v>6</v>
      </c>
      <c r="W509">
        <v>5</v>
      </c>
      <c r="X509">
        <v>1</v>
      </c>
      <c r="Y509" t="e">
        <v>#VALUE!</v>
      </c>
      <c r="Z509">
        <v>145</v>
      </c>
      <c r="AA509">
        <v>6</v>
      </c>
      <c r="AB509">
        <v>5</v>
      </c>
      <c r="AC509">
        <v>0</v>
      </c>
      <c r="AK509">
        <v>150</v>
      </c>
      <c r="AL509">
        <v>8</v>
      </c>
      <c r="AM509">
        <v>2</v>
      </c>
    </row>
    <row r="510" spans="8:39" x14ac:dyDescent="0.25">
      <c r="H510">
        <v>2</v>
      </c>
      <c r="I510">
        <v>5</v>
      </c>
      <c r="J510">
        <v>2</v>
      </c>
      <c r="K510">
        <v>4</v>
      </c>
      <c r="L510">
        <v>1</v>
      </c>
      <c r="M510" t="e" cm="1">
        <f t="array" ref="M510:P510">IF(L510,INDEX(We,H510,)+IFERROR(INDEX(Ar,I510,),)+IFERROR(INDEX(ri,J510,),)+IFERROR(INDEX(ri,K510,),))</f>
        <v>#VALUE!</v>
      </c>
      <c r="N510">
        <v>182</v>
      </c>
      <c r="O510">
        <v>7</v>
      </c>
      <c r="P510">
        <v>6</v>
      </c>
      <c r="Q510">
        <f>N(ROUNDUP($T$1/MAX(1,O510-$T$3),)&lt;=ROUNDUP($Q$1/MAX(1,$T$2-P510),))</f>
        <v>0</v>
      </c>
      <c r="R510">
        <f>N($T$1/MAX(1,O510-$T$3)&lt;=$Q$1/MAX(1,$T$2-P510))</f>
        <v>0</v>
      </c>
      <c r="T510">
        <v>4</v>
      </c>
      <c r="U510">
        <v>6</v>
      </c>
      <c r="V510">
        <v>1</v>
      </c>
      <c r="W510">
        <v>6</v>
      </c>
      <c r="X510">
        <v>1</v>
      </c>
      <c r="Y510" t="e">
        <v>#VALUE!</v>
      </c>
      <c r="Z510">
        <v>145</v>
      </c>
      <c r="AA510">
        <v>8</v>
      </c>
      <c r="AB510">
        <v>3</v>
      </c>
      <c r="AC510">
        <v>0</v>
      </c>
      <c r="AK510">
        <v>70</v>
      </c>
      <c r="AL510">
        <v>5</v>
      </c>
      <c r="AM510">
        <v>3</v>
      </c>
    </row>
    <row r="511" spans="8:39" x14ac:dyDescent="0.25">
      <c r="H511">
        <v>2</v>
      </c>
      <c r="I511">
        <v>5</v>
      </c>
      <c r="J511">
        <v>2</v>
      </c>
      <c r="K511">
        <v>5</v>
      </c>
      <c r="L511">
        <v>1</v>
      </c>
      <c r="M511" t="e" cm="1">
        <f t="array" ref="M511:P511">IF(L511,INDEX(We,H511,)+IFERROR(INDEX(Ar,I511,),)+IFERROR(INDEX(ri,J511,),)+IFERROR(INDEX(ri,K511,),))</f>
        <v>#VALUE!</v>
      </c>
      <c r="N511">
        <v>202</v>
      </c>
      <c r="O511">
        <v>7</v>
      </c>
      <c r="P511">
        <v>7</v>
      </c>
      <c r="Q511">
        <f>N(ROUNDUP($T$1/MAX(1,O511-$T$3),)&lt;=ROUNDUP($Q$1/MAX(1,$T$2-P511),))</f>
        <v>1</v>
      </c>
      <c r="R511">
        <f>N($T$1/MAX(1,O511-$T$3)&lt;=$Q$1/MAX(1,$T$2-P511))</f>
        <v>1</v>
      </c>
      <c r="T511">
        <v>4</v>
      </c>
      <c r="U511">
        <v>6</v>
      </c>
      <c r="V511">
        <v>6</v>
      </c>
      <c r="W511">
        <v>1</v>
      </c>
      <c r="X511">
        <v>1</v>
      </c>
      <c r="Y511" t="e">
        <v>#VALUE!</v>
      </c>
      <c r="Z511">
        <v>145</v>
      </c>
      <c r="AA511">
        <v>8</v>
      </c>
      <c r="AB511">
        <v>3</v>
      </c>
      <c r="AC511">
        <v>0</v>
      </c>
      <c r="AK511">
        <v>130</v>
      </c>
      <c r="AL511">
        <v>5</v>
      </c>
      <c r="AM511">
        <v>5</v>
      </c>
    </row>
    <row r="512" spans="8:39" x14ac:dyDescent="0.25">
      <c r="H512">
        <v>2</v>
      </c>
      <c r="I512">
        <v>5</v>
      </c>
      <c r="J512">
        <v>2</v>
      </c>
      <c r="K512">
        <v>6</v>
      </c>
      <c r="L512">
        <v>1</v>
      </c>
      <c r="M512" t="e" cm="1">
        <f t="array" ref="M512:P512">IF(L512,INDEX(We,H512,)+IFERROR(INDEX(Ar,I512,),)+IFERROR(INDEX(ri,J512,),)+IFERROR(INDEX(ri,K512,),))</f>
        <v>#VALUE!</v>
      </c>
      <c r="N512">
        <v>242</v>
      </c>
      <c r="O512">
        <v>7</v>
      </c>
      <c r="P512">
        <v>8</v>
      </c>
      <c r="Q512">
        <f>N(ROUNDUP($T$1/MAX(1,O512-$T$3),)&lt;=ROUNDUP($Q$1/MAX(1,$T$2-P512),))</f>
        <v>1</v>
      </c>
      <c r="R512">
        <f>N($T$1/MAX(1,O512-$T$3)&lt;=$Q$1/MAX(1,$T$2-P512))</f>
        <v>1</v>
      </c>
      <c r="T512">
        <v>5</v>
      </c>
      <c r="U512">
        <v>2</v>
      </c>
      <c r="V512">
        <v>5</v>
      </c>
      <c r="W512">
        <v>7</v>
      </c>
      <c r="X512">
        <v>1</v>
      </c>
      <c r="Y512" t="e">
        <v>#VALUE!</v>
      </c>
      <c r="Z512">
        <v>145</v>
      </c>
      <c r="AA512">
        <v>8</v>
      </c>
      <c r="AB512">
        <v>4</v>
      </c>
      <c r="AC512">
        <v>0</v>
      </c>
      <c r="AK512">
        <v>50</v>
      </c>
      <c r="AL512">
        <v>5</v>
      </c>
      <c r="AM512">
        <v>2</v>
      </c>
    </row>
    <row r="513" spans="8:39" x14ac:dyDescent="0.25">
      <c r="H513">
        <v>2</v>
      </c>
      <c r="I513">
        <v>5</v>
      </c>
      <c r="J513">
        <v>2</v>
      </c>
      <c r="K513">
        <v>7</v>
      </c>
      <c r="L513">
        <v>1</v>
      </c>
      <c r="M513" t="e" cm="1">
        <f t="array" ref="M513:P513">IF(L513,INDEX(We,H513,)+IFERROR(INDEX(Ar,I513,),)+IFERROR(INDEX(ri,J513,),)+IFERROR(INDEX(ri,K513,),))</f>
        <v>#VALUE!</v>
      </c>
      <c r="N513">
        <v>162</v>
      </c>
      <c r="O513">
        <v>7</v>
      </c>
      <c r="P513">
        <v>5</v>
      </c>
      <c r="Q513">
        <f>N(ROUNDUP($T$1/MAX(1,O513-$T$3),)&lt;=ROUNDUP($Q$1/MAX(1,$T$2-P513),))</f>
        <v>0</v>
      </c>
      <c r="R513">
        <f>N($T$1/MAX(1,O513-$T$3)&lt;=$Q$1/MAX(1,$T$2-P513))</f>
        <v>0</v>
      </c>
      <c r="T513">
        <v>5</v>
      </c>
      <c r="U513">
        <v>2</v>
      </c>
      <c r="V513">
        <v>7</v>
      </c>
      <c r="W513">
        <v>5</v>
      </c>
      <c r="X513">
        <v>2</v>
      </c>
      <c r="Y513" t="e">
        <v>#VALUE!</v>
      </c>
      <c r="Z513">
        <v>145</v>
      </c>
      <c r="AA513">
        <v>8</v>
      </c>
      <c r="AB513">
        <v>4</v>
      </c>
      <c r="AC513">
        <v>0</v>
      </c>
      <c r="AK513">
        <v>115</v>
      </c>
      <c r="AL513">
        <v>6</v>
      </c>
      <c r="AM513">
        <v>3</v>
      </c>
    </row>
    <row r="514" spans="8:39" x14ac:dyDescent="0.25">
      <c r="H514">
        <v>2</v>
      </c>
      <c r="I514">
        <v>5</v>
      </c>
      <c r="J514">
        <v>3</v>
      </c>
      <c r="K514">
        <v>1</v>
      </c>
      <c r="L514">
        <v>1</v>
      </c>
      <c r="M514" t="e" cm="1">
        <f t="array" ref="M514:P514">IF(L514,INDEX(We,H514,)+IFERROR(INDEX(Ar,I514,),)+IFERROR(INDEX(ri,J514,),)+IFERROR(INDEX(ri,K514,),))</f>
        <v>#VALUE!</v>
      </c>
      <c r="N514">
        <v>237</v>
      </c>
      <c r="O514">
        <v>9</v>
      </c>
      <c r="P514">
        <v>5</v>
      </c>
      <c r="Q514">
        <f>N(ROUNDUP($T$1/MAX(1,O514-$T$3),)&lt;=ROUNDUP($Q$1/MAX(1,$T$2-P514),))</f>
        <v>1</v>
      </c>
      <c r="R514">
        <f>N($T$1/MAX(1,O514-$T$3)&lt;=$Q$1/MAX(1,$T$2-P514))</f>
        <v>1</v>
      </c>
      <c r="T514">
        <v>1</v>
      </c>
      <c r="U514">
        <v>1</v>
      </c>
      <c r="V514">
        <v>1</v>
      </c>
      <c r="W514">
        <v>3</v>
      </c>
      <c r="X514">
        <v>1</v>
      </c>
      <c r="Y514" t="e">
        <v>#VALUE!</v>
      </c>
      <c r="Z514">
        <v>146</v>
      </c>
      <c r="AA514">
        <v>8</v>
      </c>
      <c r="AB514">
        <v>1</v>
      </c>
      <c r="AC514">
        <v>0</v>
      </c>
      <c r="AK514">
        <v>140</v>
      </c>
      <c r="AL514">
        <v>7</v>
      </c>
      <c r="AM514">
        <v>3</v>
      </c>
    </row>
    <row r="515" spans="8:39" x14ac:dyDescent="0.25">
      <c r="H515">
        <v>2</v>
      </c>
      <c r="I515">
        <v>5</v>
      </c>
      <c r="J515">
        <v>3</v>
      </c>
      <c r="K515">
        <v>2</v>
      </c>
      <c r="L515">
        <v>1</v>
      </c>
      <c r="M515" t="e" cm="1">
        <f t="array" ref="M515:P515">IF(L515,INDEX(We,H515,)+IFERROR(INDEX(Ar,I515,),)+IFERROR(INDEX(ri,J515,),)+IFERROR(INDEX(ri,K515,),))</f>
        <v>#VALUE!</v>
      </c>
      <c r="N515">
        <v>262</v>
      </c>
      <c r="O515">
        <v>10</v>
      </c>
      <c r="P515">
        <v>5</v>
      </c>
      <c r="Q515">
        <f>N(ROUNDUP($T$1/MAX(1,O515-$T$3),)&lt;=ROUNDUP($Q$1/MAX(1,$T$2-P515),))</f>
        <v>1</v>
      </c>
      <c r="R515">
        <f>N($T$1/MAX(1,O515-$T$3)&lt;=$Q$1/MAX(1,$T$2-P515))</f>
        <v>1</v>
      </c>
      <c r="T515">
        <v>1</v>
      </c>
      <c r="U515">
        <v>1</v>
      </c>
      <c r="V515">
        <v>3</v>
      </c>
      <c r="W515">
        <v>1</v>
      </c>
      <c r="X515">
        <v>1</v>
      </c>
      <c r="Y515" t="e">
        <v>#VALUE!</v>
      </c>
      <c r="Z515">
        <v>146</v>
      </c>
      <c r="AA515">
        <v>8</v>
      </c>
      <c r="AB515">
        <v>1</v>
      </c>
      <c r="AC515">
        <v>0</v>
      </c>
      <c r="AK515">
        <v>190</v>
      </c>
      <c r="AL515">
        <v>8</v>
      </c>
      <c r="AM515">
        <v>3</v>
      </c>
    </row>
    <row r="516" spans="8:39" x14ac:dyDescent="0.25">
      <c r="H516">
        <v>2</v>
      </c>
      <c r="I516">
        <v>5</v>
      </c>
      <c r="J516">
        <v>3</v>
      </c>
      <c r="K516">
        <v>3</v>
      </c>
      <c r="L516">
        <v>0</v>
      </c>
      <c r="M516" t="b" cm="1">
        <f t="array" ref="M516">IF(L516,INDEX(We,H516,)+IFERROR(INDEX(Ar,I516,),)+IFERROR(INDEX(ri,J516,),)+IFERROR(INDEX(ri,K516,),))</f>
        <v>0</v>
      </c>
      <c r="Q516">
        <f>N(ROUNDUP($T$1/MAX(1,O516-$T$3),)&lt;=ROUNDUP($Q$1/MAX(1,$T$2-P516),))</f>
        <v>0</v>
      </c>
      <c r="R516">
        <f>N($T$1/MAX(1,O516-$T$3)&lt;=$Q$1/MAX(1,$T$2-P516))</f>
        <v>0</v>
      </c>
      <c r="T516">
        <v>2</v>
      </c>
      <c r="U516">
        <v>2</v>
      </c>
      <c r="V516">
        <v>1</v>
      </c>
      <c r="W516">
        <v>6</v>
      </c>
      <c r="X516">
        <v>1</v>
      </c>
      <c r="Y516" t="e">
        <v>#VALUE!</v>
      </c>
      <c r="Z516">
        <v>146</v>
      </c>
      <c r="AA516">
        <v>6</v>
      </c>
      <c r="AB516">
        <v>5</v>
      </c>
      <c r="AC516">
        <v>0</v>
      </c>
      <c r="AK516">
        <v>110</v>
      </c>
      <c r="AL516">
        <v>5</v>
      </c>
      <c r="AM516">
        <v>4</v>
      </c>
    </row>
    <row r="517" spans="8:39" x14ac:dyDescent="0.25">
      <c r="H517">
        <v>2</v>
      </c>
      <c r="I517">
        <v>5</v>
      </c>
      <c r="J517">
        <v>3</v>
      </c>
      <c r="K517">
        <v>4</v>
      </c>
      <c r="L517">
        <v>1</v>
      </c>
      <c r="M517" t="e" cm="1">
        <f t="array" ref="M517:P517">IF(L517,INDEX(We,H517,)+IFERROR(INDEX(Ar,I517,),)+IFERROR(INDEX(ri,J517,),)+IFERROR(INDEX(ri,K517,),))</f>
        <v>#VALUE!</v>
      </c>
      <c r="N517">
        <v>232</v>
      </c>
      <c r="O517">
        <v>8</v>
      </c>
      <c r="P517">
        <v>6</v>
      </c>
      <c r="Q517">
        <f>N(ROUNDUP($T$1/MAX(1,O517-$T$3),)&lt;=ROUNDUP($Q$1/MAX(1,$T$2-P517),))</f>
        <v>1</v>
      </c>
      <c r="R517">
        <f>N($T$1/MAX(1,O517-$T$3)&lt;=$Q$1/MAX(1,$T$2-P517))</f>
        <v>1</v>
      </c>
      <c r="T517">
        <v>2</v>
      </c>
      <c r="U517">
        <v>2</v>
      </c>
      <c r="V517">
        <v>6</v>
      </c>
      <c r="W517">
        <v>1</v>
      </c>
      <c r="X517">
        <v>1</v>
      </c>
      <c r="Y517" t="e">
        <v>#VALUE!</v>
      </c>
      <c r="Z517">
        <v>146</v>
      </c>
      <c r="AA517">
        <v>6</v>
      </c>
      <c r="AB517">
        <v>5</v>
      </c>
      <c r="AC517">
        <v>0</v>
      </c>
      <c r="AK517">
        <v>130</v>
      </c>
      <c r="AL517">
        <v>5</v>
      </c>
      <c r="AM517">
        <v>5</v>
      </c>
    </row>
    <row r="518" spans="8:39" x14ac:dyDescent="0.25">
      <c r="H518">
        <v>2</v>
      </c>
      <c r="I518">
        <v>5</v>
      </c>
      <c r="J518">
        <v>3</v>
      </c>
      <c r="K518">
        <v>5</v>
      </c>
      <c r="L518">
        <v>1</v>
      </c>
      <c r="M518" t="e" cm="1">
        <f t="array" ref="M518:P518">IF(L518,INDEX(We,H518,)+IFERROR(INDEX(Ar,I518,),)+IFERROR(INDEX(ri,J518,),)+IFERROR(INDEX(ri,K518,),))</f>
        <v>#VALUE!</v>
      </c>
      <c r="N518">
        <v>252</v>
      </c>
      <c r="O518">
        <v>8</v>
      </c>
      <c r="P518">
        <v>7</v>
      </c>
      <c r="Q518">
        <f>N(ROUNDUP($T$1/MAX(1,O518-$T$3),)&lt;=ROUNDUP($Q$1/MAX(1,$T$2-P518),))</f>
        <v>1</v>
      </c>
      <c r="R518">
        <f>N($T$1/MAX(1,O518-$T$3)&lt;=$Q$1/MAX(1,$T$2-P518))</f>
        <v>1</v>
      </c>
      <c r="T518">
        <v>3</v>
      </c>
      <c r="U518">
        <v>2</v>
      </c>
      <c r="V518">
        <v>2</v>
      </c>
      <c r="W518">
        <v>5</v>
      </c>
      <c r="X518">
        <v>1</v>
      </c>
      <c r="Y518" t="e">
        <v>#VALUE!</v>
      </c>
      <c r="Z518">
        <v>146</v>
      </c>
      <c r="AA518">
        <v>8</v>
      </c>
      <c r="AB518">
        <v>4</v>
      </c>
      <c r="AC518">
        <v>0</v>
      </c>
      <c r="AK518">
        <v>90</v>
      </c>
      <c r="AL518">
        <v>5</v>
      </c>
      <c r="AM518">
        <v>3</v>
      </c>
    </row>
    <row r="519" spans="8:39" x14ac:dyDescent="0.25">
      <c r="H519">
        <v>2</v>
      </c>
      <c r="I519">
        <v>5</v>
      </c>
      <c r="J519">
        <v>3</v>
      </c>
      <c r="K519">
        <v>6</v>
      </c>
      <c r="L519">
        <v>1</v>
      </c>
      <c r="M519" t="e" cm="1">
        <f t="array" ref="M519:P519">IF(L519,INDEX(We,H519,)+IFERROR(INDEX(Ar,I519,),)+IFERROR(INDEX(ri,J519,),)+IFERROR(INDEX(ri,K519,),))</f>
        <v>#VALUE!</v>
      </c>
      <c r="N519">
        <v>292</v>
      </c>
      <c r="O519">
        <v>8</v>
      </c>
      <c r="P519">
        <v>8</v>
      </c>
      <c r="Q519">
        <f>N(ROUNDUP($T$1/MAX(1,O519-$T$3),)&lt;=ROUNDUP($Q$1/MAX(1,$T$2-P519),))</f>
        <v>1</v>
      </c>
      <c r="R519">
        <f>N($T$1/MAX(1,O519-$T$3)&lt;=$Q$1/MAX(1,$T$2-P519))</f>
        <v>1</v>
      </c>
      <c r="T519">
        <v>3</v>
      </c>
      <c r="U519">
        <v>2</v>
      </c>
      <c r="V519">
        <v>5</v>
      </c>
      <c r="W519">
        <v>2</v>
      </c>
      <c r="X519">
        <v>1</v>
      </c>
      <c r="Y519" t="e">
        <v>#VALUE!</v>
      </c>
      <c r="Z519">
        <v>146</v>
      </c>
      <c r="AA519">
        <v>8</v>
      </c>
      <c r="AB519">
        <v>4</v>
      </c>
      <c r="AC519">
        <v>0</v>
      </c>
      <c r="AK519">
        <v>35</v>
      </c>
      <c r="AL519">
        <v>6</v>
      </c>
      <c r="AM519">
        <v>0</v>
      </c>
    </row>
    <row r="520" spans="8:39" x14ac:dyDescent="0.25">
      <c r="H520">
        <v>2</v>
      </c>
      <c r="I520">
        <v>5</v>
      </c>
      <c r="J520">
        <v>3</v>
      </c>
      <c r="K520">
        <v>7</v>
      </c>
      <c r="L520">
        <v>1</v>
      </c>
      <c r="M520" t="e" cm="1">
        <f t="array" ref="M520:P520">IF(L520,INDEX(We,H520,)+IFERROR(INDEX(Ar,I520,),)+IFERROR(INDEX(ri,J520,),)+IFERROR(INDEX(ri,K520,),))</f>
        <v>#VALUE!</v>
      </c>
      <c r="N520">
        <v>212</v>
      </c>
      <c r="O520">
        <v>8</v>
      </c>
      <c r="P520">
        <v>5</v>
      </c>
      <c r="Q520">
        <f>N(ROUNDUP($T$1/MAX(1,O520-$T$3),)&lt;=ROUNDUP($Q$1/MAX(1,$T$2-P520),))</f>
        <v>0</v>
      </c>
      <c r="R520">
        <f>N($T$1/MAX(1,O520-$T$3)&lt;=$Q$1/MAX(1,$T$2-P520))</f>
        <v>0</v>
      </c>
      <c r="T520">
        <v>4</v>
      </c>
      <c r="U520">
        <v>2</v>
      </c>
      <c r="V520">
        <v>1</v>
      </c>
      <c r="W520">
        <v>2</v>
      </c>
      <c r="X520">
        <v>1</v>
      </c>
      <c r="Y520" t="e">
        <v>#VALUE!</v>
      </c>
      <c r="Z520">
        <v>146</v>
      </c>
      <c r="AA520">
        <v>10</v>
      </c>
      <c r="AB520">
        <v>2</v>
      </c>
      <c r="AC520">
        <v>0</v>
      </c>
      <c r="AK520">
        <v>60</v>
      </c>
      <c r="AL520">
        <v>7</v>
      </c>
      <c r="AM520">
        <v>0</v>
      </c>
    </row>
    <row r="521" spans="8:39" x14ac:dyDescent="0.25">
      <c r="H521">
        <v>2</v>
      </c>
      <c r="I521">
        <v>5</v>
      </c>
      <c r="J521">
        <v>4</v>
      </c>
      <c r="K521">
        <v>1</v>
      </c>
      <c r="L521">
        <v>1</v>
      </c>
      <c r="M521" t="e" cm="1">
        <f t="array" ref="M521:P521">IF(L521,INDEX(We,H521,)+IFERROR(INDEX(Ar,I521,),)+IFERROR(INDEX(ri,J521,),)+IFERROR(INDEX(ri,K521,),))</f>
        <v>#VALUE!</v>
      </c>
      <c r="N521">
        <v>157</v>
      </c>
      <c r="O521">
        <v>6</v>
      </c>
      <c r="P521">
        <v>6</v>
      </c>
      <c r="Q521">
        <f>N(ROUNDUP($T$1/MAX(1,O521-$T$3),)&lt;=ROUNDUP($Q$1/MAX(1,$T$2-P521),))</f>
        <v>0</v>
      </c>
      <c r="R521">
        <f>N($T$1/MAX(1,O521-$T$3)&lt;=$Q$1/MAX(1,$T$2-P521))</f>
        <v>0</v>
      </c>
      <c r="T521">
        <v>4</v>
      </c>
      <c r="U521">
        <v>2</v>
      </c>
      <c r="V521">
        <v>2</v>
      </c>
      <c r="W521">
        <v>1</v>
      </c>
      <c r="X521">
        <v>1</v>
      </c>
      <c r="Y521" t="e">
        <v>#VALUE!</v>
      </c>
      <c r="Z521">
        <v>146</v>
      </c>
      <c r="AA521">
        <v>10</v>
      </c>
      <c r="AB521">
        <v>2</v>
      </c>
      <c r="AC521">
        <v>0</v>
      </c>
      <c r="AK521">
        <v>110</v>
      </c>
      <c r="AL521">
        <v>8</v>
      </c>
      <c r="AM521">
        <v>0</v>
      </c>
    </row>
    <row r="522" spans="8:39" x14ac:dyDescent="0.25">
      <c r="H522">
        <v>2</v>
      </c>
      <c r="I522">
        <v>5</v>
      </c>
      <c r="J522">
        <v>4</v>
      </c>
      <c r="K522">
        <v>2</v>
      </c>
      <c r="L522">
        <v>1</v>
      </c>
      <c r="M522" t="e" cm="1">
        <f t="array" ref="M522:P522">IF(L522,INDEX(We,H522,)+IFERROR(INDEX(Ar,I522,),)+IFERROR(INDEX(ri,J522,),)+IFERROR(INDEX(ri,K522,),))</f>
        <v>#VALUE!</v>
      </c>
      <c r="N522">
        <v>182</v>
      </c>
      <c r="O522">
        <v>7</v>
      </c>
      <c r="P522">
        <v>6</v>
      </c>
      <c r="Q522">
        <f>N(ROUNDUP($T$1/MAX(1,O522-$T$3),)&lt;=ROUNDUP($Q$1/MAX(1,$T$2-P522),))</f>
        <v>0</v>
      </c>
      <c r="R522">
        <f>N($T$1/MAX(1,O522-$T$3)&lt;=$Q$1/MAX(1,$T$2-P522))</f>
        <v>0</v>
      </c>
      <c r="T522">
        <v>3</v>
      </c>
      <c r="U522">
        <v>5</v>
      </c>
      <c r="V522">
        <v>4</v>
      </c>
      <c r="W522">
        <v>7</v>
      </c>
      <c r="X522">
        <v>1</v>
      </c>
      <c r="Y522" t="e">
        <v>#VALUE!</v>
      </c>
      <c r="Z522">
        <v>147</v>
      </c>
      <c r="AA522">
        <v>6</v>
      </c>
      <c r="AB522">
        <v>6</v>
      </c>
      <c r="AC522">
        <v>0</v>
      </c>
      <c r="AK522">
        <v>30</v>
      </c>
      <c r="AL522">
        <v>5</v>
      </c>
      <c r="AM522">
        <v>1</v>
      </c>
    </row>
    <row r="523" spans="8:39" x14ac:dyDescent="0.25">
      <c r="H523">
        <v>2</v>
      </c>
      <c r="I523">
        <v>5</v>
      </c>
      <c r="J523">
        <v>4</v>
      </c>
      <c r="K523">
        <v>3</v>
      </c>
      <c r="L523">
        <v>1</v>
      </c>
      <c r="M523" t="e" cm="1">
        <f t="array" ref="M523:P523">IF(L523,INDEX(We,H523,)+IFERROR(INDEX(Ar,I523,),)+IFERROR(INDEX(ri,J523,),)+IFERROR(INDEX(ri,K523,),))</f>
        <v>#VALUE!</v>
      </c>
      <c r="N523">
        <v>232</v>
      </c>
      <c r="O523">
        <v>8</v>
      </c>
      <c r="P523">
        <v>6</v>
      </c>
      <c r="Q523">
        <f>N(ROUNDUP($T$1/MAX(1,O523-$T$3),)&lt;=ROUNDUP($Q$1/MAX(1,$T$2-P523),))</f>
        <v>1</v>
      </c>
      <c r="R523">
        <f>N($T$1/MAX(1,O523-$T$3)&lt;=$Q$1/MAX(1,$T$2-P523))</f>
        <v>1</v>
      </c>
      <c r="T523">
        <v>3</v>
      </c>
      <c r="U523">
        <v>5</v>
      </c>
      <c r="V523">
        <v>7</v>
      </c>
      <c r="W523">
        <v>4</v>
      </c>
      <c r="X523">
        <v>2</v>
      </c>
      <c r="Y523" t="e">
        <v>#VALUE!</v>
      </c>
      <c r="Z523">
        <v>147</v>
      </c>
      <c r="AA523">
        <v>6</v>
      </c>
      <c r="AB523">
        <v>6</v>
      </c>
      <c r="AC523">
        <v>0</v>
      </c>
      <c r="AK523">
        <v>50</v>
      </c>
      <c r="AL523">
        <v>5</v>
      </c>
      <c r="AM523">
        <v>2</v>
      </c>
    </row>
    <row r="524" spans="8:39" x14ac:dyDescent="0.25">
      <c r="H524">
        <v>2</v>
      </c>
      <c r="I524">
        <v>5</v>
      </c>
      <c r="J524">
        <v>4</v>
      </c>
      <c r="K524">
        <v>4</v>
      </c>
      <c r="L524">
        <v>0</v>
      </c>
      <c r="M524" t="b" cm="1">
        <f t="array" ref="M524">IF(L524,INDEX(We,H524,)+IFERROR(INDEX(Ar,I524,),)+IFERROR(INDEX(ri,J524,),)+IFERROR(INDEX(ri,K524,),))</f>
        <v>0</v>
      </c>
      <c r="Q524">
        <f>N(ROUNDUP($T$1/MAX(1,O524-$T$3),)&lt;=ROUNDUP($Q$1/MAX(1,$T$2-P524),))</f>
        <v>0</v>
      </c>
      <c r="R524">
        <f>N($T$1/MAX(1,O524-$T$3)&lt;=$Q$1/MAX(1,$T$2-P524))</f>
        <v>0</v>
      </c>
      <c r="T524">
        <v>5</v>
      </c>
      <c r="U524">
        <v>1</v>
      </c>
      <c r="V524">
        <v>4</v>
      </c>
      <c r="W524">
        <v>5</v>
      </c>
      <c r="X524">
        <v>1</v>
      </c>
      <c r="Y524" t="e">
        <v>#VALUE!</v>
      </c>
      <c r="Z524">
        <v>147</v>
      </c>
      <c r="AA524">
        <v>8</v>
      </c>
      <c r="AB524">
        <v>4</v>
      </c>
      <c r="AC524">
        <v>0</v>
      </c>
      <c r="AK524">
        <v>90</v>
      </c>
      <c r="AL524">
        <v>5</v>
      </c>
      <c r="AM524">
        <v>3</v>
      </c>
    </row>
    <row r="525" spans="8:39" x14ac:dyDescent="0.25">
      <c r="H525">
        <v>2</v>
      </c>
      <c r="I525">
        <v>5</v>
      </c>
      <c r="J525">
        <v>4</v>
      </c>
      <c r="K525">
        <v>5</v>
      </c>
      <c r="L525">
        <v>1</v>
      </c>
      <c r="M525" t="e" cm="1">
        <f t="array" ref="M525:P525">IF(L525,INDEX(We,H525,)+IFERROR(INDEX(Ar,I525,),)+IFERROR(INDEX(ri,J525,),)+IFERROR(INDEX(ri,K525,),))</f>
        <v>#VALUE!</v>
      </c>
      <c r="N525">
        <v>172</v>
      </c>
      <c r="O525">
        <v>5</v>
      </c>
      <c r="P525">
        <v>8</v>
      </c>
      <c r="Q525">
        <f>N(ROUNDUP($T$1/MAX(1,O525-$T$3),)&lt;=ROUNDUP($Q$1/MAX(1,$T$2-P525),))</f>
        <v>0</v>
      </c>
      <c r="R525">
        <f>N($T$1/MAX(1,O525-$T$3)&lt;=$Q$1/MAX(1,$T$2-P525))</f>
        <v>0</v>
      </c>
      <c r="T525">
        <v>5</v>
      </c>
      <c r="U525">
        <v>1</v>
      </c>
      <c r="V525">
        <v>5</v>
      </c>
      <c r="W525">
        <v>4</v>
      </c>
      <c r="X525">
        <v>1</v>
      </c>
      <c r="Y525" t="e">
        <v>#VALUE!</v>
      </c>
      <c r="Z525">
        <v>147</v>
      </c>
      <c r="AA525">
        <v>8</v>
      </c>
      <c r="AB525">
        <v>4</v>
      </c>
      <c r="AC525">
        <v>0</v>
      </c>
      <c r="AK525">
        <v>10</v>
      </c>
      <c r="AL525">
        <v>5</v>
      </c>
      <c r="AM525">
        <v>0</v>
      </c>
    </row>
    <row r="526" spans="8:39" x14ac:dyDescent="0.25">
      <c r="H526">
        <v>2</v>
      </c>
      <c r="I526">
        <v>5</v>
      </c>
      <c r="J526">
        <v>4</v>
      </c>
      <c r="K526">
        <v>6</v>
      </c>
      <c r="L526">
        <v>1</v>
      </c>
      <c r="M526" t="e" cm="1">
        <f t="array" ref="M526:P526">IF(L526,INDEX(We,H526,)+IFERROR(INDEX(Ar,I526,),)+IFERROR(INDEX(ri,J526,),)+IFERROR(INDEX(ri,K526,),))</f>
        <v>#VALUE!</v>
      </c>
      <c r="N526">
        <v>212</v>
      </c>
      <c r="O526">
        <v>5</v>
      </c>
      <c r="P526">
        <v>9</v>
      </c>
      <c r="Q526">
        <f>N(ROUNDUP($T$1/MAX(1,O526-$T$3),)&lt;=ROUNDUP($Q$1/MAX(1,$T$2-P526),))</f>
        <v>1</v>
      </c>
      <c r="R526">
        <f>N($T$1/MAX(1,O526-$T$3)&lt;=$Q$1/MAX(1,$T$2-P526))</f>
        <v>1</v>
      </c>
      <c r="T526">
        <v>5</v>
      </c>
      <c r="U526">
        <v>3</v>
      </c>
      <c r="V526">
        <v>4</v>
      </c>
      <c r="W526">
        <v>7</v>
      </c>
      <c r="X526">
        <v>1</v>
      </c>
      <c r="Y526" t="e">
        <v>#VALUE!</v>
      </c>
      <c r="Z526">
        <v>147</v>
      </c>
      <c r="AA526">
        <v>8</v>
      </c>
      <c r="AB526">
        <v>4</v>
      </c>
      <c r="AC526">
        <v>0</v>
      </c>
      <c r="AK526">
        <v>113</v>
      </c>
      <c r="AL526">
        <v>9</v>
      </c>
      <c r="AM526">
        <v>1</v>
      </c>
    </row>
    <row r="527" spans="8:39" x14ac:dyDescent="0.25">
      <c r="H527">
        <v>2</v>
      </c>
      <c r="I527">
        <v>5</v>
      </c>
      <c r="J527">
        <v>4</v>
      </c>
      <c r="K527">
        <v>7</v>
      </c>
      <c r="L527">
        <v>1</v>
      </c>
      <c r="M527" t="e" cm="1">
        <f t="array" ref="M527:P527">IF(L527,INDEX(We,H527,)+IFERROR(INDEX(Ar,I527,),)+IFERROR(INDEX(ri,J527,),)+IFERROR(INDEX(ri,K527,),))</f>
        <v>#VALUE!</v>
      </c>
      <c r="N527">
        <v>132</v>
      </c>
      <c r="O527">
        <v>5</v>
      </c>
      <c r="P527">
        <v>6</v>
      </c>
      <c r="Q527">
        <f>N(ROUNDUP($T$1/MAX(1,O527-$T$3),)&lt;=ROUNDUP($Q$1/MAX(1,$T$2-P527),))</f>
        <v>0</v>
      </c>
      <c r="R527">
        <f>N($T$1/MAX(1,O527-$T$3)&lt;=$Q$1/MAX(1,$T$2-P527))</f>
        <v>0</v>
      </c>
      <c r="T527">
        <v>5</v>
      </c>
      <c r="U527">
        <v>3</v>
      </c>
      <c r="V527">
        <v>7</v>
      </c>
      <c r="W527">
        <v>4</v>
      </c>
      <c r="X527">
        <v>2</v>
      </c>
      <c r="Y527" t="e">
        <v>#VALUE!</v>
      </c>
      <c r="Z527">
        <v>147</v>
      </c>
      <c r="AA527">
        <v>8</v>
      </c>
      <c r="AB527">
        <v>4</v>
      </c>
      <c r="AC527">
        <v>0</v>
      </c>
      <c r="AK527">
        <v>163</v>
      </c>
      <c r="AL527">
        <v>10</v>
      </c>
      <c r="AM527">
        <v>1</v>
      </c>
    </row>
    <row r="528" spans="8:39" x14ac:dyDescent="0.25">
      <c r="H528">
        <v>2</v>
      </c>
      <c r="I528">
        <v>5</v>
      </c>
      <c r="J528">
        <v>5</v>
      </c>
      <c r="K528">
        <v>1</v>
      </c>
      <c r="L528">
        <v>1</v>
      </c>
      <c r="M528" t="e" cm="1">
        <f t="array" ref="M528:P528">IF(L528,INDEX(We,H528,)+IFERROR(INDEX(Ar,I528,),)+IFERROR(INDEX(ri,J528,),)+IFERROR(INDEX(ri,K528,),))</f>
        <v>#VALUE!</v>
      </c>
      <c r="N528">
        <v>177</v>
      </c>
      <c r="O528">
        <v>6</v>
      </c>
      <c r="P528">
        <v>7</v>
      </c>
      <c r="Q528">
        <f>N(ROUNDUP($T$1/MAX(1,O528-$T$3),)&lt;=ROUNDUP($Q$1/MAX(1,$T$2-P528),))</f>
        <v>1</v>
      </c>
      <c r="R528">
        <f>N($T$1/MAX(1,O528-$T$3)&lt;=$Q$1/MAX(1,$T$2-P528))</f>
        <v>0</v>
      </c>
      <c r="T528">
        <v>1</v>
      </c>
      <c r="U528">
        <v>4</v>
      </c>
      <c r="V528">
        <v>1</v>
      </c>
      <c r="W528">
        <v>5</v>
      </c>
      <c r="X528">
        <v>1</v>
      </c>
      <c r="Y528" t="e">
        <v>#VALUE!</v>
      </c>
      <c r="Z528">
        <v>148</v>
      </c>
      <c r="AA528">
        <v>5</v>
      </c>
      <c r="AB528">
        <v>6</v>
      </c>
      <c r="AC528">
        <v>0</v>
      </c>
      <c r="AK528">
        <v>83</v>
      </c>
      <c r="AL528">
        <v>7</v>
      </c>
      <c r="AM528">
        <v>2</v>
      </c>
    </row>
    <row r="529" spans="8:39" x14ac:dyDescent="0.25">
      <c r="H529">
        <v>2</v>
      </c>
      <c r="I529">
        <v>5</v>
      </c>
      <c r="J529">
        <v>5</v>
      </c>
      <c r="K529">
        <v>2</v>
      </c>
      <c r="L529">
        <v>1</v>
      </c>
      <c r="M529" t="e" cm="1">
        <f t="array" ref="M529:P529">IF(L529,INDEX(We,H529,)+IFERROR(INDEX(Ar,I529,),)+IFERROR(INDEX(ri,J529,),)+IFERROR(INDEX(ri,K529,),))</f>
        <v>#VALUE!</v>
      </c>
      <c r="N529">
        <v>202</v>
      </c>
      <c r="O529">
        <v>7</v>
      </c>
      <c r="P529">
        <v>7</v>
      </c>
      <c r="Q529">
        <f>N(ROUNDUP($T$1/MAX(1,O529-$T$3),)&lt;=ROUNDUP($Q$1/MAX(1,$T$2-P529),))</f>
        <v>1</v>
      </c>
      <c r="R529">
        <f>N($T$1/MAX(1,O529-$T$3)&lt;=$Q$1/MAX(1,$T$2-P529))</f>
        <v>1</v>
      </c>
      <c r="T529">
        <v>1</v>
      </c>
      <c r="U529">
        <v>4</v>
      </c>
      <c r="V529">
        <v>5</v>
      </c>
      <c r="W529">
        <v>1</v>
      </c>
      <c r="X529">
        <v>1</v>
      </c>
      <c r="Y529" t="e">
        <v>#VALUE!</v>
      </c>
      <c r="Z529">
        <v>148</v>
      </c>
      <c r="AA529">
        <v>5</v>
      </c>
      <c r="AB529">
        <v>6</v>
      </c>
      <c r="AC529">
        <v>0</v>
      </c>
      <c r="AK529">
        <v>103</v>
      </c>
      <c r="AL529">
        <v>7</v>
      </c>
      <c r="AM529">
        <v>3</v>
      </c>
    </row>
    <row r="530" spans="8:39" x14ac:dyDescent="0.25">
      <c r="H530">
        <v>2</v>
      </c>
      <c r="I530">
        <v>5</v>
      </c>
      <c r="J530">
        <v>5</v>
      </c>
      <c r="K530">
        <v>3</v>
      </c>
      <c r="L530">
        <v>1</v>
      </c>
      <c r="M530" t="e" cm="1">
        <f t="array" ref="M530:P530">IF(L530,INDEX(We,H530,)+IFERROR(INDEX(Ar,I530,),)+IFERROR(INDEX(ri,J530,),)+IFERROR(INDEX(ri,K530,),))</f>
        <v>#VALUE!</v>
      </c>
      <c r="N530">
        <v>252</v>
      </c>
      <c r="O530">
        <v>8</v>
      </c>
      <c r="P530">
        <v>7</v>
      </c>
      <c r="Q530">
        <f>N(ROUNDUP($T$1/MAX(1,O530-$T$3),)&lt;=ROUNDUP($Q$1/MAX(1,$T$2-P530),))</f>
        <v>1</v>
      </c>
      <c r="R530">
        <f>N($T$1/MAX(1,O530-$T$3)&lt;=$Q$1/MAX(1,$T$2-P530))</f>
        <v>1</v>
      </c>
      <c r="T530">
        <v>1</v>
      </c>
      <c r="U530">
        <v>6</v>
      </c>
      <c r="V530">
        <v>3</v>
      </c>
      <c r="W530">
        <v>5</v>
      </c>
      <c r="X530">
        <v>1</v>
      </c>
      <c r="Y530" t="e">
        <v>#VALUE!</v>
      </c>
      <c r="Z530">
        <v>148</v>
      </c>
      <c r="AA530">
        <v>7</v>
      </c>
      <c r="AB530">
        <v>2</v>
      </c>
      <c r="AC530">
        <v>0</v>
      </c>
      <c r="AK530">
        <v>143</v>
      </c>
      <c r="AL530">
        <v>7</v>
      </c>
      <c r="AM530">
        <v>4</v>
      </c>
    </row>
    <row r="531" spans="8:39" x14ac:dyDescent="0.25">
      <c r="H531">
        <v>2</v>
      </c>
      <c r="I531">
        <v>5</v>
      </c>
      <c r="J531">
        <v>5</v>
      </c>
      <c r="K531">
        <v>4</v>
      </c>
      <c r="L531">
        <v>1</v>
      </c>
      <c r="M531" t="e" cm="1">
        <f t="array" ref="M531:P531">IF(L531,INDEX(We,H531,)+IFERROR(INDEX(Ar,I531,),)+IFERROR(INDEX(ri,J531,),)+IFERROR(INDEX(ri,K531,),))</f>
        <v>#VALUE!</v>
      </c>
      <c r="N531">
        <v>172</v>
      </c>
      <c r="O531">
        <v>5</v>
      </c>
      <c r="P531">
        <v>8</v>
      </c>
      <c r="Q531">
        <f>N(ROUNDUP($T$1/MAX(1,O531-$T$3),)&lt;=ROUNDUP($Q$1/MAX(1,$T$2-P531),))</f>
        <v>0</v>
      </c>
      <c r="R531">
        <f>N($T$1/MAX(1,O531-$T$3)&lt;=$Q$1/MAX(1,$T$2-P531))</f>
        <v>0</v>
      </c>
      <c r="T531">
        <v>1</v>
      </c>
      <c r="U531">
        <v>6</v>
      </c>
      <c r="V531">
        <v>5</v>
      </c>
      <c r="W531">
        <v>3</v>
      </c>
      <c r="X531">
        <v>1</v>
      </c>
      <c r="Y531" t="e">
        <v>#VALUE!</v>
      </c>
      <c r="Z531">
        <v>148</v>
      </c>
      <c r="AA531">
        <v>7</v>
      </c>
      <c r="AB531">
        <v>2</v>
      </c>
      <c r="AC531">
        <v>0</v>
      </c>
      <c r="AK531">
        <v>63</v>
      </c>
      <c r="AL531">
        <v>7</v>
      </c>
      <c r="AM531">
        <v>1</v>
      </c>
    </row>
    <row r="532" spans="8:39" x14ac:dyDescent="0.25">
      <c r="H532">
        <v>2</v>
      </c>
      <c r="I532">
        <v>5</v>
      </c>
      <c r="J532">
        <v>5</v>
      </c>
      <c r="K532">
        <v>5</v>
      </c>
      <c r="L532">
        <v>0</v>
      </c>
      <c r="M532" t="b" cm="1">
        <f t="array" ref="M532">IF(L532,INDEX(We,H532,)+IFERROR(INDEX(Ar,I532,),)+IFERROR(INDEX(ri,J532,),)+IFERROR(INDEX(ri,K532,),))</f>
        <v>0</v>
      </c>
      <c r="Q532">
        <f>N(ROUNDUP($T$1/MAX(1,O532-$T$3),)&lt;=ROUNDUP($Q$1/MAX(1,$T$2-P532),))</f>
        <v>0</v>
      </c>
      <c r="R532">
        <f>N($T$1/MAX(1,O532-$T$3)&lt;=$Q$1/MAX(1,$T$2-P532))</f>
        <v>0</v>
      </c>
      <c r="T532">
        <v>2</v>
      </c>
      <c r="U532">
        <v>1</v>
      </c>
      <c r="V532">
        <v>1</v>
      </c>
      <c r="W532">
        <v>3</v>
      </c>
      <c r="X532">
        <v>1</v>
      </c>
      <c r="Y532" t="e">
        <v>#VALUE!</v>
      </c>
      <c r="Z532">
        <v>148</v>
      </c>
      <c r="AA532">
        <v>9</v>
      </c>
      <c r="AB532">
        <v>1</v>
      </c>
      <c r="AC532">
        <v>0</v>
      </c>
      <c r="AK532">
        <v>113</v>
      </c>
      <c r="AL532">
        <v>9</v>
      </c>
      <c r="AM532">
        <v>1</v>
      </c>
    </row>
    <row r="533" spans="8:39" x14ac:dyDescent="0.25">
      <c r="H533">
        <v>2</v>
      </c>
      <c r="I533">
        <v>5</v>
      </c>
      <c r="J533">
        <v>5</v>
      </c>
      <c r="K533">
        <v>6</v>
      </c>
      <c r="L533">
        <v>1</v>
      </c>
      <c r="M533" t="e" cm="1">
        <f t="array" ref="M533:P533">IF(L533,INDEX(We,H533,)+IFERROR(INDEX(Ar,I533,),)+IFERROR(INDEX(ri,J533,),)+IFERROR(INDEX(ri,K533,),))</f>
        <v>#VALUE!</v>
      </c>
      <c r="N533">
        <v>232</v>
      </c>
      <c r="O533">
        <v>5</v>
      </c>
      <c r="P533">
        <v>10</v>
      </c>
      <c r="Q533">
        <f>N(ROUNDUP($T$1/MAX(1,O533-$T$3),)&lt;=ROUNDUP($Q$1/MAX(1,$T$2-P533),))</f>
        <v>1</v>
      </c>
      <c r="R533">
        <f>N($T$1/MAX(1,O533-$T$3)&lt;=$Q$1/MAX(1,$T$2-P533))</f>
        <v>1</v>
      </c>
      <c r="T533">
        <v>2</v>
      </c>
      <c r="U533">
        <v>1</v>
      </c>
      <c r="V533">
        <v>3</v>
      </c>
      <c r="W533">
        <v>1</v>
      </c>
      <c r="X533">
        <v>1</v>
      </c>
      <c r="Y533" t="e">
        <v>#VALUE!</v>
      </c>
      <c r="Z533">
        <v>148</v>
      </c>
      <c r="AA533">
        <v>9</v>
      </c>
      <c r="AB533">
        <v>1</v>
      </c>
      <c r="AC533">
        <v>0</v>
      </c>
      <c r="AK533">
        <v>188</v>
      </c>
      <c r="AL533">
        <v>11</v>
      </c>
      <c r="AM533">
        <v>1</v>
      </c>
    </row>
    <row r="534" spans="8:39" x14ac:dyDescent="0.25">
      <c r="H534">
        <v>2</v>
      </c>
      <c r="I534">
        <v>5</v>
      </c>
      <c r="J534">
        <v>5</v>
      </c>
      <c r="K534">
        <v>7</v>
      </c>
      <c r="L534">
        <v>1</v>
      </c>
      <c r="M534" t="e" cm="1">
        <f t="array" ref="M534:P534">IF(L534,INDEX(We,H534,)+IFERROR(INDEX(Ar,I534,),)+IFERROR(INDEX(ri,J534,),)+IFERROR(INDEX(ri,K534,),))</f>
        <v>#VALUE!</v>
      </c>
      <c r="N534">
        <v>152</v>
      </c>
      <c r="O534">
        <v>5</v>
      </c>
      <c r="P534">
        <v>7</v>
      </c>
      <c r="Q534">
        <f>N(ROUNDUP($T$1/MAX(1,O534-$T$3),)&lt;=ROUNDUP($Q$1/MAX(1,$T$2-P534),))</f>
        <v>0</v>
      </c>
      <c r="R534">
        <f>N($T$1/MAX(1,O534-$T$3)&lt;=$Q$1/MAX(1,$T$2-P534))</f>
        <v>0</v>
      </c>
      <c r="T534">
        <v>3</v>
      </c>
      <c r="U534">
        <v>3</v>
      </c>
      <c r="V534">
        <v>2</v>
      </c>
      <c r="W534">
        <v>4</v>
      </c>
      <c r="X534">
        <v>1</v>
      </c>
      <c r="Y534" t="e">
        <v>#VALUE!</v>
      </c>
      <c r="Z534">
        <v>148</v>
      </c>
      <c r="AA534">
        <v>8</v>
      </c>
      <c r="AB534">
        <v>4</v>
      </c>
      <c r="AC534">
        <v>0</v>
      </c>
      <c r="AK534">
        <v>108</v>
      </c>
      <c r="AL534">
        <v>8</v>
      </c>
      <c r="AM534">
        <v>2</v>
      </c>
    </row>
    <row r="535" spans="8:39" x14ac:dyDescent="0.25">
      <c r="H535">
        <v>2</v>
      </c>
      <c r="I535">
        <v>5</v>
      </c>
      <c r="J535">
        <v>6</v>
      </c>
      <c r="K535">
        <v>1</v>
      </c>
      <c r="L535">
        <v>1</v>
      </c>
      <c r="M535" t="e" cm="1">
        <f t="array" ref="M535:P535">IF(L535,INDEX(We,H535,)+IFERROR(INDEX(Ar,I535,),)+IFERROR(INDEX(ri,J535,),)+IFERROR(INDEX(ri,K535,),))</f>
        <v>#VALUE!</v>
      </c>
      <c r="N535">
        <v>217</v>
      </c>
      <c r="O535">
        <v>6</v>
      </c>
      <c r="P535">
        <v>8</v>
      </c>
      <c r="Q535">
        <f>N(ROUNDUP($T$1/MAX(1,O535-$T$3),)&lt;=ROUNDUP($Q$1/MAX(1,$T$2-P535),))</f>
        <v>1</v>
      </c>
      <c r="R535">
        <f>N($T$1/MAX(1,O535-$T$3)&lt;=$Q$1/MAX(1,$T$2-P535))</f>
        <v>1</v>
      </c>
      <c r="T535">
        <v>3</v>
      </c>
      <c r="U535">
        <v>3</v>
      </c>
      <c r="V535">
        <v>4</v>
      </c>
      <c r="W535">
        <v>2</v>
      </c>
      <c r="X535">
        <v>1</v>
      </c>
      <c r="Y535" t="e">
        <v>#VALUE!</v>
      </c>
      <c r="Z535">
        <v>148</v>
      </c>
      <c r="AA535">
        <v>8</v>
      </c>
      <c r="AB535">
        <v>4</v>
      </c>
      <c r="AC535">
        <v>0</v>
      </c>
      <c r="AK535">
        <v>128</v>
      </c>
      <c r="AL535">
        <v>8</v>
      </c>
      <c r="AM535">
        <v>3</v>
      </c>
    </row>
    <row r="536" spans="8:39" x14ac:dyDescent="0.25">
      <c r="H536">
        <v>2</v>
      </c>
      <c r="I536">
        <v>5</v>
      </c>
      <c r="J536">
        <v>6</v>
      </c>
      <c r="K536">
        <v>2</v>
      </c>
      <c r="L536">
        <v>1</v>
      </c>
      <c r="M536" t="e" cm="1">
        <f t="array" ref="M536:P536">IF(L536,INDEX(We,H536,)+IFERROR(INDEX(Ar,I536,),)+IFERROR(INDEX(ri,J536,),)+IFERROR(INDEX(ri,K536,),))</f>
        <v>#VALUE!</v>
      </c>
      <c r="N536">
        <v>242</v>
      </c>
      <c r="O536">
        <v>7</v>
      </c>
      <c r="P536">
        <v>8</v>
      </c>
      <c r="Q536">
        <f>N(ROUNDUP($T$1/MAX(1,O536-$T$3),)&lt;=ROUNDUP($Q$1/MAX(1,$T$2-P536),))</f>
        <v>1</v>
      </c>
      <c r="R536">
        <f>N($T$1/MAX(1,O536-$T$3)&lt;=$Q$1/MAX(1,$T$2-P536))</f>
        <v>1</v>
      </c>
      <c r="T536">
        <v>5</v>
      </c>
      <c r="U536">
        <v>4</v>
      </c>
      <c r="V536">
        <v>7</v>
      </c>
      <c r="W536">
        <v>7</v>
      </c>
      <c r="X536">
        <v>1</v>
      </c>
      <c r="Y536" t="e">
        <v>#VALUE!</v>
      </c>
      <c r="Z536">
        <v>149</v>
      </c>
      <c r="AA536">
        <v>8</v>
      </c>
      <c r="AB536">
        <v>4</v>
      </c>
      <c r="AC536">
        <v>0</v>
      </c>
      <c r="AK536">
        <v>168</v>
      </c>
      <c r="AL536">
        <v>8</v>
      </c>
      <c r="AM536">
        <v>4</v>
      </c>
    </row>
    <row r="537" spans="8:39" x14ac:dyDescent="0.25">
      <c r="H537">
        <v>2</v>
      </c>
      <c r="I537">
        <v>5</v>
      </c>
      <c r="J537">
        <v>6</v>
      </c>
      <c r="K537">
        <v>3</v>
      </c>
      <c r="L537">
        <v>1</v>
      </c>
      <c r="M537" t="e" cm="1">
        <f t="array" ref="M537:P537">IF(L537,INDEX(We,H537,)+IFERROR(INDEX(Ar,I537,),)+IFERROR(INDEX(ri,J537,),)+IFERROR(INDEX(ri,K537,),))</f>
        <v>#VALUE!</v>
      </c>
      <c r="N537">
        <v>292</v>
      </c>
      <c r="O537">
        <v>8</v>
      </c>
      <c r="P537">
        <v>8</v>
      </c>
      <c r="Q537">
        <f>N(ROUNDUP($T$1/MAX(1,O537-$T$3),)&lt;=ROUNDUP($Q$1/MAX(1,$T$2-P537),))</f>
        <v>1</v>
      </c>
      <c r="R537">
        <f>N($T$1/MAX(1,O537-$T$3)&lt;=$Q$1/MAX(1,$T$2-P537))</f>
        <v>1</v>
      </c>
      <c r="T537">
        <v>5</v>
      </c>
      <c r="U537">
        <v>6</v>
      </c>
      <c r="V537">
        <v>1</v>
      </c>
      <c r="W537">
        <v>2</v>
      </c>
      <c r="X537">
        <v>1</v>
      </c>
      <c r="Y537" t="e">
        <v>#VALUE!</v>
      </c>
      <c r="Z537">
        <v>149</v>
      </c>
      <c r="AA537">
        <v>11</v>
      </c>
      <c r="AB537">
        <v>0</v>
      </c>
      <c r="AC537">
        <v>0</v>
      </c>
      <c r="AK537">
        <v>88</v>
      </c>
      <c r="AL537">
        <v>8</v>
      </c>
      <c r="AM537">
        <v>1</v>
      </c>
    </row>
    <row r="538" spans="8:39" x14ac:dyDescent="0.25">
      <c r="H538">
        <v>2</v>
      </c>
      <c r="I538">
        <v>5</v>
      </c>
      <c r="J538">
        <v>6</v>
      </c>
      <c r="K538">
        <v>4</v>
      </c>
      <c r="L538">
        <v>1</v>
      </c>
      <c r="M538" t="e" cm="1">
        <f t="array" ref="M538:P538">IF(L538,INDEX(We,H538,)+IFERROR(INDEX(Ar,I538,),)+IFERROR(INDEX(ri,J538,),)+IFERROR(INDEX(ri,K538,),))</f>
        <v>#VALUE!</v>
      </c>
      <c r="N538">
        <v>212</v>
      </c>
      <c r="O538">
        <v>5</v>
      </c>
      <c r="P538">
        <v>9</v>
      </c>
      <c r="Q538">
        <f>N(ROUNDUP($T$1/MAX(1,O538-$T$3),)&lt;=ROUNDUP($Q$1/MAX(1,$T$2-P538),))</f>
        <v>1</v>
      </c>
      <c r="R538">
        <f>N($T$1/MAX(1,O538-$T$3)&lt;=$Q$1/MAX(1,$T$2-P538))</f>
        <v>1</v>
      </c>
      <c r="T538">
        <v>5</v>
      </c>
      <c r="U538">
        <v>6</v>
      </c>
      <c r="V538">
        <v>2</v>
      </c>
      <c r="W538">
        <v>1</v>
      </c>
      <c r="X538">
        <v>1</v>
      </c>
      <c r="Y538" t="e">
        <v>#VALUE!</v>
      </c>
      <c r="Z538">
        <v>149</v>
      </c>
      <c r="AA538">
        <v>11</v>
      </c>
      <c r="AB538">
        <v>0</v>
      </c>
      <c r="AC538">
        <v>0</v>
      </c>
      <c r="AK538">
        <v>163</v>
      </c>
      <c r="AL538">
        <v>10</v>
      </c>
      <c r="AM538">
        <v>1</v>
      </c>
    </row>
    <row r="539" spans="8:39" x14ac:dyDescent="0.25">
      <c r="H539">
        <v>2</v>
      </c>
      <c r="I539">
        <v>5</v>
      </c>
      <c r="J539">
        <v>6</v>
      </c>
      <c r="K539">
        <v>5</v>
      </c>
      <c r="L539">
        <v>1</v>
      </c>
      <c r="M539" t="e" cm="1">
        <f t="array" ref="M539:P539">IF(L539,INDEX(We,H539,)+IFERROR(INDEX(Ar,I539,),)+IFERROR(INDEX(ri,J539,),)+IFERROR(INDEX(ri,K539,),))</f>
        <v>#VALUE!</v>
      </c>
      <c r="N539">
        <v>232</v>
      </c>
      <c r="O539">
        <v>5</v>
      </c>
      <c r="P539">
        <v>10</v>
      </c>
      <c r="Q539">
        <f>N(ROUNDUP($T$1/MAX(1,O539-$T$3),)&lt;=ROUNDUP($Q$1/MAX(1,$T$2-P539),))</f>
        <v>1</v>
      </c>
      <c r="R539">
        <f>N($T$1/MAX(1,O539-$T$3)&lt;=$Q$1/MAX(1,$T$2-P539))</f>
        <v>1</v>
      </c>
      <c r="T539">
        <v>1</v>
      </c>
      <c r="U539">
        <v>5</v>
      </c>
      <c r="V539">
        <v>5</v>
      </c>
      <c r="W539">
        <v>7</v>
      </c>
      <c r="X539">
        <v>1</v>
      </c>
      <c r="Y539" t="e">
        <v>#VALUE!</v>
      </c>
      <c r="Z539">
        <v>150</v>
      </c>
      <c r="AA539">
        <v>4</v>
      </c>
      <c r="AB539">
        <v>7</v>
      </c>
      <c r="AC539">
        <v>0</v>
      </c>
      <c r="AK539">
        <v>188</v>
      </c>
      <c r="AL539">
        <v>11</v>
      </c>
      <c r="AM539">
        <v>1</v>
      </c>
    </row>
    <row r="540" spans="8:39" x14ac:dyDescent="0.25">
      <c r="H540">
        <v>2</v>
      </c>
      <c r="I540">
        <v>5</v>
      </c>
      <c r="J540">
        <v>6</v>
      </c>
      <c r="K540">
        <v>6</v>
      </c>
      <c r="L540">
        <v>0</v>
      </c>
      <c r="M540" t="b" cm="1">
        <f t="array" ref="M540">IF(L540,INDEX(We,H540,)+IFERROR(INDEX(Ar,I540,),)+IFERROR(INDEX(ri,J540,),)+IFERROR(INDEX(ri,K540,),))</f>
        <v>0</v>
      </c>
      <c r="Q540">
        <f>N(ROUNDUP($T$1/MAX(1,O540-$T$3),)&lt;=ROUNDUP($Q$1/MAX(1,$T$2-P540),))</f>
        <v>0</v>
      </c>
      <c r="R540">
        <f>N($T$1/MAX(1,O540-$T$3)&lt;=$Q$1/MAX(1,$T$2-P540))</f>
        <v>0</v>
      </c>
      <c r="T540">
        <v>1</v>
      </c>
      <c r="U540">
        <v>5</v>
      </c>
      <c r="V540">
        <v>7</v>
      </c>
      <c r="W540">
        <v>5</v>
      </c>
      <c r="X540">
        <v>2</v>
      </c>
      <c r="Y540" t="e">
        <v>#VALUE!</v>
      </c>
      <c r="Z540">
        <v>150</v>
      </c>
      <c r="AA540">
        <v>4</v>
      </c>
      <c r="AB540">
        <v>7</v>
      </c>
      <c r="AC540">
        <v>0</v>
      </c>
      <c r="AK540">
        <v>158</v>
      </c>
      <c r="AL540">
        <v>9</v>
      </c>
      <c r="AM540">
        <v>2</v>
      </c>
    </row>
    <row r="541" spans="8:39" x14ac:dyDescent="0.25">
      <c r="H541">
        <v>2</v>
      </c>
      <c r="I541">
        <v>5</v>
      </c>
      <c r="J541">
        <v>6</v>
      </c>
      <c r="K541">
        <v>7</v>
      </c>
      <c r="L541">
        <v>1</v>
      </c>
      <c r="M541" t="e" cm="1">
        <f t="array" ref="M541:P541">IF(L541,INDEX(We,H541,)+IFERROR(INDEX(Ar,I541,),)+IFERROR(INDEX(ri,J541,),)+IFERROR(INDEX(ri,K541,),))</f>
        <v>#VALUE!</v>
      </c>
      <c r="N541">
        <v>192</v>
      </c>
      <c r="O541">
        <v>5</v>
      </c>
      <c r="P541">
        <v>8</v>
      </c>
      <c r="Q541">
        <f>N(ROUNDUP($T$1/MAX(1,O541-$T$3),)&lt;=ROUNDUP($Q$1/MAX(1,$T$2-P541),))</f>
        <v>0</v>
      </c>
      <c r="R541">
        <f>N($T$1/MAX(1,O541-$T$3)&lt;=$Q$1/MAX(1,$T$2-P541))</f>
        <v>0</v>
      </c>
      <c r="T541">
        <v>2</v>
      </c>
      <c r="U541">
        <v>4</v>
      </c>
      <c r="V541">
        <v>1</v>
      </c>
      <c r="W541">
        <v>5</v>
      </c>
      <c r="X541">
        <v>1</v>
      </c>
      <c r="Y541" t="e">
        <v>#VALUE!</v>
      </c>
      <c r="Z541">
        <v>150</v>
      </c>
      <c r="AA541">
        <v>6</v>
      </c>
      <c r="AB541">
        <v>6</v>
      </c>
      <c r="AC541">
        <v>0</v>
      </c>
      <c r="AK541">
        <v>178</v>
      </c>
      <c r="AL541">
        <v>9</v>
      </c>
      <c r="AM541">
        <v>3</v>
      </c>
    </row>
    <row r="542" spans="8:39" x14ac:dyDescent="0.25">
      <c r="H542">
        <v>2</v>
      </c>
      <c r="I542">
        <v>5</v>
      </c>
      <c r="J542">
        <v>7</v>
      </c>
      <c r="K542">
        <v>1</v>
      </c>
      <c r="L542">
        <v>2</v>
      </c>
      <c r="M542" t="e" cm="1">
        <f t="array" ref="M542:P542">IF(L542,INDEX(We,H542,)+IFERROR(INDEX(Ar,I542,),)+IFERROR(INDEX(ri,J542,),)+IFERROR(INDEX(ri,K542,),))</f>
        <v>#VALUE!</v>
      </c>
      <c r="N542">
        <v>137</v>
      </c>
      <c r="O542">
        <v>6</v>
      </c>
      <c r="P542">
        <v>5</v>
      </c>
      <c r="Q542">
        <f>N(ROUNDUP($T$1/MAX(1,O542-$T$3),)&lt;=ROUNDUP($Q$1/MAX(1,$T$2-P542),))</f>
        <v>0</v>
      </c>
      <c r="R542">
        <f>N($T$1/MAX(1,O542-$T$3)&lt;=$Q$1/MAX(1,$T$2-P542))</f>
        <v>0</v>
      </c>
      <c r="T542">
        <v>2</v>
      </c>
      <c r="U542">
        <v>4</v>
      </c>
      <c r="V542">
        <v>5</v>
      </c>
      <c r="W542">
        <v>1</v>
      </c>
      <c r="X542">
        <v>1</v>
      </c>
      <c r="Y542" t="e">
        <v>#VALUE!</v>
      </c>
      <c r="Z542">
        <v>150</v>
      </c>
      <c r="AA542">
        <v>6</v>
      </c>
      <c r="AB542">
        <v>6</v>
      </c>
      <c r="AC542">
        <v>0</v>
      </c>
      <c r="AK542">
        <v>218</v>
      </c>
      <c r="AL542">
        <v>9</v>
      </c>
      <c r="AM542">
        <v>4</v>
      </c>
    </row>
    <row r="543" spans="8:39" x14ac:dyDescent="0.25">
      <c r="H543">
        <v>2</v>
      </c>
      <c r="I543">
        <v>5</v>
      </c>
      <c r="J543">
        <v>7</v>
      </c>
      <c r="K543">
        <v>2</v>
      </c>
      <c r="L543">
        <v>2</v>
      </c>
      <c r="M543" t="e" cm="1">
        <f t="array" ref="M543:P543">IF(L543,INDEX(We,H543,)+IFERROR(INDEX(Ar,I543,),)+IFERROR(INDEX(ri,J543,),)+IFERROR(INDEX(ri,K543,),))</f>
        <v>#VALUE!</v>
      </c>
      <c r="N543">
        <v>162</v>
      </c>
      <c r="O543">
        <v>7</v>
      </c>
      <c r="P543">
        <v>5</v>
      </c>
      <c r="Q543">
        <f>N(ROUNDUP($T$1/MAX(1,O543-$T$3),)&lt;=ROUNDUP($Q$1/MAX(1,$T$2-P543),))</f>
        <v>0</v>
      </c>
      <c r="R543">
        <f>N($T$1/MAX(1,O543-$T$3)&lt;=$Q$1/MAX(1,$T$2-P543))</f>
        <v>0</v>
      </c>
      <c r="T543">
        <v>2</v>
      </c>
      <c r="U543">
        <v>6</v>
      </c>
      <c r="V543">
        <v>3</v>
      </c>
      <c r="W543">
        <v>5</v>
      </c>
      <c r="X543">
        <v>1</v>
      </c>
      <c r="Y543" t="e">
        <v>#VALUE!</v>
      </c>
      <c r="Z543">
        <v>150</v>
      </c>
      <c r="AA543">
        <v>8</v>
      </c>
      <c r="AB543">
        <v>2</v>
      </c>
      <c r="AC543">
        <v>0</v>
      </c>
      <c r="AK543">
        <v>138</v>
      </c>
      <c r="AL543">
        <v>9</v>
      </c>
      <c r="AM543">
        <v>1</v>
      </c>
    </row>
    <row r="544" spans="8:39" x14ac:dyDescent="0.25">
      <c r="H544">
        <v>2</v>
      </c>
      <c r="I544">
        <v>5</v>
      </c>
      <c r="J544">
        <v>7</v>
      </c>
      <c r="K544">
        <v>3</v>
      </c>
      <c r="L544">
        <v>2</v>
      </c>
      <c r="M544" t="e" cm="1">
        <f t="array" ref="M544:P544">IF(L544,INDEX(We,H544,)+IFERROR(INDEX(Ar,I544,),)+IFERROR(INDEX(ri,J544,),)+IFERROR(INDEX(ri,K544,),))</f>
        <v>#VALUE!</v>
      </c>
      <c r="N544">
        <v>212</v>
      </c>
      <c r="O544">
        <v>8</v>
      </c>
      <c r="P544">
        <v>5</v>
      </c>
      <c r="Q544">
        <f>N(ROUNDUP($T$1/MAX(1,O544-$T$3),)&lt;=ROUNDUP($Q$1/MAX(1,$T$2-P544),))</f>
        <v>0</v>
      </c>
      <c r="R544">
        <f>N($T$1/MAX(1,O544-$T$3)&lt;=$Q$1/MAX(1,$T$2-P544))</f>
        <v>0</v>
      </c>
      <c r="T544">
        <v>2</v>
      </c>
      <c r="U544">
        <v>6</v>
      </c>
      <c r="V544">
        <v>5</v>
      </c>
      <c r="W544">
        <v>3</v>
      </c>
      <c r="X544">
        <v>1</v>
      </c>
      <c r="Y544" t="e">
        <v>#VALUE!</v>
      </c>
      <c r="Z544">
        <v>150</v>
      </c>
      <c r="AA544">
        <v>8</v>
      </c>
      <c r="AB544">
        <v>2</v>
      </c>
      <c r="AC544">
        <v>0</v>
      </c>
      <c r="AK544">
        <v>83</v>
      </c>
      <c r="AL544">
        <v>7</v>
      </c>
      <c r="AM544">
        <v>2</v>
      </c>
    </row>
    <row r="545" spans="8:39" x14ac:dyDescent="0.25">
      <c r="H545">
        <v>2</v>
      </c>
      <c r="I545">
        <v>5</v>
      </c>
      <c r="J545">
        <v>7</v>
      </c>
      <c r="K545">
        <v>4</v>
      </c>
      <c r="L545">
        <v>2</v>
      </c>
      <c r="M545" t="e" cm="1">
        <f t="array" ref="M545:P545">IF(L545,INDEX(We,H545,)+IFERROR(INDEX(Ar,I545,),)+IFERROR(INDEX(ri,J545,),)+IFERROR(INDEX(ri,K545,),))</f>
        <v>#VALUE!</v>
      </c>
      <c r="N545">
        <v>132</v>
      </c>
      <c r="O545">
        <v>5</v>
      </c>
      <c r="P545">
        <v>6</v>
      </c>
      <c r="Q545">
        <f>N(ROUNDUP($T$1/MAX(1,O545-$T$3),)&lt;=ROUNDUP($Q$1/MAX(1,$T$2-P545),))</f>
        <v>0</v>
      </c>
      <c r="R545">
        <f>N($T$1/MAX(1,O545-$T$3)&lt;=$Q$1/MAX(1,$T$2-P545))</f>
        <v>0</v>
      </c>
      <c r="T545">
        <v>3</v>
      </c>
      <c r="U545">
        <v>4</v>
      </c>
      <c r="V545">
        <v>2</v>
      </c>
      <c r="W545">
        <v>7</v>
      </c>
      <c r="X545">
        <v>1</v>
      </c>
      <c r="Y545" t="e">
        <v>#VALUE!</v>
      </c>
      <c r="Z545">
        <v>150</v>
      </c>
      <c r="AA545">
        <v>8</v>
      </c>
      <c r="AB545">
        <v>4</v>
      </c>
      <c r="AC545">
        <v>0</v>
      </c>
      <c r="AK545">
        <v>108</v>
      </c>
      <c r="AL545">
        <v>8</v>
      </c>
      <c r="AM545">
        <v>2</v>
      </c>
    </row>
    <row r="546" spans="8:39" x14ac:dyDescent="0.25">
      <c r="H546">
        <v>2</v>
      </c>
      <c r="I546">
        <v>5</v>
      </c>
      <c r="J546">
        <v>7</v>
      </c>
      <c r="K546">
        <v>5</v>
      </c>
      <c r="L546">
        <v>2</v>
      </c>
      <c r="M546" t="e" cm="1">
        <f t="array" ref="M546:P546">IF(L546,INDEX(We,H546,)+IFERROR(INDEX(Ar,I546,),)+IFERROR(INDEX(ri,J546,),)+IFERROR(INDEX(ri,K546,),))</f>
        <v>#VALUE!</v>
      </c>
      <c r="N546">
        <v>152</v>
      </c>
      <c r="O546">
        <v>5</v>
      </c>
      <c r="P546">
        <v>7</v>
      </c>
      <c r="Q546">
        <f>N(ROUNDUP($T$1/MAX(1,O546-$T$3),)&lt;=ROUNDUP($Q$1/MAX(1,$T$2-P546),))</f>
        <v>0</v>
      </c>
      <c r="R546">
        <f>N($T$1/MAX(1,O546-$T$3)&lt;=$Q$1/MAX(1,$T$2-P546))</f>
        <v>0</v>
      </c>
      <c r="T546">
        <v>3</v>
      </c>
      <c r="U546">
        <v>4</v>
      </c>
      <c r="V546">
        <v>7</v>
      </c>
      <c r="W546">
        <v>2</v>
      </c>
      <c r="X546">
        <v>2</v>
      </c>
      <c r="Y546" t="e">
        <v>#VALUE!</v>
      </c>
      <c r="Z546">
        <v>150</v>
      </c>
      <c r="AA546">
        <v>8</v>
      </c>
      <c r="AB546">
        <v>4</v>
      </c>
      <c r="AC546">
        <v>0</v>
      </c>
      <c r="AK546">
        <v>158</v>
      </c>
      <c r="AL546">
        <v>9</v>
      </c>
      <c r="AM546">
        <v>2</v>
      </c>
    </row>
    <row r="547" spans="8:39" x14ac:dyDescent="0.25">
      <c r="H547">
        <v>2</v>
      </c>
      <c r="I547">
        <v>5</v>
      </c>
      <c r="J547">
        <v>7</v>
      </c>
      <c r="K547">
        <v>6</v>
      </c>
      <c r="L547">
        <v>2</v>
      </c>
      <c r="M547" t="e" cm="1">
        <f t="array" ref="M547:P547">IF(L547,INDEX(We,H547,)+IFERROR(INDEX(Ar,I547,),)+IFERROR(INDEX(ri,J547,),)+IFERROR(INDEX(ri,K547,),))</f>
        <v>#VALUE!</v>
      </c>
      <c r="N547">
        <v>192</v>
      </c>
      <c r="O547">
        <v>5</v>
      </c>
      <c r="P547">
        <v>8</v>
      </c>
      <c r="Q547">
        <f>N(ROUNDUP($T$1/MAX(1,O547-$T$3),)&lt;=ROUNDUP($Q$1/MAX(1,$T$2-P547),))</f>
        <v>0</v>
      </c>
      <c r="R547">
        <f>N($T$1/MAX(1,O547-$T$3)&lt;=$Q$1/MAX(1,$T$2-P547))</f>
        <v>0</v>
      </c>
      <c r="T547">
        <v>3</v>
      </c>
      <c r="U547">
        <v>6</v>
      </c>
      <c r="V547">
        <v>1</v>
      </c>
      <c r="W547">
        <v>3</v>
      </c>
      <c r="X547">
        <v>1</v>
      </c>
      <c r="Y547" t="e">
        <v>#VALUE!</v>
      </c>
      <c r="Z547">
        <v>150</v>
      </c>
      <c r="AA547">
        <v>10</v>
      </c>
      <c r="AB547">
        <v>0</v>
      </c>
      <c r="AC547">
        <v>0</v>
      </c>
      <c r="AK547">
        <v>98</v>
      </c>
      <c r="AL547">
        <v>6</v>
      </c>
      <c r="AM547">
        <v>4</v>
      </c>
    </row>
    <row r="548" spans="8:39" x14ac:dyDescent="0.25">
      <c r="H548">
        <v>2</v>
      </c>
      <c r="I548">
        <v>5</v>
      </c>
      <c r="J548">
        <v>7</v>
      </c>
      <c r="K548">
        <v>7</v>
      </c>
      <c r="L548">
        <v>1</v>
      </c>
      <c r="M548" t="e" cm="1">
        <f t="array" ref="M548:P548">IF(L548,INDEX(We,H548,)+IFERROR(INDEX(Ar,I548,),)+IFERROR(INDEX(ri,J548,),)+IFERROR(INDEX(ri,K548,),))</f>
        <v>#VALUE!</v>
      </c>
      <c r="N548">
        <v>112</v>
      </c>
      <c r="O548">
        <v>5</v>
      </c>
      <c r="P548">
        <v>5</v>
      </c>
      <c r="Q548">
        <f>N(ROUNDUP($T$1/MAX(1,O548-$T$3),)&lt;=ROUNDUP($Q$1/MAX(1,$T$2-P548),))</f>
        <v>0</v>
      </c>
      <c r="R548">
        <f>N($T$1/MAX(1,O548-$T$3)&lt;=$Q$1/MAX(1,$T$2-P548))</f>
        <v>0</v>
      </c>
      <c r="T548">
        <v>3</v>
      </c>
      <c r="U548">
        <v>6</v>
      </c>
      <c r="V548">
        <v>3</v>
      </c>
      <c r="W548">
        <v>1</v>
      </c>
      <c r="X548">
        <v>1</v>
      </c>
      <c r="Y548" t="e">
        <v>#VALUE!</v>
      </c>
      <c r="Z548">
        <v>150</v>
      </c>
      <c r="AA548">
        <v>10</v>
      </c>
      <c r="AB548">
        <v>0</v>
      </c>
      <c r="AC548">
        <v>0</v>
      </c>
      <c r="AK548">
        <v>138</v>
      </c>
      <c r="AL548">
        <v>6</v>
      </c>
      <c r="AM548">
        <v>5</v>
      </c>
    </row>
    <row r="549" spans="8:39" x14ac:dyDescent="0.25">
      <c r="H549">
        <v>2</v>
      </c>
      <c r="I549">
        <v>6</v>
      </c>
      <c r="J549">
        <v>1</v>
      </c>
      <c r="K549">
        <v>1</v>
      </c>
      <c r="L549">
        <v>0</v>
      </c>
      <c r="M549" t="b" cm="1">
        <f t="array" ref="M549">IF(L549,INDEX(We,H549,)+IFERROR(INDEX(Ar,I549,),)+IFERROR(INDEX(ri,J549,),)+IFERROR(INDEX(ri,K549,),))</f>
        <v>0</v>
      </c>
      <c r="Q549">
        <f>N(ROUNDUP($T$1/MAX(1,O549-$T$3),)&lt;=ROUNDUP($Q$1/MAX(1,$T$2-P549),))</f>
        <v>0</v>
      </c>
      <c r="R549">
        <f>N($T$1/MAX(1,O549-$T$3)&lt;=$Q$1/MAX(1,$T$2-P549))</f>
        <v>0</v>
      </c>
      <c r="T549">
        <v>5</v>
      </c>
      <c r="U549">
        <v>2</v>
      </c>
      <c r="V549">
        <v>1</v>
      </c>
      <c r="W549">
        <v>4</v>
      </c>
      <c r="X549">
        <v>1</v>
      </c>
      <c r="Y549" t="e">
        <v>#VALUE!</v>
      </c>
      <c r="Z549">
        <v>150</v>
      </c>
      <c r="AA549">
        <v>9</v>
      </c>
      <c r="AB549">
        <v>3</v>
      </c>
      <c r="AC549">
        <v>0</v>
      </c>
      <c r="AK549">
        <v>58</v>
      </c>
      <c r="AL549">
        <v>6</v>
      </c>
      <c r="AM549">
        <v>2</v>
      </c>
    </row>
    <row r="550" spans="8:39" x14ac:dyDescent="0.25">
      <c r="H550">
        <v>2</v>
      </c>
      <c r="I550">
        <v>6</v>
      </c>
      <c r="J550">
        <v>1</v>
      </c>
      <c r="K550">
        <v>2</v>
      </c>
      <c r="L550">
        <v>1</v>
      </c>
      <c r="M550" t="e" cm="1">
        <f t="array" ref="M550:P550">IF(L550,INDEX(We,H550,)+IFERROR(INDEX(Ar,I550,),)+IFERROR(INDEX(ri,J550,),)+IFERROR(INDEX(ri,K550,),))</f>
        <v>#VALUE!</v>
      </c>
      <c r="N550">
        <v>85</v>
      </c>
      <c r="O550">
        <v>8</v>
      </c>
      <c r="P550">
        <v>0</v>
      </c>
      <c r="Q550">
        <f>N(ROUNDUP($T$1/MAX(1,O550-$T$3),)&lt;=ROUNDUP($Q$1/MAX(1,$T$2-P550),))</f>
        <v>0</v>
      </c>
      <c r="R550">
        <f>N($T$1/MAX(1,O550-$T$3)&lt;=$Q$1/MAX(1,$T$2-P550))</f>
        <v>0</v>
      </c>
      <c r="T550">
        <v>5</v>
      </c>
      <c r="U550">
        <v>2</v>
      </c>
      <c r="V550">
        <v>4</v>
      </c>
      <c r="W550">
        <v>1</v>
      </c>
      <c r="X550">
        <v>1</v>
      </c>
      <c r="Y550" t="e">
        <v>#VALUE!</v>
      </c>
      <c r="Z550">
        <v>150</v>
      </c>
      <c r="AA550">
        <v>9</v>
      </c>
      <c r="AB550">
        <v>3</v>
      </c>
      <c r="AC550">
        <v>0</v>
      </c>
      <c r="AK550">
        <v>103</v>
      </c>
      <c r="AL550">
        <v>7</v>
      </c>
      <c r="AM550">
        <v>3</v>
      </c>
    </row>
    <row r="551" spans="8:39" x14ac:dyDescent="0.25">
      <c r="H551">
        <v>2</v>
      </c>
      <c r="I551">
        <v>6</v>
      </c>
      <c r="J551">
        <v>1</v>
      </c>
      <c r="K551">
        <v>3</v>
      </c>
      <c r="L551">
        <v>1</v>
      </c>
      <c r="M551" t="e" cm="1">
        <f t="array" ref="M551:P551">IF(L551,INDEX(We,H551,)+IFERROR(INDEX(Ar,I551,),)+IFERROR(INDEX(ri,J551,),)+IFERROR(INDEX(ri,K551,),))</f>
        <v>#VALUE!</v>
      </c>
      <c r="N551">
        <v>135</v>
      </c>
      <c r="O551">
        <v>9</v>
      </c>
      <c r="P551">
        <v>0</v>
      </c>
      <c r="Q551">
        <f>N(ROUNDUP($T$1/MAX(1,O551-$T$3),)&lt;=ROUNDUP($Q$1/MAX(1,$T$2-P551),))</f>
        <v>0</v>
      </c>
      <c r="R551">
        <f>N($T$1/MAX(1,O551-$T$3)&lt;=$Q$1/MAX(1,$T$2-P551))</f>
        <v>0</v>
      </c>
      <c r="T551">
        <v>1</v>
      </c>
      <c r="U551">
        <v>1</v>
      </c>
      <c r="V551">
        <v>2</v>
      </c>
      <c r="W551">
        <v>6</v>
      </c>
      <c r="X551">
        <v>1</v>
      </c>
      <c r="Y551" t="e">
        <v>#VALUE!</v>
      </c>
      <c r="Z551">
        <v>151</v>
      </c>
      <c r="AA551">
        <v>6</v>
      </c>
      <c r="AB551">
        <v>4</v>
      </c>
      <c r="AC551">
        <v>0</v>
      </c>
      <c r="AK551">
        <v>128</v>
      </c>
      <c r="AL551">
        <v>8</v>
      </c>
      <c r="AM551">
        <v>3</v>
      </c>
    </row>
    <row r="552" spans="8:39" x14ac:dyDescent="0.25">
      <c r="H552">
        <v>2</v>
      </c>
      <c r="I552">
        <v>6</v>
      </c>
      <c r="J552">
        <v>1</v>
      </c>
      <c r="K552">
        <v>4</v>
      </c>
      <c r="L552">
        <v>1</v>
      </c>
      <c r="M552" t="e" cm="1">
        <f t="array" ref="M552:P552">IF(L552,INDEX(We,H552,)+IFERROR(INDEX(Ar,I552,),)+IFERROR(INDEX(ri,J552,),)+IFERROR(INDEX(ri,K552,),))</f>
        <v>#VALUE!</v>
      </c>
      <c r="N552">
        <v>55</v>
      </c>
      <c r="O552">
        <v>6</v>
      </c>
      <c r="P552">
        <v>1</v>
      </c>
      <c r="Q552">
        <f>N(ROUNDUP($T$1/MAX(1,O552-$T$3),)&lt;=ROUNDUP($Q$1/MAX(1,$T$2-P552),))</f>
        <v>0</v>
      </c>
      <c r="R552">
        <f>N($T$1/MAX(1,O552-$T$3)&lt;=$Q$1/MAX(1,$T$2-P552))</f>
        <v>0</v>
      </c>
      <c r="T552">
        <v>1</v>
      </c>
      <c r="U552">
        <v>1</v>
      </c>
      <c r="V552">
        <v>6</v>
      </c>
      <c r="W552">
        <v>2</v>
      </c>
      <c r="X552">
        <v>1</v>
      </c>
      <c r="Y552" t="e">
        <v>#VALUE!</v>
      </c>
      <c r="Z552">
        <v>151</v>
      </c>
      <c r="AA552">
        <v>6</v>
      </c>
      <c r="AB552">
        <v>4</v>
      </c>
      <c r="AC552">
        <v>0</v>
      </c>
      <c r="AK552">
        <v>178</v>
      </c>
      <c r="AL552">
        <v>9</v>
      </c>
      <c r="AM552">
        <v>3</v>
      </c>
    </row>
    <row r="553" spans="8:39" x14ac:dyDescent="0.25">
      <c r="H553">
        <v>2</v>
      </c>
      <c r="I553">
        <v>6</v>
      </c>
      <c r="J553">
        <v>1</v>
      </c>
      <c r="K553">
        <v>5</v>
      </c>
      <c r="L553">
        <v>1</v>
      </c>
      <c r="M553" t="e" cm="1">
        <f t="array" ref="M553:P553">IF(L553,INDEX(We,H553,)+IFERROR(INDEX(Ar,I553,),)+IFERROR(INDEX(ri,J553,),)+IFERROR(INDEX(ri,K553,),))</f>
        <v>#VALUE!</v>
      </c>
      <c r="N553">
        <v>75</v>
      </c>
      <c r="O553">
        <v>6</v>
      </c>
      <c r="P553">
        <v>2</v>
      </c>
      <c r="Q553">
        <f>N(ROUNDUP($T$1/MAX(1,O553-$T$3),)&lt;=ROUNDUP($Q$1/MAX(1,$T$2-P553),))</f>
        <v>0</v>
      </c>
      <c r="R553">
        <f>N($T$1/MAX(1,O553-$T$3)&lt;=$Q$1/MAX(1,$T$2-P553))</f>
        <v>0</v>
      </c>
      <c r="T553">
        <v>1</v>
      </c>
      <c r="U553">
        <v>3</v>
      </c>
      <c r="V553">
        <v>2</v>
      </c>
      <c r="W553">
        <v>5</v>
      </c>
      <c r="X553">
        <v>1</v>
      </c>
      <c r="Y553" t="e">
        <v>#VALUE!</v>
      </c>
      <c r="Z553">
        <v>151</v>
      </c>
      <c r="AA553">
        <v>6</v>
      </c>
      <c r="AB553">
        <v>5</v>
      </c>
      <c r="AC553">
        <v>0</v>
      </c>
      <c r="AK553">
        <v>98</v>
      </c>
      <c r="AL553">
        <v>6</v>
      </c>
      <c r="AM553">
        <v>4</v>
      </c>
    </row>
    <row r="554" spans="8:39" x14ac:dyDescent="0.25">
      <c r="H554">
        <v>2</v>
      </c>
      <c r="I554">
        <v>6</v>
      </c>
      <c r="J554">
        <v>1</v>
      </c>
      <c r="K554">
        <v>6</v>
      </c>
      <c r="L554">
        <v>1</v>
      </c>
      <c r="M554" t="e" cm="1">
        <f t="array" ref="M554:P554">IF(L554,INDEX(We,H554,)+IFERROR(INDEX(Ar,I554,),)+IFERROR(INDEX(ri,J554,),)+IFERROR(INDEX(ri,K554,),))</f>
        <v>#VALUE!</v>
      </c>
      <c r="N554">
        <v>115</v>
      </c>
      <c r="O554">
        <v>6</v>
      </c>
      <c r="P554">
        <v>3</v>
      </c>
      <c r="Q554">
        <f>N(ROUNDUP($T$1/MAX(1,O554-$T$3),)&lt;=ROUNDUP($Q$1/MAX(1,$T$2-P554),))</f>
        <v>0</v>
      </c>
      <c r="R554">
        <f>N($T$1/MAX(1,O554-$T$3)&lt;=$Q$1/MAX(1,$T$2-P554))</f>
        <v>0</v>
      </c>
      <c r="T554">
        <v>1</v>
      </c>
      <c r="U554">
        <v>3</v>
      </c>
      <c r="V554">
        <v>5</v>
      </c>
      <c r="W554">
        <v>2</v>
      </c>
      <c r="X554">
        <v>1</v>
      </c>
      <c r="Y554" t="e">
        <v>#VALUE!</v>
      </c>
      <c r="Z554">
        <v>151</v>
      </c>
      <c r="AA554">
        <v>6</v>
      </c>
      <c r="AB554">
        <v>5</v>
      </c>
      <c r="AC554">
        <v>0</v>
      </c>
      <c r="AK554">
        <v>158</v>
      </c>
      <c r="AL554">
        <v>6</v>
      </c>
      <c r="AM554">
        <v>6</v>
      </c>
    </row>
    <row r="555" spans="8:39" x14ac:dyDescent="0.25">
      <c r="H555">
        <v>2</v>
      </c>
      <c r="I555">
        <v>6</v>
      </c>
      <c r="J555">
        <v>1</v>
      </c>
      <c r="K555">
        <v>7</v>
      </c>
      <c r="L555">
        <v>1</v>
      </c>
      <c r="M555" t="e" cm="1">
        <f t="array" ref="M555:P555">IF(L555,INDEX(We,H555,)+IFERROR(INDEX(Ar,I555,),)+IFERROR(INDEX(ri,J555,),)+IFERROR(INDEX(ri,K555,),))</f>
        <v>#VALUE!</v>
      </c>
      <c r="N555">
        <v>35</v>
      </c>
      <c r="O555">
        <v>6</v>
      </c>
      <c r="P555">
        <v>0</v>
      </c>
      <c r="Q555">
        <f>N(ROUNDUP($T$1/MAX(1,O555-$T$3),)&lt;=ROUNDUP($Q$1/MAX(1,$T$2-P555),))</f>
        <v>0</v>
      </c>
      <c r="R555">
        <f>N($T$1/MAX(1,O555-$T$3)&lt;=$Q$1/MAX(1,$T$2-P555))</f>
        <v>0</v>
      </c>
      <c r="T555">
        <v>4</v>
      </c>
      <c r="U555">
        <v>2</v>
      </c>
      <c r="V555">
        <v>6</v>
      </c>
      <c r="W555">
        <v>7</v>
      </c>
      <c r="X555">
        <v>1</v>
      </c>
      <c r="Y555" t="e">
        <v>#VALUE!</v>
      </c>
      <c r="Z555">
        <v>151</v>
      </c>
      <c r="AA555">
        <v>7</v>
      </c>
      <c r="AB555">
        <v>5</v>
      </c>
      <c r="AC555">
        <v>0</v>
      </c>
      <c r="AK555">
        <v>78</v>
      </c>
      <c r="AL555">
        <v>6</v>
      </c>
      <c r="AM555">
        <v>3</v>
      </c>
    </row>
    <row r="556" spans="8:39" x14ac:dyDescent="0.25">
      <c r="H556">
        <v>2</v>
      </c>
      <c r="I556">
        <v>6</v>
      </c>
      <c r="J556">
        <v>2</v>
      </c>
      <c r="K556">
        <v>1</v>
      </c>
      <c r="L556">
        <v>1</v>
      </c>
      <c r="M556" t="e" cm="1">
        <f t="array" ref="M556:P556">IF(L556,INDEX(We,H556,)+IFERROR(INDEX(Ar,I556,),)+IFERROR(INDEX(ri,J556,),)+IFERROR(INDEX(ri,K556,),))</f>
        <v>#VALUE!</v>
      </c>
      <c r="N556">
        <v>85</v>
      </c>
      <c r="O556">
        <v>8</v>
      </c>
      <c r="P556">
        <v>0</v>
      </c>
      <c r="Q556">
        <f>N(ROUNDUP($T$1/MAX(1,O556-$T$3),)&lt;=ROUNDUP($Q$1/MAX(1,$T$2-P556),))</f>
        <v>0</v>
      </c>
      <c r="R556">
        <f>N($T$1/MAX(1,O556-$T$3)&lt;=$Q$1/MAX(1,$T$2-P556))</f>
        <v>0</v>
      </c>
      <c r="T556">
        <v>4</v>
      </c>
      <c r="U556">
        <v>2</v>
      </c>
      <c r="V556">
        <v>7</v>
      </c>
      <c r="W556">
        <v>6</v>
      </c>
      <c r="X556">
        <v>2</v>
      </c>
      <c r="Y556" t="e">
        <v>#VALUE!</v>
      </c>
      <c r="Z556">
        <v>151</v>
      </c>
      <c r="AA556">
        <v>7</v>
      </c>
      <c r="AB556">
        <v>5</v>
      </c>
      <c r="AC556">
        <v>0</v>
      </c>
      <c r="AK556">
        <v>143</v>
      </c>
      <c r="AL556">
        <v>7</v>
      </c>
      <c r="AM556">
        <v>4</v>
      </c>
    </row>
    <row r="557" spans="8:39" x14ac:dyDescent="0.25">
      <c r="H557">
        <v>2</v>
      </c>
      <c r="I557">
        <v>6</v>
      </c>
      <c r="J557">
        <v>2</v>
      </c>
      <c r="K557">
        <v>2</v>
      </c>
      <c r="L557">
        <v>0</v>
      </c>
      <c r="M557" t="b" cm="1">
        <f t="array" ref="M557">IF(L557,INDEX(We,H557,)+IFERROR(INDEX(Ar,I557,),)+IFERROR(INDEX(ri,J557,),)+IFERROR(INDEX(ri,K557,),))</f>
        <v>0</v>
      </c>
      <c r="Q557">
        <f>N(ROUNDUP($T$1/MAX(1,O557-$T$3),)&lt;=ROUNDUP($Q$1/MAX(1,$T$2-P557),))</f>
        <v>0</v>
      </c>
      <c r="R557">
        <f>N($T$1/MAX(1,O557-$T$3)&lt;=$Q$1/MAX(1,$T$2-P557))</f>
        <v>0</v>
      </c>
      <c r="T557">
        <v>2</v>
      </c>
      <c r="U557">
        <v>5</v>
      </c>
      <c r="V557">
        <v>5</v>
      </c>
      <c r="W557">
        <v>7</v>
      </c>
      <c r="X557">
        <v>1</v>
      </c>
      <c r="Y557" t="e">
        <v>#VALUE!</v>
      </c>
      <c r="Z557">
        <v>152</v>
      </c>
      <c r="AA557">
        <v>5</v>
      </c>
      <c r="AB557">
        <v>7</v>
      </c>
      <c r="AC557">
        <v>0</v>
      </c>
      <c r="AK557">
        <v>168</v>
      </c>
      <c r="AL557">
        <v>8</v>
      </c>
      <c r="AM557">
        <v>4</v>
      </c>
    </row>
    <row r="558" spans="8:39" x14ac:dyDescent="0.25">
      <c r="H558">
        <v>2</v>
      </c>
      <c r="I558">
        <v>6</v>
      </c>
      <c r="J558">
        <v>2</v>
      </c>
      <c r="K558">
        <v>3</v>
      </c>
      <c r="L558">
        <v>1</v>
      </c>
      <c r="M558" t="e" cm="1">
        <f t="array" ref="M558:P558">IF(L558,INDEX(We,H558,)+IFERROR(INDEX(Ar,I558,),)+IFERROR(INDEX(ri,J558,),)+IFERROR(INDEX(ri,K558,),))</f>
        <v>#VALUE!</v>
      </c>
      <c r="N558">
        <v>160</v>
      </c>
      <c r="O558">
        <v>10</v>
      </c>
      <c r="P558">
        <v>0</v>
      </c>
      <c r="Q558">
        <f>N(ROUNDUP($T$1/MAX(1,O558-$T$3),)&lt;=ROUNDUP($Q$1/MAX(1,$T$2-P558),))</f>
        <v>0</v>
      </c>
      <c r="R558">
        <f>N($T$1/MAX(1,O558-$T$3)&lt;=$Q$1/MAX(1,$T$2-P558))</f>
        <v>0</v>
      </c>
      <c r="T558">
        <v>2</v>
      </c>
      <c r="U558">
        <v>5</v>
      </c>
      <c r="V558">
        <v>7</v>
      </c>
      <c r="W558">
        <v>5</v>
      </c>
      <c r="X558">
        <v>2</v>
      </c>
      <c r="Y558" t="e">
        <v>#VALUE!</v>
      </c>
      <c r="Z558">
        <v>152</v>
      </c>
      <c r="AA558">
        <v>5</v>
      </c>
      <c r="AB558">
        <v>7</v>
      </c>
      <c r="AC558">
        <v>0</v>
      </c>
      <c r="AK558">
        <v>218</v>
      </c>
      <c r="AL558">
        <v>9</v>
      </c>
      <c r="AM558">
        <v>4</v>
      </c>
    </row>
    <row r="559" spans="8:39" x14ac:dyDescent="0.25">
      <c r="H559">
        <v>2</v>
      </c>
      <c r="I559">
        <v>6</v>
      </c>
      <c r="J559">
        <v>2</v>
      </c>
      <c r="K559">
        <v>4</v>
      </c>
      <c r="L559">
        <v>1</v>
      </c>
      <c r="M559" t="e" cm="1">
        <f t="array" ref="M559:P559">IF(L559,INDEX(We,H559,)+IFERROR(INDEX(Ar,I559,),)+IFERROR(INDEX(ri,J559,),)+IFERROR(INDEX(ri,K559,),))</f>
        <v>#VALUE!</v>
      </c>
      <c r="N559">
        <v>80</v>
      </c>
      <c r="O559">
        <v>7</v>
      </c>
      <c r="P559">
        <v>1</v>
      </c>
      <c r="Q559">
        <f>N(ROUNDUP($T$1/MAX(1,O559-$T$3),)&lt;=ROUNDUP($Q$1/MAX(1,$T$2-P559),))</f>
        <v>0</v>
      </c>
      <c r="R559">
        <f>N($T$1/MAX(1,O559-$T$3)&lt;=$Q$1/MAX(1,$T$2-P559))</f>
        <v>0</v>
      </c>
      <c r="T559">
        <v>3</v>
      </c>
      <c r="U559">
        <v>5</v>
      </c>
      <c r="V559">
        <v>1</v>
      </c>
      <c r="W559">
        <v>7</v>
      </c>
      <c r="X559">
        <v>1</v>
      </c>
      <c r="Y559" t="e">
        <v>#VALUE!</v>
      </c>
      <c r="Z559">
        <v>152</v>
      </c>
      <c r="AA559">
        <v>7</v>
      </c>
      <c r="AB559">
        <v>5</v>
      </c>
      <c r="AC559">
        <v>0</v>
      </c>
      <c r="AK559">
        <v>138</v>
      </c>
      <c r="AL559">
        <v>6</v>
      </c>
      <c r="AM559">
        <v>5</v>
      </c>
    </row>
    <row r="560" spans="8:39" x14ac:dyDescent="0.25">
      <c r="H560">
        <v>2</v>
      </c>
      <c r="I560">
        <v>6</v>
      </c>
      <c r="J560">
        <v>2</v>
      </c>
      <c r="K560">
        <v>5</v>
      </c>
      <c r="L560">
        <v>1</v>
      </c>
      <c r="M560" t="e" cm="1">
        <f t="array" ref="M560:P560">IF(L560,INDEX(We,H560,)+IFERROR(INDEX(Ar,I560,),)+IFERROR(INDEX(ri,J560,),)+IFERROR(INDEX(ri,K560,),))</f>
        <v>#VALUE!</v>
      </c>
      <c r="N560">
        <v>100</v>
      </c>
      <c r="O560">
        <v>7</v>
      </c>
      <c r="P560">
        <v>2</v>
      </c>
      <c r="Q560">
        <f>N(ROUNDUP($T$1/MAX(1,O560-$T$3),)&lt;=ROUNDUP($Q$1/MAX(1,$T$2-P560),))</f>
        <v>0</v>
      </c>
      <c r="R560">
        <f>N($T$1/MAX(1,O560-$T$3)&lt;=$Q$1/MAX(1,$T$2-P560))</f>
        <v>0</v>
      </c>
      <c r="T560">
        <v>3</v>
      </c>
      <c r="U560">
        <v>5</v>
      </c>
      <c r="V560">
        <v>7</v>
      </c>
      <c r="W560">
        <v>1</v>
      </c>
      <c r="X560">
        <v>2</v>
      </c>
      <c r="Y560" t="e">
        <v>#VALUE!</v>
      </c>
      <c r="Z560">
        <v>152</v>
      </c>
      <c r="AA560">
        <v>7</v>
      </c>
      <c r="AB560">
        <v>5</v>
      </c>
      <c r="AC560">
        <v>0</v>
      </c>
      <c r="AK560">
        <v>158</v>
      </c>
      <c r="AL560">
        <v>6</v>
      </c>
      <c r="AM560">
        <v>6</v>
      </c>
    </row>
    <row r="561" spans="8:39" x14ac:dyDescent="0.25">
      <c r="H561">
        <v>2</v>
      </c>
      <c r="I561">
        <v>6</v>
      </c>
      <c r="J561">
        <v>2</v>
      </c>
      <c r="K561">
        <v>6</v>
      </c>
      <c r="L561">
        <v>1</v>
      </c>
      <c r="M561" t="e" cm="1">
        <f t="array" ref="M561:P561">IF(L561,INDEX(We,H561,)+IFERROR(INDEX(Ar,I561,),)+IFERROR(INDEX(ri,J561,),)+IFERROR(INDEX(ri,K561,),))</f>
        <v>#VALUE!</v>
      </c>
      <c r="N561">
        <v>140</v>
      </c>
      <c r="O561">
        <v>7</v>
      </c>
      <c r="P561">
        <v>3</v>
      </c>
      <c r="Q561">
        <f>N(ROUNDUP($T$1/MAX(1,O561-$T$3),)&lt;=ROUNDUP($Q$1/MAX(1,$T$2-P561),))</f>
        <v>0</v>
      </c>
      <c r="R561">
        <f>N($T$1/MAX(1,O561-$T$3)&lt;=$Q$1/MAX(1,$T$2-P561))</f>
        <v>0</v>
      </c>
      <c r="T561">
        <v>5</v>
      </c>
      <c r="U561">
        <v>1</v>
      </c>
      <c r="V561">
        <v>1</v>
      </c>
      <c r="W561">
        <v>5</v>
      </c>
      <c r="X561">
        <v>1</v>
      </c>
      <c r="Y561" t="e">
        <v>#VALUE!</v>
      </c>
      <c r="Z561">
        <v>152</v>
      </c>
      <c r="AA561">
        <v>9</v>
      </c>
      <c r="AB561">
        <v>3</v>
      </c>
      <c r="AC561">
        <v>0</v>
      </c>
      <c r="AK561">
        <v>118</v>
      </c>
      <c r="AL561">
        <v>6</v>
      </c>
      <c r="AM561">
        <v>4</v>
      </c>
    </row>
    <row r="562" spans="8:39" x14ac:dyDescent="0.25">
      <c r="H562">
        <v>2</v>
      </c>
      <c r="I562">
        <v>6</v>
      </c>
      <c r="J562">
        <v>2</v>
      </c>
      <c r="K562">
        <v>7</v>
      </c>
      <c r="L562">
        <v>1</v>
      </c>
      <c r="M562" t="e" cm="1">
        <f t="array" ref="M562:P562">IF(L562,INDEX(We,H562,)+IFERROR(INDEX(Ar,I562,),)+IFERROR(INDEX(ri,J562,),)+IFERROR(INDEX(ri,K562,),))</f>
        <v>#VALUE!</v>
      </c>
      <c r="N562">
        <v>60</v>
      </c>
      <c r="O562">
        <v>7</v>
      </c>
      <c r="P562">
        <v>0</v>
      </c>
      <c r="Q562">
        <f>N(ROUNDUP($T$1/MAX(1,O562-$T$3),)&lt;=ROUNDUP($Q$1/MAX(1,$T$2-P562),))</f>
        <v>0</v>
      </c>
      <c r="R562">
        <f>N($T$1/MAX(1,O562-$T$3)&lt;=$Q$1/MAX(1,$T$2-P562))</f>
        <v>0</v>
      </c>
      <c r="T562">
        <v>5</v>
      </c>
      <c r="U562">
        <v>1</v>
      </c>
      <c r="V562">
        <v>5</v>
      </c>
      <c r="W562">
        <v>1</v>
      </c>
      <c r="X562">
        <v>1</v>
      </c>
      <c r="Y562" t="e">
        <v>#VALUE!</v>
      </c>
      <c r="Z562">
        <v>152</v>
      </c>
      <c r="AA562">
        <v>9</v>
      </c>
      <c r="AB562">
        <v>3</v>
      </c>
      <c r="AC562">
        <v>0</v>
      </c>
      <c r="AK562">
        <v>63</v>
      </c>
      <c r="AL562">
        <v>7</v>
      </c>
      <c r="AM562">
        <v>1</v>
      </c>
    </row>
    <row r="563" spans="8:39" x14ac:dyDescent="0.25">
      <c r="H563">
        <v>2</v>
      </c>
      <c r="I563">
        <v>6</v>
      </c>
      <c r="J563">
        <v>3</v>
      </c>
      <c r="K563">
        <v>1</v>
      </c>
      <c r="L563">
        <v>1</v>
      </c>
      <c r="M563" t="e" cm="1">
        <f t="array" ref="M563:P563">IF(L563,INDEX(We,H563,)+IFERROR(INDEX(Ar,I563,),)+IFERROR(INDEX(ri,J563,),)+IFERROR(INDEX(ri,K563,),))</f>
        <v>#VALUE!</v>
      </c>
      <c r="N563">
        <v>135</v>
      </c>
      <c r="O563">
        <v>9</v>
      </c>
      <c r="P563">
        <v>0</v>
      </c>
      <c r="Q563">
        <f>N(ROUNDUP($T$1/MAX(1,O563-$T$3),)&lt;=ROUNDUP($Q$1/MAX(1,$T$2-P563),))</f>
        <v>0</v>
      </c>
      <c r="R563">
        <f>N($T$1/MAX(1,O563-$T$3)&lt;=$Q$1/MAX(1,$T$2-P563))</f>
        <v>0</v>
      </c>
      <c r="T563">
        <v>5</v>
      </c>
      <c r="U563">
        <v>3</v>
      </c>
      <c r="V563">
        <v>1</v>
      </c>
      <c r="W563">
        <v>7</v>
      </c>
      <c r="X563">
        <v>1</v>
      </c>
      <c r="Y563" t="e">
        <v>#VALUE!</v>
      </c>
      <c r="Z563">
        <v>152</v>
      </c>
      <c r="AA563">
        <v>9</v>
      </c>
      <c r="AB563">
        <v>3</v>
      </c>
      <c r="AC563">
        <v>0</v>
      </c>
      <c r="AK563">
        <v>88</v>
      </c>
      <c r="AL563">
        <v>8</v>
      </c>
      <c r="AM563">
        <v>1</v>
      </c>
    </row>
    <row r="564" spans="8:39" x14ac:dyDescent="0.25">
      <c r="H564">
        <v>2</v>
      </c>
      <c r="I564">
        <v>6</v>
      </c>
      <c r="J564">
        <v>3</v>
      </c>
      <c r="K564">
        <v>2</v>
      </c>
      <c r="L564">
        <v>1</v>
      </c>
      <c r="M564" t="e" cm="1">
        <f t="array" ref="M564:P564">IF(L564,INDEX(We,H564,)+IFERROR(INDEX(Ar,I564,),)+IFERROR(INDEX(ri,J564,),)+IFERROR(INDEX(ri,K564,),))</f>
        <v>#VALUE!</v>
      </c>
      <c r="N564">
        <v>160</v>
      </c>
      <c r="O564">
        <v>10</v>
      </c>
      <c r="P564">
        <v>0</v>
      </c>
      <c r="Q564">
        <f>N(ROUNDUP($T$1/MAX(1,O564-$T$3),)&lt;=ROUNDUP($Q$1/MAX(1,$T$2-P564),))</f>
        <v>0</v>
      </c>
      <c r="R564">
        <f>N($T$1/MAX(1,O564-$T$3)&lt;=$Q$1/MAX(1,$T$2-P564))</f>
        <v>0</v>
      </c>
      <c r="T564">
        <v>5</v>
      </c>
      <c r="U564">
        <v>3</v>
      </c>
      <c r="V564">
        <v>7</v>
      </c>
      <c r="W564">
        <v>1</v>
      </c>
      <c r="X564">
        <v>2</v>
      </c>
      <c r="Y564" t="e">
        <v>#VALUE!</v>
      </c>
      <c r="Z564">
        <v>152</v>
      </c>
      <c r="AA564">
        <v>9</v>
      </c>
      <c r="AB564">
        <v>3</v>
      </c>
      <c r="AC564">
        <v>0</v>
      </c>
      <c r="AK564">
        <v>138</v>
      </c>
      <c r="AL564">
        <v>9</v>
      </c>
      <c r="AM564">
        <v>1</v>
      </c>
    </row>
    <row r="565" spans="8:39" x14ac:dyDescent="0.25">
      <c r="H565">
        <v>2</v>
      </c>
      <c r="I565">
        <v>6</v>
      </c>
      <c r="J565">
        <v>3</v>
      </c>
      <c r="K565">
        <v>3</v>
      </c>
      <c r="L565">
        <v>0</v>
      </c>
      <c r="M565" t="b" cm="1">
        <f t="array" ref="M565">IF(L565,INDEX(We,H565,)+IFERROR(INDEX(Ar,I565,),)+IFERROR(INDEX(ri,J565,),)+IFERROR(INDEX(ri,K565,),))</f>
        <v>0</v>
      </c>
      <c r="Q565">
        <f>N(ROUNDUP($T$1/MAX(1,O565-$T$3),)&lt;=ROUNDUP($Q$1/MAX(1,$T$2-P565),))</f>
        <v>0</v>
      </c>
      <c r="R565">
        <f>N($T$1/MAX(1,O565-$T$3)&lt;=$Q$1/MAX(1,$T$2-P565))</f>
        <v>0</v>
      </c>
      <c r="T565">
        <v>1</v>
      </c>
      <c r="U565">
        <v>4</v>
      </c>
      <c r="V565">
        <v>2</v>
      </c>
      <c r="W565">
        <v>4</v>
      </c>
      <c r="X565">
        <v>1</v>
      </c>
      <c r="Y565" t="e">
        <v>#VALUE!</v>
      </c>
      <c r="Z565">
        <v>153</v>
      </c>
      <c r="AA565">
        <v>6</v>
      </c>
      <c r="AB565">
        <v>5</v>
      </c>
      <c r="AC565">
        <v>0</v>
      </c>
      <c r="AK565">
        <v>58</v>
      </c>
      <c r="AL565">
        <v>6</v>
      </c>
      <c r="AM565">
        <v>2</v>
      </c>
    </row>
    <row r="566" spans="8:39" x14ac:dyDescent="0.25">
      <c r="H566">
        <v>2</v>
      </c>
      <c r="I566">
        <v>6</v>
      </c>
      <c r="J566">
        <v>3</v>
      </c>
      <c r="K566">
        <v>4</v>
      </c>
      <c r="L566">
        <v>1</v>
      </c>
      <c r="M566" t="e" cm="1">
        <f t="array" ref="M566:P566">IF(L566,INDEX(We,H566,)+IFERROR(INDEX(Ar,I566,),)+IFERROR(INDEX(ri,J566,),)+IFERROR(INDEX(ri,K566,),))</f>
        <v>#VALUE!</v>
      </c>
      <c r="N566">
        <v>130</v>
      </c>
      <c r="O566">
        <v>8</v>
      </c>
      <c r="P566">
        <v>1</v>
      </c>
      <c r="Q566">
        <f>N(ROUNDUP($T$1/MAX(1,O566-$T$3),)&lt;=ROUNDUP($Q$1/MAX(1,$T$2-P566),))</f>
        <v>0</v>
      </c>
      <c r="R566">
        <f>N($T$1/MAX(1,O566-$T$3)&lt;=$Q$1/MAX(1,$T$2-P566))</f>
        <v>0</v>
      </c>
      <c r="T566">
        <v>1</v>
      </c>
      <c r="U566">
        <v>4</v>
      </c>
      <c r="V566">
        <v>4</v>
      </c>
      <c r="W566">
        <v>2</v>
      </c>
      <c r="X566">
        <v>1</v>
      </c>
      <c r="Y566" t="e">
        <v>#VALUE!</v>
      </c>
      <c r="Z566">
        <v>153</v>
      </c>
      <c r="AA566">
        <v>6</v>
      </c>
      <c r="AB566">
        <v>5</v>
      </c>
      <c r="AC566">
        <v>0</v>
      </c>
      <c r="AK566">
        <v>78</v>
      </c>
      <c r="AL566">
        <v>6</v>
      </c>
      <c r="AM566">
        <v>3</v>
      </c>
    </row>
    <row r="567" spans="8:39" x14ac:dyDescent="0.25">
      <c r="H567">
        <v>2</v>
      </c>
      <c r="I567">
        <v>6</v>
      </c>
      <c r="J567">
        <v>3</v>
      </c>
      <c r="K567">
        <v>5</v>
      </c>
      <c r="L567">
        <v>1</v>
      </c>
      <c r="M567" t="e" cm="1">
        <f t="array" ref="M567:P567">IF(L567,INDEX(We,H567,)+IFERROR(INDEX(Ar,I567,),)+IFERROR(INDEX(ri,J567,),)+IFERROR(INDEX(ri,K567,),))</f>
        <v>#VALUE!</v>
      </c>
      <c r="N567">
        <v>150</v>
      </c>
      <c r="O567">
        <v>8</v>
      </c>
      <c r="P567">
        <v>2</v>
      </c>
      <c r="Q567">
        <f>N(ROUNDUP($T$1/MAX(1,O567-$T$3),)&lt;=ROUNDUP($Q$1/MAX(1,$T$2-P567),))</f>
        <v>0</v>
      </c>
      <c r="R567">
        <f>N($T$1/MAX(1,O567-$T$3)&lt;=$Q$1/MAX(1,$T$2-P567))</f>
        <v>0</v>
      </c>
      <c r="T567">
        <v>2</v>
      </c>
      <c r="U567">
        <v>1</v>
      </c>
      <c r="V567">
        <v>2</v>
      </c>
      <c r="W567">
        <v>6</v>
      </c>
      <c r="X567">
        <v>1</v>
      </c>
      <c r="Y567" t="e">
        <v>#VALUE!</v>
      </c>
      <c r="Z567">
        <v>153</v>
      </c>
      <c r="AA567">
        <v>7</v>
      </c>
      <c r="AB567">
        <v>4</v>
      </c>
      <c r="AC567">
        <v>0</v>
      </c>
      <c r="AK567">
        <v>118</v>
      </c>
      <c r="AL567">
        <v>6</v>
      </c>
      <c r="AM567">
        <v>4</v>
      </c>
    </row>
    <row r="568" spans="8:39" x14ac:dyDescent="0.25">
      <c r="H568">
        <v>2</v>
      </c>
      <c r="I568">
        <v>6</v>
      </c>
      <c r="J568">
        <v>3</v>
      </c>
      <c r="K568">
        <v>6</v>
      </c>
      <c r="L568">
        <v>1</v>
      </c>
      <c r="M568" t="e" cm="1">
        <f t="array" ref="M568:P568">IF(L568,INDEX(We,H568,)+IFERROR(INDEX(Ar,I568,),)+IFERROR(INDEX(ri,J568,),)+IFERROR(INDEX(ri,K568,),))</f>
        <v>#VALUE!</v>
      </c>
      <c r="N568">
        <v>190</v>
      </c>
      <c r="O568">
        <v>8</v>
      </c>
      <c r="P568">
        <v>3</v>
      </c>
      <c r="Q568">
        <f>N(ROUNDUP($T$1/MAX(1,O568-$T$3),)&lt;=ROUNDUP($Q$1/MAX(1,$T$2-P568),))</f>
        <v>0</v>
      </c>
      <c r="R568">
        <f>N($T$1/MAX(1,O568-$T$3)&lt;=$Q$1/MAX(1,$T$2-P568))</f>
        <v>0</v>
      </c>
      <c r="T568">
        <v>2</v>
      </c>
      <c r="U568">
        <v>1</v>
      </c>
      <c r="V568">
        <v>6</v>
      </c>
      <c r="W568">
        <v>2</v>
      </c>
      <c r="X568">
        <v>1</v>
      </c>
      <c r="Y568" t="e">
        <v>#VALUE!</v>
      </c>
      <c r="Z568">
        <v>153</v>
      </c>
      <c r="AA568">
        <v>7</v>
      </c>
      <c r="AB568">
        <v>4</v>
      </c>
      <c r="AC568">
        <v>0</v>
      </c>
      <c r="AK568">
        <v>38</v>
      </c>
      <c r="AL568">
        <v>6</v>
      </c>
      <c r="AM568">
        <v>1</v>
      </c>
    </row>
    <row r="569" spans="8:39" x14ac:dyDescent="0.25">
      <c r="H569">
        <v>2</v>
      </c>
      <c r="I569">
        <v>6</v>
      </c>
      <c r="J569">
        <v>3</v>
      </c>
      <c r="K569">
        <v>7</v>
      </c>
      <c r="L569">
        <v>1</v>
      </c>
      <c r="M569" t="e" cm="1">
        <f t="array" ref="M569:P569">IF(L569,INDEX(We,H569,)+IFERROR(INDEX(Ar,I569,),)+IFERROR(INDEX(ri,J569,),)+IFERROR(INDEX(ri,K569,),))</f>
        <v>#VALUE!</v>
      </c>
      <c r="N569">
        <v>110</v>
      </c>
      <c r="O569">
        <v>8</v>
      </c>
      <c r="P569">
        <v>0</v>
      </c>
      <c r="Q569">
        <f>N(ROUNDUP($T$1/MAX(1,O569-$T$3),)&lt;=ROUNDUP($Q$1/MAX(1,$T$2-P569),))</f>
        <v>0</v>
      </c>
      <c r="R569">
        <f>N($T$1/MAX(1,O569-$T$3)&lt;=$Q$1/MAX(1,$T$2-P569))</f>
        <v>0</v>
      </c>
      <c r="T569">
        <v>2</v>
      </c>
      <c r="U569">
        <v>3</v>
      </c>
      <c r="V569">
        <v>2</v>
      </c>
      <c r="W569">
        <v>5</v>
      </c>
      <c r="X569">
        <v>1</v>
      </c>
      <c r="Y569" t="e">
        <v>#VALUE!</v>
      </c>
      <c r="Z569">
        <v>153</v>
      </c>
      <c r="AA569">
        <v>7</v>
      </c>
      <c r="AB569">
        <v>5</v>
      </c>
      <c r="AC569">
        <v>0</v>
      </c>
      <c r="AK569">
        <v>131</v>
      </c>
      <c r="AL569">
        <v>9</v>
      </c>
      <c r="AM569">
        <v>2</v>
      </c>
    </row>
    <row r="570" spans="8:39" x14ac:dyDescent="0.25">
      <c r="H570">
        <v>2</v>
      </c>
      <c r="I570">
        <v>6</v>
      </c>
      <c r="J570">
        <v>4</v>
      </c>
      <c r="K570">
        <v>1</v>
      </c>
      <c r="L570">
        <v>1</v>
      </c>
      <c r="M570" t="e" cm="1">
        <f t="array" ref="M570:P570">IF(L570,INDEX(We,H570,)+IFERROR(INDEX(Ar,I570,),)+IFERROR(INDEX(ri,J570,),)+IFERROR(INDEX(ri,K570,),))</f>
        <v>#VALUE!</v>
      </c>
      <c r="N570">
        <v>55</v>
      </c>
      <c r="O570">
        <v>6</v>
      </c>
      <c r="P570">
        <v>1</v>
      </c>
      <c r="Q570">
        <f>N(ROUNDUP($T$1/MAX(1,O570-$T$3),)&lt;=ROUNDUP($Q$1/MAX(1,$T$2-P570),))</f>
        <v>0</v>
      </c>
      <c r="R570">
        <f>N($T$1/MAX(1,O570-$T$3)&lt;=$Q$1/MAX(1,$T$2-P570))</f>
        <v>0</v>
      </c>
      <c r="T570">
        <v>2</v>
      </c>
      <c r="U570">
        <v>3</v>
      </c>
      <c r="V570">
        <v>5</v>
      </c>
      <c r="W570">
        <v>2</v>
      </c>
      <c r="X570">
        <v>1</v>
      </c>
      <c r="Y570" t="e">
        <v>#VALUE!</v>
      </c>
      <c r="Z570">
        <v>153</v>
      </c>
      <c r="AA570">
        <v>7</v>
      </c>
      <c r="AB570">
        <v>5</v>
      </c>
      <c r="AC570">
        <v>0</v>
      </c>
      <c r="AK570">
        <v>181</v>
      </c>
      <c r="AL570">
        <v>10</v>
      </c>
      <c r="AM570">
        <v>2</v>
      </c>
    </row>
    <row r="571" spans="8:39" x14ac:dyDescent="0.25">
      <c r="H571">
        <v>2</v>
      </c>
      <c r="I571">
        <v>6</v>
      </c>
      <c r="J571">
        <v>4</v>
      </c>
      <c r="K571">
        <v>2</v>
      </c>
      <c r="L571">
        <v>1</v>
      </c>
      <c r="M571" t="e" cm="1">
        <f t="array" ref="M571:P571">IF(L571,INDEX(We,H571,)+IFERROR(INDEX(Ar,I571,),)+IFERROR(INDEX(ri,J571,),)+IFERROR(INDEX(ri,K571,),))</f>
        <v>#VALUE!</v>
      </c>
      <c r="N571">
        <v>80</v>
      </c>
      <c r="O571">
        <v>7</v>
      </c>
      <c r="P571">
        <v>1</v>
      </c>
      <c r="Q571">
        <f>N(ROUNDUP($T$1/MAX(1,O571-$T$3),)&lt;=ROUNDUP($Q$1/MAX(1,$T$2-P571),))</f>
        <v>0</v>
      </c>
      <c r="R571">
        <f>N($T$1/MAX(1,O571-$T$3)&lt;=$Q$1/MAX(1,$T$2-P571))</f>
        <v>0</v>
      </c>
      <c r="T571">
        <v>3</v>
      </c>
      <c r="U571">
        <v>3</v>
      </c>
      <c r="V571">
        <v>1</v>
      </c>
      <c r="W571">
        <v>2</v>
      </c>
      <c r="X571">
        <v>1</v>
      </c>
      <c r="Y571" t="e">
        <v>#VALUE!</v>
      </c>
      <c r="Z571">
        <v>153</v>
      </c>
      <c r="AA571">
        <v>9</v>
      </c>
      <c r="AB571">
        <v>3</v>
      </c>
      <c r="AC571">
        <v>0</v>
      </c>
      <c r="AK571">
        <v>101</v>
      </c>
      <c r="AL571">
        <v>7</v>
      </c>
      <c r="AM571">
        <v>3</v>
      </c>
    </row>
    <row r="572" spans="8:39" x14ac:dyDescent="0.25">
      <c r="H572">
        <v>2</v>
      </c>
      <c r="I572">
        <v>6</v>
      </c>
      <c r="J572">
        <v>4</v>
      </c>
      <c r="K572">
        <v>3</v>
      </c>
      <c r="L572">
        <v>1</v>
      </c>
      <c r="M572" t="e" cm="1">
        <f t="array" ref="M572:P572">IF(L572,INDEX(We,H572,)+IFERROR(INDEX(Ar,I572,),)+IFERROR(INDEX(ri,J572,),)+IFERROR(INDEX(ri,K572,),))</f>
        <v>#VALUE!</v>
      </c>
      <c r="N572">
        <v>130</v>
      </c>
      <c r="O572">
        <v>8</v>
      </c>
      <c r="P572">
        <v>1</v>
      </c>
      <c r="Q572">
        <f>N(ROUNDUP($T$1/MAX(1,O572-$T$3),)&lt;=ROUNDUP($Q$1/MAX(1,$T$2-P572),))</f>
        <v>0</v>
      </c>
      <c r="R572">
        <f>N($T$1/MAX(1,O572-$T$3)&lt;=$Q$1/MAX(1,$T$2-P572))</f>
        <v>0</v>
      </c>
      <c r="T572">
        <v>3</v>
      </c>
      <c r="U572">
        <v>3</v>
      </c>
      <c r="V572">
        <v>2</v>
      </c>
      <c r="W572">
        <v>1</v>
      </c>
      <c r="X572">
        <v>1</v>
      </c>
      <c r="Y572" t="e">
        <v>#VALUE!</v>
      </c>
      <c r="Z572">
        <v>153</v>
      </c>
      <c r="AA572">
        <v>9</v>
      </c>
      <c r="AB572">
        <v>3</v>
      </c>
      <c r="AC572">
        <v>0</v>
      </c>
      <c r="AK572">
        <v>121</v>
      </c>
      <c r="AL572">
        <v>7</v>
      </c>
      <c r="AM572">
        <v>4</v>
      </c>
    </row>
    <row r="573" spans="8:39" x14ac:dyDescent="0.25">
      <c r="H573">
        <v>2</v>
      </c>
      <c r="I573">
        <v>6</v>
      </c>
      <c r="J573">
        <v>4</v>
      </c>
      <c r="K573">
        <v>4</v>
      </c>
      <c r="L573">
        <v>0</v>
      </c>
      <c r="M573" t="b" cm="1">
        <f t="array" ref="M573">IF(L573,INDEX(We,H573,)+IFERROR(INDEX(Ar,I573,),)+IFERROR(INDEX(ri,J573,),)+IFERROR(INDEX(ri,K573,),))</f>
        <v>0</v>
      </c>
      <c r="Q573">
        <f>N(ROUNDUP($T$1/MAX(1,O573-$T$3),)&lt;=ROUNDUP($Q$1/MAX(1,$T$2-P573),))</f>
        <v>0</v>
      </c>
      <c r="R573">
        <f>N($T$1/MAX(1,O573-$T$3)&lt;=$Q$1/MAX(1,$T$2-P573))</f>
        <v>0</v>
      </c>
      <c r="T573">
        <v>4</v>
      </c>
      <c r="U573">
        <v>1</v>
      </c>
      <c r="V573">
        <v>3</v>
      </c>
      <c r="W573">
        <v>7</v>
      </c>
      <c r="X573">
        <v>1</v>
      </c>
      <c r="Y573" t="e">
        <v>#VALUE!</v>
      </c>
      <c r="Z573">
        <v>153</v>
      </c>
      <c r="AA573">
        <v>10</v>
      </c>
      <c r="AB573">
        <v>1</v>
      </c>
      <c r="AC573">
        <v>0</v>
      </c>
      <c r="AK573">
        <v>161</v>
      </c>
      <c r="AL573">
        <v>7</v>
      </c>
      <c r="AM573">
        <v>5</v>
      </c>
    </row>
    <row r="574" spans="8:39" x14ac:dyDescent="0.25">
      <c r="H574">
        <v>2</v>
      </c>
      <c r="I574">
        <v>6</v>
      </c>
      <c r="J574">
        <v>4</v>
      </c>
      <c r="K574">
        <v>5</v>
      </c>
      <c r="L574">
        <v>1</v>
      </c>
      <c r="M574" t="e" cm="1">
        <f t="array" ref="M574:P574">IF(L574,INDEX(We,H574,)+IFERROR(INDEX(Ar,I574,),)+IFERROR(INDEX(ri,J574,),)+IFERROR(INDEX(ri,K574,),))</f>
        <v>#VALUE!</v>
      </c>
      <c r="N574">
        <v>70</v>
      </c>
      <c r="O574">
        <v>5</v>
      </c>
      <c r="P574">
        <v>3</v>
      </c>
      <c r="Q574">
        <f>N(ROUNDUP($T$1/MAX(1,O574-$T$3),)&lt;=ROUNDUP($Q$1/MAX(1,$T$2-P574),))</f>
        <v>0</v>
      </c>
      <c r="R574">
        <f>N($T$1/MAX(1,O574-$T$3)&lt;=$Q$1/MAX(1,$T$2-P574))</f>
        <v>0</v>
      </c>
      <c r="T574">
        <v>4</v>
      </c>
      <c r="U574">
        <v>1</v>
      </c>
      <c r="V574">
        <v>4</v>
      </c>
      <c r="W574">
        <v>6</v>
      </c>
      <c r="X574">
        <v>1</v>
      </c>
      <c r="Y574" t="e">
        <v>#VALUE!</v>
      </c>
      <c r="Z574">
        <v>153</v>
      </c>
      <c r="AA574">
        <v>7</v>
      </c>
      <c r="AB574">
        <v>5</v>
      </c>
      <c r="AC574">
        <v>0</v>
      </c>
      <c r="AK574">
        <v>81</v>
      </c>
      <c r="AL574">
        <v>7</v>
      </c>
      <c r="AM574">
        <v>2</v>
      </c>
    </row>
    <row r="575" spans="8:39" x14ac:dyDescent="0.25">
      <c r="H575">
        <v>2</v>
      </c>
      <c r="I575">
        <v>6</v>
      </c>
      <c r="J575">
        <v>4</v>
      </c>
      <c r="K575">
        <v>6</v>
      </c>
      <c r="L575">
        <v>1</v>
      </c>
      <c r="M575" t="e" cm="1">
        <f t="array" ref="M575:P575">IF(L575,INDEX(We,H575,)+IFERROR(INDEX(Ar,I575,),)+IFERROR(INDEX(ri,J575,),)+IFERROR(INDEX(ri,K575,),))</f>
        <v>#VALUE!</v>
      </c>
      <c r="N575">
        <v>110</v>
      </c>
      <c r="O575">
        <v>5</v>
      </c>
      <c r="P575">
        <v>4</v>
      </c>
      <c r="Q575">
        <f>N(ROUNDUP($T$1/MAX(1,O575-$T$3),)&lt;=ROUNDUP($Q$1/MAX(1,$T$2-P575),))</f>
        <v>0</v>
      </c>
      <c r="R575">
        <f>N($T$1/MAX(1,O575-$T$3)&lt;=$Q$1/MAX(1,$T$2-P575))</f>
        <v>0</v>
      </c>
      <c r="T575">
        <v>4</v>
      </c>
      <c r="U575">
        <v>1</v>
      </c>
      <c r="V575">
        <v>6</v>
      </c>
      <c r="W575">
        <v>4</v>
      </c>
      <c r="X575">
        <v>1</v>
      </c>
      <c r="Y575" t="e">
        <v>#VALUE!</v>
      </c>
      <c r="Z575">
        <v>153</v>
      </c>
      <c r="AA575">
        <v>7</v>
      </c>
      <c r="AB575">
        <v>5</v>
      </c>
      <c r="AC575">
        <v>0</v>
      </c>
      <c r="AK575">
        <v>131</v>
      </c>
      <c r="AL575">
        <v>9</v>
      </c>
      <c r="AM575">
        <v>2</v>
      </c>
    </row>
    <row r="576" spans="8:39" x14ac:dyDescent="0.25">
      <c r="H576">
        <v>2</v>
      </c>
      <c r="I576">
        <v>6</v>
      </c>
      <c r="J576">
        <v>4</v>
      </c>
      <c r="K576">
        <v>7</v>
      </c>
      <c r="L576">
        <v>1</v>
      </c>
      <c r="M576" t="e" cm="1">
        <f t="array" ref="M576:P576">IF(L576,INDEX(We,H576,)+IFERROR(INDEX(Ar,I576,),)+IFERROR(INDEX(ri,J576,),)+IFERROR(INDEX(ri,K576,),))</f>
        <v>#VALUE!</v>
      </c>
      <c r="N576">
        <v>30</v>
      </c>
      <c r="O576">
        <v>5</v>
      </c>
      <c r="P576">
        <v>1</v>
      </c>
      <c r="Q576">
        <f>N(ROUNDUP($T$1/MAX(1,O576-$T$3),)&lt;=ROUNDUP($Q$1/MAX(1,$T$2-P576),))</f>
        <v>0</v>
      </c>
      <c r="R576">
        <f>N($T$1/MAX(1,O576-$T$3)&lt;=$Q$1/MAX(1,$T$2-P576))</f>
        <v>0</v>
      </c>
      <c r="T576">
        <v>4</v>
      </c>
      <c r="U576">
        <v>1</v>
      </c>
      <c r="V576">
        <v>7</v>
      </c>
      <c r="W576">
        <v>3</v>
      </c>
      <c r="X576">
        <v>2</v>
      </c>
      <c r="Y576" t="e">
        <v>#VALUE!</v>
      </c>
      <c r="Z576">
        <v>153</v>
      </c>
      <c r="AA576">
        <v>10</v>
      </c>
      <c r="AB576">
        <v>1</v>
      </c>
      <c r="AC576">
        <v>0</v>
      </c>
      <c r="AK576">
        <v>206</v>
      </c>
      <c r="AL576">
        <v>11</v>
      </c>
      <c r="AM576">
        <v>2</v>
      </c>
    </row>
    <row r="577" spans="8:39" x14ac:dyDescent="0.25">
      <c r="H577">
        <v>2</v>
      </c>
      <c r="I577">
        <v>6</v>
      </c>
      <c r="J577">
        <v>5</v>
      </c>
      <c r="K577">
        <v>1</v>
      </c>
      <c r="L577">
        <v>1</v>
      </c>
      <c r="M577" t="e" cm="1">
        <f t="array" ref="M577:P577">IF(L577,INDEX(We,H577,)+IFERROR(INDEX(Ar,I577,),)+IFERROR(INDEX(ri,J577,),)+IFERROR(INDEX(ri,K577,),))</f>
        <v>#VALUE!</v>
      </c>
      <c r="N577">
        <v>75</v>
      </c>
      <c r="O577">
        <v>6</v>
      </c>
      <c r="P577">
        <v>2</v>
      </c>
      <c r="Q577">
        <f>N(ROUNDUP($T$1/MAX(1,O577-$T$3),)&lt;=ROUNDUP($Q$1/MAX(1,$T$2-P577),))</f>
        <v>0</v>
      </c>
      <c r="R577">
        <f>N($T$1/MAX(1,O577-$T$3)&lt;=$Q$1/MAX(1,$T$2-P577))</f>
        <v>0</v>
      </c>
      <c r="T577">
        <v>4</v>
      </c>
      <c r="U577">
        <v>3</v>
      </c>
      <c r="V577">
        <v>4</v>
      </c>
      <c r="W577">
        <v>5</v>
      </c>
      <c r="X577">
        <v>1</v>
      </c>
      <c r="Y577" t="e">
        <v>#VALUE!</v>
      </c>
      <c r="Z577">
        <v>153</v>
      </c>
      <c r="AA577">
        <v>7</v>
      </c>
      <c r="AB577">
        <v>6</v>
      </c>
      <c r="AC577">
        <v>0</v>
      </c>
      <c r="AK577">
        <v>126</v>
      </c>
      <c r="AL577">
        <v>8</v>
      </c>
      <c r="AM577">
        <v>3</v>
      </c>
    </row>
    <row r="578" spans="8:39" x14ac:dyDescent="0.25">
      <c r="H578">
        <v>2</v>
      </c>
      <c r="I578">
        <v>6</v>
      </c>
      <c r="J578">
        <v>5</v>
      </c>
      <c r="K578">
        <v>2</v>
      </c>
      <c r="L578">
        <v>1</v>
      </c>
      <c r="M578" t="e" cm="1">
        <f t="array" ref="M578:P578">IF(L578,INDEX(We,H578,)+IFERROR(INDEX(Ar,I578,),)+IFERROR(INDEX(ri,J578,),)+IFERROR(INDEX(ri,K578,),))</f>
        <v>#VALUE!</v>
      </c>
      <c r="N578">
        <v>100</v>
      </c>
      <c r="O578">
        <v>7</v>
      </c>
      <c r="P578">
        <v>2</v>
      </c>
      <c r="Q578">
        <f>N(ROUNDUP($T$1/MAX(1,O578-$T$3),)&lt;=ROUNDUP($Q$1/MAX(1,$T$2-P578),))</f>
        <v>0</v>
      </c>
      <c r="R578">
        <f>N($T$1/MAX(1,O578-$T$3)&lt;=$Q$1/MAX(1,$T$2-P578))</f>
        <v>0</v>
      </c>
      <c r="T578">
        <v>4</v>
      </c>
      <c r="U578">
        <v>3</v>
      </c>
      <c r="V578">
        <v>5</v>
      </c>
      <c r="W578">
        <v>4</v>
      </c>
      <c r="X578">
        <v>1</v>
      </c>
      <c r="Y578" t="e">
        <v>#VALUE!</v>
      </c>
      <c r="Z578">
        <v>153</v>
      </c>
      <c r="AA578">
        <v>7</v>
      </c>
      <c r="AB578">
        <v>6</v>
      </c>
      <c r="AC578">
        <v>0</v>
      </c>
      <c r="AK578">
        <v>146</v>
      </c>
      <c r="AL578">
        <v>8</v>
      </c>
      <c r="AM578">
        <v>4</v>
      </c>
    </row>
    <row r="579" spans="8:39" x14ac:dyDescent="0.25">
      <c r="H579">
        <v>2</v>
      </c>
      <c r="I579">
        <v>6</v>
      </c>
      <c r="J579">
        <v>5</v>
      </c>
      <c r="K579">
        <v>3</v>
      </c>
      <c r="L579">
        <v>1</v>
      </c>
      <c r="M579" t="e" cm="1">
        <f t="array" ref="M579:P579">IF(L579,INDEX(We,H579,)+IFERROR(INDEX(Ar,I579,),)+IFERROR(INDEX(ri,J579,),)+IFERROR(INDEX(ri,K579,),))</f>
        <v>#VALUE!</v>
      </c>
      <c r="N579">
        <v>150</v>
      </c>
      <c r="O579">
        <v>8</v>
      </c>
      <c r="P579">
        <v>2</v>
      </c>
      <c r="Q579">
        <f>N(ROUNDUP($T$1/MAX(1,O579-$T$3),)&lt;=ROUNDUP($Q$1/MAX(1,$T$2-P579),))</f>
        <v>0</v>
      </c>
      <c r="R579">
        <f>N($T$1/MAX(1,O579-$T$3)&lt;=$Q$1/MAX(1,$T$2-P579))</f>
        <v>0</v>
      </c>
      <c r="T579">
        <v>5</v>
      </c>
      <c r="U579">
        <v>6</v>
      </c>
      <c r="V579">
        <v>6</v>
      </c>
      <c r="W579">
        <v>7</v>
      </c>
      <c r="X579">
        <v>1</v>
      </c>
      <c r="Y579" t="e">
        <v>#VALUE!</v>
      </c>
      <c r="Z579">
        <v>154</v>
      </c>
      <c r="AA579">
        <v>8</v>
      </c>
      <c r="AB579">
        <v>3</v>
      </c>
      <c r="AC579">
        <v>0</v>
      </c>
      <c r="AK579">
        <v>186</v>
      </c>
      <c r="AL579">
        <v>8</v>
      </c>
      <c r="AM579">
        <v>5</v>
      </c>
    </row>
    <row r="580" spans="8:39" x14ac:dyDescent="0.25">
      <c r="H580">
        <v>2</v>
      </c>
      <c r="I580">
        <v>6</v>
      </c>
      <c r="J580">
        <v>5</v>
      </c>
      <c r="K580">
        <v>4</v>
      </c>
      <c r="L580">
        <v>1</v>
      </c>
      <c r="M580" t="e" cm="1">
        <f t="array" ref="M580:P580">IF(L580,INDEX(We,H580,)+IFERROR(INDEX(Ar,I580,),)+IFERROR(INDEX(ri,J580,),)+IFERROR(INDEX(ri,K580,),))</f>
        <v>#VALUE!</v>
      </c>
      <c r="N580">
        <v>70</v>
      </c>
      <c r="O580">
        <v>5</v>
      </c>
      <c r="P580">
        <v>3</v>
      </c>
      <c r="Q580">
        <f>N(ROUNDUP($T$1/MAX(1,O580-$T$3),)&lt;=ROUNDUP($Q$1/MAX(1,$T$2-P580),))</f>
        <v>0</v>
      </c>
      <c r="R580">
        <f>N($T$1/MAX(1,O580-$T$3)&lt;=$Q$1/MAX(1,$T$2-P580))</f>
        <v>0</v>
      </c>
      <c r="T580">
        <v>5</v>
      </c>
      <c r="U580">
        <v>6</v>
      </c>
      <c r="V580">
        <v>7</v>
      </c>
      <c r="W580">
        <v>6</v>
      </c>
      <c r="X580">
        <v>2</v>
      </c>
      <c r="Y580" t="e">
        <v>#VALUE!</v>
      </c>
      <c r="Z580">
        <v>154</v>
      </c>
      <c r="AA580">
        <v>8</v>
      </c>
      <c r="AB580">
        <v>3</v>
      </c>
      <c r="AC580">
        <v>0</v>
      </c>
      <c r="AK580">
        <v>106</v>
      </c>
      <c r="AL580">
        <v>8</v>
      </c>
      <c r="AM580">
        <v>2</v>
      </c>
    </row>
    <row r="581" spans="8:39" x14ac:dyDescent="0.25">
      <c r="H581">
        <v>2</v>
      </c>
      <c r="I581">
        <v>6</v>
      </c>
      <c r="J581">
        <v>5</v>
      </c>
      <c r="K581">
        <v>5</v>
      </c>
      <c r="L581">
        <v>0</v>
      </c>
      <c r="M581" t="b" cm="1">
        <f t="array" ref="M581">IF(L581,INDEX(We,H581,)+IFERROR(INDEX(Ar,I581,),)+IFERROR(INDEX(ri,J581,),)+IFERROR(INDEX(ri,K581,),))</f>
        <v>0</v>
      </c>
      <c r="Q581">
        <f>N(ROUNDUP($T$1/MAX(1,O581-$T$3),)&lt;=ROUNDUP($Q$1/MAX(1,$T$2-P581),))</f>
        <v>0</v>
      </c>
      <c r="R581">
        <f>N($T$1/MAX(1,O581-$T$3)&lt;=$Q$1/MAX(1,$T$2-P581))</f>
        <v>0</v>
      </c>
      <c r="T581">
        <v>1</v>
      </c>
      <c r="U581">
        <v>5</v>
      </c>
      <c r="V581">
        <v>1</v>
      </c>
      <c r="W581">
        <v>4</v>
      </c>
      <c r="X581">
        <v>1</v>
      </c>
      <c r="Y581" t="e">
        <v>#VALUE!</v>
      </c>
      <c r="Z581">
        <v>155</v>
      </c>
      <c r="AA581">
        <v>5</v>
      </c>
      <c r="AB581">
        <v>6</v>
      </c>
      <c r="AC581">
        <v>0</v>
      </c>
      <c r="AK581">
        <v>181</v>
      </c>
      <c r="AL581">
        <v>10</v>
      </c>
      <c r="AM581">
        <v>2</v>
      </c>
    </row>
    <row r="582" spans="8:39" x14ac:dyDescent="0.25">
      <c r="H582">
        <v>2</v>
      </c>
      <c r="I582">
        <v>6</v>
      </c>
      <c r="J582">
        <v>5</v>
      </c>
      <c r="K582">
        <v>6</v>
      </c>
      <c r="L582">
        <v>1</v>
      </c>
      <c r="M582" t="e" cm="1">
        <f t="array" ref="M582:P582">IF(L582,INDEX(We,H582,)+IFERROR(INDEX(Ar,I582,),)+IFERROR(INDEX(ri,J582,),)+IFERROR(INDEX(ri,K582,),))</f>
        <v>#VALUE!</v>
      </c>
      <c r="N582">
        <v>130</v>
      </c>
      <c r="O582">
        <v>5</v>
      </c>
      <c r="P582">
        <v>5</v>
      </c>
      <c r="Q582">
        <f>N(ROUNDUP($T$1/MAX(1,O582-$T$3),)&lt;=ROUNDUP($Q$1/MAX(1,$T$2-P582),))</f>
        <v>0</v>
      </c>
      <c r="R582">
        <f>N($T$1/MAX(1,O582-$T$3)&lt;=$Q$1/MAX(1,$T$2-P582))</f>
        <v>0</v>
      </c>
      <c r="T582">
        <v>1</v>
      </c>
      <c r="U582">
        <v>5</v>
      </c>
      <c r="V582">
        <v>4</v>
      </c>
      <c r="W582">
        <v>1</v>
      </c>
      <c r="X582">
        <v>1</v>
      </c>
      <c r="Y582" t="e">
        <v>#VALUE!</v>
      </c>
      <c r="Z582">
        <v>155</v>
      </c>
      <c r="AA582">
        <v>5</v>
      </c>
      <c r="AB582">
        <v>6</v>
      </c>
      <c r="AC582">
        <v>0</v>
      </c>
      <c r="AK582">
        <v>206</v>
      </c>
      <c r="AL582">
        <v>11</v>
      </c>
      <c r="AM582">
        <v>2</v>
      </c>
    </row>
    <row r="583" spans="8:39" x14ac:dyDescent="0.25">
      <c r="H583">
        <v>2</v>
      </c>
      <c r="I583">
        <v>6</v>
      </c>
      <c r="J583">
        <v>5</v>
      </c>
      <c r="K583">
        <v>7</v>
      </c>
      <c r="L583">
        <v>1</v>
      </c>
      <c r="M583" t="e" cm="1">
        <f t="array" ref="M583:P583">IF(L583,INDEX(We,H583,)+IFERROR(INDEX(Ar,I583,),)+IFERROR(INDEX(ri,J583,),)+IFERROR(INDEX(ri,K583,),))</f>
        <v>#VALUE!</v>
      </c>
      <c r="N583">
        <v>50</v>
      </c>
      <c r="O583">
        <v>5</v>
      </c>
      <c r="P583">
        <v>2</v>
      </c>
      <c r="Q583">
        <f>N(ROUNDUP($T$1/MAX(1,O583-$T$3),)&lt;=ROUNDUP($Q$1/MAX(1,$T$2-P583),))</f>
        <v>0</v>
      </c>
      <c r="R583">
        <f>N($T$1/MAX(1,O583-$T$3)&lt;=$Q$1/MAX(1,$T$2-P583))</f>
        <v>0</v>
      </c>
      <c r="T583">
        <v>2</v>
      </c>
      <c r="U583">
        <v>4</v>
      </c>
      <c r="V583">
        <v>2</v>
      </c>
      <c r="W583">
        <v>4</v>
      </c>
      <c r="X583">
        <v>1</v>
      </c>
      <c r="Y583" t="e">
        <v>#VALUE!</v>
      </c>
      <c r="Z583">
        <v>155</v>
      </c>
      <c r="AA583">
        <v>7</v>
      </c>
      <c r="AB583">
        <v>5</v>
      </c>
      <c r="AC583">
        <v>0</v>
      </c>
      <c r="AK583">
        <v>176</v>
      </c>
      <c r="AL583">
        <v>9</v>
      </c>
      <c r="AM583">
        <v>3</v>
      </c>
    </row>
    <row r="584" spans="8:39" x14ac:dyDescent="0.25">
      <c r="H584">
        <v>2</v>
      </c>
      <c r="I584">
        <v>6</v>
      </c>
      <c r="J584">
        <v>6</v>
      </c>
      <c r="K584">
        <v>1</v>
      </c>
      <c r="L584">
        <v>1</v>
      </c>
      <c r="M584" t="e" cm="1">
        <f t="array" ref="M584:P584">IF(L584,INDEX(We,H584,)+IFERROR(INDEX(Ar,I584,),)+IFERROR(INDEX(ri,J584,),)+IFERROR(INDEX(ri,K584,),))</f>
        <v>#VALUE!</v>
      </c>
      <c r="N584">
        <v>115</v>
      </c>
      <c r="O584">
        <v>6</v>
      </c>
      <c r="P584">
        <v>3</v>
      </c>
      <c r="Q584">
        <f>N(ROUNDUP($T$1/MAX(1,O584-$T$3),)&lt;=ROUNDUP($Q$1/MAX(1,$T$2-P584),))</f>
        <v>0</v>
      </c>
      <c r="R584">
        <f>N($T$1/MAX(1,O584-$T$3)&lt;=$Q$1/MAX(1,$T$2-P584))</f>
        <v>0</v>
      </c>
      <c r="T584">
        <v>2</v>
      </c>
      <c r="U584">
        <v>4</v>
      </c>
      <c r="V584">
        <v>4</v>
      </c>
      <c r="W584">
        <v>2</v>
      </c>
      <c r="X584">
        <v>1</v>
      </c>
      <c r="Y584" t="e">
        <v>#VALUE!</v>
      </c>
      <c r="Z584">
        <v>155</v>
      </c>
      <c r="AA584">
        <v>7</v>
      </c>
      <c r="AB584">
        <v>5</v>
      </c>
      <c r="AC584">
        <v>0</v>
      </c>
      <c r="AK584">
        <v>196</v>
      </c>
      <c r="AL584">
        <v>9</v>
      </c>
      <c r="AM584">
        <v>4</v>
      </c>
    </row>
    <row r="585" spans="8:39" x14ac:dyDescent="0.25">
      <c r="H585">
        <v>2</v>
      </c>
      <c r="I585">
        <v>6</v>
      </c>
      <c r="J585">
        <v>6</v>
      </c>
      <c r="K585">
        <v>2</v>
      </c>
      <c r="L585">
        <v>1</v>
      </c>
      <c r="M585" t="e" cm="1">
        <f t="array" ref="M585:P585">IF(L585,INDEX(We,H585,)+IFERROR(INDEX(Ar,I585,),)+IFERROR(INDEX(ri,J585,),)+IFERROR(INDEX(ri,K585,),))</f>
        <v>#VALUE!</v>
      </c>
      <c r="N585">
        <v>140</v>
      </c>
      <c r="O585">
        <v>7</v>
      </c>
      <c r="P585">
        <v>3</v>
      </c>
      <c r="Q585">
        <f>N(ROUNDUP($T$1/MAX(1,O585-$T$3),)&lt;=ROUNDUP($Q$1/MAX(1,$T$2-P585),))</f>
        <v>0</v>
      </c>
      <c r="R585">
        <f>N($T$1/MAX(1,O585-$T$3)&lt;=$Q$1/MAX(1,$T$2-P585))</f>
        <v>0</v>
      </c>
      <c r="T585">
        <v>3</v>
      </c>
      <c r="U585">
        <v>6</v>
      </c>
      <c r="V585">
        <v>2</v>
      </c>
      <c r="W585">
        <v>6</v>
      </c>
      <c r="X585">
        <v>1</v>
      </c>
      <c r="Y585" t="e">
        <v>#VALUE!</v>
      </c>
      <c r="Z585">
        <v>155</v>
      </c>
      <c r="AA585">
        <v>8</v>
      </c>
      <c r="AB585">
        <v>3</v>
      </c>
      <c r="AC585">
        <v>0</v>
      </c>
      <c r="AK585">
        <v>236</v>
      </c>
      <c r="AL585">
        <v>9</v>
      </c>
      <c r="AM585">
        <v>5</v>
      </c>
    </row>
    <row r="586" spans="8:39" x14ac:dyDescent="0.25">
      <c r="H586">
        <v>2</v>
      </c>
      <c r="I586">
        <v>6</v>
      </c>
      <c r="J586">
        <v>6</v>
      </c>
      <c r="K586">
        <v>3</v>
      </c>
      <c r="L586">
        <v>1</v>
      </c>
      <c r="M586" t="e" cm="1">
        <f t="array" ref="M586:P586">IF(L586,INDEX(We,H586,)+IFERROR(INDEX(Ar,I586,),)+IFERROR(INDEX(ri,J586,),)+IFERROR(INDEX(ri,K586,),))</f>
        <v>#VALUE!</v>
      </c>
      <c r="N586">
        <v>190</v>
      </c>
      <c r="O586">
        <v>8</v>
      </c>
      <c r="P586">
        <v>3</v>
      </c>
      <c r="Q586">
        <f>N(ROUNDUP($T$1/MAX(1,O586-$T$3),)&lt;=ROUNDUP($Q$1/MAX(1,$T$2-P586),))</f>
        <v>0</v>
      </c>
      <c r="R586">
        <f>N($T$1/MAX(1,O586-$T$3)&lt;=$Q$1/MAX(1,$T$2-P586))</f>
        <v>0</v>
      </c>
      <c r="T586">
        <v>3</v>
      </c>
      <c r="U586">
        <v>6</v>
      </c>
      <c r="V586">
        <v>6</v>
      </c>
      <c r="W586">
        <v>2</v>
      </c>
      <c r="X586">
        <v>1</v>
      </c>
      <c r="Y586" t="e">
        <v>#VALUE!</v>
      </c>
      <c r="Z586">
        <v>155</v>
      </c>
      <c r="AA586">
        <v>8</v>
      </c>
      <c r="AB586">
        <v>3</v>
      </c>
      <c r="AC586">
        <v>0</v>
      </c>
      <c r="AK586">
        <v>156</v>
      </c>
      <c r="AL586">
        <v>9</v>
      </c>
      <c r="AM586">
        <v>2</v>
      </c>
    </row>
    <row r="587" spans="8:39" x14ac:dyDescent="0.25">
      <c r="H587">
        <v>2</v>
      </c>
      <c r="I587">
        <v>6</v>
      </c>
      <c r="J587">
        <v>6</v>
      </c>
      <c r="K587">
        <v>4</v>
      </c>
      <c r="L587">
        <v>1</v>
      </c>
      <c r="M587" t="e" cm="1">
        <f t="array" ref="M587:P587">IF(L587,INDEX(We,H587,)+IFERROR(INDEX(Ar,I587,),)+IFERROR(INDEX(ri,J587,),)+IFERROR(INDEX(ri,K587,),))</f>
        <v>#VALUE!</v>
      </c>
      <c r="N587">
        <v>110</v>
      </c>
      <c r="O587">
        <v>5</v>
      </c>
      <c r="P587">
        <v>4</v>
      </c>
      <c r="Q587">
        <f>N(ROUNDUP($T$1/MAX(1,O587-$T$3),)&lt;=ROUNDUP($Q$1/MAX(1,$T$2-P587),))</f>
        <v>0</v>
      </c>
      <c r="R587">
        <f>N($T$1/MAX(1,O587-$T$3)&lt;=$Q$1/MAX(1,$T$2-P587))</f>
        <v>0</v>
      </c>
      <c r="T587">
        <v>4</v>
      </c>
      <c r="U587">
        <v>4</v>
      </c>
      <c r="V587">
        <v>5</v>
      </c>
      <c r="W587">
        <v>7</v>
      </c>
      <c r="X587">
        <v>1</v>
      </c>
      <c r="Y587" t="e">
        <v>#VALUE!</v>
      </c>
      <c r="Z587">
        <v>155</v>
      </c>
      <c r="AA587">
        <v>7</v>
      </c>
      <c r="AB587">
        <v>6</v>
      </c>
      <c r="AC587">
        <v>0</v>
      </c>
      <c r="AK587">
        <v>101</v>
      </c>
      <c r="AL587">
        <v>7</v>
      </c>
      <c r="AM587">
        <v>3</v>
      </c>
    </row>
    <row r="588" spans="8:39" x14ac:dyDescent="0.25">
      <c r="H588">
        <v>2</v>
      </c>
      <c r="I588">
        <v>6</v>
      </c>
      <c r="J588">
        <v>6</v>
      </c>
      <c r="K588">
        <v>5</v>
      </c>
      <c r="L588">
        <v>1</v>
      </c>
      <c r="M588" t="e" cm="1">
        <f t="array" ref="M588:P588">IF(L588,INDEX(We,H588,)+IFERROR(INDEX(Ar,I588,),)+IFERROR(INDEX(ri,J588,),)+IFERROR(INDEX(ri,K588,),))</f>
        <v>#VALUE!</v>
      </c>
      <c r="N588">
        <v>130</v>
      </c>
      <c r="O588">
        <v>5</v>
      </c>
      <c r="P588">
        <v>5</v>
      </c>
      <c r="Q588">
        <f>N(ROUNDUP($T$1/MAX(1,O588-$T$3),)&lt;=ROUNDUP($Q$1/MAX(1,$T$2-P588),))</f>
        <v>0</v>
      </c>
      <c r="R588">
        <f>N($T$1/MAX(1,O588-$T$3)&lt;=$Q$1/MAX(1,$T$2-P588))</f>
        <v>0</v>
      </c>
      <c r="T588">
        <v>4</v>
      </c>
      <c r="U588">
        <v>4</v>
      </c>
      <c r="V588">
        <v>7</v>
      </c>
      <c r="W588">
        <v>5</v>
      </c>
      <c r="X588">
        <v>2</v>
      </c>
      <c r="Y588" t="e">
        <v>#VALUE!</v>
      </c>
      <c r="Z588">
        <v>155</v>
      </c>
      <c r="AA588">
        <v>7</v>
      </c>
      <c r="AB588">
        <v>6</v>
      </c>
      <c r="AC588">
        <v>0</v>
      </c>
      <c r="AK588">
        <v>126</v>
      </c>
      <c r="AL588">
        <v>8</v>
      </c>
      <c r="AM588">
        <v>3</v>
      </c>
    </row>
    <row r="589" spans="8:39" x14ac:dyDescent="0.25">
      <c r="H589">
        <v>2</v>
      </c>
      <c r="I589">
        <v>6</v>
      </c>
      <c r="J589">
        <v>6</v>
      </c>
      <c r="K589">
        <v>6</v>
      </c>
      <c r="L589">
        <v>0</v>
      </c>
      <c r="M589" t="b" cm="1">
        <f t="array" ref="M589">IF(L589,INDEX(We,H589,)+IFERROR(INDEX(Ar,I589,),)+IFERROR(INDEX(ri,J589,),)+IFERROR(INDEX(ri,K589,),))</f>
        <v>0</v>
      </c>
      <c r="Q589">
        <f>N(ROUNDUP($T$1/MAX(1,O589-$T$3),)&lt;=ROUNDUP($Q$1/MAX(1,$T$2-P589),))</f>
        <v>0</v>
      </c>
      <c r="R589">
        <f>N($T$1/MAX(1,O589-$T$3)&lt;=$Q$1/MAX(1,$T$2-P589))</f>
        <v>0</v>
      </c>
      <c r="T589">
        <v>5</v>
      </c>
      <c r="U589">
        <v>2</v>
      </c>
      <c r="V589">
        <v>2</v>
      </c>
      <c r="W589">
        <v>7</v>
      </c>
      <c r="X589">
        <v>1</v>
      </c>
      <c r="Y589" t="e">
        <v>#VALUE!</v>
      </c>
      <c r="Z589">
        <v>155</v>
      </c>
      <c r="AA589">
        <v>10</v>
      </c>
      <c r="AB589">
        <v>2</v>
      </c>
      <c r="AC589">
        <v>0</v>
      </c>
      <c r="AK589">
        <v>176</v>
      </c>
      <c r="AL589">
        <v>9</v>
      </c>
      <c r="AM589">
        <v>3</v>
      </c>
    </row>
    <row r="590" spans="8:39" x14ac:dyDescent="0.25">
      <c r="H590">
        <v>2</v>
      </c>
      <c r="I590">
        <v>6</v>
      </c>
      <c r="J590">
        <v>6</v>
      </c>
      <c r="K590">
        <v>7</v>
      </c>
      <c r="L590">
        <v>1</v>
      </c>
      <c r="M590" t="e" cm="1">
        <f t="array" ref="M590:P590">IF(L590,INDEX(We,H590,)+IFERROR(INDEX(Ar,I590,),)+IFERROR(INDEX(ri,J590,),)+IFERROR(INDEX(ri,K590,),))</f>
        <v>#VALUE!</v>
      </c>
      <c r="N590">
        <v>90</v>
      </c>
      <c r="O590">
        <v>5</v>
      </c>
      <c r="P590">
        <v>3</v>
      </c>
      <c r="Q590">
        <f>N(ROUNDUP($T$1/MAX(1,O590-$T$3),)&lt;=ROUNDUP($Q$1/MAX(1,$T$2-P590),))</f>
        <v>0</v>
      </c>
      <c r="R590">
        <f>N($T$1/MAX(1,O590-$T$3)&lt;=$Q$1/MAX(1,$T$2-P590))</f>
        <v>0</v>
      </c>
      <c r="T590">
        <v>5</v>
      </c>
      <c r="U590">
        <v>2</v>
      </c>
      <c r="V590">
        <v>7</v>
      </c>
      <c r="W590">
        <v>2</v>
      </c>
      <c r="X590">
        <v>2</v>
      </c>
      <c r="Y590" t="e">
        <v>#VALUE!</v>
      </c>
      <c r="Z590">
        <v>155</v>
      </c>
      <c r="AA590">
        <v>10</v>
      </c>
      <c r="AB590">
        <v>2</v>
      </c>
      <c r="AC590">
        <v>0</v>
      </c>
      <c r="AK590">
        <v>116</v>
      </c>
      <c r="AL590">
        <v>6</v>
      </c>
      <c r="AM590">
        <v>5</v>
      </c>
    </row>
    <row r="591" spans="8:39" x14ac:dyDescent="0.25">
      <c r="H591">
        <v>2</v>
      </c>
      <c r="I591">
        <v>6</v>
      </c>
      <c r="J591">
        <v>7</v>
      </c>
      <c r="K591">
        <v>1</v>
      </c>
      <c r="L591">
        <v>2</v>
      </c>
      <c r="M591" t="e" cm="1">
        <f t="array" ref="M591:P591">IF(L591,INDEX(We,H591,)+IFERROR(INDEX(Ar,I591,),)+IFERROR(INDEX(ri,J591,),)+IFERROR(INDEX(ri,K591,),))</f>
        <v>#VALUE!</v>
      </c>
      <c r="N591">
        <v>35</v>
      </c>
      <c r="O591">
        <v>6</v>
      </c>
      <c r="P591">
        <v>0</v>
      </c>
      <c r="Q591">
        <f>N(ROUNDUP($T$1/MAX(1,O591-$T$3),)&lt;=ROUNDUP($Q$1/MAX(1,$T$2-P591),))</f>
        <v>0</v>
      </c>
      <c r="R591">
        <f>N($T$1/MAX(1,O591-$T$3)&lt;=$Q$1/MAX(1,$T$2-P591))</f>
        <v>0</v>
      </c>
      <c r="T591">
        <v>3</v>
      </c>
      <c r="U591">
        <v>2</v>
      </c>
      <c r="V591">
        <v>3</v>
      </c>
      <c r="W591">
        <v>7</v>
      </c>
      <c r="X591">
        <v>1</v>
      </c>
      <c r="Y591" t="e">
        <v>#VALUE!</v>
      </c>
      <c r="Z591">
        <v>156</v>
      </c>
      <c r="AA591">
        <v>9</v>
      </c>
      <c r="AB591">
        <v>2</v>
      </c>
      <c r="AC591">
        <v>0</v>
      </c>
      <c r="AK591">
        <v>156</v>
      </c>
      <c r="AL591">
        <v>6</v>
      </c>
      <c r="AM591">
        <v>6</v>
      </c>
    </row>
    <row r="592" spans="8:39" x14ac:dyDescent="0.25">
      <c r="H592">
        <v>2</v>
      </c>
      <c r="I592">
        <v>6</v>
      </c>
      <c r="J592">
        <v>7</v>
      </c>
      <c r="K592">
        <v>2</v>
      </c>
      <c r="L592">
        <v>2</v>
      </c>
      <c r="M592" t="e" cm="1">
        <f t="array" ref="M592:P592">IF(L592,INDEX(We,H592,)+IFERROR(INDEX(Ar,I592,),)+IFERROR(INDEX(ri,J592,),)+IFERROR(INDEX(ri,K592,),))</f>
        <v>#VALUE!</v>
      </c>
      <c r="N592">
        <v>60</v>
      </c>
      <c r="O592">
        <v>7</v>
      </c>
      <c r="P592">
        <v>0</v>
      </c>
      <c r="Q592">
        <f>N(ROUNDUP($T$1/MAX(1,O592-$T$3),)&lt;=ROUNDUP($Q$1/MAX(1,$T$2-P592),))</f>
        <v>0</v>
      </c>
      <c r="R592">
        <f>N($T$1/MAX(1,O592-$T$3)&lt;=$Q$1/MAX(1,$T$2-P592))</f>
        <v>0</v>
      </c>
      <c r="T592">
        <v>3</v>
      </c>
      <c r="U592">
        <v>2</v>
      </c>
      <c r="V592">
        <v>4</v>
      </c>
      <c r="W592">
        <v>6</v>
      </c>
      <c r="X592">
        <v>1</v>
      </c>
      <c r="Y592" t="e">
        <v>#VALUE!</v>
      </c>
      <c r="Z592">
        <v>156</v>
      </c>
      <c r="AA592">
        <v>6</v>
      </c>
      <c r="AB592">
        <v>6</v>
      </c>
      <c r="AC592">
        <v>0</v>
      </c>
      <c r="AK592">
        <v>76</v>
      </c>
      <c r="AL592">
        <v>6</v>
      </c>
      <c r="AM592">
        <v>3</v>
      </c>
    </row>
    <row r="593" spans="8:39" x14ac:dyDescent="0.25">
      <c r="H593">
        <v>2</v>
      </c>
      <c r="I593">
        <v>6</v>
      </c>
      <c r="J593">
        <v>7</v>
      </c>
      <c r="K593">
        <v>3</v>
      </c>
      <c r="L593">
        <v>2</v>
      </c>
      <c r="M593" t="e" cm="1">
        <f t="array" ref="M593:P593">IF(L593,INDEX(We,H593,)+IFERROR(INDEX(Ar,I593,),)+IFERROR(INDEX(ri,J593,),)+IFERROR(INDEX(ri,K593,),))</f>
        <v>#VALUE!</v>
      </c>
      <c r="N593">
        <v>110</v>
      </c>
      <c r="O593">
        <v>8</v>
      </c>
      <c r="P593">
        <v>0</v>
      </c>
      <c r="Q593">
        <f>N(ROUNDUP($T$1/MAX(1,O593-$T$3),)&lt;=ROUNDUP($Q$1/MAX(1,$T$2-P593),))</f>
        <v>0</v>
      </c>
      <c r="R593">
        <f>N($T$1/MAX(1,O593-$T$3)&lt;=$Q$1/MAX(1,$T$2-P593))</f>
        <v>0</v>
      </c>
      <c r="T593">
        <v>3</v>
      </c>
      <c r="U593">
        <v>2</v>
      </c>
      <c r="V593">
        <v>6</v>
      </c>
      <c r="W593">
        <v>4</v>
      </c>
      <c r="X593">
        <v>1</v>
      </c>
      <c r="Y593" t="e">
        <v>#VALUE!</v>
      </c>
      <c r="Z593">
        <v>156</v>
      </c>
      <c r="AA593">
        <v>6</v>
      </c>
      <c r="AB593">
        <v>6</v>
      </c>
      <c r="AC593">
        <v>0</v>
      </c>
      <c r="AK593">
        <v>121</v>
      </c>
      <c r="AL593">
        <v>7</v>
      </c>
      <c r="AM593">
        <v>4</v>
      </c>
    </row>
    <row r="594" spans="8:39" x14ac:dyDescent="0.25">
      <c r="H594">
        <v>2</v>
      </c>
      <c r="I594">
        <v>6</v>
      </c>
      <c r="J594">
        <v>7</v>
      </c>
      <c r="K594">
        <v>4</v>
      </c>
      <c r="L594">
        <v>2</v>
      </c>
      <c r="M594" t="e" cm="1">
        <f t="array" ref="M594:P594">IF(L594,INDEX(We,H594,)+IFERROR(INDEX(Ar,I594,),)+IFERROR(INDEX(ri,J594,),)+IFERROR(INDEX(ri,K594,),))</f>
        <v>#VALUE!</v>
      </c>
      <c r="N594">
        <v>30</v>
      </c>
      <c r="O594">
        <v>5</v>
      </c>
      <c r="P594">
        <v>1</v>
      </c>
      <c r="Q594">
        <f>N(ROUNDUP($T$1/MAX(1,O594-$T$3),)&lt;=ROUNDUP($Q$1/MAX(1,$T$2-P594),))</f>
        <v>0</v>
      </c>
      <c r="R594">
        <f>N($T$1/MAX(1,O594-$T$3)&lt;=$Q$1/MAX(1,$T$2-P594))</f>
        <v>0</v>
      </c>
      <c r="T594">
        <v>3</v>
      </c>
      <c r="U594">
        <v>2</v>
      </c>
      <c r="V594">
        <v>7</v>
      </c>
      <c r="W594">
        <v>3</v>
      </c>
      <c r="X594">
        <v>2</v>
      </c>
      <c r="Y594" t="e">
        <v>#VALUE!</v>
      </c>
      <c r="Z594">
        <v>156</v>
      </c>
      <c r="AA594">
        <v>9</v>
      </c>
      <c r="AB594">
        <v>2</v>
      </c>
      <c r="AC594">
        <v>0</v>
      </c>
      <c r="AK594">
        <v>146</v>
      </c>
      <c r="AL594">
        <v>8</v>
      </c>
      <c r="AM594">
        <v>4</v>
      </c>
    </row>
    <row r="595" spans="8:39" x14ac:dyDescent="0.25">
      <c r="H595">
        <v>2</v>
      </c>
      <c r="I595">
        <v>6</v>
      </c>
      <c r="J595">
        <v>7</v>
      </c>
      <c r="K595">
        <v>5</v>
      </c>
      <c r="L595">
        <v>2</v>
      </c>
      <c r="M595" t="e" cm="1">
        <f t="array" ref="M595:P595">IF(L595,INDEX(We,H595,)+IFERROR(INDEX(Ar,I595,),)+IFERROR(INDEX(ri,J595,),)+IFERROR(INDEX(ri,K595,),))</f>
        <v>#VALUE!</v>
      </c>
      <c r="N595">
        <v>50</v>
      </c>
      <c r="O595">
        <v>5</v>
      </c>
      <c r="P595">
        <v>2</v>
      </c>
      <c r="Q595">
        <f>N(ROUNDUP($T$1/MAX(1,O595-$T$3),)&lt;=ROUNDUP($Q$1/MAX(1,$T$2-P595),))</f>
        <v>0</v>
      </c>
      <c r="R595">
        <f>N($T$1/MAX(1,O595-$T$3)&lt;=$Q$1/MAX(1,$T$2-P595))</f>
        <v>0</v>
      </c>
      <c r="T595">
        <v>2</v>
      </c>
      <c r="U595">
        <v>5</v>
      </c>
      <c r="V595">
        <v>1</v>
      </c>
      <c r="W595">
        <v>4</v>
      </c>
      <c r="X595">
        <v>1</v>
      </c>
      <c r="Y595" t="e">
        <v>#VALUE!</v>
      </c>
      <c r="Z595">
        <v>157</v>
      </c>
      <c r="AA595">
        <v>6</v>
      </c>
      <c r="AB595">
        <v>6</v>
      </c>
      <c r="AC595">
        <v>0</v>
      </c>
      <c r="AK595">
        <v>196</v>
      </c>
      <c r="AL595">
        <v>9</v>
      </c>
      <c r="AM595">
        <v>4</v>
      </c>
    </row>
    <row r="596" spans="8:39" x14ac:dyDescent="0.25">
      <c r="H596">
        <v>2</v>
      </c>
      <c r="I596">
        <v>6</v>
      </c>
      <c r="J596">
        <v>7</v>
      </c>
      <c r="K596">
        <v>6</v>
      </c>
      <c r="L596">
        <v>2</v>
      </c>
      <c r="M596" t="e" cm="1">
        <f t="array" ref="M596:P596">IF(L596,INDEX(We,H596,)+IFERROR(INDEX(Ar,I596,),)+IFERROR(INDEX(ri,J596,),)+IFERROR(INDEX(ri,K596,),))</f>
        <v>#VALUE!</v>
      </c>
      <c r="N596">
        <v>90</v>
      </c>
      <c r="O596">
        <v>5</v>
      </c>
      <c r="P596">
        <v>3</v>
      </c>
      <c r="Q596">
        <f>N(ROUNDUP($T$1/MAX(1,O596-$T$3),)&lt;=ROUNDUP($Q$1/MAX(1,$T$2-P596),))</f>
        <v>0</v>
      </c>
      <c r="R596">
        <f>N($T$1/MAX(1,O596-$T$3)&lt;=$Q$1/MAX(1,$T$2-P596))</f>
        <v>0</v>
      </c>
      <c r="T596">
        <v>2</v>
      </c>
      <c r="U596">
        <v>5</v>
      </c>
      <c r="V596">
        <v>4</v>
      </c>
      <c r="W596">
        <v>1</v>
      </c>
      <c r="X596">
        <v>1</v>
      </c>
      <c r="Y596" t="e">
        <v>#VALUE!</v>
      </c>
      <c r="Z596">
        <v>157</v>
      </c>
      <c r="AA596">
        <v>6</v>
      </c>
      <c r="AB596">
        <v>6</v>
      </c>
      <c r="AC596">
        <v>0</v>
      </c>
      <c r="AK596">
        <v>116</v>
      </c>
      <c r="AL596">
        <v>6</v>
      </c>
      <c r="AM596">
        <v>5</v>
      </c>
    </row>
    <row r="597" spans="8:39" x14ac:dyDescent="0.25">
      <c r="H597">
        <v>2</v>
      </c>
      <c r="I597">
        <v>6</v>
      </c>
      <c r="J597">
        <v>7</v>
      </c>
      <c r="K597">
        <v>7</v>
      </c>
      <c r="L597">
        <v>1</v>
      </c>
      <c r="M597" t="e" cm="1">
        <f t="array" ref="M597:P597">IF(L597,INDEX(We,H597,)+IFERROR(INDEX(Ar,I597,),)+IFERROR(INDEX(ri,J597,),)+IFERROR(INDEX(ri,K597,),))</f>
        <v>#VALUE!</v>
      </c>
      <c r="N597">
        <v>10</v>
      </c>
      <c r="O597">
        <v>5</v>
      </c>
      <c r="P597">
        <v>0</v>
      </c>
      <c r="Q597">
        <f>N(ROUNDUP($T$1/MAX(1,O597-$T$3),)&lt;=ROUNDUP($Q$1/MAX(1,$T$2-P597),))</f>
        <v>0</v>
      </c>
      <c r="R597">
        <f>N($T$1/MAX(1,O597-$T$3)&lt;=$Q$1/MAX(1,$T$2-P597))</f>
        <v>0</v>
      </c>
      <c r="T597">
        <v>5</v>
      </c>
      <c r="U597">
        <v>1</v>
      </c>
      <c r="V597">
        <v>2</v>
      </c>
      <c r="W597">
        <v>4</v>
      </c>
      <c r="X597">
        <v>1</v>
      </c>
      <c r="Y597" t="e">
        <v>#VALUE!</v>
      </c>
      <c r="Z597">
        <v>157</v>
      </c>
      <c r="AA597">
        <v>10</v>
      </c>
      <c r="AB597">
        <v>2</v>
      </c>
      <c r="AC597">
        <v>0</v>
      </c>
      <c r="AK597">
        <v>176</v>
      </c>
      <c r="AL597">
        <v>6</v>
      </c>
      <c r="AM597">
        <v>7</v>
      </c>
    </row>
    <row r="598" spans="8:39" x14ac:dyDescent="0.25">
      <c r="H598">
        <v>3</v>
      </c>
      <c r="I598">
        <v>1</v>
      </c>
      <c r="J598">
        <v>1</v>
      </c>
      <c r="K598">
        <v>1</v>
      </c>
      <c r="L598">
        <v>0</v>
      </c>
      <c r="M598" t="b" cm="1">
        <f t="array" ref="M598">IF(L598,INDEX(We,H598,)+IFERROR(INDEX(Ar,I598,),)+IFERROR(INDEX(ri,J598,),)+IFERROR(INDEX(ri,K598,),))</f>
        <v>0</v>
      </c>
      <c r="Q598">
        <f>N(ROUNDUP($T$1/MAX(1,O598-$T$3),)&lt;=ROUNDUP($Q$1/MAX(1,$T$2-P598),))</f>
        <v>0</v>
      </c>
      <c r="R598">
        <f>N($T$1/MAX(1,O598-$T$3)&lt;=$Q$1/MAX(1,$T$2-P598))</f>
        <v>0</v>
      </c>
      <c r="T598">
        <v>5</v>
      </c>
      <c r="U598">
        <v>1</v>
      </c>
      <c r="V598">
        <v>4</v>
      </c>
      <c r="W598">
        <v>2</v>
      </c>
      <c r="X598">
        <v>1</v>
      </c>
      <c r="Y598" t="e">
        <v>#VALUE!</v>
      </c>
      <c r="Z598">
        <v>157</v>
      </c>
      <c r="AA598">
        <v>10</v>
      </c>
      <c r="AB598">
        <v>2</v>
      </c>
      <c r="AC598">
        <v>0</v>
      </c>
      <c r="AK598">
        <v>96</v>
      </c>
      <c r="AL598">
        <v>6</v>
      </c>
      <c r="AM598">
        <v>4</v>
      </c>
    </row>
    <row r="599" spans="8:39" x14ac:dyDescent="0.25">
      <c r="H599">
        <v>3</v>
      </c>
      <c r="I599">
        <v>1</v>
      </c>
      <c r="J599">
        <v>1</v>
      </c>
      <c r="K599">
        <v>2</v>
      </c>
      <c r="L599">
        <v>1</v>
      </c>
      <c r="M599" t="e" cm="1">
        <f t="array" ref="M599:P599">IF(L599,INDEX(We,H599,)+IFERROR(INDEX(Ar,I599,),)+IFERROR(INDEX(ri,J599,),)+IFERROR(INDEX(ri,K599,),))</f>
        <v>#VALUE!</v>
      </c>
      <c r="N599">
        <v>113</v>
      </c>
      <c r="O599">
        <v>9</v>
      </c>
      <c r="P599">
        <v>1</v>
      </c>
      <c r="Q599">
        <f>N(ROUNDUP($T$1/MAX(1,O599-$T$3),)&lt;=ROUNDUP($Q$1/MAX(1,$T$2-P599),))</f>
        <v>0</v>
      </c>
      <c r="R599">
        <f>N($T$1/MAX(1,O599-$T$3)&lt;=$Q$1/MAX(1,$T$2-P599))</f>
        <v>0</v>
      </c>
      <c r="T599">
        <v>1</v>
      </c>
      <c r="U599">
        <v>4</v>
      </c>
      <c r="V599">
        <v>1</v>
      </c>
      <c r="W599">
        <v>2</v>
      </c>
      <c r="X599">
        <v>1</v>
      </c>
      <c r="Y599" t="e">
        <v>#VALUE!</v>
      </c>
      <c r="Z599">
        <v>158</v>
      </c>
      <c r="AA599">
        <v>7</v>
      </c>
      <c r="AB599">
        <v>4</v>
      </c>
      <c r="AC599">
        <v>0</v>
      </c>
      <c r="AK599">
        <v>161</v>
      </c>
      <c r="AL599">
        <v>7</v>
      </c>
      <c r="AM599">
        <v>5</v>
      </c>
    </row>
    <row r="600" spans="8:39" x14ac:dyDescent="0.25">
      <c r="H600">
        <v>3</v>
      </c>
      <c r="I600">
        <v>1</v>
      </c>
      <c r="J600">
        <v>1</v>
      </c>
      <c r="K600">
        <v>3</v>
      </c>
      <c r="L600">
        <v>1</v>
      </c>
      <c r="M600" t="e" cm="1">
        <f t="array" ref="M600:P600">IF(L600,INDEX(We,H600,)+IFERROR(INDEX(Ar,I600,),)+IFERROR(INDEX(ri,J600,),)+IFERROR(INDEX(ri,K600,),))</f>
        <v>#VALUE!</v>
      </c>
      <c r="N600">
        <v>163</v>
      </c>
      <c r="O600">
        <v>10</v>
      </c>
      <c r="P600">
        <v>1</v>
      </c>
      <c r="Q600">
        <f>N(ROUNDUP($T$1/MAX(1,O600-$T$3),)&lt;=ROUNDUP($Q$1/MAX(1,$T$2-P600),))</f>
        <v>0</v>
      </c>
      <c r="R600">
        <f>N($T$1/MAX(1,O600-$T$3)&lt;=$Q$1/MAX(1,$T$2-P600))</f>
        <v>0</v>
      </c>
      <c r="T600">
        <v>1</v>
      </c>
      <c r="U600">
        <v>4</v>
      </c>
      <c r="V600">
        <v>2</v>
      </c>
      <c r="W600">
        <v>1</v>
      </c>
      <c r="X600">
        <v>1</v>
      </c>
      <c r="Y600" t="e">
        <v>#VALUE!</v>
      </c>
      <c r="Z600">
        <v>158</v>
      </c>
      <c r="AA600">
        <v>7</v>
      </c>
      <c r="AB600">
        <v>4</v>
      </c>
      <c r="AC600">
        <v>0</v>
      </c>
      <c r="AK600">
        <v>186</v>
      </c>
      <c r="AL600">
        <v>8</v>
      </c>
      <c r="AM600">
        <v>5</v>
      </c>
    </row>
    <row r="601" spans="8:39" x14ac:dyDescent="0.25">
      <c r="H601">
        <v>3</v>
      </c>
      <c r="I601">
        <v>1</v>
      </c>
      <c r="J601">
        <v>1</v>
      </c>
      <c r="K601">
        <v>4</v>
      </c>
      <c r="L601">
        <v>1</v>
      </c>
      <c r="M601" t="e" cm="1">
        <f t="array" ref="M601:P601">IF(L601,INDEX(We,H601,)+IFERROR(INDEX(Ar,I601,),)+IFERROR(INDEX(ri,J601,),)+IFERROR(INDEX(ri,K601,),))</f>
        <v>#VALUE!</v>
      </c>
      <c r="N601">
        <v>83</v>
      </c>
      <c r="O601">
        <v>7</v>
      </c>
      <c r="P601">
        <v>2</v>
      </c>
      <c r="Q601">
        <f>N(ROUNDUP($T$1/MAX(1,O601-$T$3),)&lt;=ROUNDUP($Q$1/MAX(1,$T$2-P601),))</f>
        <v>0</v>
      </c>
      <c r="R601">
        <f>N($T$1/MAX(1,O601-$T$3)&lt;=$Q$1/MAX(1,$T$2-P601))</f>
        <v>0</v>
      </c>
      <c r="T601">
        <v>1</v>
      </c>
      <c r="U601">
        <v>6</v>
      </c>
      <c r="V601">
        <v>2</v>
      </c>
      <c r="W601">
        <v>3</v>
      </c>
      <c r="X601">
        <v>1</v>
      </c>
      <c r="Y601" t="e">
        <v>#VALUE!</v>
      </c>
      <c r="Z601">
        <v>158</v>
      </c>
      <c r="AA601">
        <v>9</v>
      </c>
      <c r="AB601">
        <v>0</v>
      </c>
      <c r="AC601">
        <v>0</v>
      </c>
      <c r="AK601">
        <v>236</v>
      </c>
      <c r="AL601">
        <v>9</v>
      </c>
      <c r="AM601">
        <v>5</v>
      </c>
    </row>
    <row r="602" spans="8:39" x14ac:dyDescent="0.25">
      <c r="H602">
        <v>3</v>
      </c>
      <c r="I602">
        <v>1</v>
      </c>
      <c r="J602">
        <v>1</v>
      </c>
      <c r="K602">
        <v>5</v>
      </c>
      <c r="L602">
        <v>1</v>
      </c>
      <c r="M602" t="e" cm="1">
        <f t="array" ref="M602:P602">IF(L602,INDEX(We,H602,)+IFERROR(INDEX(Ar,I602,),)+IFERROR(INDEX(ri,J602,),)+IFERROR(INDEX(ri,K602,),))</f>
        <v>#VALUE!</v>
      </c>
      <c r="N602">
        <v>103</v>
      </c>
      <c r="O602">
        <v>7</v>
      </c>
      <c r="P602">
        <v>3</v>
      </c>
      <c r="Q602">
        <f>N(ROUNDUP($T$1/MAX(1,O602-$T$3),)&lt;=ROUNDUP($Q$1/MAX(1,$T$2-P602),))</f>
        <v>0</v>
      </c>
      <c r="R602">
        <f>N($T$1/MAX(1,O602-$T$3)&lt;=$Q$1/MAX(1,$T$2-P602))</f>
        <v>0</v>
      </c>
      <c r="T602">
        <v>1</v>
      </c>
      <c r="U602">
        <v>6</v>
      </c>
      <c r="V602">
        <v>3</v>
      </c>
      <c r="W602">
        <v>2</v>
      </c>
      <c r="X602">
        <v>1</v>
      </c>
      <c r="Y602" t="e">
        <v>#VALUE!</v>
      </c>
      <c r="Z602">
        <v>158</v>
      </c>
      <c r="AA602">
        <v>9</v>
      </c>
      <c r="AB602">
        <v>0</v>
      </c>
      <c r="AC602">
        <v>0</v>
      </c>
      <c r="AK602">
        <v>156</v>
      </c>
      <c r="AL602">
        <v>6</v>
      </c>
      <c r="AM602">
        <v>6</v>
      </c>
    </row>
    <row r="603" spans="8:39" x14ac:dyDescent="0.25">
      <c r="H603">
        <v>3</v>
      </c>
      <c r="I603">
        <v>1</v>
      </c>
      <c r="J603">
        <v>1</v>
      </c>
      <c r="K603">
        <v>6</v>
      </c>
      <c r="L603">
        <v>1</v>
      </c>
      <c r="M603" t="e" cm="1">
        <f t="array" ref="M603:P603">IF(L603,INDEX(We,H603,)+IFERROR(INDEX(Ar,I603,),)+IFERROR(INDEX(ri,J603,),)+IFERROR(INDEX(ri,K603,),))</f>
        <v>#VALUE!</v>
      </c>
      <c r="N603">
        <v>143</v>
      </c>
      <c r="O603">
        <v>7</v>
      </c>
      <c r="P603">
        <v>4</v>
      </c>
      <c r="Q603">
        <f>N(ROUNDUP($T$1/MAX(1,O603-$T$3),)&lt;=ROUNDUP($Q$1/MAX(1,$T$2-P603),))</f>
        <v>0</v>
      </c>
      <c r="R603">
        <f>N($T$1/MAX(1,O603-$T$3)&lt;=$Q$1/MAX(1,$T$2-P603))</f>
        <v>0</v>
      </c>
      <c r="T603">
        <v>3</v>
      </c>
      <c r="U603">
        <v>1</v>
      </c>
      <c r="V603">
        <v>3</v>
      </c>
      <c r="W603">
        <v>4</v>
      </c>
      <c r="X603">
        <v>1</v>
      </c>
      <c r="Y603" t="e">
        <v>#VALUE!</v>
      </c>
      <c r="Z603">
        <v>158</v>
      </c>
      <c r="AA603">
        <v>9</v>
      </c>
      <c r="AB603">
        <v>2</v>
      </c>
      <c r="AC603">
        <v>0</v>
      </c>
      <c r="AK603">
        <v>176</v>
      </c>
      <c r="AL603">
        <v>6</v>
      </c>
      <c r="AM603">
        <v>7</v>
      </c>
    </row>
    <row r="604" spans="8:39" x14ac:dyDescent="0.25">
      <c r="H604">
        <v>3</v>
      </c>
      <c r="I604">
        <v>1</v>
      </c>
      <c r="J604">
        <v>1</v>
      </c>
      <c r="K604">
        <v>7</v>
      </c>
      <c r="L604">
        <v>1</v>
      </c>
      <c r="M604" t="e" cm="1">
        <f t="array" ref="M604:P604">IF(L604,INDEX(We,H604,)+IFERROR(INDEX(Ar,I604,),)+IFERROR(INDEX(ri,J604,),)+IFERROR(INDEX(ri,K604,),))</f>
        <v>#VALUE!</v>
      </c>
      <c r="N604">
        <v>63</v>
      </c>
      <c r="O604">
        <v>7</v>
      </c>
      <c r="P604">
        <v>1</v>
      </c>
      <c r="Q604">
        <f>N(ROUNDUP($T$1/MAX(1,O604-$T$3),)&lt;=ROUNDUP($Q$1/MAX(1,$T$2-P604),))</f>
        <v>0</v>
      </c>
      <c r="R604">
        <f>N($T$1/MAX(1,O604-$T$3)&lt;=$Q$1/MAX(1,$T$2-P604))</f>
        <v>0</v>
      </c>
      <c r="T604">
        <v>3</v>
      </c>
      <c r="U604">
        <v>1</v>
      </c>
      <c r="V604">
        <v>4</v>
      </c>
      <c r="W604">
        <v>3</v>
      </c>
      <c r="X604">
        <v>1</v>
      </c>
      <c r="Y604" t="e">
        <v>#VALUE!</v>
      </c>
      <c r="Z604">
        <v>158</v>
      </c>
      <c r="AA604">
        <v>9</v>
      </c>
      <c r="AB604">
        <v>2</v>
      </c>
      <c r="AC604">
        <v>0</v>
      </c>
      <c r="AK604">
        <v>136</v>
      </c>
      <c r="AL604">
        <v>6</v>
      </c>
      <c r="AM604">
        <v>5</v>
      </c>
    </row>
    <row r="605" spans="8:39" x14ac:dyDescent="0.25">
      <c r="H605">
        <v>3</v>
      </c>
      <c r="I605">
        <v>1</v>
      </c>
      <c r="J605">
        <v>2</v>
      </c>
      <c r="K605">
        <v>1</v>
      </c>
      <c r="L605">
        <v>1</v>
      </c>
      <c r="M605" t="e" cm="1">
        <f t="array" ref="M605:P605">IF(L605,INDEX(We,H605,)+IFERROR(INDEX(Ar,I605,),)+IFERROR(INDEX(ri,J605,),)+IFERROR(INDEX(ri,K605,),))</f>
        <v>#VALUE!</v>
      </c>
      <c r="N605">
        <v>113</v>
      </c>
      <c r="O605">
        <v>9</v>
      </c>
      <c r="P605">
        <v>1</v>
      </c>
      <c r="Q605">
        <f>N(ROUNDUP($T$1/MAX(1,O605-$T$3),)&lt;=ROUNDUP($Q$1/MAX(1,$T$2-P605),))</f>
        <v>0</v>
      </c>
      <c r="R605">
        <f>N($T$1/MAX(1,O605-$T$3)&lt;=$Q$1/MAX(1,$T$2-P605))</f>
        <v>0</v>
      </c>
      <c r="T605">
        <v>3</v>
      </c>
      <c r="U605">
        <v>1</v>
      </c>
      <c r="V605">
        <v>5</v>
      </c>
      <c r="W605">
        <v>6</v>
      </c>
      <c r="X605">
        <v>1</v>
      </c>
      <c r="Y605" t="e">
        <v>#VALUE!</v>
      </c>
      <c r="Z605">
        <v>158</v>
      </c>
      <c r="AA605">
        <v>6</v>
      </c>
      <c r="AB605">
        <v>6</v>
      </c>
      <c r="AC605">
        <v>0</v>
      </c>
      <c r="AK605">
        <v>81</v>
      </c>
      <c r="AL605">
        <v>7</v>
      </c>
      <c r="AM605">
        <v>2</v>
      </c>
    </row>
    <row r="606" spans="8:39" x14ac:dyDescent="0.25">
      <c r="H606">
        <v>3</v>
      </c>
      <c r="I606">
        <v>1</v>
      </c>
      <c r="J606">
        <v>2</v>
      </c>
      <c r="K606">
        <v>2</v>
      </c>
      <c r="L606">
        <v>0</v>
      </c>
      <c r="M606" t="b" cm="1">
        <f t="array" ref="M606">IF(L606,INDEX(We,H606,)+IFERROR(INDEX(Ar,I606,),)+IFERROR(INDEX(ri,J606,),)+IFERROR(INDEX(ri,K606,),))</f>
        <v>0</v>
      </c>
      <c r="Q606">
        <f>N(ROUNDUP($T$1/MAX(1,O606-$T$3),)&lt;=ROUNDUP($Q$1/MAX(1,$T$2-P606),))</f>
        <v>0</v>
      </c>
      <c r="R606">
        <f>N($T$1/MAX(1,O606-$T$3)&lt;=$Q$1/MAX(1,$T$2-P606))</f>
        <v>0</v>
      </c>
      <c r="T606">
        <v>3</v>
      </c>
      <c r="U606">
        <v>1</v>
      </c>
      <c r="V606">
        <v>6</v>
      </c>
      <c r="W606">
        <v>5</v>
      </c>
      <c r="X606">
        <v>1</v>
      </c>
      <c r="Y606" t="e">
        <v>#VALUE!</v>
      </c>
      <c r="Z606">
        <v>158</v>
      </c>
      <c r="AA606">
        <v>6</v>
      </c>
      <c r="AB606">
        <v>6</v>
      </c>
      <c r="AC606">
        <v>0</v>
      </c>
      <c r="AK606">
        <v>106</v>
      </c>
      <c r="AL606">
        <v>8</v>
      </c>
      <c r="AM606">
        <v>2</v>
      </c>
    </row>
    <row r="607" spans="8:39" x14ac:dyDescent="0.25">
      <c r="H607">
        <v>3</v>
      </c>
      <c r="I607">
        <v>1</v>
      </c>
      <c r="J607">
        <v>2</v>
      </c>
      <c r="K607">
        <v>3</v>
      </c>
      <c r="L607">
        <v>1</v>
      </c>
      <c r="M607" t="e" cm="1">
        <f t="array" ref="M607:P607">IF(L607,INDEX(We,H607,)+IFERROR(INDEX(Ar,I607,),)+IFERROR(INDEX(ri,J607,),)+IFERROR(INDEX(ri,K607,),))</f>
        <v>#VALUE!</v>
      </c>
      <c r="N607">
        <v>188</v>
      </c>
      <c r="O607">
        <v>11</v>
      </c>
      <c r="P607">
        <v>1</v>
      </c>
      <c r="Q607">
        <f>N(ROUNDUP($T$1/MAX(1,O607-$T$3),)&lt;=ROUNDUP($Q$1/MAX(1,$T$2-P607),))</f>
        <v>0</v>
      </c>
      <c r="R607">
        <f>N($T$1/MAX(1,O607-$T$3)&lt;=$Q$1/MAX(1,$T$2-P607))</f>
        <v>0</v>
      </c>
      <c r="T607">
        <v>3</v>
      </c>
      <c r="U607">
        <v>3</v>
      </c>
      <c r="V607">
        <v>6</v>
      </c>
      <c r="W607">
        <v>7</v>
      </c>
      <c r="X607">
        <v>1</v>
      </c>
      <c r="Y607" t="e">
        <v>#VALUE!</v>
      </c>
      <c r="Z607">
        <v>158</v>
      </c>
      <c r="AA607">
        <v>6</v>
      </c>
      <c r="AB607">
        <v>6</v>
      </c>
      <c r="AC607">
        <v>0</v>
      </c>
      <c r="AK607">
        <v>156</v>
      </c>
      <c r="AL607">
        <v>9</v>
      </c>
      <c r="AM607">
        <v>2</v>
      </c>
    </row>
    <row r="608" spans="8:39" x14ac:dyDescent="0.25">
      <c r="H608">
        <v>3</v>
      </c>
      <c r="I608">
        <v>1</v>
      </c>
      <c r="J608">
        <v>2</v>
      </c>
      <c r="K608">
        <v>4</v>
      </c>
      <c r="L608">
        <v>1</v>
      </c>
      <c r="M608" t="e" cm="1">
        <f t="array" ref="M608:P608">IF(L608,INDEX(We,H608,)+IFERROR(INDEX(Ar,I608,),)+IFERROR(INDEX(ri,J608,),)+IFERROR(INDEX(ri,K608,),))</f>
        <v>#VALUE!</v>
      </c>
      <c r="N608">
        <v>108</v>
      </c>
      <c r="O608">
        <v>8</v>
      </c>
      <c r="P608">
        <v>2</v>
      </c>
      <c r="Q608">
        <f>N(ROUNDUP($T$1/MAX(1,O608-$T$3),)&lt;=ROUNDUP($Q$1/MAX(1,$T$2-P608),))</f>
        <v>0</v>
      </c>
      <c r="R608">
        <f>N($T$1/MAX(1,O608-$T$3)&lt;=$Q$1/MAX(1,$T$2-P608))</f>
        <v>0</v>
      </c>
      <c r="T608">
        <v>3</v>
      </c>
      <c r="U608">
        <v>3</v>
      </c>
      <c r="V608">
        <v>7</v>
      </c>
      <c r="W608">
        <v>6</v>
      </c>
      <c r="X608">
        <v>2</v>
      </c>
      <c r="Y608" t="e">
        <v>#VALUE!</v>
      </c>
      <c r="Z608">
        <v>158</v>
      </c>
      <c r="AA608">
        <v>6</v>
      </c>
      <c r="AB608">
        <v>6</v>
      </c>
      <c r="AC608">
        <v>0</v>
      </c>
      <c r="AK608">
        <v>76</v>
      </c>
      <c r="AL608">
        <v>6</v>
      </c>
      <c r="AM608">
        <v>3</v>
      </c>
    </row>
    <row r="609" spans="8:39" x14ac:dyDescent="0.25">
      <c r="H609">
        <v>3</v>
      </c>
      <c r="I609">
        <v>1</v>
      </c>
      <c r="J609">
        <v>2</v>
      </c>
      <c r="K609">
        <v>5</v>
      </c>
      <c r="L609">
        <v>1</v>
      </c>
      <c r="M609" t="e" cm="1">
        <f t="array" ref="M609:P609">IF(L609,INDEX(We,H609,)+IFERROR(INDEX(Ar,I609,),)+IFERROR(INDEX(ri,J609,),)+IFERROR(INDEX(ri,K609,),))</f>
        <v>#VALUE!</v>
      </c>
      <c r="N609">
        <v>128</v>
      </c>
      <c r="O609">
        <v>8</v>
      </c>
      <c r="P609">
        <v>3</v>
      </c>
      <c r="Q609">
        <f>N(ROUNDUP($T$1/MAX(1,O609-$T$3),)&lt;=ROUNDUP($Q$1/MAX(1,$T$2-P609),))</f>
        <v>0</v>
      </c>
      <c r="R609">
        <f>N($T$1/MAX(1,O609-$T$3)&lt;=$Q$1/MAX(1,$T$2-P609))</f>
        <v>0</v>
      </c>
      <c r="T609">
        <v>4</v>
      </c>
      <c r="U609">
        <v>1</v>
      </c>
      <c r="V609">
        <v>1</v>
      </c>
      <c r="W609">
        <v>6</v>
      </c>
      <c r="X609">
        <v>1</v>
      </c>
      <c r="Y609" t="e">
        <v>#VALUE!</v>
      </c>
      <c r="Z609">
        <v>158</v>
      </c>
      <c r="AA609">
        <v>8</v>
      </c>
      <c r="AB609">
        <v>4</v>
      </c>
      <c r="AC609">
        <v>0</v>
      </c>
      <c r="AK609">
        <v>96</v>
      </c>
      <c r="AL609">
        <v>6</v>
      </c>
      <c r="AM609">
        <v>4</v>
      </c>
    </row>
    <row r="610" spans="8:39" x14ac:dyDescent="0.25">
      <c r="H610">
        <v>3</v>
      </c>
      <c r="I610">
        <v>1</v>
      </c>
      <c r="J610">
        <v>2</v>
      </c>
      <c r="K610">
        <v>6</v>
      </c>
      <c r="L610">
        <v>1</v>
      </c>
      <c r="M610" t="e" cm="1">
        <f t="array" ref="M610:P610">IF(L610,INDEX(We,H610,)+IFERROR(INDEX(Ar,I610,),)+IFERROR(INDEX(ri,J610,),)+IFERROR(INDEX(ri,K610,),))</f>
        <v>#VALUE!</v>
      </c>
      <c r="N610">
        <v>168</v>
      </c>
      <c r="O610">
        <v>8</v>
      </c>
      <c r="P610">
        <v>4</v>
      </c>
      <c r="Q610">
        <f>N(ROUNDUP($T$1/MAX(1,O610-$T$3),)&lt;=ROUNDUP($Q$1/MAX(1,$T$2-P610),))</f>
        <v>0</v>
      </c>
      <c r="R610">
        <f>N($T$1/MAX(1,O610-$T$3)&lt;=$Q$1/MAX(1,$T$2-P610))</f>
        <v>0</v>
      </c>
      <c r="T610">
        <v>4</v>
      </c>
      <c r="U610">
        <v>1</v>
      </c>
      <c r="V610">
        <v>6</v>
      </c>
      <c r="W610">
        <v>1</v>
      </c>
      <c r="X610">
        <v>1</v>
      </c>
      <c r="Y610" t="e">
        <v>#VALUE!</v>
      </c>
      <c r="Z610">
        <v>158</v>
      </c>
      <c r="AA610">
        <v>8</v>
      </c>
      <c r="AB610">
        <v>4</v>
      </c>
      <c r="AC610">
        <v>0</v>
      </c>
      <c r="AK610">
        <v>136</v>
      </c>
      <c r="AL610">
        <v>6</v>
      </c>
      <c r="AM610">
        <v>5</v>
      </c>
    </row>
    <row r="611" spans="8:39" x14ac:dyDescent="0.25">
      <c r="H611">
        <v>3</v>
      </c>
      <c r="I611">
        <v>1</v>
      </c>
      <c r="J611">
        <v>2</v>
      </c>
      <c r="K611">
        <v>7</v>
      </c>
      <c r="L611">
        <v>1</v>
      </c>
      <c r="M611" t="e" cm="1">
        <f t="array" ref="M611:P611">IF(L611,INDEX(We,H611,)+IFERROR(INDEX(Ar,I611,),)+IFERROR(INDEX(ri,J611,),)+IFERROR(INDEX(ri,K611,),))</f>
        <v>#VALUE!</v>
      </c>
      <c r="N611">
        <v>88</v>
      </c>
      <c r="O611">
        <v>8</v>
      </c>
      <c r="P611">
        <v>1</v>
      </c>
      <c r="Q611">
        <f>N(ROUNDUP($T$1/MAX(1,O611-$T$3),)&lt;=ROUNDUP($Q$1/MAX(1,$T$2-P611),))</f>
        <v>0</v>
      </c>
      <c r="R611">
        <f>N($T$1/MAX(1,O611-$T$3)&lt;=$Q$1/MAX(1,$T$2-P611))</f>
        <v>0</v>
      </c>
      <c r="T611">
        <v>4</v>
      </c>
      <c r="U611">
        <v>3</v>
      </c>
      <c r="V611">
        <v>1</v>
      </c>
      <c r="W611">
        <v>5</v>
      </c>
      <c r="X611">
        <v>1</v>
      </c>
      <c r="Y611" t="e">
        <v>#VALUE!</v>
      </c>
      <c r="Z611">
        <v>158</v>
      </c>
      <c r="AA611">
        <v>8</v>
      </c>
      <c r="AB611">
        <v>5</v>
      </c>
      <c r="AC611">
        <v>0</v>
      </c>
      <c r="AK611">
        <v>56</v>
      </c>
      <c r="AL611">
        <v>6</v>
      </c>
      <c r="AM611">
        <v>2</v>
      </c>
    </row>
    <row r="612" spans="8:39" x14ac:dyDescent="0.25">
      <c r="H612">
        <v>3</v>
      </c>
      <c r="I612">
        <v>1</v>
      </c>
      <c r="J612">
        <v>3</v>
      </c>
      <c r="K612">
        <v>1</v>
      </c>
      <c r="L612">
        <v>1</v>
      </c>
      <c r="M612" t="e" cm="1">
        <f t="array" ref="M612:P612">IF(L612,INDEX(We,H612,)+IFERROR(INDEX(Ar,I612,),)+IFERROR(INDEX(ri,J612,),)+IFERROR(INDEX(ri,K612,),))</f>
        <v>#VALUE!</v>
      </c>
      <c r="N612">
        <v>163</v>
      </c>
      <c r="O612">
        <v>10</v>
      </c>
      <c r="P612">
        <v>1</v>
      </c>
      <c r="Q612">
        <f>N(ROUNDUP($T$1/MAX(1,O612-$T$3),)&lt;=ROUNDUP($Q$1/MAX(1,$T$2-P612),))</f>
        <v>0</v>
      </c>
      <c r="R612">
        <f>N($T$1/MAX(1,O612-$T$3)&lt;=$Q$1/MAX(1,$T$2-P612))</f>
        <v>0</v>
      </c>
      <c r="T612">
        <v>4</v>
      </c>
      <c r="U612">
        <v>3</v>
      </c>
      <c r="V612">
        <v>5</v>
      </c>
      <c r="W612">
        <v>1</v>
      </c>
      <c r="X612">
        <v>1</v>
      </c>
      <c r="Y612" t="e">
        <v>#VALUE!</v>
      </c>
      <c r="Z612">
        <v>158</v>
      </c>
      <c r="AA612">
        <v>8</v>
      </c>
      <c r="AB612">
        <v>5</v>
      </c>
      <c r="AC612">
        <v>0</v>
      </c>
      <c r="AK612">
        <v>153</v>
      </c>
      <c r="AL612">
        <v>9</v>
      </c>
      <c r="AM612">
        <v>3</v>
      </c>
    </row>
    <row r="613" spans="8:39" x14ac:dyDescent="0.25">
      <c r="H613">
        <v>3</v>
      </c>
      <c r="I613">
        <v>1</v>
      </c>
      <c r="J613">
        <v>3</v>
      </c>
      <c r="K613">
        <v>2</v>
      </c>
      <c r="L613">
        <v>1</v>
      </c>
      <c r="M613" t="e" cm="1">
        <f t="array" ref="M613:P613">IF(L613,INDEX(We,H613,)+IFERROR(INDEX(Ar,I613,),)+IFERROR(INDEX(ri,J613,),)+IFERROR(INDEX(ri,K613,),))</f>
        <v>#VALUE!</v>
      </c>
      <c r="N613">
        <v>188</v>
      </c>
      <c r="O613">
        <v>11</v>
      </c>
      <c r="P613">
        <v>1</v>
      </c>
      <c r="Q613">
        <f>N(ROUNDUP($T$1/MAX(1,O613-$T$3),)&lt;=ROUNDUP($Q$1/MAX(1,$T$2-P613),))</f>
        <v>0</v>
      </c>
      <c r="R613">
        <f>N($T$1/MAX(1,O613-$T$3)&lt;=$Q$1/MAX(1,$T$2-P613))</f>
        <v>0</v>
      </c>
      <c r="T613">
        <v>1</v>
      </c>
      <c r="U613">
        <v>2</v>
      </c>
      <c r="V613">
        <v>3</v>
      </c>
      <c r="W613">
        <v>4</v>
      </c>
      <c r="X613">
        <v>1</v>
      </c>
      <c r="Y613" t="e">
        <v>#VALUE!</v>
      </c>
      <c r="Z613">
        <v>159</v>
      </c>
      <c r="AA613">
        <v>7</v>
      </c>
      <c r="AB613">
        <v>3</v>
      </c>
      <c r="AC613">
        <v>0</v>
      </c>
      <c r="AK613">
        <v>203</v>
      </c>
      <c r="AL613">
        <v>10</v>
      </c>
      <c r="AM613">
        <v>3</v>
      </c>
    </row>
    <row r="614" spans="8:39" x14ac:dyDescent="0.25">
      <c r="H614">
        <v>3</v>
      </c>
      <c r="I614">
        <v>1</v>
      </c>
      <c r="J614">
        <v>3</v>
      </c>
      <c r="K614">
        <v>3</v>
      </c>
      <c r="L614">
        <v>0</v>
      </c>
      <c r="M614" t="b" cm="1">
        <f t="array" ref="M614">IF(L614,INDEX(We,H614,)+IFERROR(INDEX(Ar,I614,),)+IFERROR(INDEX(ri,J614,),)+IFERROR(INDEX(ri,K614,),))</f>
        <v>0</v>
      </c>
      <c r="Q614">
        <f>N(ROUNDUP($T$1/MAX(1,O614-$T$3),)&lt;=ROUNDUP($Q$1/MAX(1,$T$2-P614),))</f>
        <v>0</v>
      </c>
      <c r="R614">
        <f>N($T$1/MAX(1,O614-$T$3)&lt;=$Q$1/MAX(1,$T$2-P614))</f>
        <v>0</v>
      </c>
      <c r="T614">
        <v>1</v>
      </c>
      <c r="U614">
        <v>2</v>
      </c>
      <c r="V614">
        <v>4</v>
      </c>
      <c r="W614">
        <v>3</v>
      </c>
      <c r="X614">
        <v>1</v>
      </c>
      <c r="Y614" t="e">
        <v>#VALUE!</v>
      </c>
      <c r="Z614">
        <v>159</v>
      </c>
      <c r="AA614">
        <v>7</v>
      </c>
      <c r="AB614">
        <v>3</v>
      </c>
      <c r="AC614">
        <v>0</v>
      </c>
      <c r="AK614">
        <v>123</v>
      </c>
      <c r="AL614">
        <v>7</v>
      </c>
      <c r="AM614">
        <v>4</v>
      </c>
    </row>
    <row r="615" spans="8:39" x14ac:dyDescent="0.25">
      <c r="H615">
        <v>3</v>
      </c>
      <c r="I615">
        <v>1</v>
      </c>
      <c r="J615">
        <v>3</v>
      </c>
      <c r="K615">
        <v>4</v>
      </c>
      <c r="L615">
        <v>1</v>
      </c>
      <c r="M615" t="e" cm="1">
        <f t="array" ref="M615:P615">IF(L615,INDEX(We,H615,)+IFERROR(INDEX(Ar,I615,),)+IFERROR(INDEX(ri,J615,),)+IFERROR(INDEX(ri,K615,),))</f>
        <v>#VALUE!</v>
      </c>
      <c r="N615">
        <v>158</v>
      </c>
      <c r="O615">
        <v>9</v>
      </c>
      <c r="P615">
        <v>2</v>
      </c>
      <c r="Q615">
        <f>N(ROUNDUP($T$1/MAX(1,O615-$T$3),)&lt;=ROUNDUP($Q$1/MAX(1,$T$2-P615),))</f>
        <v>0</v>
      </c>
      <c r="R615">
        <f>N($T$1/MAX(1,O615-$T$3)&lt;=$Q$1/MAX(1,$T$2-P615))</f>
        <v>0</v>
      </c>
      <c r="T615">
        <v>1</v>
      </c>
      <c r="U615">
        <v>2</v>
      </c>
      <c r="V615">
        <v>5</v>
      </c>
      <c r="W615">
        <v>6</v>
      </c>
      <c r="X615">
        <v>1</v>
      </c>
      <c r="Y615" t="e">
        <v>#VALUE!</v>
      </c>
      <c r="Z615">
        <v>159</v>
      </c>
      <c r="AA615">
        <v>4</v>
      </c>
      <c r="AB615">
        <v>7</v>
      </c>
      <c r="AC615">
        <v>0</v>
      </c>
      <c r="AK615">
        <v>143</v>
      </c>
      <c r="AL615">
        <v>7</v>
      </c>
      <c r="AM615">
        <v>5</v>
      </c>
    </row>
    <row r="616" spans="8:39" x14ac:dyDescent="0.25">
      <c r="H616">
        <v>3</v>
      </c>
      <c r="I616">
        <v>1</v>
      </c>
      <c r="J616">
        <v>3</v>
      </c>
      <c r="K616">
        <v>5</v>
      </c>
      <c r="L616">
        <v>1</v>
      </c>
      <c r="M616" t="e" cm="1">
        <f t="array" ref="M616:P616">IF(L616,INDEX(We,H616,)+IFERROR(INDEX(Ar,I616,),)+IFERROR(INDEX(ri,J616,),)+IFERROR(INDEX(ri,K616,),))</f>
        <v>#VALUE!</v>
      </c>
      <c r="N616">
        <v>178</v>
      </c>
      <c r="O616">
        <v>9</v>
      </c>
      <c r="P616">
        <v>3</v>
      </c>
      <c r="Q616">
        <f>N(ROUNDUP($T$1/MAX(1,O616-$T$3),)&lt;=ROUNDUP($Q$1/MAX(1,$T$2-P616),))</f>
        <v>0</v>
      </c>
      <c r="R616">
        <f>N($T$1/MAX(1,O616-$T$3)&lt;=$Q$1/MAX(1,$T$2-P616))</f>
        <v>0</v>
      </c>
      <c r="T616">
        <v>1</v>
      </c>
      <c r="U616">
        <v>2</v>
      </c>
      <c r="V616">
        <v>6</v>
      </c>
      <c r="W616">
        <v>5</v>
      </c>
      <c r="X616">
        <v>1</v>
      </c>
      <c r="Y616" t="e">
        <v>#VALUE!</v>
      </c>
      <c r="Z616">
        <v>159</v>
      </c>
      <c r="AA616">
        <v>4</v>
      </c>
      <c r="AB616">
        <v>7</v>
      </c>
      <c r="AC616">
        <v>0</v>
      </c>
      <c r="AK616">
        <v>183</v>
      </c>
      <c r="AL616">
        <v>7</v>
      </c>
      <c r="AM616">
        <v>6</v>
      </c>
    </row>
    <row r="617" spans="8:39" x14ac:dyDescent="0.25">
      <c r="H617">
        <v>3</v>
      </c>
      <c r="I617">
        <v>1</v>
      </c>
      <c r="J617">
        <v>3</v>
      </c>
      <c r="K617">
        <v>6</v>
      </c>
      <c r="L617">
        <v>1</v>
      </c>
      <c r="M617" t="e" cm="1">
        <f t="array" ref="M617:P617">IF(L617,INDEX(We,H617,)+IFERROR(INDEX(Ar,I617,),)+IFERROR(INDEX(ri,J617,),)+IFERROR(INDEX(ri,K617,),))</f>
        <v>#VALUE!</v>
      </c>
      <c r="N617">
        <v>218</v>
      </c>
      <c r="O617">
        <v>9</v>
      </c>
      <c r="P617">
        <v>4</v>
      </c>
      <c r="Q617">
        <f>N(ROUNDUP($T$1/MAX(1,O617-$T$3),)&lt;=ROUNDUP($Q$1/MAX(1,$T$2-P617),))</f>
        <v>1</v>
      </c>
      <c r="R617">
        <f>N($T$1/MAX(1,O617-$T$3)&lt;=$Q$1/MAX(1,$T$2-P617))</f>
        <v>0</v>
      </c>
      <c r="T617">
        <v>1</v>
      </c>
      <c r="U617">
        <v>5</v>
      </c>
      <c r="V617">
        <v>2</v>
      </c>
      <c r="W617">
        <v>7</v>
      </c>
      <c r="X617">
        <v>1</v>
      </c>
      <c r="Y617" t="e">
        <v>#VALUE!</v>
      </c>
      <c r="Z617">
        <v>160</v>
      </c>
      <c r="AA617">
        <v>6</v>
      </c>
      <c r="AB617">
        <v>5</v>
      </c>
      <c r="AC617">
        <v>0</v>
      </c>
      <c r="AK617">
        <v>103</v>
      </c>
      <c r="AL617">
        <v>7</v>
      </c>
      <c r="AM617">
        <v>3</v>
      </c>
    </row>
    <row r="618" spans="8:39" x14ac:dyDescent="0.25">
      <c r="H618">
        <v>3</v>
      </c>
      <c r="I618">
        <v>1</v>
      </c>
      <c r="J618">
        <v>3</v>
      </c>
      <c r="K618">
        <v>7</v>
      </c>
      <c r="L618">
        <v>1</v>
      </c>
      <c r="M618" t="e" cm="1">
        <f t="array" ref="M618:P618">IF(L618,INDEX(We,H618,)+IFERROR(INDEX(Ar,I618,),)+IFERROR(INDEX(ri,J618,),)+IFERROR(INDEX(ri,K618,),))</f>
        <v>#VALUE!</v>
      </c>
      <c r="N618">
        <v>138</v>
      </c>
      <c r="O618">
        <v>9</v>
      </c>
      <c r="P618">
        <v>1</v>
      </c>
      <c r="Q618">
        <f>N(ROUNDUP($T$1/MAX(1,O618-$T$3),)&lt;=ROUNDUP($Q$1/MAX(1,$T$2-P618),))</f>
        <v>0</v>
      </c>
      <c r="R618">
        <f>N($T$1/MAX(1,O618-$T$3)&lt;=$Q$1/MAX(1,$T$2-P618))</f>
        <v>0</v>
      </c>
      <c r="T618">
        <v>1</v>
      </c>
      <c r="U618">
        <v>5</v>
      </c>
      <c r="V618">
        <v>7</v>
      </c>
      <c r="W618">
        <v>2</v>
      </c>
      <c r="X618">
        <v>2</v>
      </c>
      <c r="Y618" t="e">
        <v>#VALUE!</v>
      </c>
      <c r="Z618">
        <v>160</v>
      </c>
      <c r="AA618">
        <v>6</v>
      </c>
      <c r="AB618">
        <v>5</v>
      </c>
      <c r="AC618">
        <v>0</v>
      </c>
      <c r="AK618">
        <v>153</v>
      </c>
      <c r="AL618">
        <v>9</v>
      </c>
      <c r="AM618">
        <v>3</v>
      </c>
    </row>
    <row r="619" spans="8:39" x14ac:dyDescent="0.25">
      <c r="H619">
        <v>3</v>
      </c>
      <c r="I619">
        <v>1</v>
      </c>
      <c r="J619">
        <v>4</v>
      </c>
      <c r="K619">
        <v>1</v>
      </c>
      <c r="L619">
        <v>1</v>
      </c>
      <c r="M619" t="e" cm="1">
        <f t="array" ref="M619:P619">IF(L619,INDEX(We,H619,)+IFERROR(INDEX(Ar,I619,),)+IFERROR(INDEX(ri,J619,),)+IFERROR(INDEX(ri,K619,),))</f>
        <v>#VALUE!</v>
      </c>
      <c r="N619">
        <v>83</v>
      </c>
      <c r="O619">
        <v>7</v>
      </c>
      <c r="P619">
        <v>2</v>
      </c>
      <c r="Q619">
        <f>N(ROUNDUP($T$1/MAX(1,O619-$T$3),)&lt;=ROUNDUP($Q$1/MAX(1,$T$2-P619),))</f>
        <v>0</v>
      </c>
      <c r="R619">
        <f>N($T$1/MAX(1,O619-$T$3)&lt;=$Q$1/MAX(1,$T$2-P619))</f>
        <v>0</v>
      </c>
      <c r="T619">
        <v>2</v>
      </c>
      <c r="U619">
        <v>4</v>
      </c>
      <c r="V619">
        <v>1</v>
      </c>
      <c r="W619">
        <v>2</v>
      </c>
      <c r="X619">
        <v>1</v>
      </c>
      <c r="Y619" t="e">
        <v>#VALUE!</v>
      </c>
      <c r="Z619">
        <v>160</v>
      </c>
      <c r="AA619">
        <v>8</v>
      </c>
      <c r="AB619">
        <v>4</v>
      </c>
      <c r="AC619">
        <v>0</v>
      </c>
      <c r="AK619">
        <v>228</v>
      </c>
      <c r="AL619">
        <v>11</v>
      </c>
      <c r="AM619">
        <v>3</v>
      </c>
    </row>
    <row r="620" spans="8:39" x14ac:dyDescent="0.25">
      <c r="H620">
        <v>3</v>
      </c>
      <c r="I620">
        <v>1</v>
      </c>
      <c r="J620">
        <v>4</v>
      </c>
      <c r="K620">
        <v>2</v>
      </c>
      <c r="L620">
        <v>1</v>
      </c>
      <c r="M620" t="e" cm="1">
        <f t="array" ref="M620:P620">IF(L620,INDEX(We,H620,)+IFERROR(INDEX(Ar,I620,),)+IFERROR(INDEX(ri,J620,),)+IFERROR(INDEX(ri,K620,),))</f>
        <v>#VALUE!</v>
      </c>
      <c r="N620">
        <v>108</v>
      </c>
      <c r="O620">
        <v>8</v>
      </c>
      <c r="P620">
        <v>2</v>
      </c>
      <c r="Q620">
        <f>N(ROUNDUP($T$1/MAX(1,O620-$T$3),)&lt;=ROUNDUP($Q$1/MAX(1,$T$2-P620),))</f>
        <v>0</v>
      </c>
      <c r="R620">
        <f>N($T$1/MAX(1,O620-$T$3)&lt;=$Q$1/MAX(1,$T$2-P620))</f>
        <v>0</v>
      </c>
      <c r="T620">
        <v>2</v>
      </c>
      <c r="U620">
        <v>4</v>
      </c>
      <c r="V620">
        <v>2</v>
      </c>
      <c r="W620">
        <v>1</v>
      </c>
      <c r="X620">
        <v>1</v>
      </c>
      <c r="Y620" t="e">
        <v>#VALUE!</v>
      </c>
      <c r="Z620">
        <v>160</v>
      </c>
      <c r="AA620">
        <v>8</v>
      </c>
      <c r="AB620">
        <v>4</v>
      </c>
      <c r="AC620">
        <v>0</v>
      </c>
      <c r="AK620">
        <v>148</v>
      </c>
      <c r="AL620">
        <v>8</v>
      </c>
      <c r="AM620">
        <v>4</v>
      </c>
    </row>
    <row r="621" spans="8:39" x14ac:dyDescent="0.25">
      <c r="H621">
        <v>3</v>
      </c>
      <c r="I621">
        <v>1</v>
      </c>
      <c r="J621">
        <v>4</v>
      </c>
      <c r="K621">
        <v>3</v>
      </c>
      <c r="L621">
        <v>1</v>
      </c>
      <c r="M621" t="e" cm="1">
        <f t="array" ref="M621:P621">IF(L621,INDEX(We,H621,)+IFERROR(INDEX(Ar,I621,),)+IFERROR(INDEX(ri,J621,),)+IFERROR(INDEX(ri,K621,),))</f>
        <v>#VALUE!</v>
      </c>
      <c r="N621">
        <v>158</v>
      </c>
      <c r="O621">
        <v>9</v>
      </c>
      <c r="P621">
        <v>2</v>
      </c>
      <c r="Q621">
        <f>N(ROUNDUP($T$1/MAX(1,O621-$T$3),)&lt;=ROUNDUP($Q$1/MAX(1,$T$2-P621),))</f>
        <v>0</v>
      </c>
      <c r="R621">
        <f>N($T$1/MAX(1,O621-$T$3)&lt;=$Q$1/MAX(1,$T$2-P621))</f>
        <v>0</v>
      </c>
      <c r="T621">
        <v>2</v>
      </c>
      <c r="U621">
        <v>6</v>
      </c>
      <c r="V621">
        <v>2</v>
      </c>
      <c r="W621">
        <v>3</v>
      </c>
      <c r="X621">
        <v>1</v>
      </c>
      <c r="Y621" t="e">
        <v>#VALUE!</v>
      </c>
      <c r="Z621">
        <v>160</v>
      </c>
      <c r="AA621">
        <v>10</v>
      </c>
      <c r="AB621">
        <v>0</v>
      </c>
      <c r="AC621">
        <v>0</v>
      </c>
      <c r="AK621">
        <v>168</v>
      </c>
      <c r="AL621">
        <v>8</v>
      </c>
      <c r="AM621">
        <v>5</v>
      </c>
    </row>
    <row r="622" spans="8:39" x14ac:dyDescent="0.25">
      <c r="H622">
        <v>3</v>
      </c>
      <c r="I622">
        <v>1</v>
      </c>
      <c r="J622">
        <v>4</v>
      </c>
      <c r="K622">
        <v>4</v>
      </c>
      <c r="L622">
        <v>0</v>
      </c>
      <c r="M622" t="b" cm="1">
        <f t="array" ref="M622">IF(L622,INDEX(We,H622,)+IFERROR(INDEX(Ar,I622,),)+IFERROR(INDEX(ri,J622,),)+IFERROR(INDEX(ri,K622,),))</f>
        <v>0</v>
      </c>
      <c r="Q622">
        <f>N(ROUNDUP($T$1/MAX(1,O622-$T$3),)&lt;=ROUNDUP($Q$1/MAX(1,$T$2-P622),))</f>
        <v>0</v>
      </c>
      <c r="R622">
        <f>N($T$1/MAX(1,O622-$T$3)&lt;=$Q$1/MAX(1,$T$2-P622))</f>
        <v>0</v>
      </c>
      <c r="T622">
        <v>2</v>
      </c>
      <c r="U622">
        <v>6</v>
      </c>
      <c r="V622">
        <v>3</v>
      </c>
      <c r="W622">
        <v>2</v>
      </c>
      <c r="X622">
        <v>1</v>
      </c>
      <c r="Y622" t="e">
        <v>#VALUE!</v>
      </c>
      <c r="Z622">
        <v>160</v>
      </c>
      <c r="AA622">
        <v>10</v>
      </c>
      <c r="AB622">
        <v>0</v>
      </c>
      <c r="AC622">
        <v>0</v>
      </c>
      <c r="AK622">
        <v>208</v>
      </c>
      <c r="AL622">
        <v>8</v>
      </c>
      <c r="AM622">
        <v>6</v>
      </c>
    </row>
    <row r="623" spans="8:39" x14ac:dyDescent="0.25">
      <c r="H623">
        <v>3</v>
      </c>
      <c r="I623">
        <v>1</v>
      </c>
      <c r="J623">
        <v>4</v>
      </c>
      <c r="K623">
        <v>5</v>
      </c>
      <c r="L623">
        <v>1</v>
      </c>
      <c r="M623" t="e" cm="1">
        <f t="array" ref="M623:P623">IF(L623,INDEX(We,H623,)+IFERROR(INDEX(Ar,I623,),)+IFERROR(INDEX(ri,J623,),)+IFERROR(INDEX(ri,K623,),))</f>
        <v>#VALUE!</v>
      </c>
      <c r="N623">
        <v>98</v>
      </c>
      <c r="O623">
        <v>6</v>
      </c>
      <c r="P623">
        <v>4</v>
      </c>
      <c r="Q623">
        <f>N(ROUNDUP($T$1/MAX(1,O623-$T$3),)&lt;=ROUNDUP($Q$1/MAX(1,$T$2-P623),))</f>
        <v>0</v>
      </c>
      <c r="R623">
        <f>N($T$1/MAX(1,O623-$T$3)&lt;=$Q$1/MAX(1,$T$2-P623))</f>
        <v>0</v>
      </c>
      <c r="T623">
        <v>3</v>
      </c>
      <c r="U623">
        <v>4</v>
      </c>
      <c r="V623">
        <v>4</v>
      </c>
      <c r="W623">
        <v>5</v>
      </c>
      <c r="X623">
        <v>1</v>
      </c>
      <c r="Y623" t="e">
        <v>#VALUE!</v>
      </c>
      <c r="Z623">
        <v>160</v>
      </c>
      <c r="AA623">
        <v>6</v>
      </c>
      <c r="AB623">
        <v>7</v>
      </c>
      <c r="AC623">
        <v>1</v>
      </c>
      <c r="AK623">
        <v>128</v>
      </c>
      <c r="AL623">
        <v>8</v>
      </c>
      <c r="AM623">
        <v>3</v>
      </c>
    </row>
    <row r="624" spans="8:39" x14ac:dyDescent="0.25">
      <c r="H624">
        <v>3</v>
      </c>
      <c r="I624">
        <v>1</v>
      </c>
      <c r="J624">
        <v>4</v>
      </c>
      <c r="K624">
        <v>6</v>
      </c>
      <c r="L624">
        <v>1</v>
      </c>
      <c r="M624" t="e" cm="1">
        <f t="array" ref="M624:P624">IF(L624,INDEX(We,H624,)+IFERROR(INDEX(Ar,I624,),)+IFERROR(INDEX(ri,J624,),)+IFERROR(INDEX(ri,K624,),))</f>
        <v>#VALUE!</v>
      </c>
      <c r="N624">
        <v>138</v>
      </c>
      <c r="O624">
        <v>6</v>
      </c>
      <c r="P624">
        <v>5</v>
      </c>
      <c r="Q624">
        <f>N(ROUNDUP($T$1/MAX(1,O624-$T$3),)&lt;=ROUNDUP($Q$1/MAX(1,$T$2-P624),))</f>
        <v>0</v>
      </c>
      <c r="R624">
        <f>N($T$1/MAX(1,O624-$T$3)&lt;=$Q$1/MAX(1,$T$2-P624))</f>
        <v>0</v>
      </c>
      <c r="T624">
        <v>3</v>
      </c>
      <c r="U624">
        <v>4</v>
      </c>
      <c r="V624">
        <v>5</v>
      </c>
      <c r="W624">
        <v>4</v>
      </c>
      <c r="X624">
        <v>1</v>
      </c>
      <c r="Y624" t="e">
        <v>#VALUE!</v>
      </c>
      <c r="Z624">
        <v>160</v>
      </c>
      <c r="AA624">
        <v>6</v>
      </c>
      <c r="AB624">
        <v>7</v>
      </c>
      <c r="AC624">
        <v>1</v>
      </c>
      <c r="AK624">
        <v>203</v>
      </c>
      <c r="AL624">
        <v>10</v>
      </c>
      <c r="AM624">
        <v>3</v>
      </c>
    </row>
    <row r="625" spans="8:39" x14ac:dyDescent="0.25">
      <c r="H625">
        <v>3</v>
      </c>
      <c r="I625">
        <v>1</v>
      </c>
      <c r="J625">
        <v>4</v>
      </c>
      <c r="K625">
        <v>7</v>
      </c>
      <c r="L625">
        <v>1</v>
      </c>
      <c r="M625" t="e" cm="1">
        <f t="array" ref="M625:P625">IF(L625,INDEX(We,H625,)+IFERROR(INDEX(Ar,I625,),)+IFERROR(INDEX(ri,J625,),)+IFERROR(INDEX(ri,K625,),))</f>
        <v>#VALUE!</v>
      </c>
      <c r="N625">
        <v>58</v>
      </c>
      <c r="O625">
        <v>6</v>
      </c>
      <c r="P625">
        <v>2</v>
      </c>
      <c r="Q625">
        <f>N(ROUNDUP($T$1/MAX(1,O625-$T$3),)&lt;=ROUNDUP($Q$1/MAX(1,$T$2-P625),))</f>
        <v>0</v>
      </c>
      <c r="R625">
        <f>N($T$1/MAX(1,O625-$T$3)&lt;=$Q$1/MAX(1,$T$2-P625))</f>
        <v>0</v>
      </c>
      <c r="T625">
        <v>4</v>
      </c>
      <c r="U625">
        <v>4</v>
      </c>
      <c r="V625">
        <v>1</v>
      </c>
      <c r="W625">
        <v>4</v>
      </c>
      <c r="X625">
        <v>1</v>
      </c>
      <c r="Y625" t="e">
        <v>#VALUE!</v>
      </c>
      <c r="Z625">
        <v>160</v>
      </c>
      <c r="AA625">
        <v>8</v>
      </c>
      <c r="AB625">
        <v>5</v>
      </c>
      <c r="AC625">
        <v>0</v>
      </c>
      <c r="AK625">
        <v>228</v>
      </c>
      <c r="AL625">
        <v>11</v>
      </c>
      <c r="AM625">
        <v>3</v>
      </c>
    </row>
    <row r="626" spans="8:39" x14ac:dyDescent="0.25">
      <c r="H626">
        <v>3</v>
      </c>
      <c r="I626">
        <v>1</v>
      </c>
      <c r="J626">
        <v>5</v>
      </c>
      <c r="K626">
        <v>1</v>
      </c>
      <c r="L626">
        <v>1</v>
      </c>
      <c r="M626" t="e" cm="1">
        <f t="array" ref="M626:P626">IF(L626,INDEX(We,H626,)+IFERROR(INDEX(Ar,I626,),)+IFERROR(INDEX(ri,J626,),)+IFERROR(INDEX(ri,K626,),))</f>
        <v>#VALUE!</v>
      </c>
      <c r="N626">
        <v>103</v>
      </c>
      <c r="O626">
        <v>7</v>
      </c>
      <c r="P626">
        <v>3</v>
      </c>
      <c r="Q626">
        <f>N(ROUNDUP($T$1/MAX(1,O626-$T$3),)&lt;=ROUNDUP($Q$1/MAX(1,$T$2-P626),))</f>
        <v>0</v>
      </c>
      <c r="R626">
        <f>N($T$1/MAX(1,O626-$T$3)&lt;=$Q$1/MAX(1,$T$2-P626))</f>
        <v>0</v>
      </c>
      <c r="T626">
        <v>4</v>
      </c>
      <c r="U626">
        <v>4</v>
      </c>
      <c r="V626">
        <v>4</v>
      </c>
      <c r="W626">
        <v>1</v>
      </c>
      <c r="X626">
        <v>1</v>
      </c>
      <c r="Y626" t="e">
        <v>#VALUE!</v>
      </c>
      <c r="Z626">
        <v>160</v>
      </c>
      <c r="AA626">
        <v>8</v>
      </c>
      <c r="AB626">
        <v>5</v>
      </c>
      <c r="AC626">
        <v>0</v>
      </c>
      <c r="AK626">
        <v>198</v>
      </c>
      <c r="AL626">
        <v>9</v>
      </c>
      <c r="AM626">
        <v>4</v>
      </c>
    </row>
    <row r="627" spans="8:39" x14ac:dyDescent="0.25">
      <c r="H627">
        <v>3</v>
      </c>
      <c r="I627">
        <v>1</v>
      </c>
      <c r="J627">
        <v>5</v>
      </c>
      <c r="K627">
        <v>2</v>
      </c>
      <c r="L627">
        <v>1</v>
      </c>
      <c r="M627" t="e" cm="1">
        <f t="array" ref="M627:P627">IF(L627,INDEX(We,H627,)+IFERROR(INDEX(Ar,I627,),)+IFERROR(INDEX(ri,J627,),)+IFERROR(INDEX(ri,K627,),))</f>
        <v>#VALUE!</v>
      </c>
      <c r="N627">
        <v>128</v>
      </c>
      <c r="O627">
        <v>8</v>
      </c>
      <c r="P627">
        <v>3</v>
      </c>
      <c r="Q627">
        <f>N(ROUNDUP($T$1/MAX(1,O627-$T$3),)&lt;=ROUNDUP($Q$1/MAX(1,$T$2-P627),))</f>
        <v>0</v>
      </c>
      <c r="R627">
        <f>N($T$1/MAX(1,O627-$T$3)&lt;=$Q$1/MAX(1,$T$2-P627))</f>
        <v>0</v>
      </c>
      <c r="T627">
        <v>4</v>
      </c>
      <c r="U627">
        <v>6</v>
      </c>
      <c r="V627">
        <v>3</v>
      </c>
      <c r="W627">
        <v>4</v>
      </c>
      <c r="X627">
        <v>1</v>
      </c>
      <c r="Y627" t="e">
        <v>#VALUE!</v>
      </c>
      <c r="Z627">
        <v>160</v>
      </c>
      <c r="AA627">
        <v>10</v>
      </c>
      <c r="AB627">
        <v>1</v>
      </c>
      <c r="AC627">
        <v>0</v>
      </c>
      <c r="AK627">
        <v>218</v>
      </c>
      <c r="AL627">
        <v>9</v>
      </c>
      <c r="AM627">
        <v>5</v>
      </c>
    </row>
    <row r="628" spans="8:39" x14ac:dyDescent="0.25">
      <c r="H628">
        <v>3</v>
      </c>
      <c r="I628">
        <v>1</v>
      </c>
      <c r="J628">
        <v>5</v>
      </c>
      <c r="K628">
        <v>3</v>
      </c>
      <c r="L628">
        <v>1</v>
      </c>
      <c r="M628" t="e" cm="1">
        <f t="array" ref="M628:P628">IF(L628,INDEX(We,H628,)+IFERROR(INDEX(Ar,I628,),)+IFERROR(INDEX(ri,J628,),)+IFERROR(INDEX(ri,K628,),))</f>
        <v>#VALUE!</v>
      </c>
      <c r="N628">
        <v>178</v>
      </c>
      <c r="O628">
        <v>9</v>
      </c>
      <c r="P628">
        <v>3</v>
      </c>
      <c r="Q628">
        <f>N(ROUNDUP($T$1/MAX(1,O628-$T$3),)&lt;=ROUNDUP($Q$1/MAX(1,$T$2-P628),))</f>
        <v>0</v>
      </c>
      <c r="R628">
        <f>N($T$1/MAX(1,O628-$T$3)&lt;=$Q$1/MAX(1,$T$2-P628))</f>
        <v>0</v>
      </c>
      <c r="T628">
        <v>4</v>
      </c>
      <c r="U628">
        <v>6</v>
      </c>
      <c r="V628">
        <v>4</v>
      </c>
      <c r="W628">
        <v>3</v>
      </c>
      <c r="X628">
        <v>1</v>
      </c>
      <c r="Y628" t="e">
        <v>#VALUE!</v>
      </c>
      <c r="Z628">
        <v>160</v>
      </c>
      <c r="AA628">
        <v>10</v>
      </c>
      <c r="AB628">
        <v>1</v>
      </c>
      <c r="AC628">
        <v>0</v>
      </c>
      <c r="AK628">
        <v>258</v>
      </c>
      <c r="AL628">
        <v>9</v>
      </c>
      <c r="AM628">
        <v>6</v>
      </c>
    </row>
    <row r="629" spans="8:39" x14ac:dyDescent="0.25">
      <c r="H629">
        <v>3</v>
      </c>
      <c r="I629">
        <v>1</v>
      </c>
      <c r="J629">
        <v>5</v>
      </c>
      <c r="K629">
        <v>4</v>
      </c>
      <c r="L629">
        <v>1</v>
      </c>
      <c r="M629" t="e" cm="1">
        <f t="array" ref="M629:P629">IF(L629,INDEX(We,H629,)+IFERROR(INDEX(Ar,I629,),)+IFERROR(INDEX(ri,J629,),)+IFERROR(INDEX(ri,K629,),))</f>
        <v>#VALUE!</v>
      </c>
      <c r="N629">
        <v>98</v>
      </c>
      <c r="O629">
        <v>6</v>
      </c>
      <c r="P629">
        <v>4</v>
      </c>
      <c r="Q629">
        <f>N(ROUNDUP($T$1/MAX(1,O629-$T$3),)&lt;=ROUNDUP($Q$1/MAX(1,$T$2-P629),))</f>
        <v>0</v>
      </c>
      <c r="R629">
        <f>N($T$1/MAX(1,O629-$T$3)&lt;=$Q$1/MAX(1,$T$2-P629))</f>
        <v>0</v>
      </c>
      <c r="T629">
        <v>4</v>
      </c>
      <c r="U629">
        <v>6</v>
      </c>
      <c r="V629">
        <v>5</v>
      </c>
      <c r="W629">
        <v>6</v>
      </c>
      <c r="X629">
        <v>1</v>
      </c>
      <c r="Y629" t="e">
        <v>#VALUE!</v>
      </c>
      <c r="Z629">
        <v>160</v>
      </c>
      <c r="AA629">
        <v>7</v>
      </c>
      <c r="AB629">
        <v>5</v>
      </c>
      <c r="AC629">
        <v>0</v>
      </c>
      <c r="AK629">
        <v>178</v>
      </c>
      <c r="AL629">
        <v>9</v>
      </c>
      <c r="AM629">
        <v>3</v>
      </c>
    </row>
    <row r="630" spans="8:39" x14ac:dyDescent="0.25">
      <c r="H630">
        <v>3</v>
      </c>
      <c r="I630">
        <v>1</v>
      </c>
      <c r="J630">
        <v>5</v>
      </c>
      <c r="K630">
        <v>5</v>
      </c>
      <c r="L630">
        <v>0</v>
      </c>
      <c r="M630" t="b" cm="1">
        <f t="array" ref="M630">IF(L630,INDEX(We,H630,)+IFERROR(INDEX(Ar,I630,),)+IFERROR(INDEX(ri,J630,),)+IFERROR(INDEX(ri,K630,),))</f>
        <v>0</v>
      </c>
      <c r="Q630">
        <f>N(ROUNDUP($T$1/MAX(1,O630-$T$3),)&lt;=ROUNDUP($Q$1/MAX(1,$T$2-P630),))</f>
        <v>0</v>
      </c>
      <c r="R630">
        <f>N($T$1/MAX(1,O630-$T$3)&lt;=$Q$1/MAX(1,$T$2-P630))</f>
        <v>0</v>
      </c>
      <c r="T630">
        <v>4</v>
      </c>
      <c r="U630">
        <v>6</v>
      </c>
      <c r="V630">
        <v>6</v>
      </c>
      <c r="W630">
        <v>5</v>
      </c>
      <c r="X630">
        <v>1</v>
      </c>
      <c r="Y630" t="e">
        <v>#VALUE!</v>
      </c>
      <c r="Z630">
        <v>160</v>
      </c>
      <c r="AA630">
        <v>7</v>
      </c>
      <c r="AB630">
        <v>5</v>
      </c>
      <c r="AC630">
        <v>0</v>
      </c>
      <c r="AK630">
        <v>123</v>
      </c>
      <c r="AL630">
        <v>7</v>
      </c>
      <c r="AM630">
        <v>4</v>
      </c>
    </row>
    <row r="631" spans="8:39" x14ac:dyDescent="0.25">
      <c r="H631">
        <v>3</v>
      </c>
      <c r="I631">
        <v>1</v>
      </c>
      <c r="J631">
        <v>5</v>
      </c>
      <c r="K631">
        <v>6</v>
      </c>
      <c r="L631">
        <v>1</v>
      </c>
      <c r="M631" t="e" cm="1">
        <f t="array" ref="M631:P631">IF(L631,INDEX(We,H631,)+IFERROR(INDEX(Ar,I631,),)+IFERROR(INDEX(ri,J631,),)+IFERROR(INDEX(ri,K631,),))</f>
        <v>#VALUE!</v>
      </c>
      <c r="N631">
        <v>158</v>
      </c>
      <c r="O631">
        <v>6</v>
      </c>
      <c r="P631">
        <v>6</v>
      </c>
      <c r="Q631">
        <f>N(ROUNDUP($T$1/MAX(1,O631-$T$3),)&lt;=ROUNDUP($Q$1/MAX(1,$T$2-P631),))</f>
        <v>0</v>
      </c>
      <c r="R631">
        <f>N($T$1/MAX(1,O631-$T$3)&lt;=$Q$1/MAX(1,$T$2-P631))</f>
        <v>0</v>
      </c>
      <c r="T631">
        <v>1</v>
      </c>
      <c r="U631">
        <v>1</v>
      </c>
      <c r="V631">
        <v>3</v>
      </c>
      <c r="W631">
        <v>5</v>
      </c>
      <c r="X631">
        <v>1</v>
      </c>
      <c r="Y631" t="e">
        <v>#VALUE!</v>
      </c>
      <c r="Z631">
        <v>161</v>
      </c>
      <c r="AA631">
        <v>7</v>
      </c>
      <c r="AB631">
        <v>3</v>
      </c>
      <c r="AC631">
        <v>0</v>
      </c>
      <c r="AK631">
        <v>148</v>
      </c>
      <c r="AL631">
        <v>8</v>
      </c>
      <c r="AM631">
        <v>4</v>
      </c>
    </row>
    <row r="632" spans="8:39" x14ac:dyDescent="0.25">
      <c r="H632">
        <v>3</v>
      </c>
      <c r="I632">
        <v>1</v>
      </c>
      <c r="J632">
        <v>5</v>
      </c>
      <c r="K632">
        <v>7</v>
      </c>
      <c r="L632">
        <v>1</v>
      </c>
      <c r="M632" t="e" cm="1">
        <f t="array" ref="M632:P632">IF(L632,INDEX(We,H632,)+IFERROR(INDEX(Ar,I632,),)+IFERROR(INDEX(ri,J632,),)+IFERROR(INDEX(ri,K632,),))</f>
        <v>#VALUE!</v>
      </c>
      <c r="N632">
        <v>78</v>
      </c>
      <c r="O632">
        <v>6</v>
      </c>
      <c r="P632">
        <v>3</v>
      </c>
      <c r="Q632">
        <f>N(ROUNDUP($T$1/MAX(1,O632-$T$3),)&lt;=ROUNDUP($Q$1/MAX(1,$T$2-P632),))</f>
        <v>0</v>
      </c>
      <c r="R632">
        <f>N($T$1/MAX(1,O632-$T$3)&lt;=$Q$1/MAX(1,$T$2-P632))</f>
        <v>0</v>
      </c>
      <c r="T632">
        <v>1</v>
      </c>
      <c r="U632">
        <v>1</v>
      </c>
      <c r="V632">
        <v>5</v>
      </c>
      <c r="W632">
        <v>3</v>
      </c>
      <c r="X632">
        <v>1</v>
      </c>
      <c r="Y632" t="e">
        <v>#VALUE!</v>
      </c>
      <c r="Z632">
        <v>161</v>
      </c>
      <c r="AA632">
        <v>7</v>
      </c>
      <c r="AB632">
        <v>3</v>
      </c>
      <c r="AC632">
        <v>0</v>
      </c>
      <c r="AK632">
        <v>198</v>
      </c>
      <c r="AL632">
        <v>9</v>
      </c>
      <c r="AM632">
        <v>4</v>
      </c>
    </row>
    <row r="633" spans="8:39" x14ac:dyDescent="0.25">
      <c r="H633">
        <v>3</v>
      </c>
      <c r="I633">
        <v>1</v>
      </c>
      <c r="J633">
        <v>6</v>
      </c>
      <c r="K633">
        <v>1</v>
      </c>
      <c r="L633">
        <v>1</v>
      </c>
      <c r="M633" t="e" cm="1">
        <f t="array" ref="M633:P633">IF(L633,INDEX(We,H633,)+IFERROR(INDEX(Ar,I633,),)+IFERROR(INDEX(ri,J633,),)+IFERROR(INDEX(ri,K633,),))</f>
        <v>#VALUE!</v>
      </c>
      <c r="N633">
        <v>143</v>
      </c>
      <c r="O633">
        <v>7</v>
      </c>
      <c r="P633">
        <v>4</v>
      </c>
      <c r="Q633">
        <f>N(ROUNDUP($T$1/MAX(1,O633-$T$3),)&lt;=ROUNDUP($Q$1/MAX(1,$T$2-P633),))</f>
        <v>0</v>
      </c>
      <c r="R633">
        <f>N($T$1/MAX(1,O633-$T$3)&lt;=$Q$1/MAX(1,$T$2-P633))</f>
        <v>0</v>
      </c>
      <c r="T633">
        <v>1</v>
      </c>
      <c r="U633">
        <v>3</v>
      </c>
      <c r="V633">
        <v>3</v>
      </c>
      <c r="W633">
        <v>7</v>
      </c>
      <c r="X633">
        <v>1</v>
      </c>
      <c r="Y633" t="e">
        <v>#VALUE!</v>
      </c>
      <c r="Z633">
        <v>161</v>
      </c>
      <c r="AA633">
        <v>7</v>
      </c>
      <c r="AB633">
        <v>3</v>
      </c>
      <c r="AC633">
        <v>0</v>
      </c>
      <c r="AK633">
        <v>138</v>
      </c>
      <c r="AL633">
        <v>6</v>
      </c>
      <c r="AM633">
        <v>6</v>
      </c>
    </row>
    <row r="634" spans="8:39" x14ac:dyDescent="0.25">
      <c r="H634">
        <v>3</v>
      </c>
      <c r="I634">
        <v>1</v>
      </c>
      <c r="J634">
        <v>6</v>
      </c>
      <c r="K634">
        <v>2</v>
      </c>
      <c r="L634">
        <v>1</v>
      </c>
      <c r="M634" t="e" cm="1">
        <f t="array" ref="M634:P634">IF(L634,INDEX(We,H634,)+IFERROR(INDEX(Ar,I634,),)+IFERROR(INDEX(ri,J634,),)+IFERROR(INDEX(ri,K634,),))</f>
        <v>#VALUE!</v>
      </c>
      <c r="N634">
        <v>168</v>
      </c>
      <c r="O634">
        <v>8</v>
      </c>
      <c r="P634">
        <v>4</v>
      </c>
      <c r="Q634">
        <f>N(ROUNDUP($T$1/MAX(1,O634-$T$3),)&lt;=ROUNDUP($Q$1/MAX(1,$T$2-P634),))</f>
        <v>0</v>
      </c>
      <c r="R634">
        <f>N($T$1/MAX(1,O634-$T$3)&lt;=$Q$1/MAX(1,$T$2-P634))</f>
        <v>0</v>
      </c>
      <c r="T634">
        <v>1</v>
      </c>
      <c r="U634">
        <v>3</v>
      </c>
      <c r="V634">
        <v>4</v>
      </c>
      <c r="W634">
        <v>6</v>
      </c>
      <c r="X634">
        <v>1</v>
      </c>
      <c r="Y634" t="e">
        <v>#VALUE!</v>
      </c>
      <c r="Z634">
        <v>161</v>
      </c>
      <c r="AA634">
        <v>4</v>
      </c>
      <c r="AB634">
        <v>7</v>
      </c>
      <c r="AC634">
        <v>0</v>
      </c>
      <c r="AK634">
        <v>178</v>
      </c>
      <c r="AL634">
        <v>6</v>
      </c>
      <c r="AM634">
        <v>7</v>
      </c>
    </row>
    <row r="635" spans="8:39" x14ac:dyDescent="0.25">
      <c r="H635">
        <v>3</v>
      </c>
      <c r="I635">
        <v>1</v>
      </c>
      <c r="J635">
        <v>6</v>
      </c>
      <c r="K635">
        <v>3</v>
      </c>
      <c r="L635">
        <v>1</v>
      </c>
      <c r="M635" t="e" cm="1">
        <f t="array" ref="M635:P635">IF(L635,INDEX(We,H635,)+IFERROR(INDEX(Ar,I635,),)+IFERROR(INDEX(ri,J635,),)+IFERROR(INDEX(ri,K635,),))</f>
        <v>#VALUE!</v>
      </c>
      <c r="N635">
        <v>218</v>
      </c>
      <c r="O635">
        <v>9</v>
      </c>
      <c r="P635">
        <v>4</v>
      </c>
      <c r="Q635">
        <f>N(ROUNDUP($T$1/MAX(1,O635-$T$3),)&lt;=ROUNDUP($Q$1/MAX(1,$T$2-P635),))</f>
        <v>1</v>
      </c>
      <c r="R635">
        <f>N($T$1/MAX(1,O635-$T$3)&lt;=$Q$1/MAX(1,$T$2-P635))</f>
        <v>0</v>
      </c>
      <c r="T635">
        <v>1</v>
      </c>
      <c r="U635">
        <v>3</v>
      </c>
      <c r="V635">
        <v>6</v>
      </c>
      <c r="W635">
        <v>4</v>
      </c>
      <c r="X635">
        <v>1</v>
      </c>
      <c r="Y635" t="e">
        <v>#VALUE!</v>
      </c>
      <c r="Z635">
        <v>161</v>
      </c>
      <c r="AA635">
        <v>4</v>
      </c>
      <c r="AB635">
        <v>7</v>
      </c>
      <c r="AC635">
        <v>0</v>
      </c>
      <c r="AK635">
        <v>98</v>
      </c>
      <c r="AL635">
        <v>6</v>
      </c>
      <c r="AM635">
        <v>4</v>
      </c>
    </row>
    <row r="636" spans="8:39" x14ac:dyDescent="0.25">
      <c r="H636">
        <v>3</v>
      </c>
      <c r="I636">
        <v>1</v>
      </c>
      <c r="J636">
        <v>6</v>
      </c>
      <c r="K636">
        <v>4</v>
      </c>
      <c r="L636">
        <v>1</v>
      </c>
      <c r="M636" t="e" cm="1">
        <f t="array" ref="M636:P636">IF(L636,INDEX(We,H636,)+IFERROR(INDEX(Ar,I636,),)+IFERROR(INDEX(ri,J636,),)+IFERROR(INDEX(ri,K636,),))</f>
        <v>#VALUE!</v>
      </c>
      <c r="N636">
        <v>138</v>
      </c>
      <c r="O636">
        <v>6</v>
      </c>
      <c r="P636">
        <v>5</v>
      </c>
      <c r="Q636">
        <f>N(ROUNDUP($T$1/MAX(1,O636-$T$3),)&lt;=ROUNDUP($Q$1/MAX(1,$T$2-P636),))</f>
        <v>0</v>
      </c>
      <c r="R636">
        <f>N($T$1/MAX(1,O636-$T$3)&lt;=$Q$1/MAX(1,$T$2-P636))</f>
        <v>0</v>
      </c>
      <c r="T636">
        <v>1</v>
      </c>
      <c r="U636">
        <v>3</v>
      </c>
      <c r="V636">
        <v>7</v>
      </c>
      <c r="W636">
        <v>3</v>
      </c>
      <c r="X636">
        <v>2</v>
      </c>
      <c r="Y636" t="e">
        <v>#VALUE!</v>
      </c>
      <c r="Z636">
        <v>161</v>
      </c>
      <c r="AA636">
        <v>7</v>
      </c>
      <c r="AB636">
        <v>3</v>
      </c>
      <c r="AC636">
        <v>0</v>
      </c>
      <c r="AK636">
        <v>143</v>
      </c>
      <c r="AL636">
        <v>7</v>
      </c>
      <c r="AM636">
        <v>5</v>
      </c>
    </row>
    <row r="637" spans="8:39" x14ac:dyDescent="0.25">
      <c r="H637">
        <v>3</v>
      </c>
      <c r="I637">
        <v>1</v>
      </c>
      <c r="J637">
        <v>6</v>
      </c>
      <c r="K637">
        <v>5</v>
      </c>
      <c r="L637">
        <v>1</v>
      </c>
      <c r="M637" t="e" cm="1">
        <f t="array" ref="M637:P637">IF(L637,INDEX(We,H637,)+IFERROR(INDEX(Ar,I637,),)+IFERROR(INDEX(ri,J637,),)+IFERROR(INDEX(ri,K637,),))</f>
        <v>#VALUE!</v>
      </c>
      <c r="N637">
        <v>158</v>
      </c>
      <c r="O637">
        <v>6</v>
      </c>
      <c r="P637">
        <v>6</v>
      </c>
      <c r="Q637">
        <f>N(ROUNDUP($T$1/MAX(1,O637-$T$3),)&lt;=ROUNDUP($Q$1/MAX(1,$T$2-P637),))</f>
        <v>0</v>
      </c>
      <c r="R637">
        <f>N($T$1/MAX(1,O637-$T$3)&lt;=$Q$1/MAX(1,$T$2-P637))</f>
        <v>0</v>
      </c>
      <c r="T637">
        <v>2</v>
      </c>
      <c r="U637">
        <v>2</v>
      </c>
      <c r="V637">
        <v>3</v>
      </c>
      <c r="W637">
        <v>4</v>
      </c>
      <c r="X637">
        <v>1</v>
      </c>
      <c r="Y637" t="e">
        <v>#VALUE!</v>
      </c>
      <c r="Z637">
        <v>161</v>
      </c>
      <c r="AA637">
        <v>8</v>
      </c>
      <c r="AB637">
        <v>3</v>
      </c>
      <c r="AC637">
        <v>0</v>
      </c>
      <c r="AK637">
        <v>168</v>
      </c>
      <c r="AL637">
        <v>8</v>
      </c>
      <c r="AM637">
        <v>5</v>
      </c>
    </row>
    <row r="638" spans="8:39" x14ac:dyDescent="0.25">
      <c r="H638">
        <v>3</v>
      </c>
      <c r="I638">
        <v>1</v>
      </c>
      <c r="J638">
        <v>6</v>
      </c>
      <c r="K638">
        <v>6</v>
      </c>
      <c r="L638">
        <v>0</v>
      </c>
      <c r="M638" t="b" cm="1">
        <f t="array" ref="M638">IF(L638,INDEX(We,H638,)+IFERROR(INDEX(Ar,I638,),)+IFERROR(INDEX(ri,J638,),)+IFERROR(INDEX(ri,K638,),))</f>
        <v>0</v>
      </c>
      <c r="Q638">
        <f>N(ROUNDUP($T$1/MAX(1,O638-$T$3),)&lt;=ROUNDUP($Q$1/MAX(1,$T$2-P638),))</f>
        <v>0</v>
      </c>
      <c r="R638">
        <f>N($T$1/MAX(1,O638-$T$3)&lt;=$Q$1/MAX(1,$T$2-P638))</f>
        <v>0</v>
      </c>
      <c r="T638">
        <v>2</v>
      </c>
      <c r="U638">
        <v>2</v>
      </c>
      <c r="V638">
        <v>4</v>
      </c>
      <c r="W638">
        <v>3</v>
      </c>
      <c r="X638">
        <v>1</v>
      </c>
      <c r="Y638" t="e">
        <v>#VALUE!</v>
      </c>
      <c r="Z638">
        <v>161</v>
      </c>
      <c r="AA638">
        <v>8</v>
      </c>
      <c r="AB638">
        <v>3</v>
      </c>
      <c r="AC638">
        <v>0</v>
      </c>
      <c r="AK638">
        <v>218</v>
      </c>
      <c r="AL638">
        <v>9</v>
      </c>
      <c r="AM638">
        <v>5</v>
      </c>
    </row>
    <row r="639" spans="8:39" x14ac:dyDescent="0.25">
      <c r="H639">
        <v>3</v>
      </c>
      <c r="I639">
        <v>1</v>
      </c>
      <c r="J639">
        <v>6</v>
      </c>
      <c r="K639">
        <v>7</v>
      </c>
      <c r="L639">
        <v>1</v>
      </c>
      <c r="M639" t="e" cm="1">
        <f t="array" ref="M639:P639">IF(L639,INDEX(We,H639,)+IFERROR(INDEX(Ar,I639,),)+IFERROR(INDEX(ri,J639,),)+IFERROR(INDEX(ri,K639,),))</f>
        <v>#VALUE!</v>
      </c>
      <c r="N639">
        <v>118</v>
      </c>
      <c r="O639">
        <v>6</v>
      </c>
      <c r="P639">
        <v>4</v>
      </c>
      <c r="Q639">
        <f>N(ROUNDUP($T$1/MAX(1,O639-$T$3),)&lt;=ROUNDUP($Q$1/MAX(1,$T$2-P639),))</f>
        <v>0</v>
      </c>
      <c r="R639">
        <f>N($T$1/MAX(1,O639-$T$3)&lt;=$Q$1/MAX(1,$T$2-P639))</f>
        <v>0</v>
      </c>
      <c r="T639">
        <v>2</v>
      </c>
      <c r="U639">
        <v>2</v>
      </c>
      <c r="V639">
        <v>5</v>
      </c>
      <c r="W639">
        <v>6</v>
      </c>
      <c r="X639">
        <v>1</v>
      </c>
      <c r="Y639" t="e">
        <v>#VALUE!</v>
      </c>
      <c r="Z639">
        <v>161</v>
      </c>
      <c r="AA639">
        <v>5</v>
      </c>
      <c r="AB639">
        <v>7</v>
      </c>
      <c r="AC639">
        <v>0</v>
      </c>
      <c r="AK639">
        <v>138</v>
      </c>
      <c r="AL639">
        <v>6</v>
      </c>
      <c r="AM639">
        <v>6</v>
      </c>
    </row>
    <row r="640" spans="8:39" x14ac:dyDescent="0.25">
      <c r="H640">
        <v>3</v>
      </c>
      <c r="I640">
        <v>1</v>
      </c>
      <c r="J640">
        <v>7</v>
      </c>
      <c r="K640">
        <v>1</v>
      </c>
      <c r="L640">
        <v>2</v>
      </c>
      <c r="M640" t="e" cm="1">
        <f t="array" ref="M640:P640">IF(L640,INDEX(We,H640,)+IFERROR(INDEX(Ar,I640,),)+IFERROR(INDEX(ri,J640,),)+IFERROR(INDEX(ri,K640,),))</f>
        <v>#VALUE!</v>
      </c>
      <c r="N640">
        <v>63</v>
      </c>
      <c r="O640">
        <v>7</v>
      </c>
      <c r="P640">
        <v>1</v>
      </c>
      <c r="Q640">
        <f>N(ROUNDUP($T$1/MAX(1,O640-$T$3),)&lt;=ROUNDUP($Q$1/MAX(1,$T$2-P640),))</f>
        <v>0</v>
      </c>
      <c r="R640">
        <f>N($T$1/MAX(1,O640-$T$3)&lt;=$Q$1/MAX(1,$T$2-P640))</f>
        <v>0</v>
      </c>
      <c r="T640">
        <v>2</v>
      </c>
      <c r="U640">
        <v>2</v>
      </c>
      <c r="V640">
        <v>6</v>
      </c>
      <c r="W640">
        <v>5</v>
      </c>
      <c r="X640">
        <v>1</v>
      </c>
      <c r="Y640" t="e">
        <v>#VALUE!</v>
      </c>
      <c r="Z640">
        <v>161</v>
      </c>
      <c r="AA640">
        <v>5</v>
      </c>
      <c r="AB640">
        <v>7</v>
      </c>
      <c r="AC640">
        <v>0</v>
      </c>
      <c r="AK640">
        <v>198</v>
      </c>
      <c r="AL640">
        <v>6</v>
      </c>
      <c r="AM640">
        <v>8</v>
      </c>
    </row>
    <row r="641" spans="8:39" x14ac:dyDescent="0.25">
      <c r="H641">
        <v>3</v>
      </c>
      <c r="I641">
        <v>1</v>
      </c>
      <c r="J641">
        <v>7</v>
      </c>
      <c r="K641">
        <v>2</v>
      </c>
      <c r="L641">
        <v>2</v>
      </c>
      <c r="M641" t="e" cm="1">
        <f t="array" ref="M641:P641">IF(L641,INDEX(We,H641,)+IFERROR(INDEX(Ar,I641,),)+IFERROR(INDEX(ri,J641,),)+IFERROR(INDEX(ri,K641,),))</f>
        <v>#VALUE!</v>
      </c>
      <c r="N641">
        <v>88</v>
      </c>
      <c r="O641">
        <v>8</v>
      </c>
      <c r="P641">
        <v>1</v>
      </c>
      <c r="Q641">
        <f>N(ROUNDUP($T$1/MAX(1,O641-$T$3),)&lt;=ROUNDUP($Q$1/MAX(1,$T$2-P641),))</f>
        <v>0</v>
      </c>
      <c r="R641">
        <f>N($T$1/MAX(1,O641-$T$3)&lt;=$Q$1/MAX(1,$T$2-P641))</f>
        <v>0</v>
      </c>
      <c r="T641">
        <v>3</v>
      </c>
      <c r="U641">
        <v>2</v>
      </c>
      <c r="V641">
        <v>1</v>
      </c>
      <c r="W641">
        <v>6</v>
      </c>
      <c r="X641">
        <v>1</v>
      </c>
      <c r="Y641" t="e">
        <v>#VALUE!</v>
      </c>
      <c r="Z641">
        <v>161</v>
      </c>
      <c r="AA641">
        <v>7</v>
      </c>
      <c r="AB641">
        <v>5</v>
      </c>
      <c r="AC641">
        <v>0</v>
      </c>
      <c r="AK641">
        <v>118</v>
      </c>
      <c r="AL641">
        <v>6</v>
      </c>
      <c r="AM641">
        <v>5</v>
      </c>
    </row>
    <row r="642" spans="8:39" x14ac:dyDescent="0.25">
      <c r="H642">
        <v>3</v>
      </c>
      <c r="I642">
        <v>1</v>
      </c>
      <c r="J642">
        <v>7</v>
      </c>
      <c r="K642">
        <v>3</v>
      </c>
      <c r="L642">
        <v>2</v>
      </c>
      <c r="M642" t="e" cm="1">
        <f t="array" ref="M642:P642">IF(L642,INDEX(We,H642,)+IFERROR(INDEX(Ar,I642,),)+IFERROR(INDEX(ri,J642,),)+IFERROR(INDEX(ri,K642,),))</f>
        <v>#VALUE!</v>
      </c>
      <c r="N642">
        <v>138</v>
      </c>
      <c r="O642">
        <v>9</v>
      </c>
      <c r="P642">
        <v>1</v>
      </c>
      <c r="Q642">
        <f>N(ROUNDUP($T$1/MAX(1,O642-$T$3),)&lt;=ROUNDUP($Q$1/MAX(1,$T$2-P642),))</f>
        <v>0</v>
      </c>
      <c r="R642">
        <f>N($T$1/MAX(1,O642-$T$3)&lt;=$Q$1/MAX(1,$T$2-P642))</f>
        <v>0</v>
      </c>
      <c r="T642">
        <v>3</v>
      </c>
      <c r="U642">
        <v>2</v>
      </c>
      <c r="V642">
        <v>6</v>
      </c>
      <c r="W642">
        <v>1</v>
      </c>
      <c r="X642">
        <v>1</v>
      </c>
      <c r="Y642" t="e">
        <v>#VALUE!</v>
      </c>
      <c r="Z642">
        <v>161</v>
      </c>
      <c r="AA642">
        <v>7</v>
      </c>
      <c r="AB642">
        <v>5</v>
      </c>
      <c r="AC642">
        <v>0</v>
      </c>
      <c r="AK642">
        <v>183</v>
      </c>
      <c r="AL642">
        <v>7</v>
      </c>
      <c r="AM642">
        <v>6</v>
      </c>
    </row>
    <row r="643" spans="8:39" x14ac:dyDescent="0.25">
      <c r="H643">
        <v>3</v>
      </c>
      <c r="I643">
        <v>1</v>
      </c>
      <c r="J643">
        <v>7</v>
      </c>
      <c r="K643">
        <v>4</v>
      </c>
      <c r="L643">
        <v>2</v>
      </c>
      <c r="M643" t="e" cm="1">
        <f t="array" ref="M643:P643">IF(L643,INDEX(We,H643,)+IFERROR(INDEX(Ar,I643,),)+IFERROR(INDEX(ri,J643,),)+IFERROR(INDEX(ri,K643,),))</f>
        <v>#VALUE!</v>
      </c>
      <c r="N643">
        <v>58</v>
      </c>
      <c r="O643">
        <v>6</v>
      </c>
      <c r="P643">
        <v>2</v>
      </c>
      <c r="Q643">
        <f>N(ROUNDUP($T$1/MAX(1,O643-$T$3),)&lt;=ROUNDUP($Q$1/MAX(1,$T$2-P643),))</f>
        <v>0</v>
      </c>
      <c r="R643">
        <f>N($T$1/MAX(1,O643-$T$3)&lt;=$Q$1/MAX(1,$T$2-P643))</f>
        <v>0</v>
      </c>
      <c r="T643">
        <v>4</v>
      </c>
      <c r="U643">
        <v>2</v>
      </c>
      <c r="V643">
        <v>2</v>
      </c>
      <c r="W643">
        <v>5</v>
      </c>
      <c r="X643">
        <v>1</v>
      </c>
      <c r="Y643" t="e">
        <v>#VALUE!</v>
      </c>
      <c r="Z643">
        <v>161</v>
      </c>
      <c r="AA643">
        <v>9</v>
      </c>
      <c r="AB643">
        <v>4</v>
      </c>
      <c r="AC643">
        <v>1</v>
      </c>
      <c r="AK643">
        <v>208</v>
      </c>
      <c r="AL643">
        <v>8</v>
      </c>
      <c r="AM643">
        <v>6</v>
      </c>
    </row>
    <row r="644" spans="8:39" x14ac:dyDescent="0.25">
      <c r="H644">
        <v>3</v>
      </c>
      <c r="I644">
        <v>1</v>
      </c>
      <c r="J644">
        <v>7</v>
      </c>
      <c r="K644">
        <v>5</v>
      </c>
      <c r="L644">
        <v>2</v>
      </c>
      <c r="M644" t="e" cm="1">
        <f t="array" ref="M644:P644">IF(L644,INDEX(We,H644,)+IFERROR(INDEX(Ar,I644,),)+IFERROR(INDEX(ri,J644,),)+IFERROR(INDEX(ri,K644,),))</f>
        <v>#VALUE!</v>
      </c>
      <c r="N644">
        <v>78</v>
      </c>
      <c r="O644">
        <v>6</v>
      </c>
      <c r="P644">
        <v>3</v>
      </c>
      <c r="Q644">
        <f>N(ROUNDUP($T$1/MAX(1,O644-$T$3),)&lt;=ROUNDUP($Q$1/MAX(1,$T$2-P644),))</f>
        <v>0</v>
      </c>
      <c r="R644">
        <f>N($T$1/MAX(1,O644-$T$3)&lt;=$Q$1/MAX(1,$T$2-P644))</f>
        <v>0</v>
      </c>
      <c r="T644">
        <v>4</v>
      </c>
      <c r="U644">
        <v>2</v>
      </c>
      <c r="V644">
        <v>5</v>
      </c>
      <c r="W644">
        <v>2</v>
      </c>
      <c r="X644">
        <v>1</v>
      </c>
      <c r="Y644" t="e">
        <v>#VALUE!</v>
      </c>
      <c r="Z644">
        <v>161</v>
      </c>
      <c r="AA644">
        <v>9</v>
      </c>
      <c r="AB644">
        <v>4</v>
      </c>
      <c r="AC644">
        <v>1</v>
      </c>
      <c r="AK644">
        <v>258</v>
      </c>
      <c r="AL644">
        <v>9</v>
      </c>
      <c r="AM644">
        <v>6</v>
      </c>
    </row>
    <row r="645" spans="8:39" x14ac:dyDescent="0.25">
      <c r="H645">
        <v>3</v>
      </c>
      <c r="I645">
        <v>1</v>
      </c>
      <c r="J645">
        <v>7</v>
      </c>
      <c r="K645">
        <v>6</v>
      </c>
      <c r="L645">
        <v>2</v>
      </c>
      <c r="M645" t="e" cm="1">
        <f t="array" ref="M645:P645">IF(L645,INDEX(We,H645,)+IFERROR(INDEX(Ar,I645,),)+IFERROR(INDEX(ri,J645,),)+IFERROR(INDEX(ri,K645,),))</f>
        <v>#VALUE!</v>
      </c>
      <c r="N645">
        <v>118</v>
      </c>
      <c r="O645">
        <v>6</v>
      </c>
      <c r="P645">
        <v>4</v>
      </c>
      <c r="Q645">
        <f>N(ROUNDUP($T$1/MAX(1,O645-$T$3),)&lt;=ROUNDUP($Q$1/MAX(1,$T$2-P645),))</f>
        <v>0</v>
      </c>
      <c r="R645">
        <f>N($T$1/MAX(1,O645-$T$3)&lt;=$Q$1/MAX(1,$T$2-P645))</f>
        <v>0</v>
      </c>
      <c r="T645">
        <v>2</v>
      </c>
      <c r="U645">
        <v>5</v>
      </c>
      <c r="V645">
        <v>2</v>
      </c>
      <c r="W645">
        <v>7</v>
      </c>
      <c r="X645">
        <v>1</v>
      </c>
      <c r="Y645" t="e">
        <v>#VALUE!</v>
      </c>
      <c r="Z645">
        <v>162</v>
      </c>
      <c r="AA645">
        <v>7</v>
      </c>
      <c r="AB645">
        <v>5</v>
      </c>
      <c r="AC645">
        <v>0</v>
      </c>
      <c r="AK645">
        <v>178</v>
      </c>
      <c r="AL645">
        <v>6</v>
      </c>
      <c r="AM645">
        <v>7</v>
      </c>
    </row>
    <row r="646" spans="8:39" x14ac:dyDescent="0.25">
      <c r="H646">
        <v>3</v>
      </c>
      <c r="I646">
        <v>1</v>
      </c>
      <c r="J646">
        <v>7</v>
      </c>
      <c r="K646">
        <v>7</v>
      </c>
      <c r="L646">
        <v>1</v>
      </c>
      <c r="M646" t="e" cm="1">
        <f t="array" ref="M646:P646">IF(L646,INDEX(We,H646,)+IFERROR(INDEX(Ar,I646,),)+IFERROR(INDEX(ri,J646,),)+IFERROR(INDEX(ri,K646,),))</f>
        <v>#VALUE!</v>
      </c>
      <c r="N646">
        <v>38</v>
      </c>
      <c r="O646">
        <v>6</v>
      </c>
      <c r="P646">
        <v>1</v>
      </c>
      <c r="Q646">
        <f>N(ROUNDUP($T$1/MAX(1,O646-$T$3),)&lt;=ROUNDUP($Q$1/MAX(1,$T$2-P646),))</f>
        <v>0</v>
      </c>
      <c r="R646">
        <f>N($T$1/MAX(1,O646-$T$3)&lt;=$Q$1/MAX(1,$T$2-P646))</f>
        <v>0</v>
      </c>
      <c r="T646">
        <v>2</v>
      </c>
      <c r="U646">
        <v>5</v>
      </c>
      <c r="V646">
        <v>7</v>
      </c>
      <c r="W646">
        <v>2</v>
      </c>
      <c r="X646">
        <v>2</v>
      </c>
      <c r="Y646" t="e">
        <v>#VALUE!</v>
      </c>
      <c r="Z646">
        <v>162</v>
      </c>
      <c r="AA646">
        <v>7</v>
      </c>
      <c r="AB646">
        <v>5</v>
      </c>
      <c r="AC646">
        <v>0</v>
      </c>
      <c r="AK646">
        <v>198</v>
      </c>
      <c r="AL646">
        <v>6</v>
      </c>
      <c r="AM646">
        <v>8</v>
      </c>
    </row>
    <row r="647" spans="8:39" x14ac:dyDescent="0.25">
      <c r="H647">
        <v>3</v>
      </c>
      <c r="I647">
        <v>2</v>
      </c>
      <c r="J647">
        <v>1</v>
      </c>
      <c r="K647">
        <v>1</v>
      </c>
      <c r="L647">
        <v>0</v>
      </c>
      <c r="M647" t="b" cm="1">
        <f t="array" ref="M647">IF(L647,INDEX(We,H647,)+IFERROR(INDEX(Ar,I647,),)+IFERROR(INDEX(ri,J647,),)+IFERROR(INDEX(ri,K647,),))</f>
        <v>0</v>
      </c>
      <c r="Q647">
        <f>N(ROUNDUP($T$1/MAX(1,O647-$T$3),)&lt;=ROUNDUP($Q$1/MAX(1,$T$2-P647),))</f>
        <v>0</v>
      </c>
      <c r="R647">
        <f>N($T$1/MAX(1,O647-$T$3)&lt;=$Q$1/MAX(1,$T$2-P647))</f>
        <v>0</v>
      </c>
      <c r="T647">
        <v>4</v>
      </c>
      <c r="U647">
        <v>5</v>
      </c>
      <c r="V647">
        <v>4</v>
      </c>
      <c r="W647">
        <v>7</v>
      </c>
      <c r="X647">
        <v>1</v>
      </c>
      <c r="Y647" t="e">
        <v>#VALUE!</v>
      </c>
      <c r="Z647">
        <v>162</v>
      </c>
      <c r="AA647">
        <v>7</v>
      </c>
      <c r="AB647">
        <v>6</v>
      </c>
      <c r="AC647">
        <v>0</v>
      </c>
      <c r="AK647">
        <v>158</v>
      </c>
      <c r="AL647">
        <v>6</v>
      </c>
      <c r="AM647">
        <v>6</v>
      </c>
    </row>
    <row r="648" spans="8:39" x14ac:dyDescent="0.25">
      <c r="H648">
        <v>3</v>
      </c>
      <c r="I648">
        <v>2</v>
      </c>
      <c r="J648">
        <v>1</v>
      </c>
      <c r="K648">
        <v>2</v>
      </c>
      <c r="L648">
        <v>1</v>
      </c>
      <c r="M648" t="e" cm="1">
        <f t="array" ref="M648:P648">IF(L648,INDEX(We,H648,)+IFERROR(INDEX(Ar,I648,),)+IFERROR(INDEX(ri,J648,),)+IFERROR(INDEX(ri,K648,),))</f>
        <v>#VALUE!</v>
      </c>
      <c r="N648">
        <v>131</v>
      </c>
      <c r="O648">
        <v>9</v>
      </c>
      <c r="P648">
        <v>2</v>
      </c>
      <c r="Q648">
        <f>N(ROUNDUP($T$1/MAX(1,O648-$T$3),)&lt;=ROUNDUP($Q$1/MAX(1,$T$2-P648),))</f>
        <v>0</v>
      </c>
      <c r="R648">
        <f>N($T$1/MAX(1,O648-$T$3)&lt;=$Q$1/MAX(1,$T$2-P648))</f>
        <v>0</v>
      </c>
      <c r="T648">
        <v>4</v>
      </c>
      <c r="U648">
        <v>5</v>
      </c>
      <c r="V648">
        <v>7</v>
      </c>
      <c r="W648">
        <v>4</v>
      </c>
      <c r="X648">
        <v>2</v>
      </c>
      <c r="Y648" t="e">
        <v>#VALUE!</v>
      </c>
      <c r="Z648">
        <v>162</v>
      </c>
      <c r="AA648">
        <v>7</v>
      </c>
      <c r="AB648">
        <v>6</v>
      </c>
      <c r="AC648">
        <v>0</v>
      </c>
      <c r="AK648">
        <v>103</v>
      </c>
      <c r="AL648">
        <v>7</v>
      </c>
      <c r="AM648">
        <v>3</v>
      </c>
    </row>
    <row r="649" spans="8:39" x14ac:dyDescent="0.25">
      <c r="H649">
        <v>3</v>
      </c>
      <c r="I649">
        <v>2</v>
      </c>
      <c r="J649">
        <v>1</v>
      </c>
      <c r="K649">
        <v>3</v>
      </c>
      <c r="L649">
        <v>1</v>
      </c>
      <c r="M649" t="e" cm="1">
        <f t="array" ref="M649:P649">IF(L649,INDEX(We,H649,)+IFERROR(INDEX(Ar,I649,),)+IFERROR(INDEX(ri,J649,),)+IFERROR(INDEX(ri,K649,),))</f>
        <v>#VALUE!</v>
      </c>
      <c r="N649">
        <v>181</v>
      </c>
      <c r="O649">
        <v>10</v>
      </c>
      <c r="P649">
        <v>2</v>
      </c>
      <c r="Q649">
        <f>N(ROUNDUP($T$1/MAX(1,O649-$T$3),)&lt;=ROUNDUP($Q$1/MAX(1,$T$2-P649),))</f>
        <v>0</v>
      </c>
      <c r="R649">
        <f>N($T$1/MAX(1,O649-$T$3)&lt;=$Q$1/MAX(1,$T$2-P649))</f>
        <v>0</v>
      </c>
      <c r="T649">
        <v>5</v>
      </c>
      <c r="U649">
        <v>1</v>
      </c>
      <c r="V649">
        <v>1</v>
      </c>
      <c r="W649">
        <v>2</v>
      </c>
      <c r="X649">
        <v>1</v>
      </c>
      <c r="Y649" t="e">
        <v>#VALUE!</v>
      </c>
      <c r="Z649">
        <v>162</v>
      </c>
      <c r="AA649">
        <v>11</v>
      </c>
      <c r="AB649">
        <v>1</v>
      </c>
      <c r="AC649">
        <v>0</v>
      </c>
      <c r="AK649">
        <v>128</v>
      </c>
      <c r="AL649">
        <v>8</v>
      </c>
      <c r="AM649">
        <v>3</v>
      </c>
    </row>
    <row r="650" spans="8:39" x14ac:dyDescent="0.25">
      <c r="H650">
        <v>3</v>
      </c>
      <c r="I650">
        <v>2</v>
      </c>
      <c r="J650">
        <v>1</v>
      </c>
      <c r="K650">
        <v>4</v>
      </c>
      <c r="L650">
        <v>1</v>
      </c>
      <c r="M650" t="e" cm="1">
        <f t="array" ref="M650:P650">IF(L650,INDEX(We,H650,)+IFERROR(INDEX(Ar,I650,),)+IFERROR(INDEX(ri,J650,),)+IFERROR(INDEX(ri,K650,),))</f>
        <v>#VALUE!</v>
      </c>
      <c r="N650">
        <v>101</v>
      </c>
      <c r="O650">
        <v>7</v>
      </c>
      <c r="P650">
        <v>3</v>
      </c>
      <c r="Q650">
        <f>N(ROUNDUP($T$1/MAX(1,O650-$T$3),)&lt;=ROUNDUP($Q$1/MAX(1,$T$2-P650),))</f>
        <v>0</v>
      </c>
      <c r="R650">
        <f>N($T$1/MAX(1,O650-$T$3)&lt;=$Q$1/MAX(1,$T$2-P650))</f>
        <v>0</v>
      </c>
      <c r="T650">
        <v>5</v>
      </c>
      <c r="U650">
        <v>1</v>
      </c>
      <c r="V650">
        <v>2</v>
      </c>
      <c r="W650">
        <v>1</v>
      </c>
      <c r="X650">
        <v>1</v>
      </c>
      <c r="Y650" t="e">
        <v>#VALUE!</v>
      </c>
      <c r="Z650">
        <v>162</v>
      </c>
      <c r="AA650">
        <v>11</v>
      </c>
      <c r="AB650">
        <v>1</v>
      </c>
      <c r="AC650">
        <v>0</v>
      </c>
      <c r="AK650">
        <v>178</v>
      </c>
      <c r="AL650">
        <v>9</v>
      </c>
      <c r="AM650">
        <v>3</v>
      </c>
    </row>
    <row r="651" spans="8:39" x14ac:dyDescent="0.25">
      <c r="H651">
        <v>3</v>
      </c>
      <c r="I651">
        <v>2</v>
      </c>
      <c r="J651">
        <v>1</v>
      </c>
      <c r="K651">
        <v>5</v>
      </c>
      <c r="L651">
        <v>1</v>
      </c>
      <c r="M651" t="e" cm="1">
        <f t="array" ref="M651:P651">IF(L651,INDEX(We,H651,)+IFERROR(INDEX(Ar,I651,),)+IFERROR(INDEX(ri,J651,),)+IFERROR(INDEX(ri,K651,),))</f>
        <v>#VALUE!</v>
      </c>
      <c r="N651">
        <v>121</v>
      </c>
      <c r="O651">
        <v>7</v>
      </c>
      <c r="P651">
        <v>4</v>
      </c>
      <c r="Q651">
        <f>N(ROUNDUP($T$1/MAX(1,O651-$T$3),)&lt;=ROUNDUP($Q$1/MAX(1,$T$2-P651),))</f>
        <v>0</v>
      </c>
      <c r="R651">
        <f>N($T$1/MAX(1,O651-$T$3)&lt;=$Q$1/MAX(1,$T$2-P651))</f>
        <v>0</v>
      </c>
      <c r="T651">
        <v>1</v>
      </c>
      <c r="U651">
        <v>4</v>
      </c>
      <c r="V651">
        <v>6</v>
      </c>
      <c r="W651">
        <v>7</v>
      </c>
      <c r="X651">
        <v>1</v>
      </c>
      <c r="Y651" t="e">
        <v>#VALUE!</v>
      </c>
      <c r="Z651">
        <v>163</v>
      </c>
      <c r="AA651">
        <v>4</v>
      </c>
      <c r="AB651">
        <v>7</v>
      </c>
      <c r="AC651">
        <v>0</v>
      </c>
      <c r="AK651">
        <v>98</v>
      </c>
      <c r="AL651">
        <v>6</v>
      </c>
      <c r="AM651">
        <v>4</v>
      </c>
    </row>
    <row r="652" spans="8:39" x14ac:dyDescent="0.25">
      <c r="H652">
        <v>3</v>
      </c>
      <c r="I652">
        <v>2</v>
      </c>
      <c r="J652">
        <v>1</v>
      </c>
      <c r="K652">
        <v>6</v>
      </c>
      <c r="L652">
        <v>1</v>
      </c>
      <c r="M652" t="e" cm="1">
        <f t="array" ref="M652:P652">IF(L652,INDEX(We,H652,)+IFERROR(INDEX(Ar,I652,),)+IFERROR(INDEX(ri,J652,),)+IFERROR(INDEX(ri,K652,),))</f>
        <v>#VALUE!</v>
      </c>
      <c r="N652">
        <v>161</v>
      </c>
      <c r="O652">
        <v>7</v>
      </c>
      <c r="P652">
        <v>5</v>
      </c>
      <c r="Q652">
        <f>N(ROUNDUP($T$1/MAX(1,O652-$T$3),)&lt;=ROUNDUP($Q$1/MAX(1,$T$2-P652),))</f>
        <v>0</v>
      </c>
      <c r="R652">
        <f>N($T$1/MAX(1,O652-$T$3)&lt;=$Q$1/MAX(1,$T$2-P652))</f>
        <v>0</v>
      </c>
      <c r="T652">
        <v>1</v>
      </c>
      <c r="U652">
        <v>4</v>
      </c>
      <c r="V652">
        <v>7</v>
      </c>
      <c r="W652">
        <v>6</v>
      </c>
      <c r="X652">
        <v>2</v>
      </c>
      <c r="Y652" t="e">
        <v>#VALUE!</v>
      </c>
      <c r="Z652">
        <v>163</v>
      </c>
      <c r="AA652">
        <v>4</v>
      </c>
      <c r="AB652">
        <v>7</v>
      </c>
      <c r="AC652">
        <v>0</v>
      </c>
      <c r="AK652">
        <v>118</v>
      </c>
      <c r="AL652">
        <v>6</v>
      </c>
      <c r="AM652">
        <v>5</v>
      </c>
    </row>
    <row r="653" spans="8:39" x14ac:dyDescent="0.25">
      <c r="H653">
        <v>3</v>
      </c>
      <c r="I653">
        <v>2</v>
      </c>
      <c r="J653">
        <v>1</v>
      </c>
      <c r="K653">
        <v>7</v>
      </c>
      <c r="L653">
        <v>1</v>
      </c>
      <c r="M653" t="e" cm="1">
        <f t="array" ref="M653:P653">IF(L653,INDEX(We,H653,)+IFERROR(INDEX(Ar,I653,),)+IFERROR(INDEX(ri,J653,),)+IFERROR(INDEX(ri,K653,),))</f>
        <v>#VALUE!</v>
      </c>
      <c r="N653">
        <v>81</v>
      </c>
      <c r="O653">
        <v>7</v>
      </c>
      <c r="P653">
        <v>2</v>
      </c>
      <c r="Q653">
        <f>N(ROUNDUP($T$1/MAX(1,O653-$T$3),)&lt;=ROUNDUP($Q$1/MAX(1,$T$2-P653),))</f>
        <v>0</v>
      </c>
      <c r="R653">
        <f>N($T$1/MAX(1,O653-$T$3)&lt;=$Q$1/MAX(1,$T$2-P653))</f>
        <v>0</v>
      </c>
      <c r="T653">
        <v>2</v>
      </c>
      <c r="U653">
        <v>1</v>
      </c>
      <c r="V653">
        <v>3</v>
      </c>
      <c r="W653">
        <v>5</v>
      </c>
      <c r="X653">
        <v>1</v>
      </c>
      <c r="Y653" t="e">
        <v>#VALUE!</v>
      </c>
      <c r="Z653">
        <v>163</v>
      </c>
      <c r="AA653">
        <v>8</v>
      </c>
      <c r="AB653">
        <v>3</v>
      </c>
      <c r="AC653">
        <v>0</v>
      </c>
      <c r="AK653">
        <v>158</v>
      </c>
      <c r="AL653">
        <v>6</v>
      </c>
      <c r="AM653">
        <v>6</v>
      </c>
    </row>
    <row r="654" spans="8:39" x14ac:dyDescent="0.25">
      <c r="H654">
        <v>3</v>
      </c>
      <c r="I654">
        <v>2</v>
      </c>
      <c r="J654">
        <v>2</v>
      </c>
      <c r="K654">
        <v>1</v>
      </c>
      <c r="L654">
        <v>1</v>
      </c>
      <c r="M654" t="e" cm="1">
        <f t="array" ref="M654:P654">IF(L654,INDEX(We,H654,)+IFERROR(INDEX(Ar,I654,),)+IFERROR(INDEX(ri,J654,),)+IFERROR(INDEX(ri,K654,),))</f>
        <v>#VALUE!</v>
      </c>
      <c r="N654">
        <v>131</v>
      </c>
      <c r="O654">
        <v>9</v>
      </c>
      <c r="P654">
        <v>2</v>
      </c>
      <c r="Q654">
        <f>N(ROUNDUP($T$1/MAX(1,O654-$T$3),)&lt;=ROUNDUP($Q$1/MAX(1,$T$2-P654),))</f>
        <v>0</v>
      </c>
      <c r="R654">
        <f>N($T$1/MAX(1,O654-$T$3)&lt;=$Q$1/MAX(1,$T$2-P654))</f>
        <v>0</v>
      </c>
      <c r="T654">
        <v>2</v>
      </c>
      <c r="U654">
        <v>1</v>
      </c>
      <c r="V654">
        <v>5</v>
      </c>
      <c r="W654">
        <v>3</v>
      </c>
      <c r="X654">
        <v>1</v>
      </c>
      <c r="Y654" t="e">
        <v>#VALUE!</v>
      </c>
      <c r="Z654">
        <v>163</v>
      </c>
      <c r="AA654">
        <v>8</v>
      </c>
      <c r="AB654">
        <v>3</v>
      </c>
      <c r="AC654">
        <v>0</v>
      </c>
      <c r="AK654">
        <v>78</v>
      </c>
      <c r="AL654">
        <v>6</v>
      </c>
      <c r="AM654">
        <v>3</v>
      </c>
    </row>
    <row r="655" spans="8:39" x14ac:dyDescent="0.25">
      <c r="H655">
        <v>3</v>
      </c>
      <c r="I655">
        <v>2</v>
      </c>
      <c r="J655">
        <v>2</v>
      </c>
      <c r="K655">
        <v>2</v>
      </c>
      <c r="L655">
        <v>0</v>
      </c>
      <c r="M655" t="b" cm="1">
        <f t="array" ref="M655">IF(L655,INDEX(We,H655,)+IFERROR(INDEX(Ar,I655,),)+IFERROR(INDEX(ri,J655,),)+IFERROR(INDEX(ri,K655,),))</f>
        <v>0</v>
      </c>
      <c r="Q655">
        <f>N(ROUNDUP($T$1/MAX(1,O655-$T$3),)&lt;=ROUNDUP($Q$1/MAX(1,$T$2-P655),))</f>
        <v>0</v>
      </c>
      <c r="R655">
        <f>N($T$1/MAX(1,O655-$T$3)&lt;=$Q$1/MAX(1,$T$2-P655))</f>
        <v>0</v>
      </c>
      <c r="T655">
        <v>2</v>
      </c>
      <c r="U655">
        <v>3</v>
      </c>
      <c r="V655">
        <v>3</v>
      </c>
      <c r="W655">
        <v>7</v>
      </c>
      <c r="X655">
        <v>1</v>
      </c>
      <c r="Y655" t="e">
        <v>#VALUE!</v>
      </c>
      <c r="Z655">
        <v>163</v>
      </c>
      <c r="AA655">
        <v>8</v>
      </c>
      <c r="AB655">
        <v>3</v>
      </c>
      <c r="AC655">
        <v>0</v>
      </c>
      <c r="AK655">
        <v>175</v>
      </c>
      <c r="AL655">
        <v>9</v>
      </c>
      <c r="AM655">
        <v>4</v>
      </c>
    </row>
    <row r="656" spans="8:39" x14ac:dyDescent="0.25">
      <c r="H656">
        <v>3</v>
      </c>
      <c r="I656">
        <v>2</v>
      </c>
      <c r="J656">
        <v>2</v>
      </c>
      <c r="K656">
        <v>3</v>
      </c>
      <c r="L656">
        <v>1</v>
      </c>
      <c r="M656" t="e" cm="1">
        <f t="array" ref="M656:P656">IF(L656,INDEX(We,H656,)+IFERROR(INDEX(Ar,I656,),)+IFERROR(INDEX(ri,J656,),)+IFERROR(INDEX(ri,K656,),))</f>
        <v>#VALUE!</v>
      </c>
      <c r="N656">
        <v>206</v>
      </c>
      <c r="O656">
        <v>11</v>
      </c>
      <c r="P656">
        <v>2</v>
      </c>
      <c r="Q656">
        <f>N(ROUNDUP($T$1/MAX(1,O656-$T$3),)&lt;=ROUNDUP($Q$1/MAX(1,$T$2-P656),))</f>
        <v>1</v>
      </c>
      <c r="R656">
        <f>N($T$1/MAX(1,O656-$T$3)&lt;=$Q$1/MAX(1,$T$2-P656))</f>
        <v>0</v>
      </c>
      <c r="T656">
        <v>2</v>
      </c>
      <c r="U656">
        <v>3</v>
      </c>
      <c r="V656">
        <v>4</v>
      </c>
      <c r="W656">
        <v>6</v>
      </c>
      <c r="X656">
        <v>1</v>
      </c>
      <c r="Y656" t="e">
        <v>#VALUE!</v>
      </c>
      <c r="Z656">
        <v>163</v>
      </c>
      <c r="AA656">
        <v>5</v>
      </c>
      <c r="AB656">
        <v>7</v>
      </c>
      <c r="AC656">
        <v>0</v>
      </c>
      <c r="AK656">
        <v>225</v>
      </c>
      <c r="AL656">
        <v>10</v>
      </c>
      <c r="AM656">
        <v>4</v>
      </c>
    </row>
    <row r="657" spans="8:39" x14ac:dyDescent="0.25">
      <c r="H657">
        <v>3</v>
      </c>
      <c r="I657">
        <v>2</v>
      </c>
      <c r="J657">
        <v>2</v>
      </c>
      <c r="K657">
        <v>4</v>
      </c>
      <c r="L657">
        <v>1</v>
      </c>
      <c r="M657" t="e" cm="1">
        <f t="array" ref="M657:P657">IF(L657,INDEX(We,H657,)+IFERROR(INDEX(Ar,I657,),)+IFERROR(INDEX(ri,J657,),)+IFERROR(INDEX(ri,K657,),))</f>
        <v>#VALUE!</v>
      </c>
      <c r="N657">
        <v>126</v>
      </c>
      <c r="O657">
        <v>8</v>
      </c>
      <c r="P657">
        <v>3</v>
      </c>
      <c r="Q657">
        <f>N(ROUNDUP($T$1/MAX(1,O657-$T$3),)&lt;=ROUNDUP($Q$1/MAX(1,$T$2-P657),))</f>
        <v>0</v>
      </c>
      <c r="R657">
        <f>N($T$1/MAX(1,O657-$T$3)&lt;=$Q$1/MAX(1,$T$2-P657))</f>
        <v>0</v>
      </c>
      <c r="T657">
        <v>2</v>
      </c>
      <c r="U657">
        <v>3</v>
      </c>
      <c r="V657">
        <v>6</v>
      </c>
      <c r="W657">
        <v>4</v>
      </c>
      <c r="X657">
        <v>1</v>
      </c>
      <c r="Y657" t="e">
        <v>#VALUE!</v>
      </c>
      <c r="Z657">
        <v>163</v>
      </c>
      <c r="AA657">
        <v>5</v>
      </c>
      <c r="AB657">
        <v>7</v>
      </c>
      <c r="AC657">
        <v>0</v>
      </c>
      <c r="AK657">
        <v>145</v>
      </c>
      <c r="AL657">
        <v>7</v>
      </c>
      <c r="AM657">
        <v>5</v>
      </c>
    </row>
    <row r="658" spans="8:39" x14ac:dyDescent="0.25">
      <c r="H658">
        <v>3</v>
      </c>
      <c r="I658">
        <v>2</v>
      </c>
      <c r="J658">
        <v>2</v>
      </c>
      <c r="K658">
        <v>5</v>
      </c>
      <c r="L658">
        <v>1</v>
      </c>
      <c r="M658" t="e" cm="1">
        <f t="array" ref="M658:P658">IF(L658,INDEX(We,H658,)+IFERROR(INDEX(Ar,I658,),)+IFERROR(INDEX(ri,J658,),)+IFERROR(INDEX(ri,K658,),))</f>
        <v>#VALUE!</v>
      </c>
      <c r="N658">
        <v>146</v>
      </c>
      <c r="O658">
        <v>8</v>
      </c>
      <c r="P658">
        <v>4</v>
      </c>
      <c r="Q658">
        <f>N(ROUNDUP($T$1/MAX(1,O658-$T$3),)&lt;=ROUNDUP($Q$1/MAX(1,$T$2-P658),))</f>
        <v>0</v>
      </c>
      <c r="R658">
        <f>N($T$1/MAX(1,O658-$T$3)&lt;=$Q$1/MAX(1,$T$2-P658))</f>
        <v>0</v>
      </c>
      <c r="T658">
        <v>2</v>
      </c>
      <c r="U658">
        <v>3</v>
      </c>
      <c r="V658">
        <v>7</v>
      </c>
      <c r="W658">
        <v>3</v>
      </c>
      <c r="X658">
        <v>2</v>
      </c>
      <c r="Y658" t="e">
        <v>#VALUE!</v>
      </c>
      <c r="Z658">
        <v>163</v>
      </c>
      <c r="AA658">
        <v>8</v>
      </c>
      <c r="AB658">
        <v>3</v>
      </c>
      <c r="AC658">
        <v>0</v>
      </c>
      <c r="AK658">
        <v>165</v>
      </c>
      <c r="AL658">
        <v>7</v>
      </c>
      <c r="AM658">
        <v>6</v>
      </c>
    </row>
    <row r="659" spans="8:39" x14ac:dyDescent="0.25">
      <c r="H659">
        <v>3</v>
      </c>
      <c r="I659">
        <v>2</v>
      </c>
      <c r="J659">
        <v>2</v>
      </c>
      <c r="K659">
        <v>6</v>
      </c>
      <c r="L659">
        <v>1</v>
      </c>
      <c r="M659" t="e" cm="1">
        <f t="array" ref="M659:P659">IF(L659,INDEX(We,H659,)+IFERROR(INDEX(Ar,I659,),)+IFERROR(INDEX(ri,J659,),)+IFERROR(INDEX(ri,K659,),))</f>
        <v>#VALUE!</v>
      </c>
      <c r="N659">
        <v>186</v>
      </c>
      <c r="O659">
        <v>8</v>
      </c>
      <c r="P659">
        <v>5</v>
      </c>
      <c r="Q659">
        <f>N(ROUNDUP($T$1/MAX(1,O659-$T$3),)&lt;=ROUNDUP($Q$1/MAX(1,$T$2-P659),))</f>
        <v>0</v>
      </c>
      <c r="R659">
        <f>N($T$1/MAX(1,O659-$T$3)&lt;=$Q$1/MAX(1,$T$2-P659))</f>
        <v>0</v>
      </c>
      <c r="T659">
        <v>3</v>
      </c>
      <c r="U659">
        <v>1</v>
      </c>
      <c r="V659">
        <v>1</v>
      </c>
      <c r="W659">
        <v>3</v>
      </c>
      <c r="X659">
        <v>1</v>
      </c>
      <c r="Y659" t="e">
        <v>#VALUE!</v>
      </c>
      <c r="Z659">
        <v>163</v>
      </c>
      <c r="AA659">
        <v>10</v>
      </c>
      <c r="AB659">
        <v>1</v>
      </c>
      <c r="AC659">
        <v>0</v>
      </c>
      <c r="AK659">
        <v>205</v>
      </c>
      <c r="AL659">
        <v>7</v>
      </c>
      <c r="AM659">
        <v>7</v>
      </c>
    </row>
    <row r="660" spans="8:39" x14ac:dyDescent="0.25">
      <c r="H660">
        <v>3</v>
      </c>
      <c r="I660">
        <v>2</v>
      </c>
      <c r="J660">
        <v>2</v>
      </c>
      <c r="K660">
        <v>7</v>
      </c>
      <c r="L660">
        <v>1</v>
      </c>
      <c r="M660" t="e" cm="1">
        <f t="array" ref="M660:P660">IF(L660,INDEX(We,H660,)+IFERROR(INDEX(Ar,I660,),)+IFERROR(INDEX(ri,J660,),)+IFERROR(INDEX(ri,K660,),))</f>
        <v>#VALUE!</v>
      </c>
      <c r="N660">
        <v>106</v>
      </c>
      <c r="O660">
        <v>8</v>
      </c>
      <c r="P660">
        <v>2</v>
      </c>
      <c r="Q660">
        <f>N(ROUNDUP($T$1/MAX(1,O660-$T$3),)&lt;=ROUNDUP($Q$1/MAX(1,$T$2-P660),))</f>
        <v>0</v>
      </c>
      <c r="R660">
        <f>N($T$1/MAX(1,O660-$T$3)&lt;=$Q$1/MAX(1,$T$2-P660))</f>
        <v>0</v>
      </c>
      <c r="T660">
        <v>3</v>
      </c>
      <c r="U660">
        <v>1</v>
      </c>
      <c r="V660">
        <v>3</v>
      </c>
      <c r="W660">
        <v>1</v>
      </c>
      <c r="X660">
        <v>1</v>
      </c>
      <c r="Y660" t="e">
        <v>#VALUE!</v>
      </c>
      <c r="Z660">
        <v>163</v>
      </c>
      <c r="AA660">
        <v>10</v>
      </c>
      <c r="AB660">
        <v>1</v>
      </c>
      <c r="AC660">
        <v>0</v>
      </c>
      <c r="AK660">
        <v>125</v>
      </c>
      <c r="AL660">
        <v>7</v>
      </c>
      <c r="AM660">
        <v>4</v>
      </c>
    </row>
    <row r="661" spans="8:39" x14ac:dyDescent="0.25">
      <c r="H661">
        <v>3</v>
      </c>
      <c r="I661">
        <v>2</v>
      </c>
      <c r="J661">
        <v>3</v>
      </c>
      <c r="K661">
        <v>1</v>
      </c>
      <c r="L661">
        <v>1</v>
      </c>
      <c r="M661" t="e" cm="1">
        <f t="array" ref="M661:P661">IF(L661,INDEX(We,H661,)+IFERROR(INDEX(Ar,I661,),)+IFERROR(INDEX(ri,J661,),)+IFERROR(INDEX(ri,K661,),))</f>
        <v>#VALUE!</v>
      </c>
      <c r="N661">
        <v>181</v>
      </c>
      <c r="O661">
        <v>10</v>
      </c>
      <c r="P661">
        <v>2</v>
      </c>
      <c r="Q661">
        <f>N(ROUNDUP($T$1/MAX(1,O661-$T$3),)&lt;=ROUNDUP($Q$1/MAX(1,$T$2-P661),))</f>
        <v>0</v>
      </c>
      <c r="R661">
        <f>N($T$1/MAX(1,O661-$T$3)&lt;=$Q$1/MAX(1,$T$2-P661))</f>
        <v>0</v>
      </c>
      <c r="T661">
        <v>4</v>
      </c>
      <c r="U661">
        <v>3</v>
      </c>
      <c r="V661">
        <v>2</v>
      </c>
      <c r="W661">
        <v>4</v>
      </c>
      <c r="X661">
        <v>1</v>
      </c>
      <c r="Y661" t="e">
        <v>#VALUE!</v>
      </c>
      <c r="Z661">
        <v>163</v>
      </c>
      <c r="AA661">
        <v>9</v>
      </c>
      <c r="AB661">
        <v>4</v>
      </c>
      <c r="AC661">
        <v>1</v>
      </c>
      <c r="AK661">
        <v>175</v>
      </c>
      <c r="AL661">
        <v>9</v>
      </c>
      <c r="AM661">
        <v>4</v>
      </c>
    </row>
    <row r="662" spans="8:39" x14ac:dyDescent="0.25">
      <c r="H662">
        <v>3</v>
      </c>
      <c r="I662">
        <v>2</v>
      </c>
      <c r="J662">
        <v>3</v>
      </c>
      <c r="K662">
        <v>2</v>
      </c>
      <c r="L662">
        <v>1</v>
      </c>
      <c r="M662" t="e" cm="1">
        <f t="array" ref="M662:P662">IF(L662,INDEX(We,H662,)+IFERROR(INDEX(Ar,I662,),)+IFERROR(INDEX(ri,J662,),)+IFERROR(INDEX(ri,K662,),))</f>
        <v>#VALUE!</v>
      </c>
      <c r="N662">
        <v>206</v>
      </c>
      <c r="O662">
        <v>11</v>
      </c>
      <c r="P662">
        <v>2</v>
      </c>
      <c r="Q662">
        <f>N(ROUNDUP($T$1/MAX(1,O662-$T$3),)&lt;=ROUNDUP($Q$1/MAX(1,$T$2-P662),))</f>
        <v>1</v>
      </c>
      <c r="R662">
        <f>N($T$1/MAX(1,O662-$T$3)&lt;=$Q$1/MAX(1,$T$2-P662))</f>
        <v>0</v>
      </c>
      <c r="T662">
        <v>4</v>
      </c>
      <c r="U662">
        <v>3</v>
      </c>
      <c r="V662">
        <v>4</v>
      </c>
      <c r="W662">
        <v>2</v>
      </c>
      <c r="X662">
        <v>1</v>
      </c>
      <c r="Y662" t="e">
        <v>#VALUE!</v>
      </c>
      <c r="Z662">
        <v>163</v>
      </c>
      <c r="AA662">
        <v>9</v>
      </c>
      <c r="AB662">
        <v>4</v>
      </c>
      <c r="AC662">
        <v>1</v>
      </c>
      <c r="AK662">
        <v>250</v>
      </c>
      <c r="AL662">
        <v>11</v>
      </c>
      <c r="AM662">
        <v>4</v>
      </c>
    </row>
    <row r="663" spans="8:39" x14ac:dyDescent="0.25">
      <c r="H663">
        <v>3</v>
      </c>
      <c r="I663">
        <v>2</v>
      </c>
      <c r="J663">
        <v>3</v>
      </c>
      <c r="K663">
        <v>3</v>
      </c>
      <c r="L663">
        <v>0</v>
      </c>
      <c r="M663" t="b" cm="1">
        <f t="array" ref="M663">IF(L663,INDEX(We,H663,)+IFERROR(INDEX(Ar,I663,),)+IFERROR(INDEX(ri,J663,),)+IFERROR(INDEX(ri,K663,),))</f>
        <v>0</v>
      </c>
      <c r="Q663">
        <f>N(ROUNDUP($T$1/MAX(1,O663-$T$3),)&lt;=ROUNDUP($Q$1/MAX(1,$T$2-P663),))</f>
        <v>0</v>
      </c>
      <c r="R663">
        <f>N($T$1/MAX(1,O663-$T$3)&lt;=$Q$1/MAX(1,$T$2-P663))</f>
        <v>0</v>
      </c>
      <c r="T663">
        <v>1</v>
      </c>
      <c r="U663">
        <v>2</v>
      </c>
      <c r="V663">
        <v>1</v>
      </c>
      <c r="W663">
        <v>3</v>
      </c>
      <c r="X663">
        <v>1</v>
      </c>
      <c r="Y663" t="e">
        <v>#VALUE!</v>
      </c>
      <c r="Z663">
        <v>164</v>
      </c>
      <c r="AA663">
        <v>8</v>
      </c>
      <c r="AB663">
        <v>2</v>
      </c>
      <c r="AC663">
        <v>0</v>
      </c>
      <c r="AK663">
        <v>170</v>
      </c>
      <c r="AL663">
        <v>8</v>
      </c>
      <c r="AM663">
        <v>5</v>
      </c>
    </row>
    <row r="664" spans="8:39" x14ac:dyDescent="0.25">
      <c r="H664">
        <v>3</v>
      </c>
      <c r="I664">
        <v>2</v>
      </c>
      <c r="J664">
        <v>3</v>
      </c>
      <c r="K664">
        <v>4</v>
      </c>
      <c r="L664">
        <v>1</v>
      </c>
      <c r="M664" t="e" cm="1">
        <f t="array" ref="M664:P664">IF(L664,INDEX(We,H664,)+IFERROR(INDEX(Ar,I664,),)+IFERROR(INDEX(ri,J664,),)+IFERROR(INDEX(ri,K664,),))</f>
        <v>#VALUE!</v>
      </c>
      <c r="N664">
        <v>176</v>
      </c>
      <c r="O664">
        <v>9</v>
      </c>
      <c r="P664">
        <v>3</v>
      </c>
      <c r="Q664">
        <f>N(ROUNDUP($T$1/MAX(1,O664-$T$3),)&lt;=ROUNDUP($Q$1/MAX(1,$T$2-P664),))</f>
        <v>0</v>
      </c>
      <c r="R664">
        <f>N($T$1/MAX(1,O664-$T$3)&lt;=$Q$1/MAX(1,$T$2-P664))</f>
        <v>0</v>
      </c>
      <c r="T664">
        <v>1</v>
      </c>
      <c r="U664">
        <v>2</v>
      </c>
      <c r="V664">
        <v>3</v>
      </c>
      <c r="W664">
        <v>1</v>
      </c>
      <c r="X664">
        <v>1</v>
      </c>
      <c r="Y664" t="e">
        <v>#VALUE!</v>
      </c>
      <c r="Z664">
        <v>164</v>
      </c>
      <c r="AA664">
        <v>8</v>
      </c>
      <c r="AB664">
        <v>2</v>
      </c>
      <c r="AC664">
        <v>0</v>
      </c>
      <c r="AK664">
        <v>190</v>
      </c>
      <c r="AL664">
        <v>8</v>
      </c>
      <c r="AM664">
        <v>6</v>
      </c>
    </row>
    <row r="665" spans="8:39" x14ac:dyDescent="0.25">
      <c r="H665">
        <v>3</v>
      </c>
      <c r="I665">
        <v>2</v>
      </c>
      <c r="J665">
        <v>3</v>
      </c>
      <c r="K665">
        <v>5</v>
      </c>
      <c r="L665">
        <v>1</v>
      </c>
      <c r="M665" t="e" cm="1">
        <f t="array" ref="M665:P665">IF(L665,INDEX(We,H665,)+IFERROR(INDEX(Ar,I665,),)+IFERROR(INDEX(ri,J665,),)+IFERROR(INDEX(ri,K665,),))</f>
        <v>#VALUE!</v>
      </c>
      <c r="N665">
        <v>196</v>
      </c>
      <c r="O665">
        <v>9</v>
      </c>
      <c r="P665">
        <v>4</v>
      </c>
      <c r="Q665">
        <f>N(ROUNDUP($T$1/MAX(1,O665-$T$3),)&lt;=ROUNDUP($Q$1/MAX(1,$T$2-P665),))</f>
        <v>1</v>
      </c>
      <c r="R665">
        <f>N($T$1/MAX(1,O665-$T$3)&lt;=$Q$1/MAX(1,$T$2-P665))</f>
        <v>0</v>
      </c>
      <c r="T665">
        <v>5</v>
      </c>
      <c r="U665">
        <v>6</v>
      </c>
      <c r="V665">
        <v>2</v>
      </c>
      <c r="W665">
        <v>5</v>
      </c>
      <c r="X665">
        <v>1</v>
      </c>
      <c r="Y665" t="e">
        <v>#VALUE!</v>
      </c>
      <c r="Z665">
        <v>164</v>
      </c>
      <c r="AA665">
        <v>10</v>
      </c>
      <c r="AB665">
        <v>2</v>
      </c>
      <c r="AC665">
        <v>0</v>
      </c>
      <c r="AK665">
        <v>230</v>
      </c>
      <c r="AL665">
        <v>8</v>
      </c>
      <c r="AM665">
        <v>7</v>
      </c>
    </row>
    <row r="666" spans="8:39" x14ac:dyDescent="0.25">
      <c r="H666">
        <v>3</v>
      </c>
      <c r="I666">
        <v>2</v>
      </c>
      <c r="J666">
        <v>3</v>
      </c>
      <c r="K666">
        <v>6</v>
      </c>
      <c r="L666">
        <v>1</v>
      </c>
      <c r="M666" t="e" cm="1">
        <f t="array" ref="M666:P666">IF(L666,INDEX(We,H666,)+IFERROR(INDEX(Ar,I666,),)+IFERROR(INDEX(ri,J666,),)+IFERROR(INDEX(ri,K666,),))</f>
        <v>#VALUE!</v>
      </c>
      <c r="N666">
        <v>236</v>
      </c>
      <c r="O666">
        <v>9</v>
      </c>
      <c r="P666">
        <v>5</v>
      </c>
      <c r="Q666">
        <f>N(ROUNDUP($T$1/MAX(1,O666-$T$3),)&lt;=ROUNDUP($Q$1/MAX(1,$T$2-P666),))</f>
        <v>1</v>
      </c>
      <c r="R666">
        <f>N($T$1/MAX(1,O666-$T$3)&lt;=$Q$1/MAX(1,$T$2-P666))</f>
        <v>1</v>
      </c>
      <c r="T666">
        <v>5</v>
      </c>
      <c r="U666">
        <v>6</v>
      </c>
      <c r="V666">
        <v>5</v>
      </c>
      <c r="W666">
        <v>2</v>
      </c>
      <c r="X666">
        <v>1</v>
      </c>
      <c r="Y666" t="e">
        <v>#VALUE!</v>
      </c>
      <c r="Z666">
        <v>164</v>
      </c>
      <c r="AA666">
        <v>10</v>
      </c>
      <c r="AB666">
        <v>2</v>
      </c>
      <c r="AC666">
        <v>0</v>
      </c>
      <c r="AK666">
        <v>150</v>
      </c>
      <c r="AL666">
        <v>8</v>
      </c>
      <c r="AM666">
        <v>4</v>
      </c>
    </row>
    <row r="667" spans="8:39" x14ac:dyDescent="0.25">
      <c r="H667">
        <v>3</v>
      </c>
      <c r="I667">
        <v>2</v>
      </c>
      <c r="J667">
        <v>3</v>
      </c>
      <c r="K667">
        <v>7</v>
      </c>
      <c r="L667">
        <v>1</v>
      </c>
      <c r="M667" t="e" cm="1">
        <f t="array" ref="M667:P667">IF(L667,INDEX(We,H667,)+IFERROR(INDEX(Ar,I667,),)+IFERROR(INDEX(ri,J667,),)+IFERROR(INDEX(ri,K667,),))</f>
        <v>#VALUE!</v>
      </c>
      <c r="N667">
        <v>156</v>
      </c>
      <c r="O667">
        <v>9</v>
      </c>
      <c r="P667">
        <v>2</v>
      </c>
      <c r="Q667">
        <f>N(ROUNDUP($T$1/MAX(1,O667-$T$3),)&lt;=ROUNDUP($Q$1/MAX(1,$T$2-P667),))</f>
        <v>0</v>
      </c>
      <c r="R667">
        <f>N($T$1/MAX(1,O667-$T$3)&lt;=$Q$1/MAX(1,$T$2-P667))</f>
        <v>0</v>
      </c>
      <c r="T667">
        <v>2</v>
      </c>
      <c r="U667">
        <v>4</v>
      </c>
      <c r="V667">
        <v>6</v>
      </c>
      <c r="W667">
        <v>7</v>
      </c>
      <c r="X667">
        <v>1</v>
      </c>
      <c r="Y667" t="e">
        <v>#VALUE!</v>
      </c>
      <c r="Z667">
        <v>165</v>
      </c>
      <c r="AA667">
        <v>5</v>
      </c>
      <c r="AB667">
        <v>7</v>
      </c>
      <c r="AC667">
        <v>0</v>
      </c>
      <c r="AK667">
        <v>225</v>
      </c>
      <c r="AL667">
        <v>10</v>
      </c>
      <c r="AM667">
        <v>4</v>
      </c>
    </row>
    <row r="668" spans="8:39" x14ac:dyDescent="0.25">
      <c r="H668">
        <v>3</v>
      </c>
      <c r="I668">
        <v>2</v>
      </c>
      <c r="J668">
        <v>4</v>
      </c>
      <c r="K668">
        <v>1</v>
      </c>
      <c r="L668">
        <v>1</v>
      </c>
      <c r="M668" t="e" cm="1">
        <f t="array" ref="M668:P668">IF(L668,INDEX(We,H668,)+IFERROR(INDEX(Ar,I668,),)+IFERROR(INDEX(ri,J668,),)+IFERROR(INDEX(ri,K668,),))</f>
        <v>#VALUE!</v>
      </c>
      <c r="N668">
        <v>101</v>
      </c>
      <c r="O668">
        <v>7</v>
      </c>
      <c r="P668">
        <v>3</v>
      </c>
      <c r="Q668">
        <f>N(ROUNDUP($T$1/MAX(1,O668-$T$3),)&lt;=ROUNDUP($Q$1/MAX(1,$T$2-P668),))</f>
        <v>0</v>
      </c>
      <c r="R668">
        <f>N($T$1/MAX(1,O668-$T$3)&lt;=$Q$1/MAX(1,$T$2-P668))</f>
        <v>0</v>
      </c>
      <c r="T668">
        <v>2</v>
      </c>
      <c r="U668">
        <v>4</v>
      </c>
      <c r="V668">
        <v>7</v>
      </c>
      <c r="W668">
        <v>6</v>
      </c>
      <c r="X668">
        <v>2</v>
      </c>
      <c r="Y668" t="e">
        <v>#VALUE!</v>
      </c>
      <c r="Z668">
        <v>165</v>
      </c>
      <c r="AA668">
        <v>5</v>
      </c>
      <c r="AB668">
        <v>7</v>
      </c>
      <c r="AC668">
        <v>0</v>
      </c>
      <c r="AK668">
        <v>250</v>
      </c>
      <c r="AL668">
        <v>11</v>
      </c>
      <c r="AM668">
        <v>4</v>
      </c>
    </row>
    <row r="669" spans="8:39" x14ac:dyDescent="0.25">
      <c r="H669">
        <v>3</v>
      </c>
      <c r="I669">
        <v>2</v>
      </c>
      <c r="J669">
        <v>4</v>
      </c>
      <c r="K669">
        <v>2</v>
      </c>
      <c r="L669">
        <v>1</v>
      </c>
      <c r="M669" t="e" cm="1">
        <f t="array" ref="M669:P669">IF(L669,INDEX(We,H669,)+IFERROR(INDEX(Ar,I669,),)+IFERROR(INDEX(ri,J669,),)+IFERROR(INDEX(ri,K669,),))</f>
        <v>#VALUE!</v>
      </c>
      <c r="N669">
        <v>126</v>
      </c>
      <c r="O669">
        <v>8</v>
      </c>
      <c r="P669">
        <v>3</v>
      </c>
      <c r="Q669">
        <f>N(ROUNDUP($T$1/MAX(1,O669-$T$3),)&lt;=ROUNDUP($Q$1/MAX(1,$T$2-P669),))</f>
        <v>0</v>
      </c>
      <c r="R669">
        <f>N($T$1/MAX(1,O669-$T$3)&lt;=$Q$1/MAX(1,$T$2-P669))</f>
        <v>0</v>
      </c>
      <c r="T669">
        <v>3</v>
      </c>
      <c r="U669">
        <v>4</v>
      </c>
      <c r="V669">
        <v>1</v>
      </c>
      <c r="W669">
        <v>5</v>
      </c>
      <c r="X669">
        <v>1</v>
      </c>
      <c r="Y669" t="e">
        <v>#VALUE!</v>
      </c>
      <c r="Z669">
        <v>165</v>
      </c>
      <c r="AA669">
        <v>7</v>
      </c>
      <c r="AB669">
        <v>6</v>
      </c>
      <c r="AC669">
        <v>0</v>
      </c>
      <c r="AK669">
        <v>220</v>
      </c>
      <c r="AL669">
        <v>9</v>
      </c>
      <c r="AM669">
        <v>5</v>
      </c>
    </row>
    <row r="670" spans="8:39" x14ac:dyDescent="0.25">
      <c r="H670">
        <v>3</v>
      </c>
      <c r="I670">
        <v>2</v>
      </c>
      <c r="J670">
        <v>4</v>
      </c>
      <c r="K670">
        <v>3</v>
      </c>
      <c r="L670">
        <v>1</v>
      </c>
      <c r="M670" t="e" cm="1">
        <f t="array" ref="M670:P670">IF(L670,INDEX(We,H670,)+IFERROR(INDEX(Ar,I670,),)+IFERROR(INDEX(ri,J670,),)+IFERROR(INDEX(ri,K670,),))</f>
        <v>#VALUE!</v>
      </c>
      <c r="N670">
        <v>176</v>
      </c>
      <c r="O670">
        <v>9</v>
      </c>
      <c r="P670">
        <v>3</v>
      </c>
      <c r="Q670">
        <f>N(ROUNDUP($T$1/MAX(1,O670-$T$3),)&lt;=ROUNDUP($Q$1/MAX(1,$T$2-P670),))</f>
        <v>0</v>
      </c>
      <c r="R670">
        <f>N($T$1/MAX(1,O670-$T$3)&lt;=$Q$1/MAX(1,$T$2-P670))</f>
        <v>0</v>
      </c>
      <c r="T670">
        <v>3</v>
      </c>
      <c r="U670">
        <v>4</v>
      </c>
      <c r="V670">
        <v>5</v>
      </c>
      <c r="W670">
        <v>1</v>
      </c>
      <c r="X670">
        <v>1</v>
      </c>
      <c r="Y670" t="e">
        <v>#VALUE!</v>
      </c>
      <c r="Z670">
        <v>165</v>
      </c>
      <c r="AA670">
        <v>7</v>
      </c>
      <c r="AB670">
        <v>6</v>
      </c>
      <c r="AC670">
        <v>0</v>
      </c>
      <c r="AK670">
        <v>240</v>
      </c>
      <c r="AL670">
        <v>9</v>
      </c>
      <c r="AM670">
        <v>6</v>
      </c>
    </row>
    <row r="671" spans="8:39" x14ac:dyDescent="0.25">
      <c r="H671">
        <v>3</v>
      </c>
      <c r="I671">
        <v>2</v>
      </c>
      <c r="J671">
        <v>4</v>
      </c>
      <c r="K671">
        <v>4</v>
      </c>
      <c r="L671">
        <v>0</v>
      </c>
      <c r="M671" t="b" cm="1">
        <f t="array" ref="M671">IF(L671,INDEX(We,H671,)+IFERROR(INDEX(Ar,I671,),)+IFERROR(INDEX(ri,J671,),)+IFERROR(INDEX(ri,K671,),))</f>
        <v>0</v>
      </c>
      <c r="Q671">
        <f>N(ROUNDUP($T$1/MAX(1,O671-$T$3),)&lt;=ROUNDUP($Q$1/MAX(1,$T$2-P671),))</f>
        <v>0</v>
      </c>
      <c r="R671">
        <f>N($T$1/MAX(1,O671-$T$3)&lt;=$Q$1/MAX(1,$T$2-P671))</f>
        <v>0</v>
      </c>
      <c r="T671">
        <v>3</v>
      </c>
      <c r="U671">
        <v>6</v>
      </c>
      <c r="V671">
        <v>3</v>
      </c>
      <c r="W671">
        <v>5</v>
      </c>
      <c r="X671">
        <v>1</v>
      </c>
      <c r="Y671" t="e">
        <v>#VALUE!</v>
      </c>
      <c r="Z671">
        <v>165</v>
      </c>
      <c r="AA671">
        <v>9</v>
      </c>
      <c r="AB671">
        <v>2</v>
      </c>
      <c r="AC671">
        <v>0</v>
      </c>
      <c r="AK671">
        <v>280</v>
      </c>
      <c r="AL671">
        <v>9</v>
      </c>
      <c r="AM671">
        <v>7</v>
      </c>
    </row>
    <row r="672" spans="8:39" x14ac:dyDescent="0.25">
      <c r="H672">
        <v>3</v>
      </c>
      <c r="I672">
        <v>2</v>
      </c>
      <c r="J672">
        <v>4</v>
      </c>
      <c r="K672">
        <v>5</v>
      </c>
      <c r="L672">
        <v>1</v>
      </c>
      <c r="M672" t="e" cm="1">
        <f t="array" ref="M672:P672">IF(L672,INDEX(We,H672,)+IFERROR(INDEX(Ar,I672,),)+IFERROR(INDEX(ri,J672,),)+IFERROR(INDEX(ri,K672,),))</f>
        <v>#VALUE!</v>
      </c>
      <c r="N672">
        <v>116</v>
      </c>
      <c r="O672">
        <v>6</v>
      </c>
      <c r="P672">
        <v>5</v>
      </c>
      <c r="Q672">
        <f>N(ROUNDUP($T$1/MAX(1,O672-$T$3),)&lt;=ROUNDUP($Q$1/MAX(1,$T$2-P672),))</f>
        <v>0</v>
      </c>
      <c r="R672">
        <f>N($T$1/MAX(1,O672-$T$3)&lt;=$Q$1/MAX(1,$T$2-P672))</f>
        <v>0</v>
      </c>
      <c r="T672">
        <v>3</v>
      </c>
      <c r="U672">
        <v>6</v>
      </c>
      <c r="V672">
        <v>5</v>
      </c>
      <c r="W672">
        <v>3</v>
      </c>
      <c r="X672">
        <v>1</v>
      </c>
      <c r="Y672" t="e">
        <v>#VALUE!</v>
      </c>
      <c r="Z672">
        <v>165</v>
      </c>
      <c r="AA672">
        <v>9</v>
      </c>
      <c r="AB672">
        <v>2</v>
      </c>
      <c r="AC672">
        <v>0</v>
      </c>
      <c r="AK672">
        <v>200</v>
      </c>
      <c r="AL672">
        <v>9</v>
      </c>
      <c r="AM672">
        <v>4</v>
      </c>
    </row>
    <row r="673" spans="8:39" x14ac:dyDescent="0.25">
      <c r="H673">
        <v>3</v>
      </c>
      <c r="I673">
        <v>2</v>
      </c>
      <c r="J673">
        <v>4</v>
      </c>
      <c r="K673">
        <v>6</v>
      </c>
      <c r="L673">
        <v>1</v>
      </c>
      <c r="M673" t="e" cm="1">
        <f t="array" ref="M673:P673">IF(L673,INDEX(We,H673,)+IFERROR(INDEX(Ar,I673,),)+IFERROR(INDEX(ri,J673,),)+IFERROR(INDEX(ri,K673,),))</f>
        <v>#VALUE!</v>
      </c>
      <c r="N673">
        <v>156</v>
      </c>
      <c r="O673">
        <v>6</v>
      </c>
      <c r="P673">
        <v>6</v>
      </c>
      <c r="Q673">
        <f>N(ROUNDUP($T$1/MAX(1,O673-$T$3),)&lt;=ROUNDUP($Q$1/MAX(1,$T$2-P673),))</f>
        <v>0</v>
      </c>
      <c r="R673">
        <f>N($T$1/MAX(1,O673-$T$3)&lt;=$Q$1/MAX(1,$T$2-P673))</f>
        <v>0</v>
      </c>
      <c r="T673">
        <v>4</v>
      </c>
      <c r="U673">
        <v>4</v>
      </c>
      <c r="V673">
        <v>2</v>
      </c>
      <c r="W673">
        <v>7</v>
      </c>
      <c r="X673">
        <v>1</v>
      </c>
      <c r="Y673" t="e">
        <v>#VALUE!</v>
      </c>
      <c r="Z673">
        <v>165</v>
      </c>
      <c r="AA673">
        <v>9</v>
      </c>
      <c r="AB673">
        <v>4</v>
      </c>
      <c r="AC673">
        <v>1</v>
      </c>
      <c r="AK673">
        <v>145</v>
      </c>
      <c r="AL673">
        <v>7</v>
      </c>
      <c r="AM673">
        <v>5</v>
      </c>
    </row>
    <row r="674" spans="8:39" x14ac:dyDescent="0.25">
      <c r="H674">
        <v>3</v>
      </c>
      <c r="I674">
        <v>2</v>
      </c>
      <c r="J674">
        <v>4</v>
      </c>
      <c r="K674">
        <v>7</v>
      </c>
      <c r="L674">
        <v>1</v>
      </c>
      <c r="M674" t="e" cm="1">
        <f t="array" ref="M674:P674">IF(L674,INDEX(We,H674,)+IFERROR(INDEX(Ar,I674,),)+IFERROR(INDEX(ri,J674,),)+IFERROR(INDEX(ri,K674,),))</f>
        <v>#VALUE!</v>
      </c>
      <c r="N674">
        <v>76</v>
      </c>
      <c r="O674">
        <v>6</v>
      </c>
      <c r="P674">
        <v>3</v>
      </c>
      <c r="Q674">
        <f>N(ROUNDUP($T$1/MAX(1,O674-$T$3),)&lt;=ROUNDUP($Q$1/MAX(1,$T$2-P674),))</f>
        <v>0</v>
      </c>
      <c r="R674">
        <f>N($T$1/MAX(1,O674-$T$3)&lt;=$Q$1/MAX(1,$T$2-P674))</f>
        <v>0</v>
      </c>
      <c r="T674">
        <v>4</v>
      </c>
      <c r="U674">
        <v>4</v>
      </c>
      <c r="V674">
        <v>7</v>
      </c>
      <c r="W674">
        <v>2</v>
      </c>
      <c r="X674">
        <v>2</v>
      </c>
      <c r="Y674" t="e">
        <v>#VALUE!</v>
      </c>
      <c r="Z674">
        <v>165</v>
      </c>
      <c r="AA674">
        <v>9</v>
      </c>
      <c r="AB674">
        <v>4</v>
      </c>
      <c r="AC674">
        <v>1</v>
      </c>
      <c r="AK674">
        <v>170</v>
      </c>
      <c r="AL674">
        <v>8</v>
      </c>
      <c r="AM674">
        <v>5</v>
      </c>
    </row>
    <row r="675" spans="8:39" x14ac:dyDescent="0.25">
      <c r="H675">
        <v>3</v>
      </c>
      <c r="I675">
        <v>2</v>
      </c>
      <c r="J675">
        <v>5</v>
      </c>
      <c r="K675">
        <v>1</v>
      </c>
      <c r="L675">
        <v>1</v>
      </c>
      <c r="M675" t="e" cm="1">
        <f t="array" ref="M675:P675">IF(L675,INDEX(We,H675,)+IFERROR(INDEX(Ar,I675,),)+IFERROR(INDEX(ri,J675,),)+IFERROR(INDEX(ri,K675,),))</f>
        <v>#VALUE!</v>
      </c>
      <c r="N675">
        <v>121</v>
      </c>
      <c r="O675">
        <v>7</v>
      </c>
      <c r="P675">
        <v>4</v>
      </c>
      <c r="Q675">
        <f>N(ROUNDUP($T$1/MAX(1,O675-$T$3),)&lt;=ROUNDUP($Q$1/MAX(1,$T$2-P675),))</f>
        <v>0</v>
      </c>
      <c r="R675">
        <f>N($T$1/MAX(1,O675-$T$3)&lt;=$Q$1/MAX(1,$T$2-P675))</f>
        <v>0</v>
      </c>
      <c r="T675">
        <v>4</v>
      </c>
      <c r="U675">
        <v>6</v>
      </c>
      <c r="V675">
        <v>1</v>
      </c>
      <c r="W675">
        <v>3</v>
      </c>
      <c r="X675">
        <v>1</v>
      </c>
      <c r="Y675" t="e">
        <v>#VALUE!</v>
      </c>
      <c r="Z675">
        <v>165</v>
      </c>
      <c r="AA675">
        <v>11</v>
      </c>
      <c r="AB675">
        <v>0</v>
      </c>
      <c r="AC675">
        <v>0</v>
      </c>
      <c r="AK675">
        <v>220</v>
      </c>
      <c r="AL675">
        <v>9</v>
      </c>
      <c r="AM675">
        <v>5</v>
      </c>
    </row>
    <row r="676" spans="8:39" x14ac:dyDescent="0.25">
      <c r="H676">
        <v>3</v>
      </c>
      <c r="I676">
        <v>2</v>
      </c>
      <c r="J676">
        <v>5</v>
      </c>
      <c r="K676">
        <v>2</v>
      </c>
      <c r="L676">
        <v>1</v>
      </c>
      <c r="M676" t="e" cm="1">
        <f t="array" ref="M676:P676">IF(L676,INDEX(We,H676,)+IFERROR(INDEX(Ar,I676,),)+IFERROR(INDEX(ri,J676,),)+IFERROR(INDEX(ri,K676,),))</f>
        <v>#VALUE!</v>
      </c>
      <c r="N676">
        <v>146</v>
      </c>
      <c r="O676">
        <v>8</v>
      </c>
      <c r="P676">
        <v>4</v>
      </c>
      <c r="Q676">
        <f>N(ROUNDUP($T$1/MAX(1,O676-$T$3),)&lt;=ROUNDUP($Q$1/MAX(1,$T$2-P676),))</f>
        <v>0</v>
      </c>
      <c r="R676">
        <f>N($T$1/MAX(1,O676-$T$3)&lt;=$Q$1/MAX(1,$T$2-P676))</f>
        <v>0</v>
      </c>
      <c r="T676">
        <v>4</v>
      </c>
      <c r="U676">
        <v>6</v>
      </c>
      <c r="V676">
        <v>3</v>
      </c>
      <c r="W676">
        <v>1</v>
      </c>
      <c r="X676">
        <v>1</v>
      </c>
      <c r="Y676" t="e">
        <v>#VALUE!</v>
      </c>
      <c r="Z676">
        <v>165</v>
      </c>
      <c r="AA676">
        <v>11</v>
      </c>
      <c r="AB676">
        <v>0</v>
      </c>
      <c r="AC676">
        <v>0</v>
      </c>
      <c r="AK676">
        <v>160</v>
      </c>
      <c r="AL676">
        <v>6</v>
      </c>
      <c r="AM676">
        <v>7</v>
      </c>
    </row>
    <row r="677" spans="8:39" x14ac:dyDescent="0.25">
      <c r="H677">
        <v>3</v>
      </c>
      <c r="I677">
        <v>2</v>
      </c>
      <c r="J677">
        <v>5</v>
      </c>
      <c r="K677">
        <v>3</v>
      </c>
      <c r="L677">
        <v>1</v>
      </c>
      <c r="M677" t="e" cm="1">
        <f t="array" ref="M677:P677">IF(L677,INDEX(We,H677,)+IFERROR(INDEX(Ar,I677,),)+IFERROR(INDEX(ri,J677,),)+IFERROR(INDEX(ri,K677,),))</f>
        <v>#VALUE!</v>
      </c>
      <c r="N677">
        <v>196</v>
      </c>
      <c r="O677">
        <v>9</v>
      </c>
      <c r="P677">
        <v>4</v>
      </c>
      <c r="Q677">
        <f>N(ROUNDUP($T$1/MAX(1,O677-$T$3),)&lt;=ROUNDUP($Q$1/MAX(1,$T$2-P677),))</f>
        <v>1</v>
      </c>
      <c r="R677">
        <f>N($T$1/MAX(1,O677-$T$3)&lt;=$Q$1/MAX(1,$T$2-P677))</f>
        <v>0</v>
      </c>
      <c r="T677">
        <v>5</v>
      </c>
      <c r="U677">
        <v>2</v>
      </c>
      <c r="V677">
        <v>4</v>
      </c>
      <c r="W677">
        <v>5</v>
      </c>
      <c r="X677">
        <v>1</v>
      </c>
      <c r="Y677" t="e">
        <v>#VALUE!</v>
      </c>
      <c r="Z677">
        <v>165</v>
      </c>
      <c r="AA677">
        <v>8</v>
      </c>
      <c r="AB677">
        <v>5</v>
      </c>
      <c r="AC677">
        <v>0</v>
      </c>
      <c r="AK677">
        <v>200</v>
      </c>
      <c r="AL677">
        <v>6</v>
      </c>
      <c r="AM677">
        <v>8</v>
      </c>
    </row>
    <row r="678" spans="8:39" x14ac:dyDescent="0.25">
      <c r="H678">
        <v>3</v>
      </c>
      <c r="I678">
        <v>2</v>
      </c>
      <c r="J678">
        <v>5</v>
      </c>
      <c r="K678">
        <v>4</v>
      </c>
      <c r="L678">
        <v>1</v>
      </c>
      <c r="M678" t="e" cm="1">
        <f t="array" ref="M678:P678">IF(L678,INDEX(We,H678,)+IFERROR(INDEX(Ar,I678,),)+IFERROR(INDEX(ri,J678,),)+IFERROR(INDEX(ri,K678,),))</f>
        <v>#VALUE!</v>
      </c>
      <c r="N678">
        <v>116</v>
      </c>
      <c r="O678">
        <v>6</v>
      </c>
      <c r="P678">
        <v>5</v>
      </c>
      <c r="Q678">
        <f>N(ROUNDUP($T$1/MAX(1,O678-$T$3),)&lt;=ROUNDUP($Q$1/MAX(1,$T$2-P678),))</f>
        <v>0</v>
      </c>
      <c r="R678">
        <f>N($T$1/MAX(1,O678-$T$3)&lt;=$Q$1/MAX(1,$T$2-P678))</f>
        <v>0</v>
      </c>
      <c r="T678">
        <v>5</v>
      </c>
      <c r="U678">
        <v>2</v>
      </c>
      <c r="V678">
        <v>5</v>
      </c>
      <c r="W678">
        <v>4</v>
      </c>
      <c r="X678">
        <v>1</v>
      </c>
      <c r="Y678" t="e">
        <v>#VALUE!</v>
      </c>
      <c r="Z678">
        <v>165</v>
      </c>
      <c r="AA678">
        <v>8</v>
      </c>
      <c r="AB678">
        <v>5</v>
      </c>
      <c r="AC678">
        <v>0</v>
      </c>
      <c r="AK678">
        <v>120</v>
      </c>
      <c r="AL678">
        <v>6</v>
      </c>
      <c r="AM678">
        <v>5</v>
      </c>
    </row>
    <row r="679" spans="8:39" x14ac:dyDescent="0.25">
      <c r="H679">
        <v>3</v>
      </c>
      <c r="I679">
        <v>2</v>
      </c>
      <c r="J679">
        <v>5</v>
      </c>
      <c r="K679">
        <v>5</v>
      </c>
      <c r="L679">
        <v>0</v>
      </c>
      <c r="M679" t="b" cm="1">
        <f t="array" ref="M679">IF(L679,INDEX(We,H679,)+IFERROR(INDEX(Ar,I679,),)+IFERROR(INDEX(ri,J679,),)+IFERROR(INDEX(ri,K679,),))</f>
        <v>0</v>
      </c>
      <c r="Q679">
        <f>N(ROUNDUP($T$1/MAX(1,O679-$T$3),)&lt;=ROUNDUP($Q$1/MAX(1,$T$2-P679),))</f>
        <v>0</v>
      </c>
      <c r="R679">
        <f>N($T$1/MAX(1,O679-$T$3)&lt;=$Q$1/MAX(1,$T$2-P679))</f>
        <v>0</v>
      </c>
      <c r="T679">
        <v>1</v>
      </c>
      <c r="U679">
        <v>3</v>
      </c>
      <c r="V679">
        <v>1</v>
      </c>
      <c r="W679">
        <v>6</v>
      </c>
      <c r="X679">
        <v>1</v>
      </c>
      <c r="Y679" t="e">
        <v>#VALUE!</v>
      </c>
      <c r="Z679">
        <v>166</v>
      </c>
      <c r="AA679">
        <v>5</v>
      </c>
      <c r="AB679">
        <v>6</v>
      </c>
      <c r="AC679">
        <v>0</v>
      </c>
      <c r="AK679">
        <v>165</v>
      </c>
      <c r="AL679">
        <v>7</v>
      </c>
      <c r="AM679">
        <v>6</v>
      </c>
    </row>
    <row r="680" spans="8:39" x14ac:dyDescent="0.25">
      <c r="H680">
        <v>3</v>
      </c>
      <c r="I680">
        <v>2</v>
      </c>
      <c r="J680">
        <v>5</v>
      </c>
      <c r="K680">
        <v>6</v>
      </c>
      <c r="L680">
        <v>1</v>
      </c>
      <c r="M680" t="e" cm="1">
        <f t="array" ref="M680:P680">IF(L680,INDEX(We,H680,)+IFERROR(INDEX(Ar,I680,),)+IFERROR(INDEX(ri,J680,),)+IFERROR(INDEX(ri,K680,),))</f>
        <v>#VALUE!</v>
      </c>
      <c r="N680">
        <v>176</v>
      </c>
      <c r="O680">
        <v>6</v>
      </c>
      <c r="P680">
        <v>7</v>
      </c>
      <c r="Q680">
        <f>N(ROUNDUP($T$1/MAX(1,O680-$T$3),)&lt;=ROUNDUP($Q$1/MAX(1,$T$2-P680),))</f>
        <v>1</v>
      </c>
      <c r="R680">
        <f>N($T$1/MAX(1,O680-$T$3)&lt;=$Q$1/MAX(1,$T$2-P680))</f>
        <v>0</v>
      </c>
      <c r="T680">
        <v>1</v>
      </c>
      <c r="U680">
        <v>3</v>
      </c>
      <c r="V680">
        <v>6</v>
      </c>
      <c r="W680">
        <v>1</v>
      </c>
      <c r="X680">
        <v>1</v>
      </c>
      <c r="Y680" t="e">
        <v>#VALUE!</v>
      </c>
      <c r="Z680">
        <v>166</v>
      </c>
      <c r="AA680">
        <v>5</v>
      </c>
      <c r="AB680">
        <v>6</v>
      </c>
      <c r="AC680">
        <v>0</v>
      </c>
      <c r="AK680">
        <v>190</v>
      </c>
      <c r="AL680">
        <v>8</v>
      </c>
      <c r="AM680">
        <v>6</v>
      </c>
    </row>
    <row r="681" spans="8:39" x14ac:dyDescent="0.25">
      <c r="H681">
        <v>3</v>
      </c>
      <c r="I681">
        <v>2</v>
      </c>
      <c r="J681">
        <v>5</v>
      </c>
      <c r="K681">
        <v>7</v>
      </c>
      <c r="L681">
        <v>1</v>
      </c>
      <c r="M681" t="e" cm="1">
        <f t="array" ref="M681:P681">IF(L681,INDEX(We,H681,)+IFERROR(INDEX(Ar,I681,),)+IFERROR(INDEX(ri,J681,),)+IFERROR(INDEX(ri,K681,),))</f>
        <v>#VALUE!</v>
      </c>
      <c r="N681">
        <v>96</v>
      </c>
      <c r="O681">
        <v>6</v>
      </c>
      <c r="P681">
        <v>4</v>
      </c>
      <c r="Q681">
        <f>N(ROUNDUP($T$1/MAX(1,O681-$T$3),)&lt;=ROUNDUP($Q$1/MAX(1,$T$2-P681),))</f>
        <v>0</v>
      </c>
      <c r="R681">
        <f>N($T$1/MAX(1,O681-$T$3)&lt;=$Q$1/MAX(1,$T$2-P681))</f>
        <v>0</v>
      </c>
      <c r="T681">
        <v>2</v>
      </c>
      <c r="U681">
        <v>2</v>
      </c>
      <c r="V681">
        <v>1</v>
      </c>
      <c r="W681">
        <v>3</v>
      </c>
      <c r="X681">
        <v>1</v>
      </c>
      <c r="Y681" t="e">
        <v>#VALUE!</v>
      </c>
      <c r="Z681">
        <v>166</v>
      </c>
      <c r="AA681">
        <v>9</v>
      </c>
      <c r="AB681">
        <v>2</v>
      </c>
      <c r="AC681">
        <v>0</v>
      </c>
      <c r="AK681">
        <v>240</v>
      </c>
      <c r="AL681">
        <v>9</v>
      </c>
      <c r="AM681">
        <v>6</v>
      </c>
    </row>
    <row r="682" spans="8:39" x14ac:dyDescent="0.25">
      <c r="H682">
        <v>3</v>
      </c>
      <c r="I682">
        <v>2</v>
      </c>
      <c r="J682">
        <v>6</v>
      </c>
      <c r="K682">
        <v>1</v>
      </c>
      <c r="L682">
        <v>1</v>
      </c>
      <c r="M682" t="e" cm="1">
        <f t="array" ref="M682:P682">IF(L682,INDEX(We,H682,)+IFERROR(INDEX(Ar,I682,),)+IFERROR(INDEX(ri,J682,),)+IFERROR(INDEX(ri,K682,),))</f>
        <v>#VALUE!</v>
      </c>
      <c r="N682">
        <v>161</v>
      </c>
      <c r="O682">
        <v>7</v>
      </c>
      <c r="P682">
        <v>5</v>
      </c>
      <c r="Q682">
        <f>N(ROUNDUP($T$1/MAX(1,O682-$T$3),)&lt;=ROUNDUP($Q$1/MAX(1,$T$2-P682),))</f>
        <v>0</v>
      </c>
      <c r="R682">
        <f>N($T$1/MAX(1,O682-$T$3)&lt;=$Q$1/MAX(1,$T$2-P682))</f>
        <v>0</v>
      </c>
      <c r="T682">
        <v>2</v>
      </c>
      <c r="U682">
        <v>2</v>
      </c>
      <c r="V682">
        <v>3</v>
      </c>
      <c r="W682">
        <v>1</v>
      </c>
      <c r="X682">
        <v>1</v>
      </c>
      <c r="Y682" t="e">
        <v>#VALUE!</v>
      </c>
      <c r="Z682">
        <v>166</v>
      </c>
      <c r="AA682">
        <v>9</v>
      </c>
      <c r="AB682">
        <v>2</v>
      </c>
      <c r="AC682">
        <v>0</v>
      </c>
      <c r="AK682">
        <v>160</v>
      </c>
      <c r="AL682">
        <v>6</v>
      </c>
      <c r="AM682">
        <v>7</v>
      </c>
    </row>
    <row r="683" spans="8:39" x14ac:dyDescent="0.25">
      <c r="H683">
        <v>3</v>
      </c>
      <c r="I683">
        <v>2</v>
      </c>
      <c r="J683">
        <v>6</v>
      </c>
      <c r="K683">
        <v>2</v>
      </c>
      <c r="L683">
        <v>1</v>
      </c>
      <c r="M683" t="e" cm="1">
        <f t="array" ref="M683:P683">IF(L683,INDEX(We,H683,)+IFERROR(INDEX(Ar,I683,),)+IFERROR(INDEX(ri,J683,),)+IFERROR(INDEX(ri,K683,),))</f>
        <v>#VALUE!</v>
      </c>
      <c r="N683">
        <v>186</v>
      </c>
      <c r="O683">
        <v>8</v>
      </c>
      <c r="P683">
        <v>5</v>
      </c>
      <c r="Q683">
        <f>N(ROUNDUP($T$1/MAX(1,O683-$T$3),)&lt;=ROUNDUP($Q$1/MAX(1,$T$2-P683),))</f>
        <v>0</v>
      </c>
      <c r="R683">
        <f>N($T$1/MAX(1,O683-$T$3)&lt;=$Q$1/MAX(1,$T$2-P683))</f>
        <v>0</v>
      </c>
      <c r="T683">
        <v>3</v>
      </c>
      <c r="U683">
        <v>5</v>
      </c>
      <c r="V683">
        <v>5</v>
      </c>
      <c r="W683">
        <v>7</v>
      </c>
      <c r="X683">
        <v>1</v>
      </c>
      <c r="Y683" t="e">
        <v>#VALUE!</v>
      </c>
      <c r="Z683">
        <v>167</v>
      </c>
      <c r="AA683">
        <v>6</v>
      </c>
      <c r="AB683">
        <v>7</v>
      </c>
      <c r="AC683">
        <v>1</v>
      </c>
      <c r="AK683">
        <v>220</v>
      </c>
      <c r="AL683">
        <v>6</v>
      </c>
      <c r="AM683">
        <v>9</v>
      </c>
    </row>
    <row r="684" spans="8:39" x14ac:dyDescent="0.25">
      <c r="H684">
        <v>3</v>
      </c>
      <c r="I684">
        <v>2</v>
      </c>
      <c r="J684">
        <v>6</v>
      </c>
      <c r="K684">
        <v>3</v>
      </c>
      <c r="L684">
        <v>1</v>
      </c>
      <c r="M684" t="e" cm="1">
        <f t="array" ref="M684:P684">IF(L684,INDEX(We,H684,)+IFERROR(INDEX(Ar,I684,),)+IFERROR(INDEX(ri,J684,),)+IFERROR(INDEX(ri,K684,),))</f>
        <v>#VALUE!</v>
      </c>
      <c r="N684">
        <v>236</v>
      </c>
      <c r="O684">
        <v>9</v>
      </c>
      <c r="P684">
        <v>5</v>
      </c>
      <c r="Q684">
        <f>N(ROUNDUP($T$1/MAX(1,O684-$T$3),)&lt;=ROUNDUP($Q$1/MAX(1,$T$2-P684),))</f>
        <v>1</v>
      </c>
      <c r="R684">
        <f>N($T$1/MAX(1,O684-$T$3)&lt;=$Q$1/MAX(1,$T$2-P684))</f>
        <v>1</v>
      </c>
      <c r="T684">
        <v>3</v>
      </c>
      <c r="U684">
        <v>5</v>
      </c>
      <c r="V684">
        <v>7</v>
      </c>
      <c r="W684">
        <v>5</v>
      </c>
      <c r="X684">
        <v>2</v>
      </c>
      <c r="Y684" t="e">
        <v>#VALUE!</v>
      </c>
      <c r="Z684">
        <v>167</v>
      </c>
      <c r="AA684">
        <v>6</v>
      </c>
      <c r="AB684">
        <v>7</v>
      </c>
      <c r="AC684">
        <v>1</v>
      </c>
      <c r="AK684">
        <v>140</v>
      </c>
      <c r="AL684">
        <v>6</v>
      </c>
      <c r="AM684">
        <v>6</v>
      </c>
    </row>
    <row r="685" spans="8:39" x14ac:dyDescent="0.25">
      <c r="H685">
        <v>3</v>
      </c>
      <c r="I685">
        <v>2</v>
      </c>
      <c r="J685">
        <v>6</v>
      </c>
      <c r="K685">
        <v>4</v>
      </c>
      <c r="L685">
        <v>1</v>
      </c>
      <c r="M685" t="e" cm="1">
        <f t="array" ref="M685:P685">IF(L685,INDEX(We,H685,)+IFERROR(INDEX(Ar,I685,),)+IFERROR(INDEX(ri,J685,),)+IFERROR(INDEX(ri,K685,),))</f>
        <v>#VALUE!</v>
      </c>
      <c r="N685">
        <v>156</v>
      </c>
      <c r="O685">
        <v>6</v>
      </c>
      <c r="P685">
        <v>6</v>
      </c>
      <c r="Q685">
        <f>N(ROUNDUP($T$1/MAX(1,O685-$T$3),)&lt;=ROUNDUP($Q$1/MAX(1,$T$2-P685),))</f>
        <v>0</v>
      </c>
      <c r="R685">
        <f>N($T$1/MAX(1,O685-$T$3)&lt;=$Q$1/MAX(1,$T$2-P685))</f>
        <v>0</v>
      </c>
      <c r="T685">
        <v>4</v>
      </c>
      <c r="U685">
        <v>5</v>
      </c>
      <c r="V685">
        <v>1</v>
      </c>
      <c r="W685">
        <v>7</v>
      </c>
      <c r="X685">
        <v>1</v>
      </c>
      <c r="Y685" t="e">
        <v>#VALUE!</v>
      </c>
      <c r="Z685">
        <v>167</v>
      </c>
      <c r="AA685">
        <v>8</v>
      </c>
      <c r="AB685">
        <v>5</v>
      </c>
      <c r="AC685">
        <v>0</v>
      </c>
      <c r="AK685">
        <v>205</v>
      </c>
      <c r="AL685">
        <v>7</v>
      </c>
      <c r="AM685">
        <v>7</v>
      </c>
    </row>
    <row r="686" spans="8:39" x14ac:dyDescent="0.25">
      <c r="H686">
        <v>3</v>
      </c>
      <c r="I686">
        <v>2</v>
      </c>
      <c r="J686">
        <v>6</v>
      </c>
      <c r="K686">
        <v>5</v>
      </c>
      <c r="L686">
        <v>1</v>
      </c>
      <c r="M686" t="e" cm="1">
        <f t="array" ref="M686:P686">IF(L686,INDEX(We,H686,)+IFERROR(INDEX(Ar,I686,),)+IFERROR(INDEX(ri,J686,),)+IFERROR(INDEX(ri,K686,),))</f>
        <v>#VALUE!</v>
      </c>
      <c r="N686">
        <v>176</v>
      </c>
      <c r="O686">
        <v>6</v>
      </c>
      <c r="P686">
        <v>7</v>
      </c>
      <c r="Q686">
        <f>N(ROUNDUP($T$1/MAX(1,O686-$T$3),)&lt;=ROUNDUP($Q$1/MAX(1,$T$2-P686),))</f>
        <v>1</v>
      </c>
      <c r="R686">
        <f>N($T$1/MAX(1,O686-$T$3)&lt;=$Q$1/MAX(1,$T$2-P686))</f>
        <v>0</v>
      </c>
      <c r="T686">
        <v>4</v>
      </c>
      <c r="U686">
        <v>5</v>
      </c>
      <c r="V686">
        <v>7</v>
      </c>
      <c r="W686">
        <v>1</v>
      </c>
      <c r="X686">
        <v>2</v>
      </c>
      <c r="Y686" t="e">
        <v>#VALUE!</v>
      </c>
      <c r="Z686">
        <v>167</v>
      </c>
      <c r="AA686">
        <v>8</v>
      </c>
      <c r="AB686">
        <v>5</v>
      </c>
      <c r="AC686">
        <v>0</v>
      </c>
      <c r="AK686">
        <v>230</v>
      </c>
      <c r="AL686">
        <v>8</v>
      </c>
      <c r="AM686">
        <v>7</v>
      </c>
    </row>
    <row r="687" spans="8:39" x14ac:dyDescent="0.25">
      <c r="H687">
        <v>3</v>
      </c>
      <c r="I687">
        <v>2</v>
      </c>
      <c r="J687">
        <v>6</v>
      </c>
      <c r="K687">
        <v>6</v>
      </c>
      <c r="L687">
        <v>0</v>
      </c>
      <c r="M687" t="b" cm="1">
        <f t="array" ref="M687">IF(L687,INDEX(We,H687,)+IFERROR(INDEX(Ar,I687,),)+IFERROR(INDEX(ri,J687,),)+IFERROR(INDEX(ri,K687,),))</f>
        <v>0</v>
      </c>
      <c r="Q687">
        <f>N(ROUNDUP($T$1/MAX(1,O687-$T$3),)&lt;=ROUNDUP($Q$1/MAX(1,$T$2-P687),))</f>
        <v>0</v>
      </c>
      <c r="R687">
        <f>N($T$1/MAX(1,O687-$T$3)&lt;=$Q$1/MAX(1,$T$2-P687))</f>
        <v>0</v>
      </c>
      <c r="T687">
        <v>5</v>
      </c>
      <c r="U687">
        <v>1</v>
      </c>
      <c r="V687">
        <v>6</v>
      </c>
      <c r="W687">
        <v>7</v>
      </c>
      <c r="X687">
        <v>1</v>
      </c>
      <c r="Y687" t="e">
        <v>#VALUE!</v>
      </c>
      <c r="Z687">
        <v>167</v>
      </c>
      <c r="AA687">
        <v>8</v>
      </c>
      <c r="AB687">
        <v>4</v>
      </c>
      <c r="AC687">
        <v>0</v>
      </c>
      <c r="AK687">
        <v>280</v>
      </c>
      <c r="AL687">
        <v>9</v>
      </c>
      <c r="AM687">
        <v>7</v>
      </c>
    </row>
    <row r="688" spans="8:39" x14ac:dyDescent="0.25">
      <c r="H688">
        <v>3</v>
      </c>
      <c r="I688">
        <v>2</v>
      </c>
      <c r="J688">
        <v>6</v>
      </c>
      <c r="K688">
        <v>7</v>
      </c>
      <c r="L688">
        <v>1</v>
      </c>
      <c r="M688" t="e" cm="1">
        <f t="array" ref="M688:P688">IF(L688,INDEX(We,H688,)+IFERROR(INDEX(Ar,I688,),)+IFERROR(INDEX(ri,J688,),)+IFERROR(INDEX(ri,K688,),))</f>
        <v>#VALUE!</v>
      </c>
      <c r="N688">
        <v>136</v>
      </c>
      <c r="O688">
        <v>6</v>
      </c>
      <c r="P688">
        <v>5</v>
      </c>
      <c r="Q688">
        <f>N(ROUNDUP($T$1/MAX(1,O688-$T$3),)&lt;=ROUNDUP($Q$1/MAX(1,$T$2-P688),))</f>
        <v>0</v>
      </c>
      <c r="R688">
        <f>N($T$1/MAX(1,O688-$T$3)&lt;=$Q$1/MAX(1,$T$2-P688))</f>
        <v>0</v>
      </c>
      <c r="T688">
        <v>5</v>
      </c>
      <c r="U688">
        <v>1</v>
      </c>
      <c r="V688">
        <v>7</v>
      </c>
      <c r="W688">
        <v>6</v>
      </c>
      <c r="X688">
        <v>2</v>
      </c>
      <c r="Y688" t="e">
        <v>#VALUE!</v>
      </c>
      <c r="Z688">
        <v>167</v>
      </c>
      <c r="AA688">
        <v>8</v>
      </c>
      <c r="AB688">
        <v>4</v>
      </c>
      <c r="AC688">
        <v>0</v>
      </c>
      <c r="AK688">
        <v>200</v>
      </c>
      <c r="AL688">
        <v>6</v>
      </c>
      <c r="AM688">
        <v>8</v>
      </c>
    </row>
    <row r="689" spans="8:39" x14ac:dyDescent="0.25">
      <c r="H689">
        <v>3</v>
      </c>
      <c r="I689">
        <v>2</v>
      </c>
      <c r="J689">
        <v>7</v>
      </c>
      <c r="K689">
        <v>1</v>
      </c>
      <c r="L689">
        <v>2</v>
      </c>
      <c r="M689" t="e" cm="1">
        <f t="array" ref="M689:P689">IF(L689,INDEX(We,H689,)+IFERROR(INDEX(Ar,I689,),)+IFERROR(INDEX(ri,J689,),)+IFERROR(INDEX(ri,K689,),))</f>
        <v>#VALUE!</v>
      </c>
      <c r="N689">
        <v>81</v>
      </c>
      <c r="O689">
        <v>7</v>
      </c>
      <c r="P689">
        <v>2</v>
      </c>
      <c r="Q689">
        <f>N(ROUNDUP($T$1/MAX(1,O689-$T$3),)&lt;=ROUNDUP($Q$1/MAX(1,$T$2-P689),))</f>
        <v>0</v>
      </c>
      <c r="R689">
        <f>N($T$1/MAX(1,O689-$T$3)&lt;=$Q$1/MAX(1,$T$2-P689))</f>
        <v>0</v>
      </c>
      <c r="T689">
        <v>5</v>
      </c>
      <c r="U689">
        <v>3</v>
      </c>
      <c r="V689">
        <v>5</v>
      </c>
      <c r="W689">
        <v>7</v>
      </c>
      <c r="X689">
        <v>1</v>
      </c>
      <c r="Y689" t="e">
        <v>#VALUE!</v>
      </c>
      <c r="Z689">
        <v>167</v>
      </c>
      <c r="AA689">
        <v>8</v>
      </c>
      <c r="AB689">
        <v>5</v>
      </c>
      <c r="AC689">
        <v>0</v>
      </c>
      <c r="AK689">
        <v>220</v>
      </c>
      <c r="AL689">
        <v>6</v>
      </c>
      <c r="AM689">
        <v>9</v>
      </c>
    </row>
    <row r="690" spans="8:39" x14ac:dyDescent="0.25">
      <c r="H690">
        <v>3</v>
      </c>
      <c r="I690">
        <v>2</v>
      </c>
      <c r="J690">
        <v>7</v>
      </c>
      <c r="K690">
        <v>2</v>
      </c>
      <c r="L690">
        <v>2</v>
      </c>
      <c r="M690" t="e" cm="1">
        <f t="array" ref="M690:P690">IF(L690,INDEX(We,H690,)+IFERROR(INDEX(Ar,I690,),)+IFERROR(INDEX(ri,J690,),)+IFERROR(INDEX(ri,K690,),))</f>
        <v>#VALUE!</v>
      </c>
      <c r="N690">
        <v>106</v>
      </c>
      <c r="O690">
        <v>8</v>
      </c>
      <c r="P690">
        <v>2</v>
      </c>
      <c r="Q690">
        <f>N(ROUNDUP($T$1/MAX(1,O690-$T$3),)&lt;=ROUNDUP($Q$1/MAX(1,$T$2-P690),))</f>
        <v>0</v>
      </c>
      <c r="R690">
        <f>N($T$1/MAX(1,O690-$T$3)&lt;=$Q$1/MAX(1,$T$2-P690))</f>
        <v>0</v>
      </c>
      <c r="T690">
        <v>5</v>
      </c>
      <c r="U690">
        <v>3</v>
      </c>
      <c r="V690">
        <v>7</v>
      </c>
      <c r="W690">
        <v>5</v>
      </c>
      <c r="X690">
        <v>2</v>
      </c>
      <c r="Y690" t="e">
        <v>#VALUE!</v>
      </c>
      <c r="Z690">
        <v>167</v>
      </c>
      <c r="AA690">
        <v>8</v>
      </c>
      <c r="AB690">
        <v>5</v>
      </c>
      <c r="AC690">
        <v>0</v>
      </c>
      <c r="AK690">
        <v>180</v>
      </c>
      <c r="AL690">
        <v>6</v>
      </c>
      <c r="AM690">
        <v>7</v>
      </c>
    </row>
    <row r="691" spans="8:39" x14ac:dyDescent="0.25">
      <c r="H691">
        <v>3</v>
      </c>
      <c r="I691">
        <v>2</v>
      </c>
      <c r="J691">
        <v>7</v>
      </c>
      <c r="K691">
        <v>3</v>
      </c>
      <c r="L691">
        <v>2</v>
      </c>
      <c r="M691" t="e" cm="1">
        <f t="array" ref="M691:P691">IF(L691,INDEX(We,H691,)+IFERROR(INDEX(Ar,I691,),)+IFERROR(INDEX(ri,J691,),)+IFERROR(INDEX(ri,K691,),))</f>
        <v>#VALUE!</v>
      </c>
      <c r="N691">
        <v>156</v>
      </c>
      <c r="O691">
        <v>9</v>
      </c>
      <c r="P691">
        <v>2</v>
      </c>
      <c r="Q691">
        <f>N(ROUNDUP($T$1/MAX(1,O691-$T$3),)&lt;=ROUNDUP($Q$1/MAX(1,$T$2-P691),))</f>
        <v>0</v>
      </c>
      <c r="R691">
        <f>N($T$1/MAX(1,O691-$T$3)&lt;=$Q$1/MAX(1,$T$2-P691))</f>
        <v>0</v>
      </c>
      <c r="T691">
        <v>2</v>
      </c>
      <c r="U691">
        <v>3</v>
      </c>
      <c r="V691">
        <v>1</v>
      </c>
      <c r="W691">
        <v>6</v>
      </c>
      <c r="X691">
        <v>1</v>
      </c>
      <c r="Y691" t="e">
        <v>#VALUE!</v>
      </c>
      <c r="Z691">
        <v>168</v>
      </c>
      <c r="AA691">
        <v>6</v>
      </c>
      <c r="AB691">
        <v>6</v>
      </c>
      <c r="AC691">
        <v>0</v>
      </c>
      <c r="AK691">
        <v>125</v>
      </c>
      <c r="AL691">
        <v>7</v>
      </c>
      <c r="AM691">
        <v>4</v>
      </c>
    </row>
    <row r="692" spans="8:39" x14ac:dyDescent="0.25">
      <c r="H692">
        <v>3</v>
      </c>
      <c r="I692">
        <v>2</v>
      </c>
      <c r="J692">
        <v>7</v>
      </c>
      <c r="K692">
        <v>4</v>
      </c>
      <c r="L692">
        <v>2</v>
      </c>
      <c r="M692" t="e" cm="1">
        <f t="array" ref="M692:P692">IF(L692,INDEX(We,H692,)+IFERROR(INDEX(Ar,I692,),)+IFERROR(INDEX(ri,J692,),)+IFERROR(INDEX(ri,K692,),))</f>
        <v>#VALUE!</v>
      </c>
      <c r="N692">
        <v>76</v>
      </c>
      <c r="O692">
        <v>6</v>
      </c>
      <c r="P692">
        <v>3</v>
      </c>
      <c r="Q692">
        <f>N(ROUNDUP($T$1/MAX(1,O692-$T$3),)&lt;=ROUNDUP($Q$1/MAX(1,$T$2-P692),))</f>
        <v>0</v>
      </c>
      <c r="R692">
        <f>N($T$1/MAX(1,O692-$T$3)&lt;=$Q$1/MAX(1,$T$2-P692))</f>
        <v>0</v>
      </c>
      <c r="T692">
        <v>2</v>
      </c>
      <c r="U692">
        <v>3</v>
      </c>
      <c r="V692">
        <v>6</v>
      </c>
      <c r="W692">
        <v>1</v>
      </c>
      <c r="X692">
        <v>1</v>
      </c>
      <c r="Y692" t="e">
        <v>#VALUE!</v>
      </c>
      <c r="Z692">
        <v>168</v>
      </c>
      <c r="AA692">
        <v>6</v>
      </c>
      <c r="AB692">
        <v>6</v>
      </c>
      <c r="AC692">
        <v>0</v>
      </c>
      <c r="AK692">
        <v>150</v>
      </c>
      <c r="AL692">
        <v>8</v>
      </c>
      <c r="AM692">
        <v>4</v>
      </c>
    </row>
    <row r="693" spans="8:39" x14ac:dyDescent="0.25">
      <c r="H693">
        <v>3</v>
      </c>
      <c r="I693">
        <v>2</v>
      </c>
      <c r="J693">
        <v>7</v>
      </c>
      <c r="K693">
        <v>5</v>
      </c>
      <c r="L693">
        <v>2</v>
      </c>
      <c r="M693" t="e" cm="1">
        <f t="array" ref="M693:P693">IF(L693,INDEX(We,H693,)+IFERROR(INDEX(Ar,I693,),)+IFERROR(INDEX(ri,J693,),)+IFERROR(INDEX(ri,K693,),))</f>
        <v>#VALUE!</v>
      </c>
      <c r="N693">
        <v>96</v>
      </c>
      <c r="O693">
        <v>6</v>
      </c>
      <c r="P693">
        <v>4</v>
      </c>
      <c r="Q693">
        <f>N(ROUNDUP($T$1/MAX(1,O693-$T$3),)&lt;=ROUNDUP($Q$1/MAX(1,$T$2-P693),))</f>
        <v>0</v>
      </c>
      <c r="R693">
        <f>N($T$1/MAX(1,O693-$T$3)&lt;=$Q$1/MAX(1,$T$2-P693))</f>
        <v>0</v>
      </c>
      <c r="T693">
        <v>3</v>
      </c>
      <c r="U693">
        <v>1</v>
      </c>
      <c r="V693">
        <v>2</v>
      </c>
      <c r="W693">
        <v>6</v>
      </c>
      <c r="X693">
        <v>1</v>
      </c>
      <c r="Y693" t="e">
        <v>#VALUE!</v>
      </c>
      <c r="Z693">
        <v>168</v>
      </c>
      <c r="AA693">
        <v>8</v>
      </c>
      <c r="AB693">
        <v>4</v>
      </c>
      <c r="AC693">
        <v>0</v>
      </c>
      <c r="AK693">
        <v>200</v>
      </c>
      <c r="AL693">
        <v>9</v>
      </c>
      <c r="AM693">
        <v>4</v>
      </c>
    </row>
    <row r="694" spans="8:39" x14ac:dyDescent="0.25">
      <c r="H694">
        <v>3</v>
      </c>
      <c r="I694">
        <v>2</v>
      </c>
      <c r="J694">
        <v>7</v>
      </c>
      <c r="K694">
        <v>6</v>
      </c>
      <c r="L694">
        <v>2</v>
      </c>
      <c r="M694" t="e" cm="1">
        <f t="array" ref="M694:P694">IF(L694,INDEX(We,H694,)+IFERROR(INDEX(Ar,I694,),)+IFERROR(INDEX(ri,J694,),)+IFERROR(INDEX(ri,K694,),))</f>
        <v>#VALUE!</v>
      </c>
      <c r="N694">
        <v>136</v>
      </c>
      <c r="O694">
        <v>6</v>
      </c>
      <c r="P694">
        <v>5</v>
      </c>
      <c r="Q694">
        <f>N(ROUNDUP($T$1/MAX(1,O694-$T$3),)&lt;=ROUNDUP($Q$1/MAX(1,$T$2-P694),))</f>
        <v>0</v>
      </c>
      <c r="R694">
        <f>N($T$1/MAX(1,O694-$T$3)&lt;=$Q$1/MAX(1,$T$2-P694))</f>
        <v>0</v>
      </c>
      <c r="T694">
        <v>3</v>
      </c>
      <c r="U694">
        <v>1</v>
      </c>
      <c r="V694">
        <v>6</v>
      </c>
      <c r="W694">
        <v>2</v>
      </c>
      <c r="X694">
        <v>1</v>
      </c>
      <c r="Y694" t="e">
        <v>#VALUE!</v>
      </c>
      <c r="Z694">
        <v>168</v>
      </c>
      <c r="AA694">
        <v>8</v>
      </c>
      <c r="AB694">
        <v>4</v>
      </c>
      <c r="AC694">
        <v>0</v>
      </c>
      <c r="AK694">
        <v>120</v>
      </c>
      <c r="AL694">
        <v>6</v>
      </c>
      <c r="AM694">
        <v>5</v>
      </c>
    </row>
    <row r="695" spans="8:39" x14ac:dyDescent="0.25">
      <c r="H695">
        <v>3</v>
      </c>
      <c r="I695">
        <v>2</v>
      </c>
      <c r="J695">
        <v>7</v>
      </c>
      <c r="K695">
        <v>7</v>
      </c>
      <c r="L695">
        <v>1</v>
      </c>
      <c r="M695" t="e" cm="1">
        <f t="array" ref="M695:P695">IF(L695,INDEX(We,H695,)+IFERROR(INDEX(Ar,I695,),)+IFERROR(INDEX(ri,J695,),)+IFERROR(INDEX(ri,K695,),))</f>
        <v>#VALUE!</v>
      </c>
      <c r="N695">
        <v>56</v>
      </c>
      <c r="O695">
        <v>6</v>
      </c>
      <c r="P695">
        <v>2</v>
      </c>
      <c r="Q695">
        <f>N(ROUNDUP($T$1/MAX(1,O695-$T$3),)&lt;=ROUNDUP($Q$1/MAX(1,$T$2-P695),))</f>
        <v>0</v>
      </c>
      <c r="R695">
        <f>N($T$1/MAX(1,O695-$T$3)&lt;=$Q$1/MAX(1,$T$2-P695))</f>
        <v>0</v>
      </c>
      <c r="T695">
        <v>3</v>
      </c>
      <c r="U695">
        <v>3</v>
      </c>
      <c r="V695">
        <v>2</v>
      </c>
      <c r="W695">
        <v>5</v>
      </c>
      <c r="X695">
        <v>1</v>
      </c>
      <c r="Y695" t="e">
        <v>#VALUE!</v>
      </c>
      <c r="Z695">
        <v>168</v>
      </c>
      <c r="AA695">
        <v>8</v>
      </c>
      <c r="AB695">
        <v>5</v>
      </c>
      <c r="AC695">
        <v>0</v>
      </c>
      <c r="AK695">
        <v>140</v>
      </c>
      <c r="AL695">
        <v>6</v>
      </c>
      <c r="AM695">
        <v>6</v>
      </c>
    </row>
    <row r="696" spans="8:39" x14ac:dyDescent="0.25">
      <c r="H696">
        <v>3</v>
      </c>
      <c r="I696">
        <v>3</v>
      </c>
      <c r="J696">
        <v>1</v>
      </c>
      <c r="K696">
        <v>1</v>
      </c>
      <c r="L696">
        <v>0</v>
      </c>
      <c r="M696" t="b" cm="1">
        <f t="array" ref="M696">IF(L696,INDEX(We,H696,)+IFERROR(INDEX(Ar,I696,),)+IFERROR(INDEX(ri,J696,),)+IFERROR(INDEX(ri,K696,),))</f>
        <v>0</v>
      </c>
      <c r="Q696">
        <f>N(ROUNDUP($T$1/MAX(1,O696-$T$3),)&lt;=ROUNDUP($Q$1/MAX(1,$T$2-P696),))</f>
        <v>0</v>
      </c>
      <c r="R696">
        <f>N($T$1/MAX(1,O696-$T$3)&lt;=$Q$1/MAX(1,$T$2-P696))</f>
        <v>0</v>
      </c>
      <c r="T696">
        <v>3</v>
      </c>
      <c r="U696">
        <v>3</v>
      </c>
      <c r="V696">
        <v>5</v>
      </c>
      <c r="W696">
        <v>2</v>
      </c>
      <c r="X696">
        <v>1</v>
      </c>
      <c r="Y696" t="e">
        <v>#VALUE!</v>
      </c>
      <c r="Z696">
        <v>168</v>
      </c>
      <c r="AA696">
        <v>8</v>
      </c>
      <c r="AB696">
        <v>5</v>
      </c>
      <c r="AC696">
        <v>0</v>
      </c>
      <c r="AK696">
        <v>180</v>
      </c>
      <c r="AL696">
        <v>6</v>
      </c>
      <c r="AM696">
        <v>7</v>
      </c>
    </row>
    <row r="697" spans="8:39" x14ac:dyDescent="0.25">
      <c r="H697">
        <v>3</v>
      </c>
      <c r="I697">
        <v>3</v>
      </c>
      <c r="J697">
        <v>1</v>
      </c>
      <c r="K697">
        <v>2</v>
      </c>
      <c r="L697">
        <v>1</v>
      </c>
      <c r="M697" t="e" cm="1">
        <f t="array" ref="M697:P697">IF(L697,INDEX(We,H697,)+IFERROR(INDEX(Ar,I697,),)+IFERROR(INDEX(ri,J697,),)+IFERROR(INDEX(ri,K697,),))</f>
        <v>#VALUE!</v>
      </c>
      <c r="N697">
        <v>153</v>
      </c>
      <c r="O697">
        <v>9</v>
      </c>
      <c r="P697">
        <v>3</v>
      </c>
      <c r="Q697">
        <f>N(ROUNDUP($T$1/MAX(1,O697-$T$3),)&lt;=ROUNDUP($Q$1/MAX(1,$T$2-P697),))</f>
        <v>0</v>
      </c>
      <c r="R697">
        <f>N($T$1/MAX(1,O697-$T$3)&lt;=$Q$1/MAX(1,$T$2-P697))</f>
        <v>0</v>
      </c>
      <c r="T697">
        <v>4</v>
      </c>
      <c r="U697">
        <v>3</v>
      </c>
      <c r="V697">
        <v>1</v>
      </c>
      <c r="W697">
        <v>2</v>
      </c>
      <c r="X697">
        <v>1</v>
      </c>
      <c r="Y697" t="e">
        <v>#VALUE!</v>
      </c>
      <c r="Z697">
        <v>168</v>
      </c>
      <c r="AA697">
        <v>10</v>
      </c>
      <c r="AB697">
        <v>3</v>
      </c>
      <c r="AC697">
        <v>1</v>
      </c>
      <c r="AK697">
        <v>100</v>
      </c>
      <c r="AL697">
        <v>6</v>
      </c>
      <c r="AM697">
        <v>4</v>
      </c>
    </row>
    <row r="698" spans="8:39" x14ac:dyDescent="0.25">
      <c r="H698">
        <v>3</v>
      </c>
      <c r="I698">
        <v>3</v>
      </c>
      <c r="J698">
        <v>1</v>
      </c>
      <c r="K698">
        <v>3</v>
      </c>
      <c r="L698">
        <v>1</v>
      </c>
      <c r="M698" t="e" cm="1">
        <f t="array" ref="M698:P698">IF(L698,INDEX(We,H698,)+IFERROR(INDEX(Ar,I698,),)+IFERROR(INDEX(ri,J698,),)+IFERROR(INDEX(ri,K698,),))</f>
        <v>#VALUE!</v>
      </c>
      <c r="N698">
        <v>203</v>
      </c>
      <c r="O698">
        <v>10</v>
      </c>
      <c r="P698">
        <v>3</v>
      </c>
      <c r="Q698">
        <f>N(ROUNDUP($T$1/MAX(1,O698-$T$3),)&lt;=ROUNDUP($Q$1/MAX(1,$T$2-P698),))</f>
        <v>1</v>
      </c>
      <c r="R698">
        <f>N($T$1/MAX(1,O698-$T$3)&lt;=$Q$1/MAX(1,$T$2-P698))</f>
        <v>0</v>
      </c>
      <c r="T698">
        <v>4</v>
      </c>
      <c r="U698">
        <v>3</v>
      </c>
      <c r="V698">
        <v>2</v>
      </c>
      <c r="W698">
        <v>1</v>
      </c>
      <c r="X698">
        <v>1</v>
      </c>
      <c r="Y698" t="e">
        <v>#VALUE!</v>
      </c>
      <c r="Z698">
        <v>168</v>
      </c>
      <c r="AA698">
        <v>10</v>
      </c>
      <c r="AB698">
        <v>3</v>
      </c>
      <c r="AC698">
        <v>1</v>
      </c>
      <c r="AK698">
        <v>202</v>
      </c>
      <c r="AL698">
        <v>9</v>
      </c>
      <c r="AM698">
        <v>5</v>
      </c>
    </row>
    <row r="699" spans="8:39" x14ac:dyDescent="0.25">
      <c r="H699">
        <v>3</v>
      </c>
      <c r="I699">
        <v>3</v>
      </c>
      <c r="J699">
        <v>1</v>
      </c>
      <c r="K699">
        <v>4</v>
      </c>
      <c r="L699">
        <v>1</v>
      </c>
      <c r="M699" t="e" cm="1">
        <f t="array" ref="M699:P699">IF(L699,INDEX(We,H699,)+IFERROR(INDEX(Ar,I699,),)+IFERROR(INDEX(ri,J699,),)+IFERROR(INDEX(ri,K699,),))</f>
        <v>#VALUE!</v>
      </c>
      <c r="N699">
        <v>123</v>
      </c>
      <c r="O699">
        <v>7</v>
      </c>
      <c r="P699">
        <v>4</v>
      </c>
      <c r="Q699">
        <f>N(ROUNDUP($T$1/MAX(1,O699-$T$3),)&lt;=ROUNDUP($Q$1/MAX(1,$T$2-P699),))</f>
        <v>0</v>
      </c>
      <c r="R699">
        <f>N($T$1/MAX(1,O699-$T$3)&lt;=$Q$1/MAX(1,$T$2-P699))</f>
        <v>0</v>
      </c>
      <c r="T699">
        <v>1</v>
      </c>
      <c r="U699">
        <v>2</v>
      </c>
      <c r="V699">
        <v>2</v>
      </c>
      <c r="W699">
        <v>6</v>
      </c>
      <c r="X699">
        <v>1</v>
      </c>
      <c r="Y699" t="e">
        <v>#VALUE!</v>
      </c>
      <c r="Z699">
        <v>169</v>
      </c>
      <c r="AA699">
        <v>6</v>
      </c>
      <c r="AB699">
        <v>5</v>
      </c>
      <c r="AC699">
        <v>0</v>
      </c>
      <c r="AK699">
        <v>252</v>
      </c>
      <c r="AL699">
        <v>10</v>
      </c>
      <c r="AM699">
        <v>5</v>
      </c>
    </row>
    <row r="700" spans="8:39" x14ac:dyDescent="0.25">
      <c r="H700">
        <v>3</v>
      </c>
      <c r="I700">
        <v>3</v>
      </c>
      <c r="J700">
        <v>1</v>
      </c>
      <c r="K700">
        <v>5</v>
      </c>
      <c r="L700">
        <v>1</v>
      </c>
      <c r="M700" t="e" cm="1">
        <f t="array" ref="M700:P700">IF(L700,INDEX(We,H700,)+IFERROR(INDEX(Ar,I700,),)+IFERROR(INDEX(ri,J700,),)+IFERROR(INDEX(ri,K700,),))</f>
        <v>#VALUE!</v>
      </c>
      <c r="N700">
        <v>143</v>
      </c>
      <c r="O700">
        <v>7</v>
      </c>
      <c r="P700">
        <v>5</v>
      </c>
      <c r="Q700">
        <f>N(ROUNDUP($T$1/MAX(1,O700-$T$3),)&lt;=ROUNDUP($Q$1/MAX(1,$T$2-P700),))</f>
        <v>0</v>
      </c>
      <c r="R700">
        <f>N($T$1/MAX(1,O700-$T$3)&lt;=$Q$1/MAX(1,$T$2-P700))</f>
        <v>0</v>
      </c>
      <c r="T700">
        <v>1</v>
      </c>
      <c r="U700">
        <v>2</v>
      </c>
      <c r="V700">
        <v>6</v>
      </c>
      <c r="W700">
        <v>2</v>
      </c>
      <c r="X700">
        <v>1</v>
      </c>
      <c r="Y700" t="e">
        <v>#VALUE!</v>
      </c>
      <c r="Z700">
        <v>169</v>
      </c>
      <c r="AA700">
        <v>6</v>
      </c>
      <c r="AB700">
        <v>5</v>
      </c>
      <c r="AC700">
        <v>0</v>
      </c>
      <c r="AK700">
        <v>172</v>
      </c>
      <c r="AL700">
        <v>7</v>
      </c>
      <c r="AM700">
        <v>6</v>
      </c>
    </row>
    <row r="701" spans="8:39" x14ac:dyDescent="0.25">
      <c r="H701">
        <v>3</v>
      </c>
      <c r="I701">
        <v>3</v>
      </c>
      <c r="J701">
        <v>1</v>
      </c>
      <c r="K701">
        <v>6</v>
      </c>
      <c r="L701">
        <v>1</v>
      </c>
      <c r="M701" t="e" cm="1">
        <f t="array" ref="M701:P701">IF(L701,INDEX(We,H701,)+IFERROR(INDEX(Ar,I701,),)+IFERROR(INDEX(ri,J701,),)+IFERROR(INDEX(ri,K701,),))</f>
        <v>#VALUE!</v>
      </c>
      <c r="N701">
        <v>183</v>
      </c>
      <c r="O701">
        <v>7</v>
      </c>
      <c r="P701">
        <v>6</v>
      </c>
      <c r="Q701">
        <f>N(ROUNDUP($T$1/MAX(1,O701-$T$3),)&lt;=ROUNDUP($Q$1/MAX(1,$T$2-P701),))</f>
        <v>0</v>
      </c>
      <c r="R701">
        <f>N($T$1/MAX(1,O701-$T$3)&lt;=$Q$1/MAX(1,$T$2-P701))</f>
        <v>0</v>
      </c>
      <c r="T701">
        <v>5</v>
      </c>
      <c r="U701">
        <v>4</v>
      </c>
      <c r="V701">
        <v>4</v>
      </c>
      <c r="W701">
        <v>7</v>
      </c>
      <c r="X701">
        <v>1</v>
      </c>
      <c r="Y701" t="e">
        <v>#VALUE!</v>
      </c>
      <c r="Z701">
        <v>169</v>
      </c>
      <c r="AA701">
        <v>8</v>
      </c>
      <c r="AB701">
        <v>5</v>
      </c>
      <c r="AC701">
        <v>0</v>
      </c>
      <c r="AK701">
        <v>192</v>
      </c>
      <c r="AL701">
        <v>7</v>
      </c>
      <c r="AM701">
        <v>7</v>
      </c>
    </row>
    <row r="702" spans="8:39" x14ac:dyDescent="0.25">
      <c r="H702">
        <v>3</v>
      </c>
      <c r="I702">
        <v>3</v>
      </c>
      <c r="J702">
        <v>1</v>
      </c>
      <c r="K702">
        <v>7</v>
      </c>
      <c r="L702">
        <v>1</v>
      </c>
      <c r="M702" t="e" cm="1">
        <f t="array" ref="M702:P702">IF(L702,INDEX(We,H702,)+IFERROR(INDEX(Ar,I702,),)+IFERROR(INDEX(ri,J702,),)+IFERROR(INDEX(ri,K702,),))</f>
        <v>#VALUE!</v>
      </c>
      <c r="N702">
        <v>103</v>
      </c>
      <c r="O702">
        <v>7</v>
      </c>
      <c r="P702">
        <v>3</v>
      </c>
      <c r="Q702">
        <f>N(ROUNDUP($T$1/MAX(1,O702-$T$3),)&lt;=ROUNDUP($Q$1/MAX(1,$T$2-P702),))</f>
        <v>0</v>
      </c>
      <c r="R702">
        <f>N($T$1/MAX(1,O702-$T$3)&lt;=$Q$1/MAX(1,$T$2-P702))</f>
        <v>0</v>
      </c>
      <c r="T702">
        <v>5</v>
      </c>
      <c r="U702">
        <v>4</v>
      </c>
      <c r="V702">
        <v>7</v>
      </c>
      <c r="W702">
        <v>4</v>
      </c>
      <c r="X702">
        <v>2</v>
      </c>
      <c r="Y702" t="e">
        <v>#VALUE!</v>
      </c>
      <c r="Z702">
        <v>169</v>
      </c>
      <c r="AA702">
        <v>8</v>
      </c>
      <c r="AB702">
        <v>5</v>
      </c>
      <c r="AC702">
        <v>0</v>
      </c>
      <c r="AK702">
        <v>232</v>
      </c>
      <c r="AL702">
        <v>7</v>
      </c>
      <c r="AM702">
        <v>8</v>
      </c>
    </row>
    <row r="703" spans="8:39" x14ac:dyDescent="0.25">
      <c r="H703">
        <v>3</v>
      </c>
      <c r="I703">
        <v>3</v>
      </c>
      <c r="J703">
        <v>2</v>
      </c>
      <c r="K703">
        <v>1</v>
      </c>
      <c r="L703">
        <v>1</v>
      </c>
      <c r="M703" t="e" cm="1">
        <f t="array" ref="M703:P703">IF(L703,INDEX(We,H703,)+IFERROR(INDEX(Ar,I703,),)+IFERROR(INDEX(ri,J703,),)+IFERROR(INDEX(ri,K703,),))</f>
        <v>#VALUE!</v>
      </c>
      <c r="N703">
        <v>153</v>
      </c>
      <c r="O703">
        <v>9</v>
      </c>
      <c r="P703">
        <v>3</v>
      </c>
      <c r="Q703">
        <f>N(ROUNDUP($T$1/MAX(1,O703-$T$3),)&lt;=ROUNDUP($Q$1/MAX(1,$T$2-P703),))</f>
        <v>0</v>
      </c>
      <c r="R703">
        <f>N($T$1/MAX(1,O703-$T$3)&lt;=$Q$1/MAX(1,$T$2-P703))</f>
        <v>0</v>
      </c>
      <c r="T703">
        <v>1</v>
      </c>
      <c r="U703">
        <v>5</v>
      </c>
      <c r="V703">
        <v>4</v>
      </c>
      <c r="W703">
        <v>5</v>
      </c>
      <c r="X703">
        <v>1</v>
      </c>
      <c r="Y703" t="e">
        <v>#VALUE!</v>
      </c>
      <c r="Z703">
        <v>170</v>
      </c>
      <c r="AA703">
        <v>4</v>
      </c>
      <c r="AB703">
        <v>8</v>
      </c>
      <c r="AC703">
        <v>0</v>
      </c>
      <c r="AK703">
        <v>152</v>
      </c>
      <c r="AL703">
        <v>7</v>
      </c>
      <c r="AM703">
        <v>5</v>
      </c>
    </row>
    <row r="704" spans="8:39" x14ac:dyDescent="0.25">
      <c r="H704">
        <v>3</v>
      </c>
      <c r="I704">
        <v>3</v>
      </c>
      <c r="J704">
        <v>2</v>
      </c>
      <c r="K704">
        <v>2</v>
      </c>
      <c r="L704">
        <v>0</v>
      </c>
      <c r="M704" t="b" cm="1">
        <f t="array" ref="M704">IF(L704,INDEX(We,H704,)+IFERROR(INDEX(Ar,I704,),)+IFERROR(INDEX(ri,J704,),)+IFERROR(INDEX(ri,K704,),))</f>
        <v>0</v>
      </c>
      <c r="Q704">
        <f>N(ROUNDUP($T$1/MAX(1,O704-$T$3),)&lt;=ROUNDUP($Q$1/MAX(1,$T$2-P704),))</f>
        <v>0</v>
      </c>
      <c r="R704">
        <f>N($T$1/MAX(1,O704-$T$3)&lt;=$Q$1/MAX(1,$T$2-P704))</f>
        <v>0</v>
      </c>
      <c r="T704">
        <v>1</v>
      </c>
      <c r="U704">
        <v>5</v>
      </c>
      <c r="V704">
        <v>5</v>
      </c>
      <c r="W704">
        <v>4</v>
      </c>
      <c r="X704">
        <v>1</v>
      </c>
      <c r="Y704" t="e">
        <v>#VALUE!</v>
      </c>
      <c r="Z704">
        <v>170</v>
      </c>
      <c r="AA704">
        <v>4</v>
      </c>
      <c r="AB704">
        <v>8</v>
      </c>
      <c r="AC704">
        <v>0</v>
      </c>
      <c r="AK704">
        <v>202</v>
      </c>
      <c r="AL704">
        <v>9</v>
      </c>
      <c r="AM704">
        <v>5</v>
      </c>
    </row>
    <row r="705" spans="8:39" x14ac:dyDescent="0.25">
      <c r="H705">
        <v>3</v>
      </c>
      <c r="I705">
        <v>3</v>
      </c>
      <c r="J705">
        <v>2</v>
      </c>
      <c r="K705">
        <v>3</v>
      </c>
      <c r="L705">
        <v>1</v>
      </c>
      <c r="M705" t="e" cm="1">
        <f t="array" ref="M705:P705">IF(L705,INDEX(We,H705,)+IFERROR(INDEX(Ar,I705,),)+IFERROR(INDEX(ri,J705,),)+IFERROR(INDEX(ri,K705,),))</f>
        <v>#VALUE!</v>
      </c>
      <c r="N705">
        <v>228</v>
      </c>
      <c r="O705">
        <v>11</v>
      </c>
      <c r="P705">
        <v>3</v>
      </c>
      <c r="Q705">
        <f>N(ROUNDUP($T$1/MAX(1,O705-$T$3),)&lt;=ROUNDUP($Q$1/MAX(1,$T$2-P705),))</f>
        <v>1</v>
      </c>
      <c r="R705">
        <f>N($T$1/MAX(1,O705-$T$3)&lt;=$Q$1/MAX(1,$T$2-P705))</f>
        <v>1</v>
      </c>
      <c r="T705">
        <v>3</v>
      </c>
      <c r="U705">
        <v>4</v>
      </c>
      <c r="V705">
        <v>2</v>
      </c>
      <c r="W705">
        <v>4</v>
      </c>
      <c r="X705">
        <v>1</v>
      </c>
      <c r="Y705" t="e">
        <v>#VALUE!</v>
      </c>
      <c r="Z705">
        <v>170</v>
      </c>
      <c r="AA705">
        <v>8</v>
      </c>
      <c r="AB705">
        <v>5</v>
      </c>
      <c r="AC705">
        <v>0</v>
      </c>
      <c r="AK705">
        <v>277</v>
      </c>
      <c r="AL705">
        <v>11</v>
      </c>
      <c r="AM705">
        <v>5</v>
      </c>
    </row>
    <row r="706" spans="8:39" x14ac:dyDescent="0.25">
      <c r="H706">
        <v>3</v>
      </c>
      <c r="I706">
        <v>3</v>
      </c>
      <c r="J706">
        <v>2</v>
      </c>
      <c r="K706">
        <v>4</v>
      </c>
      <c r="L706">
        <v>1</v>
      </c>
      <c r="M706" t="e" cm="1">
        <f t="array" ref="M706:P706">IF(L706,INDEX(We,H706,)+IFERROR(INDEX(Ar,I706,),)+IFERROR(INDEX(ri,J706,),)+IFERROR(INDEX(ri,K706,),))</f>
        <v>#VALUE!</v>
      </c>
      <c r="N706">
        <v>148</v>
      </c>
      <c r="O706">
        <v>8</v>
      </c>
      <c r="P706">
        <v>4</v>
      </c>
      <c r="Q706">
        <f>N(ROUNDUP($T$1/MAX(1,O706-$T$3),)&lt;=ROUNDUP($Q$1/MAX(1,$T$2-P706),))</f>
        <v>0</v>
      </c>
      <c r="R706">
        <f>N($T$1/MAX(1,O706-$T$3)&lt;=$Q$1/MAX(1,$T$2-P706))</f>
        <v>0</v>
      </c>
      <c r="T706">
        <v>3</v>
      </c>
      <c r="U706">
        <v>4</v>
      </c>
      <c r="V706">
        <v>4</v>
      </c>
      <c r="W706">
        <v>2</v>
      </c>
      <c r="X706">
        <v>1</v>
      </c>
      <c r="Y706" t="e">
        <v>#VALUE!</v>
      </c>
      <c r="Z706">
        <v>170</v>
      </c>
      <c r="AA706">
        <v>8</v>
      </c>
      <c r="AB706">
        <v>5</v>
      </c>
      <c r="AC706">
        <v>0</v>
      </c>
      <c r="AK706">
        <v>197</v>
      </c>
      <c r="AL706">
        <v>8</v>
      </c>
      <c r="AM706">
        <v>6</v>
      </c>
    </row>
    <row r="707" spans="8:39" x14ac:dyDescent="0.25">
      <c r="H707">
        <v>3</v>
      </c>
      <c r="I707">
        <v>3</v>
      </c>
      <c r="J707">
        <v>2</v>
      </c>
      <c r="K707">
        <v>5</v>
      </c>
      <c r="L707">
        <v>1</v>
      </c>
      <c r="M707" t="e" cm="1">
        <f t="array" ref="M707:P707">IF(L707,INDEX(We,H707,)+IFERROR(INDEX(Ar,I707,),)+IFERROR(INDEX(ri,J707,),)+IFERROR(INDEX(ri,K707,),))</f>
        <v>#VALUE!</v>
      </c>
      <c r="N707">
        <v>168</v>
      </c>
      <c r="O707">
        <v>8</v>
      </c>
      <c r="P707">
        <v>5</v>
      </c>
      <c r="Q707">
        <f>N(ROUNDUP($T$1/MAX(1,O707-$T$3),)&lt;=ROUNDUP($Q$1/MAX(1,$T$2-P707),))</f>
        <v>0</v>
      </c>
      <c r="R707">
        <f>N($T$1/MAX(1,O707-$T$3)&lt;=$Q$1/MAX(1,$T$2-P707))</f>
        <v>0</v>
      </c>
      <c r="T707">
        <v>4</v>
      </c>
      <c r="U707">
        <v>6</v>
      </c>
      <c r="V707">
        <v>2</v>
      </c>
      <c r="W707">
        <v>6</v>
      </c>
      <c r="X707">
        <v>1</v>
      </c>
      <c r="Y707" t="e">
        <v>#VALUE!</v>
      </c>
      <c r="Z707">
        <v>170</v>
      </c>
      <c r="AA707">
        <v>9</v>
      </c>
      <c r="AB707">
        <v>3</v>
      </c>
      <c r="AC707">
        <v>0</v>
      </c>
      <c r="AK707">
        <v>217</v>
      </c>
      <c r="AL707">
        <v>8</v>
      </c>
      <c r="AM707">
        <v>7</v>
      </c>
    </row>
    <row r="708" spans="8:39" x14ac:dyDescent="0.25">
      <c r="H708">
        <v>3</v>
      </c>
      <c r="I708">
        <v>3</v>
      </c>
      <c r="J708">
        <v>2</v>
      </c>
      <c r="K708">
        <v>6</v>
      </c>
      <c r="L708">
        <v>1</v>
      </c>
      <c r="M708" t="e" cm="1">
        <f t="array" ref="M708:P708">IF(L708,INDEX(We,H708,)+IFERROR(INDEX(Ar,I708,),)+IFERROR(INDEX(ri,J708,),)+IFERROR(INDEX(ri,K708,),))</f>
        <v>#VALUE!</v>
      </c>
      <c r="N708">
        <v>208</v>
      </c>
      <c r="O708">
        <v>8</v>
      </c>
      <c r="P708">
        <v>6</v>
      </c>
      <c r="Q708">
        <f>N(ROUNDUP($T$1/MAX(1,O708-$T$3),)&lt;=ROUNDUP($Q$1/MAX(1,$T$2-P708),))</f>
        <v>1</v>
      </c>
      <c r="R708">
        <f>N($T$1/MAX(1,O708-$T$3)&lt;=$Q$1/MAX(1,$T$2-P708))</f>
        <v>1</v>
      </c>
      <c r="T708">
        <v>4</v>
      </c>
      <c r="U708">
        <v>6</v>
      </c>
      <c r="V708">
        <v>6</v>
      </c>
      <c r="W708">
        <v>2</v>
      </c>
      <c r="X708">
        <v>1</v>
      </c>
      <c r="Y708" t="e">
        <v>#VALUE!</v>
      </c>
      <c r="Z708">
        <v>170</v>
      </c>
      <c r="AA708">
        <v>9</v>
      </c>
      <c r="AB708">
        <v>3</v>
      </c>
      <c r="AC708">
        <v>0</v>
      </c>
      <c r="AK708">
        <v>257</v>
      </c>
      <c r="AL708">
        <v>8</v>
      </c>
      <c r="AM708">
        <v>8</v>
      </c>
    </row>
    <row r="709" spans="8:39" x14ac:dyDescent="0.25">
      <c r="H709">
        <v>3</v>
      </c>
      <c r="I709">
        <v>3</v>
      </c>
      <c r="J709">
        <v>2</v>
      </c>
      <c r="K709">
        <v>7</v>
      </c>
      <c r="L709">
        <v>1</v>
      </c>
      <c r="M709" t="e" cm="1">
        <f t="array" ref="M709:P709">IF(L709,INDEX(We,H709,)+IFERROR(INDEX(Ar,I709,),)+IFERROR(INDEX(ri,J709,),)+IFERROR(INDEX(ri,K709,),))</f>
        <v>#VALUE!</v>
      </c>
      <c r="N709">
        <v>128</v>
      </c>
      <c r="O709">
        <v>8</v>
      </c>
      <c r="P709">
        <v>3</v>
      </c>
      <c r="Q709">
        <f>N(ROUNDUP($T$1/MAX(1,O709-$T$3),)&lt;=ROUNDUP($Q$1/MAX(1,$T$2-P709),))</f>
        <v>0</v>
      </c>
      <c r="R709">
        <f>N($T$1/MAX(1,O709-$T$3)&lt;=$Q$1/MAX(1,$T$2-P709))</f>
        <v>0</v>
      </c>
      <c r="T709">
        <v>5</v>
      </c>
      <c r="U709">
        <v>2</v>
      </c>
      <c r="V709">
        <v>1</v>
      </c>
      <c r="W709">
        <v>5</v>
      </c>
      <c r="X709">
        <v>1</v>
      </c>
      <c r="Y709" t="e">
        <v>#VALUE!</v>
      </c>
      <c r="Z709">
        <v>170</v>
      </c>
      <c r="AA709">
        <v>9</v>
      </c>
      <c r="AB709">
        <v>4</v>
      </c>
      <c r="AC709">
        <v>1</v>
      </c>
      <c r="AK709">
        <v>177</v>
      </c>
      <c r="AL709">
        <v>8</v>
      </c>
      <c r="AM709">
        <v>5</v>
      </c>
    </row>
    <row r="710" spans="8:39" x14ac:dyDescent="0.25">
      <c r="H710">
        <v>3</v>
      </c>
      <c r="I710">
        <v>3</v>
      </c>
      <c r="J710">
        <v>3</v>
      </c>
      <c r="K710">
        <v>1</v>
      </c>
      <c r="L710">
        <v>1</v>
      </c>
      <c r="M710" t="e" cm="1">
        <f t="array" ref="M710:P710">IF(L710,INDEX(We,H710,)+IFERROR(INDEX(Ar,I710,),)+IFERROR(INDEX(ri,J710,),)+IFERROR(INDEX(ri,K710,),))</f>
        <v>#VALUE!</v>
      </c>
      <c r="N710">
        <v>203</v>
      </c>
      <c r="O710">
        <v>10</v>
      </c>
      <c r="P710">
        <v>3</v>
      </c>
      <c r="Q710">
        <f>N(ROUNDUP($T$1/MAX(1,O710-$T$3),)&lt;=ROUNDUP($Q$1/MAX(1,$T$2-P710),))</f>
        <v>1</v>
      </c>
      <c r="R710">
        <f>N($T$1/MAX(1,O710-$T$3)&lt;=$Q$1/MAX(1,$T$2-P710))</f>
        <v>0</v>
      </c>
      <c r="T710">
        <v>5</v>
      </c>
      <c r="U710">
        <v>2</v>
      </c>
      <c r="V710">
        <v>5</v>
      </c>
      <c r="W710">
        <v>1</v>
      </c>
      <c r="X710">
        <v>1</v>
      </c>
      <c r="Y710" t="e">
        <v>#VALUE!</v>
      </c>
      <c r="Z710">
        <v>170</v>
      </c>
      <c r="AA710">
        <v>9</v>
      </c>
      <c r="AB710">
        <v>4</v>
      </c>
      <c r="AC710">
        <v>1</v>
      </c>
      <c r="AK710">
        <v>252</v>
      </c>
      <c r="AL710">
        <v>10</v>
      </c>
      <c r="AM710">
        <v>5</v>
      </c>
    </row>
    <row r="711" spans="8:39" x14ac:dyDescent="0.25">
      <c r="H711">
        <v>3</v>
      </c>
      <c r="I711">
        <v>3</v>
      </c>
      <c r="J711">
        <v>3</v>
      </c>
      <c r="K711">
        <v>2</v>
      </c>
      <c r="L711">
        <v>1</v>
      </c>
      <c r="M711" t="e" cm="1">
        <f t="array" ref="M711:P711">IF(L711,INDEX(We,H711,)+IFERROR(INDEX(Ar,I711,),)+IFERROR(INDEX(ri,J711,),)+IFERROR(INDEX(ri,K711,),))</f>
        <v>#VALUE!</v>
      </c>
      <c r="N711">
        <v>228</v>
      </c>
      <c r="O711">
        <v>11</v>
      </c>
      <c r="P711">
        <v>3</v>
      </c>
      <c r="Q711">
        <f>N(ROUNDUP($T$1/MAX(1,O711-$T$3),)&lt;=ROUNDUP($Q$1/MAX(1,$T$2-P711),))</f>
        <v>1</v>
      </c>
      <c r="R711">
        <f>N($T$1/MAX(1,O711-$T$3)&lt;=$Q$1/MAX(1,$T$2-P711))</f>
        <v>1</v>
      </c>
      <c r="T711">
        <v>1</v>
      </c>
      <c r="U711">
        <v>1</v>
      </c>
      <c r="V711">
        <v>2</v>
      </c>
      <c r="W711">
        <v>3</v>
      </c>
      <c r="X711">
        <v>1</v>
      </c>
      <c r="Y711" t="e">
        <v>#VALUE!</v>
      </c>
      <c r="Z711">
        <v>171</v>
      </c>
      <c r="AA711">
        <v>9</v>
      </c>
      <c r="AB711">
        <v>1</v>
      </c>
      <c r="AC711">
        <v>0</v>
      </c>
      <c r="AK711">
        <v>277</v>
      </c>
      <c r="AL711">
        <v>11</v>
      </c>
      <c r="AM711">
        <v>5</v>
      </c>
    </row>
    <row r="712" spans="8:39" x14ac:dyDescent="0.25">
      <c r="H712">
        <v>3</v>
      </c>
      <c r="I712">
        <v>3</v>
      </c>
      <c r="J712">
        <v>3</v>
      </c>
      <c r="K712">
        <v>3</v>
      </c>
      <c r="L712">
        <v>0</v>
      </c>
      <c r="M712" t="b" cm="1">
        <f t="array" ref="M712">IF(L712,INDEX(We,H712,)+IFERROR(INDEX(Ar,I712,),)+IFERROR(INDEX(ri,J712,),)+IFERROR(INDEX(ri,K712,),))</f>
        <v>0</v>
      </c>
      <c r="Q712">
        <f>N(ROUNDUP($T$1/MAX(1,O712-$T$3),)&lt;=ROUNDUP($Q$1/MAX(1,$T$2-P712),))</f>
        <v>0</v>
      </c>
      <c r="R712">
        <f>N($T$1/MAX(1,O712-$T$3)&lt;=$Q$1/MAX(1,$T$2-P712))</f>
        <v>0</v>
      </c>
      <c r="T712">
        <v>1</v>
      </c>
      <c r="U712">
        <v>1</v>
      </c>
      <c r="V712">
        <v>3</v>
      </c>
      <c r="W712">
        <v>2</v>
      </c>
      <c r="X712">
        <v>1</v>
      </c>
      <c r="Y712" t="e">
        <v>#VALUE!</v>
      </c>
      <c r="Z712">
        <v>171</v>
      </c>
      <c r="AA712">
        <v>9</v>
      </c>
      <c r="AB712">
        <v>1</v>
      </c>
      <c r="AC712">
        <v>0</v>
      </c>
      <c r="AK712">
        <v>247</v>
      </c>
      <c r="AL712">
        <v>9</v>
      </c>
      <c r="AM712">
        <v>6</v>
      </c>
    </row>
    <row r="713" spans="8:39" x14ac:dyDescent="0.25">
      <c r="H713">
        <v>3</v>
      </c>
      <c r="I713">
        <v>3</v>
      </c>
      <c r="J713">
        <v>3</v>
      </c>
      <c r="K713">
        <v>4</v>
      </c>
      <c r="L713">
        <v>1</v>
      </c>
      <c r="M713" t="e" cm="1">
        <f t="array" ref="M713:P713">IF(L713,INDEX(We,H713,)+IFERROR(INDEX(Ar,I713,),)+IFERROR(INDEX(ri,J713,),)+IFERROR(INDEX(ri,K713,),))</f>
        <v>#VALUE!</v>
      </c>
      <c r="N713">
        <v>198</v>
      </c>
      <c r="O713">
        <v>9</v>
      </c>
      <c r="P713">
        <v>4</v>
      </c>
      <c r="Q713">
        <f>N(ROUNDUP($T$1/MAX(1,O713-$T$3),)&lt;=ROUNDUP($Q$1/MAX(1,$T$2-P713),))</f>
        <v>1</v>
      </c>
      <c r="R713">
        <f>N($T$1/MAX(1,O713-$T$3)&lt;=$Q$1/MAX(1,$T$2-P713))</f>
        <v>0</v>
      </c>
      <c r="T713">
        <v>2</v>
      </c>
      <c r="U713">
        <v>2</v>
      </c>
      <c r="V713">
        <v>2</v>
      </c>
      <c r="W713">
        <v>6</v>
      </c>
      <c r="X713">
        <v>1</v>
      </c>
      <c r="Y713" t="e">
        <v>#VALUE!</v>
      </c>
      <c r="Z713">
        <v>171</v>
      </c>
      <c r="AA713">
        <v>7</v>
      </c>
      <c r="AB713">
        <v>5</v>
      </c>
      <c r="AC713">
        <v>0</v>
      </c>
      <c r="AK713">
        <v>267</v>
      </c>
      <c r="AL713">
        <v>9</v>
      </c>
      <c r="AM713">
        <v>7</v>
      </c>
    </row>
    <row r="714" spans="8:39" x14ac:dyDescent="0.25">
      <c r="H714">
        <v>3</v>
      </c>
      <c r="I714">
        <v>3</v>
      </c>
      <c r="J714">
        <v>3</v>
      </c>
      <c r="K714">
        <v>5</v>
      </c>
      <c r="L714">
        <v>1</v>
      </c>
      <c r="M714" t="e" cm="1">
        <f t="array" ref="M714:P714">IF(L714,INDEX(We,H714,)+IFERROR(INDEX(Ar,I714,),)+IFERROR(INDEX(ri,J714,),)+IFERROR(INDEX(ri,K714,),))</f>
        <v>#VALUE!</v>
      </c>
      <c r="N714">
        <v>218</v>
      </c>
      <c r="O714">
        <v>9</v>
      </c>
      <c r="P714">
        <v>5</v>
      </c>
      <c r="Q714">
        <f>N(ROUNDUP($T$1/MAX(1,O714-$T$3),)&lt;=ROUNDUP($Q$1/MAX(1,$T$2-P714),))</f>
        <v>1</v>
      </c>
      <c r="R714">
        <f>N($T$1/MAX(1,O714-$T$3)&lt;=$Q$1/MAX(1,$T$2-P714))</f>
        <v>1</v>
      </c>
      <c r="T714">
        <v>2</v>
      </c>
      <c r="U714">
        <v>2</v>
      </c>
      <c r="V714">
        <v>6</v>
      </c>
      <c r="W714">
        <v>2</v>
      </c>
      <c r="X714">
        <v>1</v>
      </c>
      <c r="Y714" t="e">
        <v>#VALUE!</v>
      </c>
      <c r="Z714">
        <v>171</v>
      </c>
      <c r="AA714">
        <v>7</v>
      </c>
      <c r="AB714">
        <v>5</v>
      </c>
      <c r="AC714">
        <v>0</v>
      </c>
      <c r="AK714">
        <v>307</v>
      </c>
      <c r="AL714">
        <v>9</v>
      </c>
      <c r="AM714">
        <v>8</v>
      </c>
    </row>
    <row r="715" spans="8:39" x14ac:dyDescent="0.25">
      <c r="H715">
        <v>3</v>
      </c>
      <c r="I715">
        <v>3</v>
      </c>
      <c r="J715">
        <v>3</v>
      </c>
      <c r="K715">
        <v>6</v>
      </c>
      <c r="L715">
        <v>1</v>
      </c>
      <c r="M715" t="e" cm="1">
        <f t="array" ref="M715:P715">IF(L715,INDEX(We,H715,)+IFERROR(INDEX(Ar,I715,),)+IFERROR(INDEX(ri,J715,),)+IFERROR(INDEX(ri,K715,),))</f>
        <v>#VALUE!</v>
      </c>
      <c r="N715">
        <v>258</v>
      </c>
      <c r="O715">
        <v>9</v>
      </c>
      <c r="P715">
        <v>6</v>
      </c>
      <c r="Q715">
        <f>N(ROUNDUP($T$1/MAX(1,O715-$T$3),)&lt;=ROUNDUP($Q$1/MAX(1,$T$2-P715),))</f>
        <v>1</v>
      </c>
      <c r="R715">
        <f>N($T$1/MAX(1,O715-$T$3)&lt;=$Q$1/MAX(1,$T$2-P715))</f>
        <v>1</v>
      </c>
      <c r="T715">
        <v>4</v>
      </c>
      <c r="U715">
        <v>2</v>
      </c>
      <c r="V715">
        <v>3</v>
      </c>
      <c r="W715">
        <v>7</v>
      </c>
      <c r="X715">
        <v>1</v>
      </c>
      <c r="Y715" t="e">
        <v>#VALUE!</v>
      </c>
      <c r="Z715">
        <v>171</v>
      </c>
      <c r="AA715">
        <v>10</v>
      </c>
      <c r="AB715">
        <v>2</v>
      </c>
      <c r="AC715">
        <v>0</v>
      </c>
      <c r="AK715">
        <v>227</v>
      </c>
      <c r="AL715">
        <v>9</v>
      </c>
      <c r="AM715">
        <v>5</v>
      </c>
    </row>
    <row r="716" spans="8:39" x14ac:dyDescent="0.25">
      <c r="H716">
        <v>3</v>
      </c>
      <c r="I716">
        <v>3</v>
      </c>
      <c r="J716">
        <v>3</v>
      </c>
      <c r="K716">
        <v>7</v>
      </c>
      <c r="L716">
        <v>1</v>
      </c>
      <c r="M716" t="e" cm="1">
        <f t="array" ref="M716:P716">IF(L716,INDEX(We,H716,)+IFERROR(INDEX(Ar,I716,),)+IFERROR(INDEX(ri,J716,),)+IFERROR(INDEX(ri,K716,),))</f>
        <v>#VALUE!</v>
      </c>
      <c r="N716">
        <v>178</v>
      </c>
      <c r="O716">
        <v>9</v>
      </c>
      <c r="P716">
        <v>3</v>
      </c>
      <c r="Q716">
        <f>N(ROUNDUP($T$1/MAX(1,O716-$T$3),)&lt;=ROUNDUP($Q$1/MAX(1,$T$2-P716),))</f>
        <v>0</v>
      </c>
      <c r="R716">
        <f>N($T$1/MAX(1,O716-$T$3)&lt;=$Q$1/MAX(1,$T$2-P716))</f>
        <v>0</v>
      </c>
      <c r="T716">
        <v>4</v>
      </c>
      <c r="U716">
        <v>2</v>
      </c>
      <c r="V716">
        <v>4</v>
      </c>
      <c r="W716">
        <v>6</v>
      </c>
      <c r="X716">
        <v>1</v>
      </c>
      <c r="Y716" t="e">
        <v>#VALUE!</v>
      </c>
      <c r="Z716">
        <v>171</v>
      </c>
      <c r="AA716">
        <v>7</v>
      </c>
      <c r="AB716">
        <v>6</v>
      </c>
      <c r="AC716">
        <v>0</v>
      </c>
      <c r="AK716">
        <v>172</v>
      </c>
      <c r="AL716">
        <v>7</v>
      </c>
      <c r="AM716">
        <v>6</v>
      </c>
    </row>
    <row r="717" spans="8:39" x14ac:dyDescent="0.25">
      <c r="H717">
        <v>3</v>
      </c>
      <c r="I717">
        <v>3</v>
      </c>
      <c r="J717">
        <v>4</v>
      </c>
      <c r="K717">
        <v>1</v>
      </c>
      <c r="L717">
        <v>1</v>
      </c>
      <c r="M717" t="e" cm="1">
        <f t="array" ref="M717:P717">IF(L717,INDEX(We,H717,)+IFERROR(INDEX(Ar,I717,),)+IFERROR(INDEX(ri,J717,),)+IFERROR(INDEX(ri,K717,),))</f>
        <v>#VALUE!</v>
      </c>
      <c r="N717">
        <v>123</v>
      </c>
      <c r="O717">
        <v>7</v>
      </c>
      <c r="P717">
        <v>4</v>
      </c>
      <c r="Q717">
        <f>N(ROUNDUP($T$1/MAX(1,O717-$T$3),)&lt;=ROUNDUP($Q$1/MAX(1,$T$2-P717),))</f>
        <v>0</v>
      </c>
      <c r="R717">
        <f>N($T$1/MAX(1,O717-$T$3)&lt;=$Q$1/MAX(1,$T$2-P717))</f>
        <v>0</v>
      </c>
      <c r="T717">
        <v>4</v>
      </c>
      <c r="U717">
        <v>2</v>
      </c>
      <c r="V717">
        <v>6</v>
      </c>
      <c r="W717">
        <v>4</v>
      </c>
      <c r="X717">
        <v>1</v>
      </c>
      <c r="Y717" t="e">
        <v>#VALUE!</v>
      </c>
      <c r="Z717">
        <v>171</v>
      </c>
      <c r="AA717">
        <v>7</v>
      </c>
      <c r="AB717">
        <v>6</v>
      </c>
      <c r="AC717">
        <v>0</v>
      </c>
      <c r="AK717">
        <v>197</v>
      </c>
      <c r="AL717">
        <v>8</v>
      </c>
      <c r="AM717">
        <v>6</v>
      </c>
    </row>
    <row r="718" spans="8:39" x14ac:dyDescent="0.25">
      <c r="H718">
        <v>3</v>
      </c>
      <c r="I718">
        <v>3</v>
      </c>
      <c r="J718">
        <v>4</v>
      </c>
      <c r="K718">
        <v>2</v>
      </c>
      <c r="L718">
        <v>1</v>
      </c>
      <c r="M718" t="e" cm="1">
        <f t="array" ref="M718:P718">IF(L718,INDEX(We,H718,)+IFERROR(INDEX(Ar,I718,),)+IFERROR(INDEX(ri,J718,),)+IFERROR(INDEX(ri,K718,),))</f>
        <v>#VALUE!</v>
      </c>
      <c r="N718">
        <v>148</v>
      </c>
      <c r="O718">
        <v>8</v>
      </c>
      <c r="P718">
        <v>4</v>
      </c>
      <c r="Q718">
        <f>N(ROUNDUP($T$1/MAX(1,O718-$T$3),)&lt;=ROUNDUP($Q$1/MAX(1,$T$2-P718),))</f>
        <v>0</v>
      </c>
      <c r="R718">
        <f>N($T$1/MAX(1,O718-$T$3)&lt;=$Q$1/MAX(1,$T$2-P718))</f>
        <v>0</v>
      </c>
      <c r="T718">
        <v>4</v>
      </c>
      <c r="U718">
        <v>2</v>
      </c>
      <c r="V718">
        <v>7</v>
      </c>
      <c r="W718">
        <v>3</v>
      </c>
      <c r="X718">
        <v>2</v>
      </c>
      <c r="Y718" t="e">
        <v>#VALUE!</v>
      </c>
      <c r="Z718">
        <v>171</v>
      </c>
      <c r="AA718">
        <v>10</v>
      </c>
      <c r="AB718">
        <v>2</v>
      </c>
      <c r="AC718">
        <v>0</v>
      </c>
      <c r="AK718">
        <v>247</v>
      </c>
      <c r="AL718">
        <v>9</v>
      </c>
      <c r="AM718">
        <v>6</v>
      </c>
    </row>
    <row r="719" spans="8:39" x14ac:dyDescent="0.25">
      <c r="H719">
        <v>3</v>
      </c>
      <c r="I719">
        <v>3</v>
      </c>
      <c r="J719">
        <v>4</v>
      </c>
      <c r="K719">
        <v>3</v>
      </c>
      <c r="L719">
        <v>1</v>
      </c>
      <c r="M719" t="e" cm="1">
        <f t="array" ref="M719:P719">IF(L719,INDEX(We,H719,)+IFERROR(INDEX(Ar,I719,),)+IFERROR(INDEX(ri,J719,),)+IFERROR(INDEX(ri,K719,),))</f>
        <v>#VALUE!</v>
      </c>
      <c r="N719">
        <v>198</v>
      </c>
      <c r="O719">
        <v>9</v>
      </c>
      <c r="P719">
        <v>4</v>
      </c>
      <c r="Q719">
        <f>N(ROUNDUP($T$1/MAX(1,O719-$T$3),)&lt;=ROUNDUP($Q$1/MAX(1,$T$2-P719),))</f>
        <v>1</v>
      </c>
      <c r="R719">
        <f>N($T$1/MAX(1,O719-$T$3)&lt;=$Q$1/MAX(1,$T$2-P719))</f>
        <v>0</v>
      </c>
      <c r="T719">
        <v>2</v>
      </c>
      <c r="U719">
        <v>5</v>
      </c>
      <c r="V719">
        <v>4</v>
      </c>
      <c r="W719">
        <v>5</v>
      </c>
      <c r="X719">
        <v>1</v>
      </c>
      <c r="Y719" t="e">
        <v>#VALUE!</v>
      </c>
      <c r="Z719">
        <v>172</v>
      </c>
      <c r="AA719">
        <v>5</v>
      </c>
      <c r="AB719">
        <v>8</v>
      </c>
      <c r="AC719">
        <v>0</v>
      </c>
      <c r="AK719">
        <v>187</v>
      </c>
      <c r="AL719">
        <v>6</v>
      </c>
      <c r="AM719">
        <v>8</v>
      </c>
    </row>
    <row r="720" spans="8:39" x14ac:dyDescent="0.25">
      <c r="H720">
        <v>3</v>
      </c>
      <c r="I720">
        <v>3</v>
      </c>
      <c r="J720">
        <v>4</v>
      </c>
      <c r="K720">
        <v>4</v>
      </c>
      <c r="L720">
        <v>0</v>
      </c>
      <c r="M720" t="b" cm="1">
        <f t="array" ref="M720">IF(L720,INDEX(We,H720,)+IFERROR(INDEX(Ar,I720,),)+IFERROR(INDEX(ri,J720,),)+IFERROR(INDEX(ri,K720,),))</f>
        <v>0</v>
      </c>
      <c r="Q720">
        <f>N(ROUNDUP($T$1/MAX(1,O720-$T$3),)&lt;=ROUNDUP($Q$1/MAX(1,$T$2-P720),))</f>
        <v>0</v>
      </c>
      <c r="R720">
        <f>N($T$1/MAX(1,O720-$T$3)&lt;=$Q$1/MAX(1,$T$2-P720))</f>
        <v>0</v>
      </c>
      <c r="T720">
        <v>2</v>
      </c>
      <c r="U720">
        <v>5</v>
      </c>
      <c r="V720">
        <v>5</v>
      </c>
      <c r="W720">
        <v>4</v>
      </c>
      <c r="X720">
        <v>1</v>
      </c>
      <c r="Y720" t="e">
        <v>#VALUE!</v>
      </c>
      <c r="Z720">
        <v>172</v>
      </c>
      <c r="AA720">
        <v>5</v>
      </c>
      <c r="AB720">
        <v>8</v>
      </c>
      <c r="AC720">
        <v>0</v>
      </c>
      <c r="AK720">
        <v>227</v>
      </c>
      <c r="AL720">
        <v>6</v>
      </c>
      <c r="AM720">
        <v>9</v>
      </c>
    </row>
    <row r="721" spans="8:39" x14ac:dyDescent="0.25">
      <c r="H721">
        <v>3</v>
      </c>
      <c r="I721">
        <v>3</v>
      </c>
      <c r="J721">
        <v>4</v>
      </c>
      <c r="K721">
        <v>5</v>
      </c>
      <c r="L721">
        <v>1</v>
      </c>
      <c r="M721" t="e" cm="1">
        <f t="array" ref="M721:P721">IF(L721,INDEX(We,H721,)+IFERROR(INDEX(Ar,I721,),)+IFERROR(INDEX(ri,J721,),)+IFERROR(INDEX(ri,K721,),))</f>
        <v>#VALUE!</v>
      </c>
      <c r="N721">
        <v>138</v>
      </c>
      <c r="O721">
        <v>6</v>
      </c>
      <c r="P721">
        <v>6</v>
      </c>
      <c r="Q721">
        <f>N(ROUNDUP($T$1/MAX(1,O721-$T$3),)&lt;=ROUNDUP($Q$1/MAX(1,$T$2-P721),))</f>
        <v>0</v>
      </c>
      <c r="R721">
        <f>N($T$1/MAX(1,O721-$T$3)&lt;=$Q$1/MAX(1,$T$2-P721))</f>
        <v>0</v>
      </c>
      <c r="T721">
        <v>3</v>
      </c>
      <c r="U721">
        <v>5</v>
      </c>
      <c r="V721">
        <v>1</v>
      </c>
      <c r="W721">
        <v>4</v>
      </c>
      <c r="X721">
        <v>1</v>
      </c>
      <c r="Y721" t="e">
        <v>#VALUE!</v>
      </c>
      <c r="Z721">
        <v>172</v>
      </c>
      <c r="AA721">
        <v>7</v>
      </c>
      <c r="AB721">
        <v>6</v>
      </c>
      <c r="AC721">
        <v>0</v>
      </c>
      <c r="AK721">
        <v>147</v>
      </c>
      <c r="AL721">
        <v>6</v>
      </c>
      <c r="AM721">
        <v>6</v>
      </c>
    </row>
    <row r="722" spans="8:39" x14ac:dyDescent="0.25">
      <c r="H722">
        <v>3</v>
      </c>
      <c r="I722">
        <v>3</v>
      </c>
      <c r="J722">
        <v>4</v>
      </c>
      <c r="K722">
        <v>6</v>
      </c>
      <c r="L722">
        <v>1</v>
      </c>
      <c r="M722" t="e" cm="1">
        <f t="array" ref="M722:P722">IF(L722,INDEX(We,H722,)+IFERROR(INDEX(Ar,I722,),)+IFERROR(INDEX(ri,J722,),)+IFERROR(INDEX(ri,K722,),))</f>
        <v>#VALUE!</v>
      </c>
      <c r="N722">
        <v>178</v>
      </c>
      <c r="O722">
        <v>6</v>
      </c>
      <c r="P722">
        <v>7</v>
      </c>
      <c r="Q722">
        <f>N(ROUNDUP($T$1/MAX(1,O722-$T$3),)&lt;=ROUNDUP($Q$1/MAX(1,$T$2-P722),))</f>
        <v>1</v>
      </c>
      <c r="R722">
        <f>N($T$1/MAX(1,O722-$T$3)&lt;=$Q$1/MAX(1,$T$2-P722))</f>
        <v>0</v>
      </c>
      <c r="T722">
        <v>3</v>
      </c>
      <c r="U722">
        <v>5</v>
      </c>
      <c r="V722">
        <v>4</v>
      </c>
      <c r="W722">
        <v>1</v>
      </c>
      <c r="X722">
        <v>1</v>
      </c>
      <c r="Y722" t="e">
        <v>#VALUE!</v>
      </c>
      <c r="Z722">
        <v>172</v>
      </c>
      <c r="AA722">
        <v>7</v>
      </c>
      <c r="AB722">
        <v>6</v>
      </c>
      <c r="AC722">
        <v>0</v>
      </c>
      <c r="AK722">
        <v>192</v>
      </c>
      <c r="AL722">
        <v>7</v>
      </c>
      <c r="AM722">
        <v>7</v>
      </c>
    </row>
    <row r="723" spans="8:39" x14ac:dyDescent="0.25">
      <c r="H723">
        <v>3</v>
      </c>
      <c r="I723">
        <v>3</v>
      </c>
      <c r="J723">
        <v>4</v>
      </c>
      <c r="K723">
        <v>7</v>
      </c>
      <c r="L723">
        <v>1</v>
      </c>
      <c r="M723" t="e" cm="1">
        <f t="array" ref="M723:P723">IF(L723,INDEX(We,H723,)+IFERROR(INDEX(Ar,I723,),)+IFERROR(INDEX(ri,J723,),)+IFERROR(INDEX(ri,K723,),))</f>
        <v>#VALUE!</v>
      </c>
      <c r="N723">
        <v>98</v>
      </c>
      <c r="O723">
        <v>6</v>
      </c>
      <c r="P723">
        <v>4</v>
      </c>
      <c r="Q723">
        <f>N(ROUNDUP($T$1/MAX(1,O723-$T$3),)&lt;=ROUNDUP($Q$1/MAX(1,$T$2-P723),))</f>
        <v>0</v>
      </c>
      <c r="R723">
        <f>N($T$1/MAX(1,O723-$T$3)&lt;=$Q$1/MAX(1,$T$2-P723))</f>
        <v>0</v>
      </c>
      <c r="T723">
        <v>5</v>
      </c>
      <c r="U723">
        <v>3</v>
      </c>
      <c r="V723">
        <v>1</v>
      </c>
      <c r="W723">
        <v>4</v>
      </c>
      <c r="X723">
        <v>1</v>
      </c>
      <c r="Y723" t="e">
        <v>#VALUE!</v>
      </c>
      <c r="Z723">
        <v>172</v>
      </c>
      <c r="AA723">
        <v>9</v>
      </c>
      <c r="AB723">
        <v>4</v>
      </c>
      <c r="AC723">
        <v>1</v>
      </c>
      <c r="AK723">
        <v>217</v>
      </c>
      <c r="AL723">
        <v>8</v>
      </c>
      <c r="AM723">
        <v>7</v>
      </c>
    </row>
    <row r="724" spans="8:39" x14ac:dyDescent="0.25">
      <c r="H724">
        <v>3</v>
      </c>
      <c r="I724">
        <v>3</v>
      </c>
      <c r="J724">
        <v>5</v>
      </c>
      <c r="K724">
        <v>1</v>
      </c>
      <c r="L724">
        <v>1</v>
      </c>
      <c r="M724" t="e" cm="1">
        <f t="array" ref="M724:P724">IF(L724,INDEX(We,H724,)+IFERROR(INDEX(Ar,I724,),)+IFERROR(INDEX(ri,J724,),)+IFERROR(INDEX(ri,K724,),))</f>
        <v>#VALUE!</v>
      </c>
      <c r="N724">
        <v>143</v>
      </c>
      <c r="O724">
        <v>7</v>
      </c>
      <c r="P724">
        <v>5</v>
      </c>
      <c r="Q724">
        <f>N(ROUNDUP($T$1/MAX(1,O724-$T$3),)&lt;=ROUNDUP($Q$1/MAX(1,$T$2-P724),))</f>
        <v>0</v>
      </c>
      <c r="R724">
        <f>N($T$1/MAX(1,O724-$T$3)&lt;=$Q$1/MAX(1,$T$2-P724))</f>
        <v>0</v>
      </c>
      <c r="T724">
        <v>5</v>
      </c>
      <c r="U724">
        <v>3</v>
      </c>
      <c r="V724">
        <v>4</v>
      </c>
      <c r="W724">
        <v>1</v>
      </c>
      <c r="X724">
        <v>1</v>
      </c>
      <c r="Y724" t="e">
        <v>#VALUE!</v>
      </c>
      <c r="Z724">
        <v>172</v>
      </c>
      <c r="AA724">
        <v>9</v>
      </c>
      <c r="AB724">
        <v>4</v>
      </c>
      <c r="AC724">
        <v>1</v>
      </c>
      <c r="AK724">
        <v>267</v>
      </c>
      <c r="AL724">
        <v>9</v>
      </c>
      <c r="AM724">
        <v>7</v>
      </c>
    </row>
    <row r="725" spans="8:39" x14ac:dyDescent="0.25">
      <c r="H725">
        <v>3</v>
      </c>
      <c r="I725">
        <v>3</v>
      </c>
      <c r="J725">
        <v>5</v>
      </c>
      <c r="K725">
        <v>2</v>
      </c>
      <c r="L725">
        <v>1</v>
      </c>
      <c r="M725" t="e" cm="1">
        <f t="array" ref="M725:P725">IF(L725,INDEX(We,H725,)+IFERROR(INDEX(Ar,I725,),)+IFERROR(INDEX(ri,J725,),)+IFERROR(INDEX(ri,K725,),))</f>
        <v>#VALUE!</v>
      </c>
      <c r="N725">
        <v>168</v>
      </c>
      <c r="O725">
        <v>8</v>
      </c>
      <c r="P725">
        <v>5</v>
      </c>
      <c r="Q725">
        <f>N(ROUNDUP($T$1/MAX(1,O725-$T$3),)&lt;=ROUNDUP($Q$1/MAX(1,$T$2-P725),))</f>
        <v>0</v>
      </c>
      <c r="R725">
        <f>N($T$1/MAX(1,O725-$T$3)&lt;=$Q$1/MAX(1,$T$2-P725))</f>
        <v>0</v>
      </c>
      <c r="T725">
        <v>1</v>
      </c>
      <c r="U725">
        <v>4</v>
      </c>
      <c r="V725">
        <v>2</v>
      </c>
      <c r="W725">
        <v>5</v>
      </c>
      <c r="X725">
        <v>1</v>
      </c>
      <c r="Y725" t="e">
        <v>#VALUE!</v>
      </c>
      <c r="Z725">
        <v>173</v>
      </c>
      <c r="AA725">
        <v>6</v>
      </c>
      <c r="AB725">
        <v>6</v>
      </c>
      <c r="AC725">
        <v>0</v>
      </c>
      <c r="AK725">
        <v>187</v>
      </c>
      <c r="AL725">
        <v>6</v>
      </c>
      <c r="AM725">
        <v>8</v>
      </c>
    </row>
    <row r="726" spans="8:39" x14ac:dyDescent="0.25">
      <c r="H726">
        <v>3</v>
      </c>
      <c r="I726">
        <v>3</v>
      </c>
      <c r="J726">
        <v>5</v>
      </c>
      <c r="K726">
        <v>3</v>
      </c>
      <c r="L726">
        <v>1</v>
      </c>
      <c r="M726" t="e" cm="1">
        <f t="array" ref="M726:P726">IF(L726,INDEX(We,H726,)+IFERROR(INDEX(Ar,I726,),)+IFERROR(INDEX(ri,J726,),)+IFERROR(INDEX(ri,K726,),))</f>
        <v>#VALUE!</v>
      </c>
      <c r="N726">
        <v>218</v>
      </c>
      <c r="O726">
        <v>9</v>
      </c>
      <c r="P726">
        <v>5</v>
      </c>
      <c r="Q726">
        <f>N(ROUNDUP($T$1/MAX(1,O726-$T$3),)&lt;=ROUNDUP($Q$1/MAX(1,$T$2-P726),))</f>
        <v>1</v>
      </c>
      <c r="R726">
        <f>N($T$1/MAX(1,O726-$T$3)&lt;=$Q$1/MAX(1,$T$2-P726))</f>
        <v>1</v>
      </c>
      <c r="T726">
        <v>1</v>
      </c>
      <c r="U726">
        <v>4</v>
      </c>
      <c r="V726">
        <v>5</v>
      </c>
      <c r="W726">
        <v>2</v>
      </c>
      <c r="X726">
        <v>1</v>
      </c>
      <c r="Y726" t="e">
        <v>#VALUE!</v>
      </c>
      <c r="Z726">
        <v>173</v>
      </c>
      <c r="AA726">
        <v>6</v>
      </c>
      <c r="AB726">
        <v>6</v>
      </c>
      <c r="AC726">
        <v>0</v>
      </c>
      <c r="AK726">
        <v>247</v>
      </c>
      <c r="AL726">
        <v>6</v>
      </c>
      <c r="AM726">
        <v>10</v>
      </c>
    </row>
    <row r="727" spans="8:39" x14ac:dyDescent="0.25">
      <c r="H727">
        <v>3</v>
      </c>
      <c r="I727">
        <v>3</v>
      </c>
      <c r="J727">
        <v>5</v>
      </c>
      <c r="K727">
        <v>4</v>
      </c>
      <c r="L727">
        <v>1</v>
      </c>
      <c r="M727" t="e" cm="1">
        <f t="array" ref="M727:P727">IF(L727,INDEX(We,H727,)+IFERROR(INDEX(Ar,I727,),)+IFERROR(INDEX(ri,J727,),)+IFERROR(INDEX(ri,K727,),))</f>
        <v>#VALUE!</v>
      </c>
      <c r="N727">
        <v>138</v>
      </c>
      <c r="O727">
        <v>6</v>
      </c>
      <c r="P727">
        <v>6</v>
      </c>
      <c r="Q727">
        <f>N(ROUNDUP($T$1/MAX(1,O727-$T$3),)&lt;=ROUNDUP($Q$1/MAX(1,$T$2-P727),))</f>
        <v>0</v>
      </c>
      <c r="R727">
        <f>N($T$1/MAX(1,O727-$T$3)&lt;=$Q$1/MAX(1,$T$2-P727))</f>
        <v>0</v>
      </c>
      <c r="T727">
        <v>2</v>
      </c>
      <c r="U727">
        <v>1</v>
      </c>
      <c r="V727">
        <v>2</v>
      </c>
      <c r="W727">
        <v>3</v>
      </c>
      <c r="X727">
        <v>1</v>
      </c>
      <c r="Y727" t="e">
        <v>#VALUE!</v>
      </c>
      <c r="Z727">
        <v>173</v>
      </c>
      <c r="AA727">
        <v>10</v>
      </c>
      <c r="AB727">
        <v>1</v>
      </c>
      <c r="AC727">
        <v>0</v>
      </c>
      <c r="AK727">
        <v>167</v>
      </c>
      <c r="AL727">
        <v>6</v>
      </c>
      <c r="AM727">
        <v>7</v>
      </c>
    </row>
    <row r="728" spans="8:39" x14ac:dyDescent="0.25">
      <c r="H728">
        <v>3</v>
      </c>
      <c r="I728">
        <v>3</v>
      </c>
      <c r="J728">
        <v>5</v>
      </c>
      <c r="K728">
        <v>5</v>
      </c>
      <c r="L728">
        <v>0</v>
      </c>
      <c r="M728" t="b" cm="1">
        <f t="array" ref="M728">IF(L728,INDEX(We,H728,)+IFERROR(INDEX(Ar,I728,),)+IFERROR(INDEX(ri,J728,),)+IFERROR(INDEX(ri,K728,),))</f>
        <v>0</v>
      </c>
      <c r="Q728">
        <f>N(ROUNDUP($T$1/MAX(1,O728-$T$3),)&lt;=ROUNDUP($Q$1/MAX(1,$T$2-P728),))</f>
        <v>0</v>
      </c>
      <c r="R728">
        <f>N($T$1/MAX(1,O728-$T$3)&lt;=$Q$1/MAX(1,$T$2-P728))</f>
        <v>0</v>
      </c>
      <c r="T728">
        <v>2</v>
      </c>
      <c r="U728">
        <v>1</v>
      </c>
      <c r="V728">
        <v>3</v>
      </c>
      <c r="W728">
        <v>2</v>
      </c>
      <c r="X728">
        <v>1</v>
      </c>
      <c r="Y728" t="e">
        <v>#VALUE!</v>
      </c>
      <c r="Z728">
        <v>173</v>
      </c>
      <c r="AA728">
        <v>10</v>
      </c>
      <c r="AB728">
        <v>1</v>
      </c>
      <c r="AC728">
        <v>0</v>
      </c>
      <c r="AK728">
        <v>232</v>
      </c>
      <c r="AL728">
        <v>7</v>
      </c>
      <c r="AM728">
        <v>8</v>
      </c>
    </row>
    <row r="729" spans="8:39" x14ac:dyDescent="0.25">
      <c r="H729">
        <v>3</v>
      </c>
      <c r="I729">
        <v>3</v>
      </c>
      <c r="J729">
        <v>5</v>
      </c>
      <c r="K729">
        <v>6</v>
      </c>
      <c r="L729">
        <v>1</v>
      </c>
      <c r="M729" t="e" cm="1">
        <f t="array" ref="M729:P729">IF(L729,INDEX(We,H729,)+IFERROR(INDEX(Ar,I729,),)+IFERROR(INDEX(ri,J729,),)+IFERROR(INDEX(ri,K729,),))</f>
        <v>#VALUE!</v>
      </c>
      <c r="N729">
        <v>198</v>
      </c>
      <c r="O729">
        <v>6</v>
      </c>
      <c r="P729">
        <v>8</v>
      </c>
      <c r="Q729">
        <f>N(ROUNDUP($T$1/MAX(1,O729-$T$3),)&lt;=ROUNDUP($Q$1/MAX(1,$T$2-P729),))</f>
        <v>1</v>
      </c>
      <c r="R729">
        <f>N($T$1/MAX(1,O729-$T$3)&lt;=$Q$1/MAX(1,$T$2-P729))</f>
        <v>1</v>
      </c>
      <c r="T729">
        <v>4</v>
      </c>
      <c r="U729">
        <v>1</v>
      </c>
      <c r="V729">
        <v>3</v>
      </c>
      <c r="W729">
        <v>4</v>
      </c>
      <c r="X729">
        <v>1</v>
      </c>
      <c r="Y729" t="e">
        <v>#VALUE!</v>
      </c>
      <c r="Z729">
        <v>173</v>
      </c>
      <c r="AA729">
        <v>10</v>
      </c>
      <c r="AB729">
        <v>2</v>
      </c>
      <c r="AC729">
        <v>0</v>
      </c>
      <c r="AK729">
        <v>257</v>
      </c>
      <c r="AL729">
        <v>8</v>
      </c>
      <c r="AM729">
        <v>8</v>
      </c>
    </row>
    <row r="730" spans="8:39" x14ac:dyDescent="0.25">
      <c r="H730">
        <v>3</v>
      </c>
      <c r="I730">
        <v>3</v>
      </c>
      <c r="J730">
        <v>5</v>
      </c>
      <c r="K730">
        <v>7</v>
      </c>
      <c r="L730">
        <v>1</v>
      </c>
      <c r="M730" t="e" cm="1">
        <f t="array" ref="M730:P730">IF(L730,INDEX(We,H730,)+IFERROR(INDEX(Ar,I730,),)+IFERROR(INDEX(ri,J730,),)+IFERROR(INDEX(ri,K730,),))</f>
        <v>#VALUE!</v>
      </c>
      <c r="N730">
        <v>118</v>
      </c>
      <c r="O730">
        <v>6</v>
      </c>
      <c r="P730">
        <v>5</v>
      </c>
      <c r="Q730">
        <f>N(ROUNDUP($T$1/MAX(1,O730-$T$3),)&lt;=ROUNDUP($Q$1/MAX(1,$T$2-P730),))</f>
        <v>0</v>
      </c>
      <c r="R730">
        <f>N($T$1/MAX(1,O730-$T$3)&lt;=$Q$1/MAX(1,$T$2-P730))</f>
        <v>0</v>
      </c>
      <c r="T730">
        <v>4</v>
      </c>
      <c r="U730">
        <v>1</v>
      </c>
      <c r="V730">
        <v>4</v>
      </c>
      <c r="W730">
        <v>3</v>
      </c>
      <c r="X730">
        <v>1</v>
      </c>
      <c r="Y730" t="e">
        <v>#VALUE!</v>
      </c>
      <c r="Z730">
        <v>173</v>
      </c>
      <c r="AA730">
        <v>10</v>
      </c>
      <c r="AB730">
        <v>2</v>
      </c>
      <c r="AC730">
        <v>0</v>
      </c>
      <c r="AK730">
        <v>307</v>
      </c>
      <c r="AL730">
        <v>9</v>
      </c>
      <c r="AM730">
        <v>8</v>
      </c>
    </row>
    <row r="731" spans="8:39" x14ac:dyDescent="0.25">
      <c r="H731">
        <v>3</v>
      </c>
      <c r="I731">
        <v>3</v>
      </c>
      <c r="J731">
        <v>6</v>
      </c>
      <c r="K731">
        <v>1</v>
      </c>
      <c r="L731">
        <v>1</v>
      </c>
      <c r="M731" t="e" cm="1">
        <f t="array" ref="M731:P731">IF(L731,INDEX(We,H731,)+IFERROR(INDEX(Ar,I731,),)+IFERROR(INDEX(ri,J731,),)+IFERROR(INDEX(ri,K731,),))</f>
        <v>#VALUE!</v>
      </c>
      <c r="N731">
        <v>183</v>
      </c>
      <c r="O731">
        <v>7</v>
      </c>
      <c r="P731">
        <v>6</v>
      </c>
      <c r="Q731">
        <f>N(ROUNDUP($T$1/MAX(1,O731-$T$3),)&lt;=ROUNDUP($Q$1/MAX(1,$T$2-P731),))</f>
        <v>0</v>
      </c>
      <c r="R731">
        <f>N($T$1/MAX(1,O731-$T$3)&lt;=$Q$1/MAX(1,$T$2-P731))</f>
        <v>0</v>
      </c>
      <c r="T731">
        <v>4</v>
      </c>
      <c r="U731">
        <v>1</v>
      </c>
      <c r="V731">
        <v>5</v>
      </c>
      <c r="W731">
        <v>6</v>
      </c>
      <c r="X731">
        <v>1</v>
      </c>
      <c r="Y731" t="e">
        <v>#VALUE!</v>
      </c>
      <c r="Z731">
        <v>173</v>
      </c>
      <c r="AA731">
        <v>7</v>
      </c>
      <c r="AB731">
        <v>6</v>
      </c>
      <c r="AC731">
        <v>0</v>
      </c>
      <c r="AK731">
        <v>227</v>
      </c>
      <c r="AL731">
        <v>6</v>
      </c>
      <c r="AM731">
        <v>9</v>
      </c>
    </row>
    <row r="732" spans="8:39" x14ac:dyDescent="0.25">
      <c r="H732">
        <v>3</v>
      </c>
      <c r="I732">
        <v>3</v>
      </c>
      <c r="J732">
        <v>6</v>
      </c>
      <c r="K732">
        <v>2</v>
      </c>
      <c r="L732">
        <v>1</v>
      </c>
      <c r="M732" t="e" cm="1">
        <f t="array" ref="M732:P732">IF(L732,INDEX(We,H732,)+IFERROR(INDEX(Ar,I732,),)+IFERROR(INDEX(ri,J732,),)+IFERROR(INDEX(ri,K732,),))</f>
        <v>#VALUE!</v>
      </c>
      <c r="N732">
        <v>208</v>
      </c>
      <c r="O732">
        <v>8</v>
      </c>
      <c r="P732">
        <v>6</v>
      </c>
      <c r="Q732">
        <f>N(ROUNDUP($T$1/MAX(1,O732-$T$3),)&lt;=ROUNDUP($Q$1/MAX(1,$T$2-P732),))</f>
        <v>1</v>
      </c>
      <c r="R732">
        <f>N($T$1/MAX(1,O732-$T$3)&lt;=$Q$1/MAX(1,$T$2-P732))</f>
        <v>1</v>
      </c>
      <c r="T732">
        <v>4</v>
      </c>
      <c r="U732">
        <v>1</v>
      </c>
      <c r="V732">
        <v>6</v>
      </c>
      <c r="W732">
        <v>5</v>
      </c>
      <c r="X732">
        <v>1</v>
      </c>
      <c r="Y732" t="e">
        <v>#VALUE!</v>
      </c>
      <c r="Z732">
        <v>173</v>
      </c>
      <c r="AA732">
        <v>7</v>
      </c>
      <c r="AB732">
        <v>6</v>
      </c>
      <c r="AC732">
        <v>0</v>
      </c>
      <c r="AK732">
        <v>247</v>
      </c>
      <c r="AL732">
        <v>6</v>
      </c>
      <c r="AM732">
        <v>10</v>
      </c>
    </row>
    <row r="733" spans="8:39" x14ac:dyDescent="0.25">
      <c r="H733">
        <v>3</v>
      </c>
      <c r="I733">
        <v>3</v>
      </c>
      <c r="J733">
        <v>6</v>
      </c>
      <c r="K733">
        <v>3</v>
      </c>
      <c r="L733">
        <v>1</v>
      </c>
      <c r="M733" t="e" cm="1">
        <f t="array" ref="M733:P733">IF(L733,INDEX(We,H733,)+IFERROR(INDEX(Ar,I733,),)+IFERROR(INDEX(ri,J733,),)+IFERROR(INDEX(ri,K733,),))</f>
        <v>#VALUE!</v>
      </c>
      <c r="N733">
        <v>258</v>
      </c>
      <c r="O733">
        <v>9</v>
      </c>
      <c r="P733">
        <v>6</v>
      </c>
      <c r="Q733">
        <f>N(ROUNDUP($T$1/MAX(1,O733-$T$3),)&lt;=ROUNDUP($Q$1/MAX(1,$T$2-P733),))</f>
        <v>1</v>
      </c>
      <c r="R733">
        <f>N($T$1/MAX(1,O733-$T$3)&lt;=$Q$1/MAX(1,$T$2-P733))</f>
        <v>1</v>
      </c>
      <c r="T733">
        <v>4</v>
      </c>
      <c r="U733">
        <v>3</v>
      </c>
      <c r="V733">
        <v>6</v>
      </c>
      <c r="W733">
        <v>7</v>
      </c>
      <c r="X733">
        <v>1</v>
      </c>
      <c r="Y733" t="e">
        <v>#VALUE!</v>
      </c>
      <c r="Z733">
        <v>173</v>
      </c>
      <c r="AA733">
        <v>7</v>
      </c>
      <c r="AB733">
        <v>6</v>
      </c>
      <c r="AC733">
        <v>0</v>
      </c>
      <c r="AK733">
        <v>207</v>
      </c>
      <c r="AL733">
        <v>6</v>
      </c>
      <c r="AM733">
        <v>8</v>
      </c>
    </row>
    <row r="734" spans="8:39" x14ac:dyDescent="0.25">
      <c r="H734">
        <v>3</v>
      </c>
      <c r="I734">
        <v>3</v>
      </c>
      <c r="J734">
        <v>6</v>
      </c>
      <c r="K734">
        <v>4</v>
      </c>
      <c r="L734">
        <v>1</v>
      </c>
      <c r="M734" t="e" cm="1">
        <f t="array" ref="M734:P734">IF(L734,INDEX(We,H734,)+IFERROR(INDEX(Ar,I734,),)+IFERROR(INDEX(ri,J734,),)+IFERROR(INDEX(ri,K734,),))</f>
        <v>#VALUE!</v>
      </c>
      <c r="N734">
        <v>178</v>
      </c>
      <c r="O734">
        <v>6</v>
      </c>
      <c r="P734">
        <v>7</v>
      </c>
      <c r="Q734">
        <f>N(ROUNDUP($T$1/MAX(1,O734-$T$3),)&lt;=ROUNDUP($Q$1/MAX(1,$T$2-P734),))</f>
        <v>1</v>
      </c>
      <c r="R734">
        <f>N($T$1/MAX(1,O734-$T$3)&lt;=$Q$1/MAX(1,$T$2-P734))</f>
        <v>0</v>
      </c>
      <c r="T734">
        <v>4</v>
      </c>
      <c r="U734">
        <v>3</v>
      </c>
      <c r="V734">
        <v>7</v>
      </c>
      <c r="W734">
        <v>6</v>
      </c>
      <c r="X734">
        <v>2</v>
      </c>
      <c r="Y734" t="e">
        <v>#VALUE!</v>
      </c>
      <c r="Z734">
        <v>173</v>
      </c>
      <c r="AA734">
        <v>7</v>
      </c>
      <c r="AB734">
        <v>6</v>
      </c>
      <c r="AC734">
        <v>0</v>
      </c>
      <c r="AK734">
        <v>152</v>
      </c>
      <c r="AL734">
        <v>7</v>
      </c>
      <c r="AM734">
        <v>5</v>
      </c>
    </row>
    <row r="735" spans="8:39" x14ac:dyDescent="0.25">
      <c r="H735">
        <v>3</v>
      </c>
      <c r="I735">
        <v>3</v>
      </c>
      <c r="J735">
        <v>6</v>
      </c>
      <c r="K735">
        <v>5</v>
      </c>
      <c r="L735">
        <v>1</v>
      </c>
      <c r="M735" t="e" cm="1">
        <f t="array" ref="M735:P735">IF(L735,INDEX(We,H735,)+IFERROR(INDEX(Ar,I735,),)+IFERROR(INDEX(ri,J735,),)+IFERROR(INDEX(ri,K735,),))</f>
        <v>#VALUE!</v>
      </c>
      <c r="N735">
        <v>198</v>
      </c>
      <c r="O735">
        <v>6</v>
      </c>
      <c r="P735">
        <v>8</v>
      </c>
      <c r="Q735">
        <f>N(ROUNDUP($T$1/MAX(1,O735-$T$3),)&lt;=ROUNDUP($Q$1/MAX(1,$T$2-P735),))</f>
        <v>1</v>
      </c>
      <c r="R735">
        <f>N($T$1/MAX(1,O735-$T$3)&lt;=$Q$1/MAX(1,$T$2-P735))</f>
        <v>1</v>
      </c>
      <c r="T735">
        <v>5</v>
      </c>
      <c r="U735">
        <v>4</v>
      </c>
      <c r="V735">
        <v>1</v>
      </c>
      <c r="W735">
        <v>7</v>
      </c>
      <c r="X735">
        <v>1</v>
      </c>
      <c r="Y735" t="e">
        <v>#VALUE!</v>
      </c>
      <c r="Z735">
        <v>174</v>
      </c>
      <c r="AA735">
        <v>9</v>
      </c>
      <c r="AB735">
        <v>4</v>
      </c>
      <c r="AC735">
        <v>1</v>
      </c>
      <c r="AK735">
        <v>177</v>
      </c>
      <c r="AL735">
        <v>8</v>
      </c>
      <c r="AM735">
        <v>5</v>
      </c>
    </row>
    <row r="736" spans="8:39" x14ac:dyDescent="0.25">
      <c r="H736">
        <v>3</v>
      </c>
      <c r="I736">
        <v>3</v>
      </c>
      <c r="J736">
        <v>6</v>
      </c>
      <c r="K736">
        <v>6</v>
      </c>
      <c r="L736">
        <v>0</v>
      </c>
      <c r="M736" t="b" cm="1">
        <f t="array" ref="M736">IF(L736,INDEX(We,H736,)+IFERROR(INDEX(Ar,I736,),)+IFERROR(INDEX(ri,J736,),)+IFERROR(INDEX(ri,K736,),))</f>
        <v>0</v>
      </c>
      <c r="Q736">
        <f>N(ROUNDUP($T$1/MAX(1,O736-$T$3),)&lt;=ROUNDUP($Q$1/MAX(1,$T$2-P736),))</f>
        <v>0</v>
      </c>
      <c r="R736">
        <f>N($T$1/MAX(1,O736-$T$3)&lt;=$Q$1/MAX(1,$T$2-P736))</f>
        <v>0</v>
      </c>
      <c r="T736">
        <v>5</v>
      </c>
      <c r="U736">
        <v>4</v>
      </c>
      <c r="V736">
        <v>7</v>
      </c>
      <c r="W736">
        <v>1</v>
      </c>
      <c r="X736">
        <v>2</v>
      </c>
      <c r="Y736" t="e">
        <v>#VALUE!</v>
      </c>
      <c r="Z736">
        <v>174</v>
      </c>
      <c r="AA736">
        <v>9</v>
      </c>
      <c r="AB736">
        <v>4</v>
      </c>
      <c r="AC736">
        <v>1</v>
      </c>
      <c r="AK736">
        <v>227</v>
      </c>
      <c r="AL736">
        <v>9</v>
      </c>
      <c r="AM736">
        <v>5</v>
      </c>
    </row>
    <row r="737" spans="8:39" x14ac:dyDescent="0.25">
      <c r="H737">
        <v>3</v>
      </c>
      <c r="I737">
        <v>3</v>
      </c>
      <c r="J737">
        <v>6</v>
      </c>
      <c r="K737">
        <v>7</v>
      </c>
      <c r="L737">
        <v>1</v>
      </c>
      <c r="M737" t="e" cm="1">
        <f t="array" ref="M737:P737">IF(L737,INDEX(We,H737,)+IFERROR(INDEX(Ar,I737,),)+IFERROR(INDEX(ri,J737,),)+IFERROR(INDEX(ri,K737,),))</f>
        <v>#VALUE!</v>
      </c>
      <c r="N737">
        <v>158</v>
      </c>
      <c r="O737">
        <v>6</v>
      </c>
      <c r="P737">
        <v>6</v>
      </c>
      <c r="Q737">
        <f>N(ROUNDUP($T$1/MAX(1,O737-$T$3),)&lt;=ROUNDUP($Q$1/MAX(1,$T$2-P737),))</f>
        <v>0</v>
      </c>
      <c r="R737">
        <f>N($T$1/MAX(1,O737-$T$3)&lt;=$Q$1/MAX(1,$T$2-P737))</f>
        <v>0</v>
      </c>
      <c r="T737">
        <v>5</v>
      </c>
      <c r="U737">
        <v>6</v>
      </c>
      <c r="V737">
        <v>3</v>
      </c>
      <c r="W737">
        <v>7</v>
      </c>
      <c r="X737">
        <v>1</v>
      </c>
      <c r="Y737" t="e">
        <v>#VALUE!</v>
      </c>
      <c r="Z737">
        <v>174</v>
      </c>
      <c r="AA737">
        <v>11</v>
      </c>
      <c r="AB737">
        <v>0</v>
      </c>
      <c r="AC737">
        <v>0</v>
      </c>
      <c r="AK737">
        <v>147</v>
      </c>
      <c r="AL737">
        <v>6</v>
      </c>
      <c r="AM737">
        <v>6</v>
      </c>
    </row>
    <row r="738" spans="8:39" x14ac:dyDescent="0.25">
      <c r="H738">
        <v>3</v>
      </c>
      <c r="I738">
        <v>3</v>
      </c>
      <c r="J738">
        <v>7</v>
      </c>
      <c r="K738">
        <v>1</v>
      </c>
      <c r="L738">
        <v>2</v>
      </c>
      <c r="M738" t="e" cm="1">
        <f t="array" ref="M738:P738">IF(L738,INDEX(We,H738,)+IFERROR(INDEX(Ar,I738,),)+IFERROR(INDEX(ri,J738,),)+IFERROR(INDEX(ri,K738,),))</f>
        <v>#VALUE!</v>
      </c>
      <c r="N738">
        <v>103</v>
      </c>
      <c r="O738">
        <v>7</v>
      </c>
      <c r="P738">
        <v>3</v>
      </c>
      <c r="Q738">
        <f>N(ROUNDUP($T$1/MAX(1,O738-$T$3),)&lt;=ROUNDUP($Q$1/MAX(1,$T$2-P738),))</f>
        <v>0</v>
      </c>
      <c r="R738">
        <f>N($T$1/MAX(1,O738-$T$3)&lt;=$Q$1/MAX(1,$T$2-P738))</f>
        <v>0</v>
      </c>
      <c r="T738">
        <v>5</v>
      </c>
      <c r="U738">
        <v>6</v>
      </c>
      <c r="V738">
        <v>4</v>
      </c>
      <c r="W738">
        <v>6</v>
      </c>
      <c r="X738">
        <v>1</v>
      </c>
      <c r="Y738" t="e">
        <v>#VALUE!</v>
      </c>
      <c r="Z738">
        <v>174</v>
      </c>
      <c r="AA738">
        <v>8</v>
      </c>
      <c r="AB738">
        <v>4</v>
      </c>
      <c r="AC738">
        <v>0</v>
      </c>
      <c r="AK738">
        <v>167</v>
      </c>
      <c r="AL738">
        <v>6</v>
      </c>
      <c r="AM738">
        <v>7</v>
      </c>
    </row>
    <row r="739" spans="8:39" x14ac:dyDescent="0.25">
      <c r="H739">
        <v>3</v>
      </c>
      <c r="I739">
        <v>3</v>
      </c>
      <c r="J739">
        <v>7</v>
      </c>
      <c r="K739">
        <v>2</v>
      </c>
      <c r="L739">
        <v>2</v>
      </c>
      <c r="M739" t="e" cm="1">
        <f t="array" ref="M739:P739">IF(L739,INDEX(We,H739,)+IFERROR(INDEX(Ar,I739,),)+IFERROR(INDEX(ri,J739,),)+IFERROR(INDEX(ri,K739,),))</f>
        <v>#VALUE!</v>
      </c>
      <c r="N739">
        <v>128</v>
      </c>
      <c r="O739">
        <v>8</v>
      </c>
      <c r="P739">
        <v>3</v>
      </c>
      <c r="Q739">
        <f>N(ROUNDUP($T$1/MAX(1,O739-$T$3),)&lt;=ROUNDUP($Q$1/MAX(1,$T$2-P739),))</f>
        <v>0</v>
      </c>
      <c r="R739">
        <f>N($T$1/MAX(1,O739-$T$3)&lt;=$Q$1/MAX(1,$T$2-P739))</f>
        <v>0</v>
      </c>
      <c r="T739">
        <v>5</v>
      </c>
      <c r="U739">
        <v>6</v>
      </c>
      <c r="V739">
        <v>6</v>
      </c>
      <c r="W739">
        <v>4</v>
      </c>
      <c r="X739">
        <v>1</v>
      </c>
      <c r="Y739" t="e">
        <v>#VALUE!</v>
      </c>
      <c r="Z739">
        <v>174</v>
      </c>
      <c r="AA739">
        <v>8</v>
      </c>
      <c r="AB739">
        <v>4</v>
      </c>
      <c r="AC739">
        <v>0</v>
      </c>
      <c r="AK739">
        <v>207</v>
      </c>
      <c r="AL739">
        <v>6</v>
      </c>
      <c r="AM739">
        <v>8</v>
      </c>
    </row>
    <row r="740" spans="8:39" x14ac:dyDescent="0.25">
      <c r="H740">
        <v>3</v>
      </c>
      <c r="I740">
        <v>3</v>
      </c>
      <c r="J740">
        <v>7</v>
      </c>
      <c r="K740">
        <v>3</v>
      </c>
      <c r="L740">
        <v>2</v>
      </c>
      <c r="M740" t="e" cm="1">
        <f t="array" ref="M740:P740">IF(L740,INDEX(We,H740,)+IFERROR(INDEX(Ar,I740,),)+IFERROR(INDEX(ri,J740,),)+IFERROR(INDEX(ri,K740,),))</f>
        <v>#VALUE!</v>
      </c>
      <c r="N740">
        <v>178</v>
      </c>
      <c r="O740">
        <v>9</v>
      </c>
      <c r="P740">
        <v>3</v>
      </c>
      <c r="Q740">
        <f>N(ROUNDUP($T$1/MAX(1,O740-$T$3),)&lt;=ROUNDUP($Q$1/MAX(1,$T$2-P740),))</f>
        <v>0</v>
      </c>
      <c r="R740">
        <f>N($T$1/MAX(1,O740-$T$3)&lt;=$Q$1/MAX(1,$T$2-P740))</f>
        <v>0</v>
      </c>
      <c r="T740">
        <v>5</v>
      </c>
      <c r="U740">
        <v>6</v>
      </c>
      <c r="V740">
        <v>7</v>
      </c>
      <c r="W740">
        <v>3</v>
      </c>
      <c r="X740">
        <v>2</v>
      </c>
      <c r="Y740" t="e">
        <v>#VALUE!</v>
      </c>
      <c r="Z740">
        <v>174</v>
      </c>
      <c r="AA740">
        <v>11</v>
      </c>
      <c r="AB740">
        <v>0</v>
      </c>
      <c r="AC740">
        <v>0</v>
      </c>
      <c r="AK740">
        <v>127</v>
      </c>
      <c r="AL740">
        <v>6</v>
      </c>
      <c r="AM740">
        <v>5</v>
      </c>
    </row>
    <row r="741" spans="8:39" x14ac:dyDescent="0.25">
      <c r="H741">
        <v>3</v>
      </c>
      <c r="I741">
        <v>3</v>
      </c>
      <c r="J741">
        <v>7</v>
      </c>
      <c r="K741">
        <v>4</v>
      </c>
      <c r="L741">
        <v>2</v>
      </c>
      <c r="M741" t="e" cm="1">
        <f t="array" ref="M741:P741">IF(L741,INDEX(We,H741,)+IFERROR(INDEX(Ar,I741,),)+IFERROR(INDEX(ri,J741,),)+IFERROR(INDEX(ri,K741,),))</f>
        <v>#VALUE!</v>
      </c>
      <c r="N741">
        <v>98</v>
      </c>
      <c r="O741">
        <v>6</v>
      </c>
      <c r="P741">
        <v>4</v>
      </c>
      <c r="Q741">
        <f>N(ROUNDUP($T$1/MAX(1,O741-$T$3),)&lt;=ROUNDUP($Q$1/MAX(1,$T$2-P741),))</f>
        <v>0</v>
      </c>
      <c r="R741">
        <f>N($T$1/MAX(1,O741-$T$3)&lt;=$Q$1/MAX(1,$T$2-P741))</f>
        <v>0</v>
      </c>
      <c r="T741">
        <v>1</v>
      </c>
      <c r="U741">
        <v>5</v>
      </c>
      <c r="V741">
        <v>1</v>
      </c>
      <c r="W741">
        <v>5</v>
      </c>
      <c r="X741">
        <v>1</v>
      </c>
      <c r="Y741" t="e">
        <v>#VALUE!</v>
      </c>
      <c r="Z741">
        <v>175</v>
      </c>
      <c r="AA741">
        <v>5</v>
      </c>
      <c r="AB741">
        <v>7</v>
      </c>
      <c r="AC741">
        <v>0</v>
      </c>
      <c r="AK741">
        <v>100</v>
      </c>
      <c r="AL741">
        <v>9</v>
      </c>
      <c r="AM741">
        <v>0</v>
      </c>
    </row>
    <row r="742" spans="8:39" x14ac:dyDescent="0.25">
      <c r="H742">
        <v>3</v>
      </c>
      <c r="I742">
        <v>3</v>
      </c>
      <c r="J742">
        <v>7</v>
      </c>
      <c r="K742">
        <v>5</v>
      </c>
      <c r="L742">
        <v>2</v>
      </c>
      <c r="M742" t="e" cm="1">
        <f t="array" ref="M742:P742">IF(L742,INDEX(We,H742,)+IFERROR(INDEX(Ar,I742,),)+IFERROR(INDEX(ri,J742,),)+IFERROR(INDEX(ri,K742,),))</f>
        <v>#VALUE!</v>
      </c>
      <c r="N742">
        <v>118</v>
      </c>
      <c r="O742">
        <v>6</v>
      </c>
      <c r="P742">
        <v>5</v>
      </c>
      <c r="Q742">
        <f>N(ROUNDUP($T$1/MAX(1,O742-$T$3),)&lt;=ROUNDUP($Q$1/MAX(1,$T$2-P742),))</f>
        <v>0</v>
      </c>
      <c r="R742">
        <f>N($T$1/MAX(1,O742-$T$3)&lt;=$Q$1/MAX(1,$T$2-P742))</f>
        <v>0</v>
      </c>
      <c r="T742">
        <v>1</v>
      </c>
      <c r="U742">
        <v>5</v>
      </c>
      <c r="V742">
        <v>5</v>
      </c>
      <c r="W742">
        <v>1</v>
      </c>
      <c r="X742">
        <v>1</v>
      </c>
      <c r="Y742" t="e">
        <v>#VALUE!</v>
      </c>
      <c r="Z742">
        <v>175</v>
      </c>
      <c r="AA742">
        <v>5</v>
      </c>
      <c r="AB742">
        <v>7</v>
      </c>
      <c r="AC742">
        <v>0</v>
      </c>
      <c r="AK742">
        <v>150</v>
      </c>
      <c r="AL742">
        <v>10</v>
      </c>
      <c r="AM742">
        <v>0</v>
      </c>
    </row>
    <row r="743" spans="8:39" x14ac:dyDescent="0.25">
      <c r="H743">
        <v>3</v>
      </c>
      <c r="I743">
        <v>3</v>
      </c>
      <c r="J743">
        <v>7</v>
      </c>
      <c r="K743">
        <v>6</v>
      </c>
      <c r="L743">
        <v>2</v>
      </c>
      <c r="M743" t="e" cm="1">
        <f t="array" ref="M743:P743">IF(L743,INDEX(We,H743,)+IFERROR(INDEX(Ar,I743,),)+IFERROR(INDEX(ri,J743,),)+IFERROR(INDEX(ri,K743,),))</f>
        <v>#VALUE!</v>
      </c>
      <c r="N743">
        <v>158</v>
      </c>
      <c r="O743">
        <v>6</v>
      </c>
      <c r="P743">
        <v>6</v>
      </c>
      <c r="Q743">
        <f>N(ROUNDUP($T$1/MAX(1,O743-$T$3),)&lt;=ROUNDUP($Q$1/MAX(1,$T$2-P743),))</f>
        <v>0</v>
      </c>
      <c r="R743">
        <f>N($T$1/MAX(1,O743-$T$3)&lt;=$Q$1/MAX(1,$T$2-P743))</f>
        <v>0</v>
      </c>
      <c r="T743">
        <v>2</v>
      </c>
      <c r="U743">
        <v>4</v>
      </c>
      <c r="V743">
        <v>2</v>
      </c>
      <c r="W743">
        <v>5</v>
      </c>
      <c r="X743">
        <v>1</v>
      </c>
      <c r="Y743" t="e">
        <v>#VALUE!</v>
      </c>
      <c r="Z743">
        <v>175</v>
      </c>
      <c r="AA743">
        <v>7</v>
      </c>
      <c r="AB743">
        <v>6</v>
      </c>
      <c r="AC743">
        <v>0</v>
      </c>
      <c r="AK743">
        <v>70</v>
      </c>
      <c r="AL743">
        <v>7</v>
      </c>
      <c r="AM743">
        <v>1</v>
      </c>
    </row>
    <row r="744" spans="8:39" x14ac:dyDescent="0.25">
      <c r="H744">
        <v>3</v>
      </c>
      <c r="I744">
        <v>3</v>
      </c>
      <c r="J744">
        <v>7</v>
      </c>
      <c r="K744">
        <v>7</v>
      </c>
      <c r="L744">
        <v>1</v>
      </c>
      <c r="M744" t="e" cm="1">
        <f t="array" ref="M744:P744">IF(L744,INDEX(We,H744,)+IFERROR(INDEX(Ar,I744,),)+IFERROR(INDEX(ri,J744,),)+IFERROR(INDEX(ri,K744,),))</f>
        <v>#VALUE!</v>
      </c>
      <c r="N744">
        <v>78</v>
      </c>
      <c r="O744">
        <v>6</v>
      </c>
      <c r="P744">
        <v>3</v>
      </c>
      <c r="Q744">
        <f>N(ROUNDUP($T$1/MAX(1,O744-$T$3),)&lt;=ROUNDUP($Q$1/MAX(1,$T$2-P744),))</f>
        <v>0</v>
      </c>
      <c r="R744">
        <f>N($T$1/MAX(1,O744-$T$3)&lt;=$Q$1/MAX(1,$T$2-P744))</f>
        <v>0</v>
      </c>
      <c r="T744">
        <v>2</v>
      </c>
      <c r="U744">
        <v>4</v>
      </c>
      <c r="V744">
        <v>5</v>
      </c>
      <c r="W744">
        <v>2</v>
      </c>
      <c r="X744">
        <v>1</v>
      </c>
      <c r="Y744" t="e">
        <v>#VALUE!</v>
      </c>
      <c r="Z744">
        <v>175</v>
      </c>
      <c r="AA744">
        <v>7</v>
      </c>
      <c r="AB744">
        <v>6</v>
      </c>
      <c r="AC744">
        <v>0</v>
      </c>
      <c r="AK744">
        <v>90</v>
      </c>
      <c r="AL744">
        <v>7</v>
      </c>
      <c r="AM744">
        <v>2</v>
      </c>
    </row>
    <row r="745" spans="8:39" x14ac:dyDescent="0.25">
      <c r="H745">
        <v>3</v>
      </c>
      <c r="I745">
        <v>4</v>
      </c>
      <c r="J745">
        <v>1</v>
      </c>
      <c r="K745">
        <v>1</v>
      </c>
      <c r="L745">
        <v>0</v>
      </c>
      <c r="M745" t="b" cm="1">
        <f t="array" ref="M745">IF(L745,INDEX(We,H745,)+IFERROR(INDEX(Ar,I745,),)+IFERROR(INDEX(ri,J745,),)+IFERROR(INDEX(ri,K745,),))</f>
        <v>0</v>
      </c>
      <c r="Q745">
        <f>N(ROUNDUP($T$1/MAX(1,O745-$T$3),)&lt;=ROUNDUP($Q$1/MAX(1,$T$2-P745),))</f>
        <v>0</v>
      </c>
      <c r="R745">
        <f>N($T$1/MAX(1,O745-$T$3)&lt;=$Q$1/MAX(1,$T$2-P745))</f>
        <v>0</v>
      </c>
      <c r="T745">
        <v>3</v>
      </c>
      <c r="U745">
        <v>4</v>
      </c>
      <c r="V745">
        <v>1</v>
      </c>
      <c r="W745">
        <v>2</v>
      </c>
      <c r="X745">
        <v>1</v>
      </c>
      <c r="Y745" t="e">
        <v>#VALUE!</v>
      </c>
      <c r="Z745">
        <v>175</v>
      </c>
      <c r="AA745">
        <v>9</v>
      </c>
      <c r="AB745">
        <v>4</v>
      </c>
      <c r="AC745">
        <v>1</v>
      </c>
      <c r="AK745">
        <v>130</v>
      </c>
      <c r="AL745">
        <v>7</v>
      </c>
      <c r="AM745">
        <v>3</v>
      </c>
    </row>
    <row r="746" spans="8:39" x14ac:dyDescent="0.25">
      <c r="H746">
        <v>3</v>
      </c>
      <c r="I746">
        <v>4</v>
      </c>
      <c r="J746">
        <v>1</v>
      </c>
      <c r="K746">
        <v>2</v>
      </c>
      <c r="L746">
        <v>1</v>
      </c>
      <c r="M746" t="e" cm="1">
        <f t="array" ref="M746:P746">IF(L746,INDEX(We,H746,)+IFERROR(INDEX(Ar,I746,),)+IFERROR(INDEX(ri,J746,),)+IFERROR(INDEX(ri,K746,),))</f>
        <v>#VALUE!</v>
      </c>
      <c r="N746">
        <v>175</v>
      </c>
      <c r="O746">
        <v>9</v>
      </c>
      <c r="P746">
        <v>4</v>
      </c>
      <c r="Q746">
        <f>N(ROUNDUP($T$1/MAX(1,O746-$T$3),)&lt;=ROUNDUP($Q$1/MAX(1,$T$2-P746),))</f>
        <v>1</v>
      </c>
      <c r="R746">
        <f>N($T$1/MAX(1,O746-$T$3)&lt;=$Q$1/MAX(1,$T$2-P746))</f>
        <v>0</v>
      </c>
      <c r="T746">
        <v>3</v>
      </c>
      <c r="U746">
        <v>4</v>
      </c>
      <c r="V746">
        <v>2</v>
      </c>
      <c r="W746">
        <v>1</v>
      </c>
      <c r="X746">
        <v>1</v>
      </c>
      <c r="Y746" t="e">
        <v>#VALUE!</v>
      </c>
      <c r="Z746">
        <v>175</v>
      </c>
      <c r="AA746">
        <v>9</v>
      </c>
      <c r="AB746">
        <v>4</v>
      </c>
      <c r="AC746">
        <v>1</v>
      </c>
      <c r="AK746">
        <v>50</v>
      </c>
      <c r="AL746">
        <v>7</v>
      </c>
      <c r="AM746">
        <v>0</v>
      </c>
    </row>
    <row r="747" spans="8:39" x14ac:dyDescent="0.25">
      <c r="H747">
        <v>3</v>
      </c>
      <c r="I747">
        <v>4</v>
      </c>
      <c r="J747">
        <v>1</v>
      </c>
      <c r="K747">
        <v>3</v>
      </c>
      <c r="L747">
        <v>1</v>
      </c>
      <c r="M747" t="e" cm="1">
        <f t="array" ref="M747:P747">IF(L747,INDEX(We,H747,)+IFERROR(INDEX(Ar,I747,),)+IFERROR(INDEX(ri,J747,),)+IFERROR(INDEX(ri,K747,),))</f>
        <v>#VALUE!</v>
      </c>
      <c r="N747">
        <v>225</v>
      </c>
      <c r="O747">
        <v>10</v>
      </c>
      <c r="P747">
        <v>4</v>
      </c>
      <c r="Q747">
        <f>N(ROUNDUP($T$1/MAX(1,O747-$T$3),)&lt;=ROUNDUP($Q$1/MAX(1,$T$2-P747),))</f>
        <v>1</v>
      </c>
      <c r="R747">
        <f>N($T$1/MAX(1,O747-$T$3)&lt;=$Q$1/MAX(1,$T$2-P747))</f>
        <v>1</v>
      </c>
      <c r="T747">
        <v>3</v>
      </c>
      <c r="U747">
        <v>6</v>
      </c>
      <c r="V747">
        <v>2</v>
      </c>
      <c r="W747">
        <v>3</v>
      </c>
      <c r="X747">
        <v>1</v>
      </c>
      <c r="Y747" t="e">
        <v>#VALUE!</v>
      </c>
      <c r="Z747">
        <v>175</v>
      </c>
      <c r="AA747">
        <v>11</v>
      </c>
      <c r="AB747">
        <v>0</v>
      </c>
      <c r="AC747">
        <v>0</v>
      </c>
      <c r="AK747">
        <v>100</v>
      </c>
      <c r="AL747">
        <v>9</v>
      </c>
      <c r="AM747">
        <v>0</v>
      </c>
    </row>
    <row r="748" spans="8:39" x14ac:dyDescent="0.25">
      <c r="H748">
        <v>3</v>
      </c>
      <c r="I748">
        <v>4</v>
      </c>
      <c r="J748">
        <v>1</v>
      </c>
      <c r="K748">
        <v>4</v>
      </c>
      <c r="L748">
        <v>1</v>
      </c>
      <c r="M748" t="e" cm="1">
        <f t="array" ref="M748:P748">IF(L748,INDEX(We,H748,)+IFERROR(INDEX(Ar,I748,),)+IFERROR(INDEX(ri,J748,),)+IFERROR(INDEX(ri,K748,),))</f>
        <v>#VALUE!</v>
      </c>
      <c r="N748">
        <v>145</v>
      </c>
      <c r="O748">
        <v>7</v>
      </c>
      <c r="P748">
        <v>5</v>
      </c>
      <c r="Q748">
        <f>N(ROUNDUP($T$1/MAX(1,O748-$T$3),)&lt;=ROUNDUP($Q$1/MAX(1,$T$2-P748),))</f>
        <v>0</v>
      </c>
      <c r="R748">
        <f>N($T$1/MAX(1,O748-$T$3)&lt;=$Q$1/MAX(1,$T$2-P748))</f>
        <v>0</v>
      </c>
      <c r="T748">
        <v>3</v>
      </c>
      <c r="U748">
        <v>6</v>
      </c>
      <c r="V748">
        <v>3</v>
      </c>
      <c r="W748">
        <v>2</v>
      </c>
      <c r="X748">
        <v>1</v>
      </c>
      <c r="Y748" t="e">
        <v>#VALUE!</v>
      </c>
      <c r="Z748">
        <v>175</v>
      </c>
      <c r="AA748">
        <v>11</v>
      </c>
      <c r="AB748">
        <v>0</v>
      </c>
      <c r="AC748">
        <v>0</v>
      </c>
      <c r="AK748">
        <v>175</v>
      </c>
      <c r="AL748">
        <v>11</v>
      </c>
      <c r="AM748">
        <v>0</v>
      </c>
    </row>
    <row r="749" spans="8:39" x14ac:dyDescent="0.25">
      <c r="H749">
        <v>3</v>
      </c>
      <c r="I749">
        <v>4</v>
      </c>
      <c r="J749">
        <v>1</v>
      </c>
      <c r="K749">
        <v>5</v>
      </c>
      <c r="L749">
        <v>1</v>
      </c>
      <c r="M749" t="e" cm="1">
        <f t="array" ref="M749:P749">IF(L749,INDEX(We,H749,)+IFERROR(INDEX(Ar,I749,),)+IFERROR(INDEX(ri,J749,),)+IFERROR(INDEX(ri,K749,),))</f>
        <v>#VALUE!</v>
      </c>
      <c r="N749">
        <v>165</v>
      </c>
      <c r="O749">
        <v>7</v>
      </c>
      <c r="P749">
        <v>6</v>
      </c>
      <c r="Q749">
        <f>N(ROUNDUP($T$1/MAX(1,O749-$T$3),)&lt;=ROUNDUP($Q$1/MAX(1,$T$2-P749),))</f>
        <v>0</v>
      </c>
      <c r="R749">
        <f>N($T$1/MAX(1,O749-$T$3)&lt;=$Q$1/MAX(1,$T$2-P749))</f>
        <v>0</v>
      </c>
      <c r="T749">
        <v>4</v>
      </c>
      <c r="U749">
        <v>4</v>
      </c>
      <c r="V749">
        <v>4</v>
      </c>
      <c r="W749">
        <v>5</v>
      </c>
      <c r="X749">
        <v>1</v>
      </c>
      <c r="Y749" t="e">
        <v>#VALUE!</v>
      </c>
      <c r="Z749">
        <v>175</v>
      </c>
      <c r="AA749">
        <v>7</v>
      </c>
      <c r="AB749">
        <v>7</v>
      </c>
      <c r="AC749">
        <v>1</v>
      </c>
      <c r="AK749">
        <v>95</v>
      </c>
      <c r="AL749">
        <v>8</v>
      </c>
      <c r="AM749">
        <v>1</v>
      </c>
    </row>
    <row r="750" spans="8:39" x14ac:dyDescent="0.25">
      <c r="H750">
        <v>3</v>
      </c>
      <c r="I750">
        <v>4</v>
      </c>
      <c r="J750">
        <v>1</v>
      </c>
      <c r="K750">
        <v>6</v>
      </c>
      <c r="L750">
        <v>1</v>
      </c>
      <c r="M750" t="e" cm="1">
        <f t="array" ref="M750:P750">IF(L750,INDEX(We,H750,)+IFERROR(INDEX(Ar,I750,),)+IFERROR(INDEX(ri,J750,),)+IFERROR(INDEX(ri,K750,),))</f>
        <v>#VALUE!</v>
      </c>
      <c r="N750">
        <v>205</v>
      </c>
      <c r="O750">
        <v>7</v>
      </c>
      <c r="P750">
        <v>7</v>
      </c>
      <c r="Q750">
        <f>N(ROUNDUP($T$1/MAX(1,O750-$T$3),)&lt;=ROUNDUP($Q$1/MAX(1,$T$2-P750),))</f>
        <v>1</v>
      </c>
      <c r="R750">
        <f>N($T$1/MAX(1,O750-$T$3)&lt;=$Q$1/MAX(1,$T$2-P750))</f>
        <v>1</v>
      </c>
      <c r="T750">
        <v>4</v>
      </c>
      <c r="U750">
        <v>4</v>
      </c>
      <c r="V750">
        <v>5</v>
      </c>
      <c r="W750">
        <v>4</v>
      </c>
      <c r="X750">
        <v>1</v>
      </c>
      <c r="Y750" t="e">
        <v>#VALUE!</v>
      </c>
      <c r="Z750">
        <v>175</v>
      </c>
      <c r="AA750">
        <v>7</v>
      </c>
      <c r="AB750">
        <v>7</v>
      </c>
      <c r="AC750">
        <v>1</v>
      </c>
      <c r="AK750">
        <v>115</v>
      </c>
      <c r="AL750">
        <v>8</v>
      </c>
      <c r="AM750">
        <v>2</v>
      </c>
    </row>
    <row r="751" spans="8:39" x14ac:dyDescent="0.25">
      <c r="H751">
        <v>3</v>
      </c>
      <c r="I751">
        <v>4</v>
      </c>
      <c r="J751">
        <v>1</v>
      </c>
      <c r="K751">
        <v>7</v>
      </c>
      <c r="L751">
        <v>1</v>
      </c>
      <c r="M751" t="e" cm="1">
        <f t="array" ref="M751:P751">IF(L751,INDEX(We,H751,)+IFERROR(INDEX(Ar,I751,),)+IFERROR(INDEX(ri,J751,),)+IFERROR(INDEX(ri,K751,),))</f>
        <v>#VALUE!</v>
      </c>
      <c r="N751">
        <v>125</v>
      </c>
      <c r="O751">
        <v>7</v>
      </c>
      <c r="P751">
        <v>4</v>
      </c>
      <c r="Q751">
        <f>N(ROUNDUP($T$1/MAX(1,O751-$T$3),)&lt;=ROUNDUP($Q$1/MAX(1,$T$2-P751),))</f>
        <v>0</v>
      </c>
      <c r="R751">
        <f>N($T$1/MAX(1,O751-$T$3)&lt;=$Q$1/MAX(1,$T$2-P751))</f>
        <v>0</v>
      </c>
      <c r="T751">
        <v>5</v>
      </c>
      <c r="U751">
        <v>2</v>
      </c>
      <c r="V751">
        <v>2</v>
      </c>
      <c r="W751">
        <v>4</v>
      </c>
      <c r="X751">
        <v>1</v>
      </c>
      <c r="Y751" t="e">
        <v>#VALUE!</v>
      </c>
      <c r="Z751">
        <v>175</v>
      </c>
      <c r="AA751">
        <v>10</v>
      </c>
      <c r="AB751">
        <v>3</v>
      </c>
      <c r="AC751">
        <v>1</v>
      </c>
      <c r="AK751">
        <v>155</v>
      </c>
      <c r="AL751">
        <v>8</v>
      </c>
      <c r="AM751">
        <v>3</v>
      </c>
    </row>
    <row r="752" spans="8:39" x14ac:dyDescent="0.25">
      <c r="H752">
        <v>3</v>
      </c>
      <c r="I752">
        <v>4</v>
      </c>
      <c r="J752">
        <v>2</v>
      </c>
      <c r="K752">
        <v>1</v>
      </c>
      <c r="L752">
        <v>1</v>
      </c>
      <c r="M752" t="e" cm="1">
        <f t="array" ref="M752:P752">IF(L752,INDEX(We,H752,)+IFERROR(INDEX(Ar,I752,),)+IFERROR(INDEX(ri,J752,),)+IFERROR(INDEX(ri,K752,),))</f>
        <v>#VALUE!</v>
      </c>
      <c r="N752">
        <v>175</v>
      </c>
      <c r="O752">
        <v>9</v>
      </c>
      <c r="P752">
        <v>4</v>
      </c>
      <c r="Q752">
        <f>N(ROUNDUP($T$1/MAX(1,O752-$T$3),)&lt;=ROUNDUP($Q$1/MAX(1,$T$2-P752),))</f>
        <v>1</v>
      </c>
      <c r="R752">
        <f>N($T$1/MAX(1,O752-$T$3)&lt;=$Q$1/MAX(1,$T$2-P752))</f>
        <v>0</v>
      </c>
      <c r="T752">
        <v>5</v>
      </c>
      <c r="U752">
        <v>2</v>
      </c>
      <c r="V752">
        <v>4</v>
      </c>
      <c r="W752">
        <v>2</v>
      </c>
      <c r="X752">
        <v>1</v>
      </c>
      <c r="Y752" t="e">
        <v>#VALUE!</v>
      </c>
      <c r="Z752">
        <v>175</v>
      </c>
      <c r="AA752">
        <v>10</v>
      </c>
      <c r="AB752">
        <v>3</v>
      </c>
      <c r="AC752">
        <v>1</v>
      </c>
      <c r="AK752">
        <v>75</v>
      </c>
      <c r="AL752">
        <v>8</v>
      </c>
      <c r="AM752">
        <v>0</v>
      </c>
    </row>
    <row r="753" spans="8:39" x14ac:dyDescent="0.25">
      <c r="H753">
        <v>3</v>
      </c>
      <c r="I753">
        <v>4</v>
      </c>
      <c r="J753">
        <v>2</v>
      </c>
      <c r="K753">
        <v>2</v>
      </c>
      <c r="L753">
        <v>0</v>
      </c>
      <c r="M753" t="b" cm="1">
        <f t="array" ref="M753">IF(L753,INDEX(We,H753,)+IFERROR(INDEX(Ar,I753,),)+IFERROR(INDEX(ri,J753,),)+IFERROR(INDEX(ri,K753,),))</f>
        <v>0</v>
      </c>
      <c r="Q753">
        <f>N(ROUNDUP($T$1/MAX(1,O753-$T$3),)&lt;=ROUNDUP($Q$1/MAX(1,$T$2-P753),))</f>
        <v>0</v>
      </c>
      <c r="R753">
        <f>N($T$1/MAX(1,O753-$T$3)&lt;=$Q$1/MAX(1,$T$2-P753))</f>
        <v>0</v>
      </c>
      <c r="T753">
        <v>3</v>
      </c>
      <c r="U753">
        <v>2</v>
      </c>
      <c r="V753">
        <v>3</v>
      </c>
      <c r="W753">
        <v>4</v>
      </c>
      <c r="X753">
        <v>1</v>
      </c>
      <c r="Y753" t="e">
        <v>#VALUE!</v>
      </c>
      <c r="Z753">
        <v>176</v>
      </c>
      <c r="AA753">
        <v>9</v>
      </c>
      <c r="AB753">
        <v>3</v>
      </c>
      <c r="AC753">
        <v>0</v>
      </c>
      <c r="AK753">
        <v>150</v>
      </c>
      <c r="AL753">
        <v>10</v>
      </c>
      <c r="AM753">
        <v>0</v>
      </c>
    </row>
    <row r="754" spans="8:39" x14ac:dyDescent="0.25">
      <c r="H754">
        <v>3</v>
      </c>
      <c r="I754">
        <v>4</v>
      </c>
      <c r="J754">
        <v>2</v>
      </c>
      <c r="K754">
        <v>3</v>
      </c>
      <c r="L754">
        <v>1</v>
      </c>
      <c r="M754" t="e" cm="1">
        <f t="array" ref="M754:P754">IF(L754,INDEX(We,H754,)+IFERROR(INDEX(Ar,I754,),)+IFERROR(INDEX(ri,J754,),)+IFERROR(INDEX(ri,K754,),))</f>
        <v>#VALUE!</v>
      </c>
      <c r="N754">
        <v>250</v>
      </c>
      <c r="O754">
        <v>11</v>
      </c>
      <c r="P754">
        <v>4</v>
      </c>
      <c r="Q754">
        <f>N(ROUNDUP($T$1/MAX(1,O754-$T$3),)&lt;=ROUNDUP($Q$1/MAX(1,$T$2-P754),))</f>
        <v>1</v>
      </c>
      <c r="R754">
        <f>N($T$1/MAX(1,O754-$T$3)&lt;=$Q$1/MAX(1,$T$2-P754))</f>
        <v>1</v>
      </c>
      <c r="T754">
        <v>3</v>
      </c>
      <c r="U754">
        <v>2</v>
      </c>
      <c r="V754">
        <v>4</v>
      </c>
      <c r="W754">
        <v>3</v>
      </c>
      <c r="X754">
        <v>1</v>
      </c>
      <c r="Y754" t="e">
        <v>#VALUE!</v>
      </c>
      <c r="Z754">
        <v>176</v>
      </c>
      <c r="AA754">
        <v>9</v>
      </c>
      <c r="AB754">
        <v>3</v>
      </c>
      <c r="AC754">
        <v>0</v>
      </c>
      <c r="AK754">
        <v>175</v>
      </c>
      <c r="AL754">
        <v>11</v>
      </c>
      <c r="AM754">
        <v>0</v>
      </c>
    </row>
    <row r="755" spans="8:39" x14ac:dyDescent="0.25">
      <c r="H755">
        <v>3</v>
      </c>
      <c r="I755">
        <v>4</v>
      </c>
      <c r="J755">
        <v>2</v>
      </c>
      <c r="K755">
        <v>4</v>
      </c>
      <c r="L755">
        <v>1</v>
      </c>
      <c r="M755" t="e" cm="1">
        <f t="array" ref="M755:P755">IF(L755,INDEX(We,H755,)+IFERROR(INDEX(Ar,I755,),)+IFERROR(INDEX(ri,J755,),)+IFERROR(INDEX(ri,K755,),))</f>
        <v>#VALUE!</v>
      </c>
      <c r="N755">
        <v>170</v>
      </c>
      <c r="O755">
        <v>8</v>
      </c>
      <c r="P755">
        <v>5</v>
      </c>
      <c r="Q755">
        <f>N(ROUNDUP($T$1/MAX(1,O755-$T$3),)&lt;=ROUNDUP($Q$1/MAX(1,$T$2-P755),))</f>
        <v>0</v>
      </c>
      <c r="R755">
        <f>N($T$1/MAX(1,O755-$T$3)&lt;=$Q$1/MAX(1,$T$2-P755))</f>
        <v>0</v>
      </c>
      <c r="T755">
        <v>3</v>
      </c>
      <c r="U755">
        <v>2</v>
      </c>
      <c r="V755">
        <v>5</v>
      </c>
      <c r="W755">
        <v>6</v>
      </c>
      <c r="X755">
        <v>1</v>
      </c>
      <c r="Y755" t="e">
        <v>#VALUE!</v>
      </c>
      <c r="Z755">
        <v>176</v>
      </c>
      <c r="AA755">
        <v>6</v>
      </c>
      <c r="AB755">
        <v>7</v>
      </c>
      <c r="AC755">
        <v>1</v>
      </c>
      <c r="AK755">
        <v>145</v>
      </c>
      <c r="AL755">
        <v>9</v>
      </c>
      <c r="AM755">
        <v>1</v>
      </c>
    </row>
    <row r="756" spans="8:39" x14ac:dyDescent="0.25">
      <c r="H756">
        <v>3</v>
      </c>
      <c r="I756">
        <v>4</v>
      </c>
      <c r="J756">
        <v>2</v>
      </c>
      <c r="K756">
        <v>5</v>
      </c>
      <c r="L756">
        <v>1</v>
      </c>
      <c r="M756" t="e" cm="1">
        <f t="array" ref="M756:P756">IF(L756,INDEX(We,H756,)+IFERROR(INDEX(Ar,I756,),)+IFERROR(INDEX(ri,J756,),)+IFERROR(INDEX(ri,K756,),))</f>
        <v>#VALUE!</v>
      </c>
      <c r="N756">
        <v>190</v>
      </c>
      <c r="O756">
        <v>8</v>
      </c>
      <c r="P756">
        <v>6</v>
      </c>
      <c r="Q756">
        <f>N(ROUNDUP($T$1/MAX(1,O756-$T$3),)&lt;=ROUNDUP($Q$1/MAX(1,$T$2-P756),))</f>
        <v>1</v>
      </c>
      <c r="R756">
        <f>N($T$1/MAX(1,O756-$T$3)&lt;=$Q$1/MAX(1,$T$2-P756))</f>
        <v>1</v>
      </c>
      <c r="T756">
        <v>3</v>
      </c>
      <c r="U756">
        <v>2</v>
      </c>
      <c r="V756">
        <v>6</v>
      </c>
      <c r="W756">
        <v>5</v>
      </c>
      <c r="X756">
        <v>1</v>
      </c>
      <c r="Y756" t="e">
        <v>#VALUE!</v>
      </c>
      <c r="Z756">
        <v>176</v>
      </c>
      <c r="AA756">
        <v>6</v>
      </c>
      <c r="AB756">
        <v>7</v>
      </c>
      <c r="AC756">
        <v>1</v>
      </c>
      <c r="AK756">
        <v>165</v>
      </c>
      <c r="AL756">
        <v>9</v>
      </c>
      <c r="AM756">
        <v>2</v>
      </c>
    </row>
    <row r="757" spans="8:39" x14ac:dyDescent="0.25">
      <c r="H757">
        <v>3</v>
      </c>
      <c r="I757">
        <v>4</v>
      </c>
      <c r="J757">
        <v>2</v>
      </c>
      <c r="K757">
        <v>6</v>
      </c>
      <c r="L757">
        <v>1</v>
      </c>
      <c r="M757" t="e" cm="1">
        <f t="array" ref="M757:P757">IF(L757,INDEX(We,H757,)+IFERROR(INDEX(Ar,I757,),)+IFERROR(INDEX(ri,J757,),)+IFERROR(INDEX(ri,K757,),))</f>
        <v>#VALUE!</v>
      </c>
      <c r="N757">
        <v>230</v>
      </c>
      <c r="O757">
        <v>8</v>
      </c>
      <c r="P757">
        <v>7</v>
      </c>
      <c r="Q757">
        <f>N(ROUNDUP($T$1/MAX(1,O757-$T$3),)&lt;=ROUNDUP($Q$1/MAX(1,$T$2-P757),))</f>
        <v>1</v>
      </c>
      <c r="R757">
        <f>N($T$1/MAX(1,O757-$T$3)&lt;=$Q$1/MAX(1,$T$2-P757))</f>
        <v>1</v>
      </c>
      <c r="T757">
        <v>4</v>
      </c>
      <c r="U757">
        <v>2</v>
      </c>
      <c r="V757">
        <v>1</v>
      </c>
      <c r="W757">
        <v>6</v>
      </c>
      <c r="X757">
        <v>1</v>
      </c>
      <c r="Y757" t="e">
        <v>#VALUE!</v>
      </c>
      <c r="Z757">
        <v>176</v>
      </c>
      <c r="AA757">
        <v>8</v>
      </c>
      <c r="AB757">
        <v>5</v>
      </c>
      <c r="AC757">
        <v>0</v>
      </c>
      <c r="AK757">
        <v>205</v>
      </c>
      <c r="AL757">
        <v>9</v>
      </c>
      <c r="AM757">
        <v>3</v>
      </c>
    </row>
    <row r="758" spans="8:39" x14ac:dyDescent="0.25">
      <c r="H758">
        <v>3</v>
      </c>
      <c r="I758">
        <v>4</v>
      </c>
      <c r="J758">
        <v>2</v>
      </c>
      <c r="K758">
        <v>7</v>
      </c>
      <c r="L758">
        <v>1</v>
      </c>
      <c r="M758" t="e" cm="1">
        <f t="array" ref="M758:P758">IF(L758,INDEX(We,H758,)+IFERROR(INDEX(Ar,I758,),)+IFERROR(INDEX(ri,J758,),)+IFERROR(INDEX(ri,K758,),))</f>
        <v>#VALUE!</v>
      </c>
      <c r="N758">
        <v>150</v>
      </c>
      <c r="O758">
        <v>8</v>
      </c>
      <c r="P758">
        <v>4</v>
      </c>
      <c r="Q758">
        <f>N(ROUNDUP($T$1/MAX(1,O758-$T$3),)&lt;=ROUNDUP($Q$1/MAX(1,$T$2-P758),))</f>
        <v>0</v>
      </c>
      <c r="R758">
        <f>N($T$1/MAX(1,O758-$T$3)&lt;=$Q$1/MAX(1,$T$2-P758))</f>
        <v>0</v>
      </c>
      <c r="T758">
        <v>4</v>
      </c>
      <c r="U758">
        <v>2</v>
      </c>
      <c r="V758">
        <v>6</v>
      </c>
      <c r="W758">
        <v>1</v>
      </c>
      <c r="X758">
        <v>1</v>
      </c>
      <c r="Y758" t="e">
        <v>#VALUE!</v>
      </c>
      <c r="Z758">
        <v>176</v>
      </c>
      <c r="AA758">
        <v>8</v>
      </c>
      <c r="AB758">
        <v>5</v>
      </c>
      <c r="AC758">
        <v>0</v>
      </c>
      <c r="AK758">
        <v>125</v>
      </c>
      <c r="AL758">
        <v>9</v>
      </c>
      <c r="AM758">
        <v>0</v>
      </c>
    </row>
    <row r="759" spans="8:39" x14ac:dyDescent="0.25">
      <c r="H759">
        <v>3</v>
      </c>
      <c r="I759">
        <v>4</v>
      </c>
      <c r="J759">
        <v>3</v>
      </c>
      <c r="K759">
        <v>1</v>
      </c>
      <c r="L759">
        <v>1</v>
      </c>
      <c r="M759" t="e" cm="1">
        <f t="array" ref="M759:P759">IF(L759,INDEX(We,H759,)+IFERROR(INDEX(Ar,I759,),)+IFERROR(INDEX(ri,J759,),)+IFERROR(INDEX(ri,K759,),))</f>
        <v>#VALUE!</v>
      </c>
      <c r="N759">
        <v>225</v>
      </c>
      <c r="O759">
        <v>10</v>
      </c>
      <c r="P759">
        <v>4</v>
      </c>
      <c r="Q759">
        <f>N(ROUNDUP($T$1/MAX(1,O759-$T$3),)&lt;=ROUNDUP($Q$1/MAX(1,$T$2-P759),))</f>
        <v>1</v>
      </c>
      <c r="R759">
        <f>N($T$1/MAX(1,O759-$T$3)&lt;=$Q$1/MAX(1,$T$2-P759))</f>
        <v>1</v>
      </c>
      <c r="T759">
        <v>5</v>
      </c>
      <c r="U759">
        <v>5</v>
      </c>
      <c r="V759">
        <v>7</v>
      </c>
      <c r="W759">
        <v>7</v>
      </c>
      <c r="X759">
        <v>1</v>
      </c>
      <c r="Y759" t="e">
        <v>#VALUE!</v>
      </c>
      <c r="Z759">
        <v>176</v>
      </c>
      <c r="AA759">
        <v>8</v>
      </c>
      <c r="AB759">
        <v>5</v>
      </c>
      <c r="AC759">
        <v>0</v>
      </c>
      <c r="AK759">
        <v>70</v>
      </c>
      <c r="AL759">
        <v>7</v>
      </c>
      <c r="AM759">
        <v>1</v>
      </c>
    </row>
    <row r="760" spans="8:39" x14ac:dyDescent="0.25">
      <c r="H760">
        <v>3</v>
      </c>
      <c r="I760">
        <v>4</v>
      </c>
      <c r="J760">
        <v>3</v>
      </c>
      <c r="K760">
        <v>2</v>
      </c>
      <c r="L760">
        <v>1</v>
      </c>
      <c r="M760" t="e" cm="1">
        <f t="array" ref="M760:P760">IF(L760,INDEX(We,H760,)+IFERROR(INDEX(Ar,I760,),)+IFERROR(INDEX(ri,J760,),)+IFERROR(INDEX(ri,K760,),))</f>
        <v>#VALUE!</v>
      </c>
      <c r="N760">
        <v>250</v>
      </c>
      <c r="O760">
        <v>11</v>
      </c>
      <c r="P760">
        <v>4</v>
      </c>
      <c r="Q760">
        <f>N(ROUNDUP($T$1/MAX(1,O760-$T$3),)&lt;=ROUNDUP($Q$1/MAX(1,$T$2-P760),))</f>
        <v>1</v>
      </c>
      <c r="R760">
        <f>N($T$1/MAX(1,O760-$T$3)&lt;=$Q$1/MAX(1,$T$2-P760))</f>
        <v>1</v>
      </c>
      <c r="T760">
        <v>2</v>
      </c>
      <c r="U760">
        <v>5</v>
      </c>
      <c r="V760">
        <v>1</v>
      </c>
      <c r="W760">
        <v>5</v>
      </c>
      <c r="X760">
        <v>1</v>
      </c>
      <c r="Y760" t="e">
        <v>#VALUE!</v>
      </c>
      <c r="Z760">
        <v>177</v>
      </c>
      <c r="AA760">
        <v>6</v>
      </c>
      <c r="AB760">
        <v>7</v>
      </c>
      <c r="AC760">
        <v>1</v>
      </c>
      <c r="AK760">
        <v>95</v>
      </c>
      <c r="AL760">
        <v>8</v>
      </c>
      <c r="AM760">
        <v>1</v>
      </c>
    </row>
    <row r="761" spans="8:39" x14ac:dyDescent="0.25">
      <c r="H761">
        <v>3</v>
      </c>
      <c r="I761">
        <v>4</v>
      </c>
      <c r="J761">
        <v>3</v>
      </c>
      <c r="K761">
        <v>3</v>
      </c>
      <c r="L761">
        <v>0</v>
      </c>
      <c r="M761" t="b" cm="1">
        <f t="array" ref="M761">IF(L761,INDEX(We,H761,)+IFERROR(INDEX(Ar,I761,),)+IFERROR(INDEX(ri,J761,),)+IFERROR(INDEX(ri,K761,),))</f>
        <v>0</v>
      </c>
      <c r="Q761">
        <f>N(ROUNDUP($T$1/MAX(1,O761-$T$3),)&lt;=ROUNDUP($Q$1/MAX(1,$T$2-P761),))</f>
        <v>0</v>
      </c>
      <c r="R761">
        <f>N($T$1/MAX(1,O761-$T$3)&lt;=$Q$1/MAX(1,$T$2-P761))</f>
        <v>0</v>
      </c>
      <c r="T761">
        <v>2</v>
      </c>
      <c r="U761">
        <v>5</v>
      </c>
      <c r="V761">
        <v>5</v>
      </c>
      <c r="W761">
        <v>1</v>
      </c>
      <c r="X761">
        <v>1</v>
      </c>
      <c r="Y761" t="e">
        <v>#VALUE!</v>
      </c>
      <c r="Z761">
        <v>177</v>
      </c>
      <c r="AA761">
        <v>6</v>
      </c>
      <c r="AB761">
        <v>7</v>
      </c>
      <c r="AC761">
        <v>1</v>
      </c>
      <c r="AK761">
        <v>145</v>
      </c>
      <c r="AL761">
        <v>9</v>
      </c>
      <c r="AM761">
        <v>1</v>
      </c>
    </row>
    <row r="762" spans="8:39" x14ac:dyDescent="0.25">
      <c r="H762">
        <v>3</v>
      </c>
      <c r="I762">
        <v>4</v>
      </c>
      <c r="J762">
        <v>3</v>
      </c>
      <c r="K762">
        <v>4</v>
      </c>
      <c r="L762">
        <v>1</v>
      </c>
      <c r="M762" t="e" cm="1">
        <f t="array" ref="M762:P762">IF(L762,INDEX(We,H762,)+IFERROR(INDEX(Ar,I762,),)+IFERROR(INDEX(ri,J762,),)+IFERROR(INDEX(ri,K762,),))</f>
        <v>#VALUE!</v>
      </c>
      <c r="N762">
        <v>220</v>
      </c>
      <c r="O762">
        <v>9</v>
      </c>
      <c r="P762">
        <v>5</v>
      </c>
      <c r="Q762">
        <f>N(ROUNDUP($T$1/MAX(1,O762-$T$3),)&lt;=ROUNDUP($Q$1/MAX(1,$T$2-P762),))</f>
        <v>1</v>
      </c>
      <c r="R762">
        <f>N($T$1/MAX(1,O762-$T$3)&lt;=$Q$1/MAX(1,$T$2-P762))</f>
        <v>1</v>
      </c>
      <c r="T762">
        <v>3</v>
      </c>
      <c r="U762">
        <v>5</v>
      </c>
      <c r="V762">
        <v>2</v>
      </c>
      <c r="W762">
        <v>7</v>
      </c>
      <c r="X762">
        <v>1</v>
      </c>
      <c r="Y762" t="e">
        <v>#VALUE!</v>
      </c>
      <c r="Z762">
        <v>177</v>
      </c>
      <c r="AA762">
        <v>8</v>
      </c>
      <c r="AB762">
        <v>5</v>
      </c>
      <c r="AC762">
        <v>0</v>
      </c>
      <c r="AK762">
        <v>85</v>
      </c>
      <c r="AL762">
        <v>6</v>
      </c>
      <c r="AM762">
        <v>3</v>
      </c>
    </row>
    <row r="763" spans="8:39" x14ac:dyDescent="0.25">
      <c r="H763">
        <v>3</v>
      </c>
      <c r="I763">
        <v>4</v>
      </c>
      <c r="J763">
        <v>3</v>
      </c>
      <c r="K763">
        <v>5</v>
      </c>
      <c r="L763">
        <v>1</v>
      </c>
      <c r="M763" t="e" cm="1">
        <f t="array" ref="M763:P763">IF(L763,INDEX(We,H763,)+IFERROR(INDEX(Ar,I763,),)+IFERROR(INDEX(ri,J763,),)+IFERROR(INDEX(ri,K763,),))</f>
        <v>#VALUE!</v>
      </c>
      <c r="N763">
        <v>240</v>
      </c>
      <c r="O763">
        <v>9</v>
      </c>
      <c r="P763">
        <v>6</v>
      </c>
      <c r="Q763">
        <f>N(ROUNDUP($T$1/MAX(1,O763-$T$3),)&lt;=ROUNDUP($Q$1/MAX(1,$T$2-P763),))</f>
        <v>1</v>
      </c>
      <c r="R763">
        <f>N($T$1/MAX(1,O763-$T$3)&lt;=$Q$1/MAX(1,$T$2-P763))</f>
        <v>1</v>
      </c>
      <c r="T763">
        <v>3</v>
      </c>
      <c r="U763">
        <v>5</v>
      </c>
      <c r="V763">
        <v>7</v>
      </c>
      <c r="W763">
        <v>2</v>
      </c>
      <c r="X763">
        <v>2</v>
      </c>
      <c r="Y763" t="e">
        <v>#VALUE!</v>
      </c>
      <c r="Z763">
        <v>177</v>
      </c>
      <c r="AA763">
        <v>8</v>
      </c>
      <c r="AB763">
        <v>5</v>
      </c>
      <c r="AC763">
        <v>0</v>
      </c>
      <c r="AK763">
        <v>125</v>
      </c>
      <c r="AL763">
        <v>6</v>
      </c>
      <c r="AM763">
        <v>4</v>
      </c>
    </row>
    <row r="764" spans="8:39" x14ac:dyDescent="0.25">
      <c r="H764">
        <v>3</v>
      </c>
      <c r="I764">
        <v>4</v>
      </c>
      <c r="J764">
        <v>3</v>
      </c>
      <c r="K764">
        <v>6</v>
      </c>
      <c r="L764">
        <v>1</v>
      </c>
      <c r="M764" t="e" cm="1">
        <f t="array" ref="M764:P764">IF(L764,INDEX(We,H764,)+IFERROR(INDEX(Ar,I764,),)+IFERROR(INDEX(ri,J764,),)+IFERROR(INDEX(ri,K764,),))</f>
        <v>#VALUE!</v>
      </c>
      <c r="N764">
        <v>280</v>
      </c>
      <c r="O764">
        <v>9</v>
      </c>
      <c r="P764">
        <v>7</v>
      </c>
      <c r="Q764">
        <f>N(ROUNDUP($T$1/MAX(1,O764-$T$3),)&lt;=ROUNDUP($Q$1/MAX(1,$T$2-P764),))</f>
        <v>1</v>
      </c>
      <c r="R764">
        <f>N($T$1/MAX(1,O764-$T$3)&lt;=$Q$1/MAX(1,$T$2-P764))</f>
        <v>1</v>
      </c>
      <c r="T764">
        <v>5</v>
      </c>
      <c r="U764">
        <v>1</v>
      </c>
      <c r="V764">
        <v>2</v>
      </c>
      <c r="W764">
        <v>5</v>
      </c>
      <c r="X764">
        <v>1</v>
      </c>
      <c r="Y764" t="e">
        <v>#VALUE!</v>
      </c>
      <c r="Z764">
        <v>177</v>
      </c>
      <c r="AA764">
        <v>10</v>
      </c>
      <c r="AB764">
        <v>3</v>
      </c>
      <c r="AC764">
        <v>1</v>
      </c>
      <c r="AK764">
        <v>45</v>
      </c>
      <c r="AL764">
        <v>6</v>
      </c>
      <c r="AM764">
        <v>1</v>
      </c>
    </row>
    <row r="765" spans="8:39" x14ac:dyDescent="0.25">
      <c r="H765">
        <v>3</v>
      </c>
      <c r="I765">
        <v>4</v>
      </c>
      <c r="J765">
        <v>3</v>
      </c>
      <c r="K765">
        <v>7</v>
      </c>
      <c r="L765">
        <v>1</v>
      </c>
      <c r="M765" t="e" cm="1">
        <f t="array" ref="M765:P765">IF(L765,INDEX(We,H765,)+IFERROR(INDEX(Ar,I765,),)+IFERROR(INDEX(ri,J765,),)+IFERROR(INDEX(ri,K765,),))</f>
        <v>#VALUE!</v>
      </c>
      <c r="N765">
        <v>200</v>
      </c>
      <c r="O765">
        <v>9</v>
      </c>
      <c r="P765">
        <v>4</v>
      </c>
      <c r="Q765">
        <f>N(ROUNDUP($T$1/MAX(1,O765-$T$3),)&lt;=ROUNDUP($Q$1/MAX(1,$T$2-P765),))</f>
        <v>1</v>
      </c>
      <c r="R765">
        <f>N($T$1/MAX(1,O765-$T$3)&lt;=$Q$1/MAX(1,$T$2-P765))</f>
        <v>0</v>
      </c>
      <c r="T765">
        <v>5</v>
      </c>
      <c r="U765">
        <v>1</v>
      </c>
      <c r="V765">
        <v>5</v>
      </c>
      <c r="W765">
        <v>2</v>
      </c>
      <c r="X765">
        <v>1</v>
      </c>
      <c r="Y765" t="e">
        <v>#VALUE!</v>
      </c>
      <c r="Z765">
        <v>177</v>
      </c>
      <c r="AA765">
        <v>10</v>
      </c>
      <c r="AB765">
        <v>3</v>
      </c>
      <c r="AC765">
        <v>1</v>
      </c>
      <c r="AK765">
        <v>90</v>
      </c>
      <c r="AL765">
        <v>7</v>
      </c>
      <c r="AM765">
        <v>2</v>
      </c>
    </row>
    <row r="766" spans="8:39" x14ac:dyDescent="0.25">
      <c r="H766">
        <v>3</v>
      </c>
      <c r="I766">
        <v>4</v>
      </c>
      <c r="J766">
        <v>4</v>
      </c>
      <c r="K766">
        <v>1</v>
      </c>
      <c r="L766">
        <v>1</v>
      </c>
      <c r="M766" t="e" cm="1">
        <f t="array" ref="M766:P766">IF(L766,INDEX(We,H766,)+IFERROR(INDEX(Ar,I766,),)+IFERROR(INDEX(ri,J766,),)+IFERROR(INDEX(ri,K766,),))</f>
        <v>#VALUE!</v>
      </c>
      <c r="N766">
        <v>145</v>
      </c>
      <c r="O766">
        <v>7</v>
      </c>
      <c r="P766">
        <v>5</v>
      </c>
      <c r="Q766">
        <f>N(ROUNDUP($T$1/MAX(1,O766-$T$3),)&lt;=ROUNDUP($Q$1/MAX(1,$T$2-P766),))</f>
        <v>0</v>
      </c>
      <c r="R766">
        <f>N($T$1/MAX(1,O766-$T$3)&lt;=$Q$1/MAX(1,$T$2-P766))</f>
        <v>0</v>
      </c>
      <c r="T766">
        <v>5</v>
      </c>
      <c r="U766">
        <v>3</v>
      </c>
      <c r="V766">
        <v>2</v>
      </c>
      <c r="W766">
        <v>7</v>
      </c>
      <c r="X766">
        <v>1</v>
      </c>
      <c r="Y766" t="e">
        <v>#VALUE!</v>
      </c>
      <c r="Z766">
        <v>177</v>
      </c>
      <c r="AA766">
        <v>10</v>
      </c>
      <c r="AB766">
        <v>3</v>
      </c>
      <c r="AC766">
        <v>1</v>
      </c>
      <c r="AK766">
        <v>115</v>
      </c>
      <c r="AL766">
        <v>8</v>
      </c>
      <c r="AM766">
        <v>2</v>
      </c>
    </row>
    <row r="767" spans="8:39" x14ac:dyDescent="0.25">
      <c r="H767">
        <v>3</v>
      </c>
      <c r="I767">
        <v>4</v>
      </c>
      <c r="J767">
        <v>4</v>
      </c>
      <c r="K767">
        <v>2</v>
      </c>
      <c r="L767">
        <v>1</v>
      </c>
      <c r="M767" t="e" cm="1">
        <f t="array" ref="M767:P767">IF(L767,INDEX(We,H767,)+IFERROR(INDEX(Ar,I767,),)+IFERROR(INDEX(ri,J767,),)+IFERROR(INDEX(ri,K767,),))</f>
        <v>#VALUE!</v>
      </c>
      <c r="N767">
        <v>170</v>
      </c>
      <c r="O767">
        <v>8</v>
      </c>
      <c r="P767">
        <v>5</v>
      </c>
      <c r="Q767">
        <f>N(ROUNDUP($T$1/MAX(1,O767-$T$3),)&lt;=ROUNDUP($Q$1/MAX(1,$T$2-P767),))</f>
        <v>0</v>
      </c>
      <c r="R767">
        <f>N($T$1/MAX(1,O767-$T$3)&lt;=$Q$1/MAX(1,$T$2-P767))</f>
        <v>0</v>
      </c>
      <c r="T767">
        <v>5</v>
      </c>
      <c r="U767">
        <v>3</v>
      </c>
      <c r="V767">
        <v>7</v>
      </c>
      <c r="W767">
        <v>2</v>
      </c>
      <c r="X767">
        <v>2</v>
      </c>
      <c r="Y767" t="e">
        <v>#VALUE!</v>
      </c>
      <c r="Z767">
        <v>177</v>
      </c>
      <c r="AA767">
        <v>10</v>
      </c>
      <c r="AB767">
        <v>3</v>
      </c>
      <c r="AC767">
        <v>1</v>
      </c>
      <c r="AK767">
        <v>165</v>
      </c>
      <c r="AL767">
        <v>9</v>
      </c>
      <c r="AM767">
        <v>2</v>
      </c>
    </row>
    <row r="768" spans="8:39" x14ac:dyDescent="0.25">
      <c r="H768">
        <v>3</v>
      </c>
      <c r="I768">
        <v>4</v>
      </c>
      <c r="J768">
        <v>4</v>
      </c>
      <c r="K768">
        <v>3</v>
      </c>
      <c r="L768">
        <v>1</v>
      </c>
      <c r="M768" t="e" cm="1">
        <f t="array" ref="M768:P768">IF(L768,INDEX(We,H768,)+IFERROR(INDEX(Ar,I768,),)+IFERROR(INDEX(ri,J768,),)+IFERROR(INDEX(ri,K768,),))</f>
        <v>#VALUE!</v>
      </c>
      <c r="N768">
        <v>220</v>
      </c>
      <c r="O768">
        <v>9</v>
      </c>
      <c r="P768">
        <v>5</v>
      </c>
      <c r="Q768">
        <f>N(ROUNDUP($T$1/MAX(1,O768-$T$3),)&lt;=ROUNDUP($Q$1/MAX(1,$T$2-P768),))</f>
        <v>1</v>
      </c>
      <c r="R768">
        <f>N($T$1/MAX(1,O768-$T$3)&lt;=$Q$1/MAX(1,$T$2-P768))</f>
        <v>1</v>
      </c>
      <c r="T768">
        <v>3</v>
      </c>
      <c r="U768">
        <v>1</v>
      </c>
      <c r="V768">
        <v>3</v>
      </c>
      <c r="W768">
        <v>5</v>
      </c>
      <c r="X768">
        <v>1</v>
      </c>
      <c r="Y768" t="e">
        <v>#VALUE!</v>
      </c>
      <c r="Z768">
        <v>178</v>
      </c>
      <c r="AA768">
        <v>9</v>
      </c>
      <c r="AB768">
        <v>3</v>
      </c>
      <c r="AC768">
        <v>0</v>
      </c>
      <c r="AK768">
        <v>85</v>
      </c>
      <c r="AL768">
        <v>6</v>
      </c>
      <c r="AM768">
        <v>3</v>
      </c>
    </row>
    <row r="769" spans="8:39" x14ac:dyDescent="0.25">
      <c r="H769">
        <v>3</v>
      </c>
      <c r="I769">
        <v>4</v>
      </c>
      <c r="J769">
        <v>4</v>
      </c>
      <c r="K769">
        <v>4</v>
      </c>
      <c r="L769">
        <v>0</v>
      </c>
      <c r="M769" t="b" cm="1">
        <f t="array" ref="M769">IF(L769,INDEX(We,H769,)+IFERROR(INDEX(Ar,I769,),)+IFERROR(INDEX(ri,J769,),)+IFERROR(INDEX(ri,K769,),))</f>
        <v>0</v>
      </c>
      <c r="Q769">
        <f>N(ROUNDUP($T$1/MAX(1,O769-$T$3),)&lt;=ROUNDUP($Q$1/MAX(1,$T$2-P769),))</f>
        <v>0</v>
      </c>
      <c r="R769">
        <f>N($T$1/MAX(1,O769-$T$3)&lt;=$Q$1/MAX(1,$T$2-P769))</f>
        <v>0</v>
      </c>
      <c r="T769">
        <v>3</v>
      </c>
      <c r="U769">
        <v>1</v>
      </c>
      <c r="V769">
        <v>5</v>
      </c>
      <c r="W769">
        <v>3</v>
      </c>
      <c r="X769">
        <v>1</v>
      </c>
      <c r="Y769" t="e">
        <v>#VALUE!</v>
      </c>
      <c r="Z769">
        <v>178</v>
      </c>
      <c r="AA769">
        <v>9</v>
      </c>
      <c r="AB769">
        <v>3</v>
      </c>
      <c r="AC769">
        <v>0</v>
      </c>
      <c r="AK769">
        <v>145</v>
      </c>
      <c r="AL769">
        <v>6</v>
      </c>
      <c r="AM769">
        <v>5</v>
      </c>
    </row>
    <row r="770" spans="8:39" x14ac:dyDescent="0.25">
      <c r="H770">
        <v>3</v>
      </c>
      <c r="I770">
        <v>4</v>
      </c>
      <c r="J770">
        <v>4</v>
      </c>
      <c r="K770">
        <v>5</v>
      </c>
      <c r="L770">
        <v>1</v>
      </c>
      <c r="M770" t="e" cm="1">
        <f t="array" ref="M770:P770">IF(L770,INDEX(We,H770,)+IFERROR(INDEX(Ar,I770,),)+IFERROR(INDEX(ri,J770,),)+IFERROR(INDEX(ri,K770,),))</f>
        <v>#VALUE!</v>
      </c>
      <c r="N770">
        <v>160</v>
      </c>
      <c r="O770">
        <v>6</v>
      </c>
      <c r="P770">
        <v>7</v>
      </c>
      <c r="Q770">
        <f>N(ROUNDUP($T$1/MAX(1,O770-$T$3),)&lt;=ROUNDUP($Q$1/MAX(1,$T$2-P770),))</f>
        <v>1</v>
      </c>
      <c r="R770">
        <f>N($T$1/MAX(1,O770-$T$3)&lt;=$Q$1/MAX(1,$T$2-P770))</f>
        <v>0</v>
      </c>
      <c r="T770">
        <v>3</v>
      </c>
      <c r="U770">
        <v>3</v>
      </c>
      <c r="V770">
        <v>3</v>
      </c>
      <c r="W770">
        <v>7</v>
      </c>
      <c r="X770">
        <v>1</v>
      </c>
      <c r="Y770" t="e">
        <v>#VALUE!</v>
      </c>
      <c r="Z770">
        <v>178</v>
      </c>
      <c r="AA770">
        <v>9</v>
      </c>
      <c r="AB770">
        <v>3</v>
      </c>
      <c r="AC770">
        <v>0</v>
      </c>
      <c r="AK770">
        <v>65</v>
      </c>
      <c r="AL770">
        <v>6</v>
      </c>
      <c r="AM770">
        <v>2</v>
      </c>
    </row>
    <row r="771" spans="8:39" x14ac:dyDescent="0.25">
      <c r="H771">
        <v>3</v>
      </c>
      <c r="I771">
        <v>4</v>
      </c>
      <c r="J771">
        <v>4</v>
      </c>
      <c r="K771">
        <v>6</v>
      </c>
      <c r="L771">
        <v>1</v>
      </c>
      <c r="M771" t="e" cm="1">
        <f t="array" ref="M771:P771">IF(L771,INDEX(We,H771,)+IFERROR(INDEX(Ar,I771,),)+IFERROR(INDEX(ri,J771,),)+IFERROR(INDEX(ri,K771,),))</f>
        <v>#VALUE!</v>
      </c>
      <c r="N771">
        <v>200</v>
      </c>
      <c r="O771">
        <v>6</v>
      </c>
      <c r="P771">
        <v>8</v>
      </c>
      <c r="Q771">
        <f>N(ROUNDUP($T$1/MAX(1,O771-$T$3),)&lt;=ROUNDUP($Q$1/MAX(1,$T$2-P771),))</f>
        <v>1</v>
      </c>
      <c r="R771">
        <f>N($T$1/MAX(1,O771-$T$3)&lt;=$Q$1/MAX(1,$T$2-P771))</f>
        <v>1</v>
      </c>
      <c r="T771">
        <v>3</v>
      </c>
      <c r="U771">
        <v>3</v>
      </c>
      <c r="V771">
        <v>4</v>
      </c>
      <c r="W771">
        <v>6</v>
      </c>
      <c r="X771">
        <v>1</v>
      </c>
      <c r="Y771" t="e">
        <v>#VALUE!</v>
      </c>
      <c r="Z771">
        <v>178</v>
      </c>
      <c r="AA771">
        <v>6</v>
      </c>
      <c r="AB771">
        <v>7</v>
      </c>
      <c r="AC771">
        <v>1</v>
      </c>
      <c r="AK771">
        <v>130</v>
      </c>
      <c r="AL771">
        <v>7</v>
      </c>
      <c r="AM771">
        <v>3</v>
      </c>
    </row>
    <row r="772" spans="8:39" x14ac:dyDescent="0.25">
      <c r="H772">
        <v>3</v>
      </c>
      <c r="I772">
        <v>4</v>
      </c>
      <c r="J772">
        <v>4</v>
      </c>
      <c r="K772">
        <v>7</v>
      </c>
      <c r="L772">
        <v>1</v>
      </c>
      <c r="M772" t="e" cm="1">
        <f t="array" ref="M772:P772">IF(L772,INDEX(We,H772,)+IFERROR(INDEX(Ar,I772,),)+IFERROR(INDEX(ri,J772,),)+IFERROR(INDEX(ri,K772,),))</f>
        <v>#VALUE!</v>
      </c>
      <c r="N772">
        <v>120</v>
      </c>
      <c r="O772">
        <v>6</v>
      </c>
      <c r="P772">
        <v>5</v>
      </c>
      <c r="Q772">
        <f>N(ROUNDUP($T$1/MAX(1,O772-$T$3),)&lt;=ROUNDUP($Q$1/MAX(1,$T$2-P772),))</f>
        <v>0</v>
      </c>
      <c r="R772">
        <f>N($T$1/MAX(1,O772-$T$3)&lt;=$Q$1/MAX(1,$T$2-P772))</f>
        <v>0</v>
      </c>
      <c r="T772">
        <v>3</v>
      </c>
      <c r="U772">
        <v>3</v>
      </c>
      <c r="V772">
        <v>6</v>
      </c>
      <c r="W772">
        <v>4</v>
      </c>
      <c r="X772">
        <v>1</v>
      </c>
      <c r="Y772" t="e">
        <v>#VALUE!</v>
      </c>
      <c r="Z772">
        <v>178</v>
      </c>
      <c r="AA772">
        <v>6</v>
      </c>
      <c r="AB772">
        <v>7</v>
      </c>
      <c r="AC772">
        <v>1</v>
      </c>
      <c r="AK772">
        <v>155</v>
      </c>
      <c r="AL772">
        <v>8</v>
      </c>
      <c r="AM772">
        <v>3</v>
      </c>
    </row>
    <row r="773" spans="8:39" x14ac:dyDescent="0.25">
      <c r="H773">
        <v>3</v>
      </c>
      <c r="I773">
        <v>4</v>
      </c>
      <c r="J773">
        <v>5</v>
      </c>
      <c r="K773">
        <v>1</v>
      </c>
      <c r="L773">
        <v>1</v>
      </c>
      <c r="M773" t="e" cm="1">
        <f t="array" ref="M773:P773">IF(L773,INDEX(We,H773,)+IFERROR(INDEX(Ar,I773,),)+IFERROR(INDEX(ri,J773,),)+IFERROR(INDEX(ri,K773,),))</f>
        <v>#VALUE!</v>
      </c>
      <c r="N773">
        <v>165</v>
      </c>
      <c r="O773">
        <v>7</v>
      </c>
      <c r="P773">
        <v>6</v>
      </c>
      <c r="Q773">
        <f>N(ROUNDUP($T$1/MAX(1,O773-$T$3),)&lt;=ROUNDUP($Q$1/MAX(1,$T$2-P773),))</f>
        <v>0</v>
      </c>
      <c r="R773">
        <f>N($T$1/MAX(1,O773-$T$3)&lt;=$Q$1/MAX(1,$T$2-P773))</f>
        <v>0</v>
      </c>
      <c r="T773">
        <v>3</v>
      </c>
      <c r="U773">
        <v>3</v>
      </c>
      <c r="V773">
        <v>7</v>
      </c>
      <c r="W773">
        <v>3</v>
      </c>
      <c r="X773">
        <v>2</v>
      </c>
      <c r="Y773" t="e">
        <v>#VALUE!</v>
      </c>
      <c r="Z773">
        <v>178</v>
      </c>
      <c r="AA773">
        <v>9</v>
      </c>
      <c r="AB773">
        <v>3</v>
      </c>
      <c r="AC773">
        <v>0</v>
      </c>
      <c r="AK773">
        <v>205</v>
      </c>
      <c r="AL773">
        <v>9</v>
      </c>
      <c r="AM773">
        <v>3</v>
      </c>
    </row>
    <row r="774" spans="8:39" x14ac:dyDescent="0.25">
      <c r="H774">
        <v>3</v>
      </c>
      <c r="I774">
        <v>4</v>
      </c>
      <c r="J774">
        <v>5</v>
      </c>
      <c r="K774">
        <v>2</v>
      </c>
      <c r="L774">
        <v>1</v>
      </c>
      <c r="M774" t="e" cm="1">
        <f t="array" ref="M774:P774">IF(L774,INDEX(We,H774,)+IFERROR(INDEX(Ar,I774,),)+IFERROR(INDEX(ri,J774,),)+IFERROR(INDEX(ri,K774,),))</f>
        <v>#VALUE!</v>
      </c>
      <c r="N774">
        <v>190</v>
      </c>
      <c r="O774">
        <v>8</v>
      </c>
      <c r="P774">
        <v>6</v>
      </c>
      <c r="Q774">
        <f>N(ROUNDUP($T$1/MAX(1,O774-$T$3),)&lt;=ROUNDUP($Q$1/MAX(1,$T$2-P774),))</f>
        <v>1</v>
      </c>
      <c r="R774">
        <f>N($T$1/MAX(1,O774-$T$3)&lt;=$Q$1/MAX(1,$T$2-P774))</f>
        <v>1</v>
      </c>
      <c r="T774">
        <v>4</v>
      </c>
      <c r="U774">
        <v>1</v>
      </c>
      <c r="V774">
        <v>1</v>
      </c>
      <c r="W774">
        <v>3</v>
      </c>
      <c r="X774">
        <v>1</v>
      </c>
      <c r="Y774" t="e">
        <v>#VALUE!</v>
      </c>
      <c r="Z774">
        <v>178</v>
      </c>
      <c r="AA774">
        <v>11</v>
      </c>
      <c r="AB774">
        <v>1</v>
      </c>
      <c r="AC774">
        <v>0</v>
      </c>
      <c r="AK774">
        <v>125</v>
      </c>
      <c r="AL774">
        <v>6</v>
      </c>
      <c r="AM774">
        <v>4</v>
      </c>
    </row>
    <row r="775" spans="8:39" x14ac:dyDescent="0.25">
      <c r="H775">
        <v>3</v>
      </c>
      <c r="I775">
        <v>4</v>
      </c>
      <c r="J775">
        <v>5</v>
      </c>
      <c r="K775">
        <v>3</v>
      </c>
      <c r="L775">
        <v>1</v>
      </c>
      <c r="M775" t="e" cm="1">
        <f t="array" ref="M775:P775">IF(L775,INDEX(We,H775,)+IFERROR(INDEX(Ar,I775,),)+IFERROR(INDEX(ri,J775,),)+IFERROR(INDEX(ri,K775,),))</f>
        <v>#VALUE!</v>
      </c>
      <c r="N775">
        <v>240</v>
      </c>
      <c r="O775">
        <v>9</v>
      </c>
      <c r="P775">
        <v>6</v>
      </c>
      <c r="Q775">
        <f>N(ROUNDUP($T$1/MAX(1,O775-$T$3),)&lt;=ROUNDUP($Q$1/MAX(1,$T$2-P775),))</f>
        <v>1</v>
      </c>
      <c r="R775">
        <f>N($T$1/MAX(1,O775-$T$3)&lt;=$Q$1/MAX(1,$T$2-P775))</f>
        <v>1</v>
      </c>
      <c r="T775">
        <v>4</v>
      </c>
      <c r="U775">
        <v>1</v>
      </c>
      <c r="V775">
        <v>3</v>
      </c>
      <c r="W775">
        <v>1</v>
      </c>
      <c r="X775">
        <v>1</v>
      </c>
      <c r="Y775" t="e">
        <v>#VALUE!</v>
      </c>
      <c r="Z775">
        <v>178</v>
      </c>
      <c r="AA775">
        <v>11</v>
      </c>
      <c r="AB775">
        <v>1</v>
      </c>
      <c r="AC775">
        <v>0</v>
      </c>
      <c r="AK775">
        <v>145</v>
      </c>
      <c r="AL775">
        <v>6</v>
      </c>
      <c r="AM775">
        <v>5</v>
      </c>
    </row>
    <row r="776" spans="8:39" x14ac:dyDescent="0.25">
      <c r="H776">
        <v>3</v>
      </c>
      <c r="I776">
        <v>4</v>
      </c>
      <c r="J776">
        <v>5</v>
      </c>
      <c r="K776">
        <v>4</v>
      </c>
      <c r="L776">
        <v>1</v>
      </c>
      <c r="M776" t="e" cm="1">
        <f t="array" ref="M776:P776">IF(L776,INDEX(We,H776,)+IFERROR(INDEX(Ar,I776,),)+IFERROR(INDEX(ri,J776,),)+IFERROR(INDEX(ri,K776,),))</f>
        <v>#VALUE!</v>
      </c>
      <c r="N776">
        <v>160</v>
      </c>
      <c r="O776">
        <v>6</v>
      </c>
      <c r="P776">
        <v>7</v>
      </c>
      <c r="Q776">
        <f>N(ROUNDUP($T$1/MAX(1,O776-$T$3),)&lt;=ROUNDUP($Q$1/MAX(1,$T$2-P776),))</f>
        <v>1</v>
      </c>
      <c r="R776">
        <f>N($T$1/MAX(1,O776-$T$3)&lt;=$Q$1/MAX(1,$T$2-P776))</f>
        <v>0</v>
      </c>
      <c r="T776">
        <v>1</v>
      </c>
      <c r="U776">
        <v>2</v>
      </c>
      <c r="V776">
        <v>3</v>
      </c>
      <c r="W776">
        <v>5</v>
      </c>
      <c r="X776">
        <v>1</v>
      </c>
      <c r="Y776" t="e">
        <v>#VALUE!</v>
      </c>
      <c r="Z776">
        <v>179</v>
      </c>
      <c r="AA776">
        <v>7</v>
      </c>
      <c r="AB776">
        <v>4</v>
      </c>
      <c r="AC776">
        <v>0</v>
      </c>
      <c r="AK776">
        <v>105</v>
      </c>
      <c r="AL776">
        <v>6</v>
      </c>
      <c r="AM776">
        <v>3</v>
      </c>
    </row>
    <row r="777" spans="8:39" x14ac:dyDescent="0.25">
      <c r="H777">
        <v>3</v>
      </c>
      <c r="I777">
        <v>4</v>
      </c>
      <c r="J777">
        <v>5</v>
      </c>
      <c r="K777">
        <v>5</v>
      </c>
      <c r="L777">
        <v>0</v>
      </c>
      <c r="M777" t="b" cm="1">
        <f t="array" ref="M777">IF(L777,INDEX(We,H777,)+IFERROR(INDEX(Ar,I777,),)+IFERROR(INDEX(ri,J777,),)+IFERROR(INDEX(ri,K777,),))</f>
        <v>0</v>
      </c>
      <c r="Q777">
        <f>N(ROUNDUP($T$1/MAX(1,O777-$T$3),)&lt;=ROUNDUP($Q$1/MAX(1,$T$2-P777),))</f>
        <v>0</v>
      </c>
      <c r="R777">
        <f>N($T$1/MAX(1,O777-$T$3)&lt;=$Q$1/MAX(1,$T$2-P777))</f>
        <v>0</v>
      </c>
      <c r="T777">
        <v>1</v>
      </c>
      <c r="U777">
        <v>2</v>
      </c>
      <c r="V777">
        <v>5</v>
      </c>
      <c r="W777">
        <v>3</v>
      </c>
      <c r="X777">
        <v>1</v>
      </c>
      <c r="Y777" t="e">
        <v>#VALUE!</v>
      </c>
      <c r="Z777">
        <v>179</v>
      </c>
      <c r="AA777">
        <v>7</v>
      </c>
      <c r="AB777">
        <v>4</v>
      </c>
      <c r="AC777">
        <v>0</v>
      </c>
      <c r="AK777">
        <v>50</v>
      </c>
      <c r="AL777">
        <v>7</v>
      </c>
      <c r="AM777">
        <v>0</v>
      </c>
    </row>
    <row r="778" spans="8:39" x14ac:dyDescent="0.25">
      <c r="H778">
        <v>3</v>
      </c>
      <c r="I778">
        <v>4</v>
      </c>
      <c r="J778">
        <v>5</v>
      </c>
      <c r="K778">
        <v>6</v>
      </c>
      <c r="L778">
        <v>1</v>
      </c>
      <c r="M778" t="e" cm="1">
        <f t="array" ref="M778:P778">IF(L778,INDEX(We,H778,)+IFERROR(INDEX(Ar,I778,),)+IFERROR(INDEX(ri,J778,),)+IFERROR(INDEX(ri,K778,),))</f>
        <v>#VALUE!</v>
      </c>
      <c r="N778">
        <v>220</v>
      </c>
      <c r="O778">
        <v>6</v>
      </c>
      <c r="P778">
        <v>9</v>
      </c>
      <c r="Q778">
        <f>N(ROUNDUP($T$1/MAX(1,O778-$T$3),)&lt;=ROUNDUP($Q$1/MAX(1,$T$2-P778),))</f>
        <v>1</v>
      </c>
      <c r="R778">
        <f>N($T$1/MAX(1,O778-$T$3)&lt;=$Q$1/MAX(1,$T$2-P778))</f>
        <v>1</v>
      </c>
      <c r="T778">
        <v>5</v>
      </c>
      <c r="U778">
        <v>6</v>
      </c>
      <c r="V778">
        <v>1</v>
      </c>
      <c r="W778">
        <v>6</v>
      </c>
      <c r="X778">
        <v>1</v>
      </c>
      <c r="Y778" t="e">
        <v>#VALUE!</v>
      </c>
      <c r="Z778">
        <v>179</v>
      </c>
      <c r="AA778">
        <v>9</v>
      </c>
      <c r="AB778">
        <v>3</v>
      </c>
      <c r="AC778">
        <v>0</v>
      </c>
      <c r="AK778">
        <v>75</v>
      </c>
      <c r="AL778">
        <v>8</v>
      </c>
      <c r="AM778">
        <v>0</v>
      </c>
    </row>
    <row r="779" spans="8:39" x14ac:dyDescent="0.25">
      <c r="H779">
        <v>3</v>
      </c>
      <c r="I779">
        <v>4</v>
      </c>
      <c r="J779">
        <v>5</v>
      </c>
      <c r="K779">
        <v>7</v>
      </c>
      <c r="L779">
        <v>1</v>
      </c>
      <c r="M779" t="e" cm="1">
        <f t="array" ref="M779:P779">IF(L779,INDEX(We,H779,)+IFERROR(INDEX(Ar,I779,),)+IFERROR(INDEX(ri,J779,),)+IFERROR(INDEX(ri,K779,),))</f>
        <v>#VALUE!</v>
      </c>
      <c r="N779">
        <v>140</v>
      </c>
      <c r="O779">
        <v>6</v>
      </c>
      <c r="P779">
        <v>6</v>
      </c>
      <c r="Q779">
        <f>N(ROUNDUP($T$1/MAX(1,O779-$T$3),)&lt;=ROUNDUP($Q$1/MAX(1,$T$2-P779),))</f>
        <v>0</v>
      </c>
      <c r="R779">
        <f>N($T$1/MAX(1,O779-$T$3)&lt;=$Q$1/MAX(1,$T$2-P779))</f>
        <v>0</v>
      </c>
      <c r="T779">
        <v>5</v>
      </c>
      <c r="U779">
        <v>6</v>
      </c>
      <c r="V779">
        <v>6</v>
      </c>
      <c r="W779">
        <v>1</v>
      </c>
      <c r="X779">
        <v>1</v>
      </c>
      <c r="Y779" t="e">
        <v>#VALUE!</v>
      </c>
      <c r="Z779">
        <v>179</v>
      </c>
      <c r="AA779">
        <v>9</v>
      </c>
      <c r="AB779">
        <v>3</v>
      </c>
      <c r="AC779">
        <v>0</v>
      </c>
      <c r="AK779">
        <v>125</v>
      </c>
      <c r="AL779">
        <v>9</v>
      </c>
      <c r="AM779">
        <v>0</v>
      </c>
    </row>
    <row r="780" spans="8:39" x14ac:dyDescent="0.25">
      <c r="H780">
        <v>3</v>
      </c>
      <c r="I780">
        <v>4</v>
      </c>
      <c r="J780">
        <v>6</v>
      </c>
      <c r="K780">
        <v>1</v>
      </c>
      <c r="L780">
        <v>1</v>
      </c>
      <c r="M780" t="e" cm="1">
        <f t="array" ref="M780:P780">IF(L780,INDEX(We,H780,)+IFERROR(INDEX(Ar,I780,),)+IFERROR(INDEX(ri,J780,),)+IFERROR(INDEX(ri,K780,),))</f>
        <v>#VALUE!</v>
      </c>
      <c r="N780">
        <v>205</v>
      </c>
      <c r="O780">
        <v>7</v>
      </c>
      <c r="P780">
        <v>7</v>
      </c>
      <c r="Q780">
        <f>N(ROUNDUP($T$1/MAX(1,O780-$T$3),)&lt;=ROUNDUP($Q$1/MAX(1,$T$2-P780),))</f>
        <v>1</v>
      </c>
      <c r="R780">
        <f>N($T$1/MAX(1,O780-$T$3)&lt;=$Q$1/MAX(1,$T$2-P780))</f>
        <v>1</v>
      </c>
      <c r="T780">
        <v>1</v>
      </c>
      <c r="U780">
        <v>5</v>
      </c>
      <c r="V780">
        <v>2</v>
      </c>
      <c r="W780">
        <v>4</v>
      </c>
      <c r="X780">
        <v>1</v>
      </c>
      <c r="Y780" t="e">
        <v>#VALUE!</v>
      </c>
      <c r="Z780">
        <v>180</v>
      </c>
      <c r="AA780">
        <v>6</v>
      </c>
      <c r="AB780">
        <v>6</v>
      </c>
      <c r="AC780">
        <v>0</v>
      </c>
      <c r="AK780">
        <v>45</v>
      </c>
      <c r="AL780">
        <v>6</v>
      </c>
      <c r="AM780">
        <v>1</v>
      </c>
    </row>
    <row r="781" spans="8:39" x14ac:dyDescent="0.25">
      <c r="H781">
        <v>3</v>
      </c>
      <c r="I781">
        <v>4</v>
      </c>
      <c r="J781">
        <v>6</v>
      </c>
      <c r="K781">
        <v>2</v>
      </c>
      <c r="L781">
        <v>1</v>
      </c>
      <c r="M781" t="e" cm="1">
        <f t="array" ref="M781:P781">IF(L781,INDEX(We,H781,)+IFERROR(INDEX(Ar,I781,),)+IFERROR(INDEX(ri,J781,),)+IFERROR(INDEX(ri,K781,),))</f>
        <v>#VALUE!</v>
      </c>
      <c r="N781">
        <v>230</v>
      </c>
      <c r="O781">
        <v>8</v>
      </c>
      <c r="P781">
        <v>7</v>
      </c>
      <c r="Q781">
        <f>N(ROUNDUP($T$1/MAX(1,O781-$T$3),)&lt;=ROUNDUP($Q$1/MAX(1,$T$2-P781),))</f>
        <v>1</v>
      </c>
      <c r="R781">
        <f>N($T$1/MAX(1,O781-$T$3)&lt;=$Q$1/MAX(1,$T$2-P781))</f>
        <v>1</v>
      </c>
      <c r="T781">
        <v>1</v>
      </c>
      <c r="U781">
        <v>5</v>
      </c>
      <c r="V781">
        <v>4</v>
      </c>
      <c r="W781">
        <v>2</v>
      </c>
      <c r="X781">
        <v>1</v>
      </c>
      <c r="Y781" t="e">
        <v>#VALUE!</v>
      </c>
      <c r="Z781">
        <v>180</v>
      </c>
      <c r="AA781">
        <v>6</v>
      </c>
      <c r="AB781">
        <v>6</v>
      </c>
      <c r="AC781">
        <v>0</v>
      </c>
      <c r="AK781">
        <v>65</v>
      </c>
      <c r="AL781">
        <v>6</v>
      </c>
      <c r="AM781">
        <v>2</v>
      </c>
    </row>
    <row r="782" spans="8:39" x14ac:dyDescent="0.25">
      <c r="H782">
        <v>3</v>
      </c>
      <c r="I782">
        <v>4</v>
      </c>
      <c r="J782">
        <v>6</v>
      </c>
      <c r="K782">
        <v>3</v>
      </c>
      <c r="L782">
        <v>1</v>
      </c>
      <c r="M782" t="e" cm="1">
        <f t="array" ref="M782:P782">IF(L782,INDEX(We,H782,)+IFERROR(INDEX(Ar,I782,),)+IFERROR(INDEX(ri,J782,),)+IFERROR(INDEX(ri,K782,),))</f>
        <v>#VALUE!</v>
      </c>
      <c r="N782">
        <v>280</v>
      </c>
      <c r="O782">
        <v>9</v>
      </c>
      <c r="P782">
        <v>7</v>
      </c>
      <c r="Q782">
        <f>N(ROUNDUP($T$1/MAX(1,O782-$T$3),)&lt;=ROUNDUP($Q$1/MAX(1,$T$2-P782),))</f>
        <v>1</v>
      </c>
      <c r="R782">
        <f>N($T$1/MAX(1,O782-$T$3)&lt;=$Q$1/MAX(1,$T$2-P782))</f>
        <v>1</v>
      </c>
      <c r="T782">
        <v>3</v>
      </c>
      <c r="U782">
        <v>4</v>
      </c>
      <c r="V782">
        <v>6</v>
      </c>
      <c r="W782">
        <v>7</v>
      </c>
      <c r="X782">
        <v>1</v>
      </c>
      <c r="Y782" t="e">
        <v>#VALUE!</v>
      </c>
      <c r="Z782">
        <v>180</v>
      </c>
      <c r="AA782">
        <v>6</v>
      </c>
      <c r="AB782">
        <v>7</v>
      </c>
      <c r="AC782">
        <v>1</v>
      </c>
      <c r="AK782">
        <v>105</v>
      </c>
      <c r="AL782">
        <v>6</v>
      </c>
      <c r="AM782">
        <v>3</v>
      </c>
    </row>
    <row r="783" spans="8:39" x14ac:dyDescent="0.25">
      <c r="H783">
        <v>3</v>
      </c>
      <c r="I783">
        <v>4</v>
      </c>
      <c r="J783">
        <v>6</v>
      </c>
      <c r="K783">
        <v>4</v>
      </c>
      <c r="L783">
        <v>1</v>
      </c>
      <c r="M783" t="e" cm="1">
        <f t="array" ref="M783:P783">IF(L783,INDEX(We,H783,)+IFERROR(INDEX(Ar,I783,),)+IFERROR(INDEX(ri,J783,),)+IFERROR(INDEX(ri,K783,),))</f>
        <v>#VALUE!</v>
      </c>
      <c r="N783">
        <v>200</v>
      </c>
      <c r="O783">
        <v>6</v>
      </c>
      <c r="P783">
        <v>8</v>
      </c>
      <c r="Q783">
        <f>N(ROUNDUP($T$1/MAX(1,O783-$T$3),)&lt;=ROUNDUP($Q$1/MAX(1,$T$2-P783),))</f>
        <v>1</v>
      </c>
      <c r="R783">
        <f>N($T$1/MAX(1,O783-$T$3)&lt;=$Q$1/MAX(1,$T$2-P783))</f>
        <v>1</v>
      </c>
      <c r="T783">
        <v>3</v>
      </c>
      <c r="U783">
        <v>4</v>
      </c>
      <c r="V783">
        <v>7</v>
      </c>
      <c r="W783">
        <v>6</v>
      </c>
      <c r="X783">
        <v>2</v>
      </c>
      <c r="Y783" t="e">
        <v>#VALUE!</v>
      </c>
      <c r="Z783">
        <v>180</v>
      </c>
      <c r="AA783">
        <v>6</v>
      </c>
      <c r="AB783">
        <v>7</v>
      </c>
      <c r="AC783">
        <v>1</v>
      </c>
      <c r="AK783">
        <v>25</v>
      </c>
      <c r="AL783">
        <v>6</v>
      </c>
      <c r="AM783">
        <v>0</v>
      </c>
    </row>
    <row r="784" spans="8:39" x14ac:dyDescent="0.25">
      <c r="H784">
        <v>3</v>
      </c>
      <c r="I784">
        <v>4</v>
      </c>
      <c r="J784">
        <v>6</v>
      </c>
      <c r="K784">
        <v>5</v>
      </c>
      <c r="L784">
        <v>1</v>
      </c>
      <c r="M784" t="e" cm="1">
        <f t="array" ref="M784:P784">IF(L784,INDEX(We,H784,)+IFERROR(INDEX(Ar,I784,),)+IFERROR(INDEX(ri,J784,),)+IFERROR(INDEX(ri,K784,),))</f>
        <v>#VALUE!</v>
      </c>
      <c r="N784">
        <v>220</v>
      </c>
      <c r="O784">
        <v>6</v>
      </c>
      <c r="P784">
        <v>9</v>
      </c>
      <c r="Q784">
        <f>N(ROUNDUP($T$1/MAX(1,O784-$T$3),)&lt;=ROUNDUP($Q$1/MAX(1,$T$2-P784),))</f>
        <v>1</v>
      </c>
      <c r="R784">
        <f>N($T$1/MAX(1,O784-$T$3)&lt;=$Q$1/MAX(1,$T$2-P784))</f>
        <v>1</v>
      </c>
      <c r="T784">
        <v>4</v>
      </c>
      <c r="U784">
        <v>4</v>
      </c>
      <c r="V784">
        <v>1</v>
      </c>
      <c r="W784">
        <v>5</v>
      </c>
      <c r="X784">
        <v>1</v>
      </c>
      <c r="Y784" t="e">
        <v>#VALUE!</v>
      </c>
      <c r="Z784">
        <v>180</v>
      </c>
      <c r="AA784">
        <v>8</v>
      </c>
      <c r="AB784">
        <v>6</v>
      </c>
      <c r="AC784">
        <v>1</v>
      </c>
      <c r="AK784">
        <v>128</v>
      </c>
      <c r="AL784">
        <v>10</v>
      </c>
      <c r="AM784">
        <v>1</v>
      </c>
    </row>
    <row r="785" spans="8:39" x14ac:dyDescent="0.25">
      <c r="H785">
        <v>3</v>
      </c>
      <c r="I785">
        <v>4</v>
      </c>
      <c r="J785">
        <v>6</v>
      </c>
      <c r="K785">
        <v>6</v>
      </c>
      <c r="L785">
        <v>0</v>
      </c>
      <c r="M785" t="b" cm="1">
        <f t="array" ref="M785">IF(L785,INDEX(We,H785,)+IFERROR(INDEX(Ar,I785,),)+IFERROR(INDEX(ri,J785,),)+IFERROR(INDEX(ri,K785,),))</f>
        <v>0</v>
      </c>
      <c r="Q785">
        <f>N(ROUNDUP($T$1/MAX(1,O785-$T$3),)&lt;=ROUNDUP($Q$1/MAX(1,$T$2-P785),))</f>
        <v>0</v>
      </c>
      <c r="R785">
        <f>N($T$1/MAX(1,O785-$T$3)&lt;=$Q$1/MAX(1,$T$2-P785))</f>
        <v>0</v>
      </c>
      <c r="T785">
        <v>4</v>
      </c>
      <c r="U785">
        <v>4</v>
      </c>
      <c r="V785">
        <v>5</v>
      </c>
      <c r="W785">
        <v>1</v>
      </c>
      <c r="X785">
        <v>1</v>
      </c>
      <c r="Y785" t="e">
        <v>#VALUE!</v>
      </c>
      <c r="Z785">
        <v>180</v>
      </c>
      <c r="AA785">
        <v>8</v>
      </c>
      <c r="AB785">
        <v>6</v>
      </c>
      <c r="AC785">
        <v>1</v>
      </c>
      <c r="AK785">
        <v>178</v>
      </c>
      <c r="AL785">
        <v>11</v>
      </c>
      <c r="AM785">
        <v>1</v>
      </c>
    </row>
    <row r="786" spans="8:39" x14ac:dyDescent="0.25">
      <c r="H786">
        <v>3</v>
      </c>
      <c r="I786">
        <v>4</v>
      </c>
      <c r="J786">
        <v>6</v>
      </c>
      <c r="K786">
        <v>7</v>
      </c>
      <c r="L786">
        <v>1</v>
      </c>
      <c r="M786" t="e" cm="1">
        <f t="array" ref="M786:P786">IF(L786,INDEX(We,H786,)+IFERROR(INDEX(Ar,I786,),)+IFERROR(INDEX(ri,J786,),)+IFERROR(INDEX(ri,K786,),))</f>
        <v>#VALUE!</v>
      </c>
      <c r="N786">
        <v>180</v>
      </c>
      <c r="O786">
        <v>6</v>
      </c>
      <c r="P786">
        <v>7</v>
      </c>
      <c r="Q786">
        <f>N(ROUNDUP($T$1/MAX(1,O786-$T$3),)&lt;=ROUNDUP($Q$1/MAX(1,$T$2-P786),))</f>
        <v>1</v>
      </c>
      <c r="R786">
        <f>N($T$1/MAX(1,O786-$T$3)&lt;=$Q$1/MAX(1,$T$2-P786))</f>
        <v>0</v>
      </c>
      <c r="T786">
        <v>4</v>
      </c>
      <c r="U786">
        <v>6</v>
      </c>
      <c r="V786">
        <v>3</v>
      </c>
      <c r="W786">
        <v>5</v>
      </c>
      <c r="X786">
        <v>1</v>
      </c>
      <c r="Y786" t="e">
        <v>#VALUE!</v>
      </c>
      <c r="Z786">
        <v>180</v>
      </c>
      <c r="AA786">
        <v>10</v>
      </c>
      <c r="AB786">
        <v>2</v>
      </c>
      <c r="AC786">
        <v>0</v>
      </c>
      <c r="AK786">
        <v>98</v>
      </c>
      <c r="AL786">
        <v>8</v>
      </c>
      <c r="AM786">
        <v>2</v>
      </c>
    </row>
    <row r="787" spans="8:39" x14ac:dyDescent="0.25">
      <c r="H787">
        <v>3</v>
      </c>
      <c r="I787">
        <v>4</v>
      </c>
      <c r="J787">
        <v>7</v>
      </c>
      <c r="K787">
        <v>1</v>
      </c>
      <c r="L787">
        <v>2</v>
      </c>
      <c r="M787" t="e" cm="1">
        <f t="array" ref="M787:P787">IF(L787,INDEX(We,H787,)+IFERROR(INDEX(Ar,I787,),)+IFERROR(INDEX(ri,J787,),)+IFERROR(INDEX(ri,K787,),))</f>
        <v>#VALUE!</v>
      </c>
      <c r="N787">
        <v>125</v>
      </c>
      <c r="O787">
        <v>7</v>
      </c>
      <c r="P787">
        <v>4</v>
      </c>
      <c r="Q787">
        <f>N(ROUNDUP($T$1/MAX(1,O787-$T$3),)&lt;=ROUNDUP($Q$1/MAX(1,$T$2-P787),))</f>
        <v>0</v>
      </c>
      <c r="R787">
        <f>N($T$1/MAX(1,O787-$T$3)&lt;=$Q$1/MAX(1,$T$2-P787))</f>
        <v>0</v>
      </c>
      <c r="T787">
        <v>4</v>
      </c>
      <c r="U787">
        <v>6</v>
      </c>
      <c r="V787">
        <v>5</v>
      </c>
      <c r="W787">
        <v>3</v>
      </c>
      <c r="X787">
        <v>1</v>
      </c>
      <c r="Y787" t="e">
        <v>#VALUE!</v>
      </c>
      <c r="Z787">
        <v>180</v>
      </c>
      <c r="AA787">
        <v>10</v>
      </c>
      <c r="AB787">
        <v>2</v>
      </c>
      <c r="AC787">
        <v>0</v>
      </c>
      <c r="AK787">
        <v>118</v>
      </c>
      <c r="AL787">
        <v>8</v>
      </c>
      <c r="AM787">
        <v>3</v>
      </c>
    </row>
    <row r="788" spans="8:39" x14ac:dyDescent="0.25">
      <c r="H788">
        <v>3</v>
      </c>
      <c r="I788">
        <v>4</v>
      </c>
      <c r="J788">
        <v>7</v>
      </c>
      <c r="K788">
        <v>2</v>
      </c>
      <c r="L788">
        <v>2</v>
      </c>
      <c r="M788" t="e" cm="1">
        <f t="array" ref="M788:P788">IF(L788,INDEX(We,H788,)+IFERROR(INDEX(Ar,I788,),)+IFERROR(INDEX(ri,J788,),)+IFERROR(INDEX(ri,K788,),))</f>
        <v>#VALUE!</v>
      </c>
      <c r="N788">
        <v>150</v>
      </c>
      <c r="O788">
        <v>8</v>
      </c>
      <c r="P788">
        <v>4</v>
      </c>
      <c r="Q788">
        <f>N(ROUNDUP($T$1/MAX(1,O788-$T$3),)&lt;=ROUNDUP($Q$1/MAX(1,$T$2-P788),))</f>
        <v>0</v>
      </c>
      <c r="R788">
        <f>N($T$1/MAX(1,O788-$T$3)&lt;=$Q$1/MAX(1,$T$2-P788))</f>
        <v>0</v>
      </c>
      <c r="T788">
        <v>5</v>
      </c>
      <c r="U788">
        <v>2</v>
      </c>
      <c r="V788">
        <v>1</v>
      </c>
      <c r="W788">
        <v>2</v>
      </c>
      <c r="X788">
        <v>1</v>
      </c>
      <c r="Y788" t="e">
        <v>#VALUE!</v>
      </c>
      <c r="Z788">
        <v>180</v>
      </c>
      <c r="AA788">
        <v>11</v>
      </c>
      <c r="AB788">
        <v>2</v>
      </c>
      <c r="AC788">
        <v>1</v>
      </c>
      <c r="AK788">
        <v>158</v>
      </c>
      <c r="AL788">
        <v>8</v>
      </c>
      <c r="AM788">
        <v>4</v>
      </c>
    </row>
    <row r="789" spans="8:39" x14ac:dyDescent="0.25">
      <c r="H789">
        <v>3</v>
      </c>
      <c r="I789">
        <v>4</v>
      </c>
      <c r="J789">
        <v>7</v>
      </c>
      <c r="K789">
        <v>3</v>
      </c>
      <c r="L789">
        <v>2</v>
      </c>
      <c r="M789" t="e" cm="1">
        <f t="array" ref="M789:P789">IF(L789,INDEX(We,H789,)+IFERROR(INDEX(Ar,I789,),)+IFERROR(INDEX(ri,J789,),)+IFERROR(INDEX(ri,K789,),))</f>
        <v>#VALUE!</v>
      </c>
      <c r="N789">
        <v>200</v>
      </c>
      <c r="O789">
        <v>9</v>
      </c>
      <c r="P789">
        <v>4</v>
      </c>
      <c r="Q789">
        <f>N(ROUNDUP($T$1/MAX(1,O789-$T$3),)&lt;=ROUNDUP($Q$1/MAX(1,$T$2-P789),))</f>
        <v>1</v>
      </c>
      <c r="R789">
        <f>N($T$1/MAX(1,O789-$T$3)&lt;=$Q$1/MAX(1,$T$2-P789))</f>
        <v>0</v>
      </c>
      <c r="T789">
        <v>5</v>
      </c>
      <c r="U789">
        <v>2</v>
      </c>
      <c r="V789">
        <v>2</v>
      </c>
      <c r="W789">
        <v>1</v>
      </c>
      <c r="X789">
        <v>1</v>
      </c>
      <c r="Y789" t="e">
        <v>#VALUE!</v>
      </c>
      <c r="Z789">
        <v>180</v>
      </c>
      <c r="AA789">
        <v>11</v>
      </c>
      <c r="AB789">
        <v>2</v>
      </c>
      <c r="AC789">
        <v>1</v>
      </c>
      <c r="AK789">
        <v>78</v>
      </c>
      <c r="AL789">
        <v>8</v>
      </c>
      <c r="AM789">
        <v>1</v>
      </c>
    </row>
    <row r="790" spans="8:39" x14ac:dyDescent="0.25">
      <c r="H790">
        <v>3</v>
      </c>
      <c r="I790">
        <v>4</v>
      </c>
      <c r="J790">
        <v>7</v>
      </c>
      <c r="K790">
        <v>4</v>
      </c>
      <c r="L790">
        <v>2</v>
      </c>
      <c r="M790" t="e" cm="1">
        <f t="array" ref="M790:P790">IF(L790,INDEX(We,H790,)+IFERROR(INDEX(Ar,I790,),)+IFERROR(INDEX(ri,J790,),)+IFERROR(INDEX(ri,K790,),))</f>
        <v>#VALUE!</v>
      </c>
      <c r="N790">
        <v>120</v>
      </c>
      <c r="O790">
        <v>6</v>
      </c>
      <c r="P790">
        <v>5</v>
      </c>
      <c r="Q790">
        <f>N(ROUNDUP($T$1/MAX(1,O790-$T$3),)&lt;=ROUNDUP($Q$1/MAX(1,$T$2-P790),))</f>
        <v>0</v>
      </c>
      <c r="R790">
        <f>N($T$1/MAX(1,O790-$T$3)&lt;=$Q$1/MAX(1,$T$2-P790))</f>
        <v>0</v>
      </c>
      <c r="T790">
        <v>1</v>
      </c>
      <c r="U790">
        <v>3</v>
      </c>
      <c r="V790">
        <v>3</v>
      </c>
      <c r="W790">
        <v>4</v>
      </c>
      <c r="X790">
        <v>1</v>
      </c>
      <c r="Y790" t="e">
        <v>#VALUE!</v>
      </c>
      <c r="Z790">
        <v>181</v>
      </c>
      <c r="AA790">
        <v>7</v>
      </c>
      <c r="AB790">
        <v>4</v>
      </c>
      <c r="AC790">
        <v>0</v>
      </c>
      <c r="AK790">
        <v>128</v>
      </c>
      <c r="AL790">
        <v>10</v>
      </c>
      <c r="AM790">
        <v>1</v>
      </c>
    </row>
    <row r="791" spans="8:39" x14ac:dyDescent="0.25">
      <c r="H791">
        <v>3</v>
      </c>
      <c r="I791">
        <v>4</v>
      </c>
      <c r="J791">
        <v>7</v>
      </c>
      <c r="K791">
        <v>5</v>
      </c>
      <c r="L791">
        <v>2</v>
      </c>
      <c r="M791" t="e" cm="1">
        <f t="array" ref="M791:P791">IF(L791,INDEX(We,H791,)+IFERROR(INDEX(Ar,I791,),)+IFERROR(INDEX(ri,J791,),)+IFERROR(INDEX(ri,K791,),))</f>
        <v>#VALUE!</v>
      </c>
      <c r="N791">
        <v>140</v>
      </c>
      <c r="O791">
        <v>6</v>
      </c>
      <c r="P791">
        <v>6</v>
      </c>
      <c r="Q791">
        <f>N(ROUNDUP($T$1/MAX(1,O791-$T$3),)&lt;=ROUNDUP($Q$1/MAX(1,$T$2-P791),))</f>
        <v>0</v>
      </c>
      <c r="R791">
        <f>N($T$1/MAX(1,O791-$T$3)&lt;=$Q$1/MAX(1,$T$2-P791))</f>
        <v>0</v>
      </c>
      <c r="T791">
        <v>1</v>
      </c>
      <c r="U791">
        <v>3</v>
      </c>
      <c r="V791">
        <v>4</v>
      </c>
      <c r="W791">
        <v>3</v>
      </c>
      <c r="X791">
        <v>1</v>
      </c>
      <c r="Y791" t="e">
        <v>#VALUE!</v>
      </c>
      <c r="Z791">
        <v>181</v>
      </c>
      <c r="AA791">
        <v>7</v>
      </c>
      <c r="AB791">
        <v>4</v>
      </c>
      <c r="AC791">
        <v>0</v>
      </c>
      <c r="AK791">
        <v>203</v>
      </c>
      <c r="AL791">
        <v>12</v>
      </c>
      <c r="AM791">
        <v>1</v>
      </c>
    </row>
    <row r="792" spans="8:39" x14ac:dyDescent="0.25">
      <c r="H792">
        <v>3</v>
      </c>
      <c r="I792">
        <v>4</v>
      </c>
      <c r="J792">
        <v>7</v>
      </c>
      <c r="K792">
        <v>6</v>
      </c>
      <c r="L792">
        <v>2</v>
      </c>
      <c r="M792" t="e" cm="1">
        <f t="array" ref="M792:P792">IF(L792,INDEX(We,H792,)+IFERROR(INDEX(Ar,I792,),)+IFERROR(INDEX(ri,J792,),)+IFERROR(INDEX(ri,K792,),))</f>
        <v>#VALUE!</v>
      </c>
      <c r="N792">
        <v>180</v>
      </c>
      <c r="O792">
        <v>6</v>
      </c>
      <c r="P792">
        <v>7</v>
      </c>
      <c r="Q792">
        <f>N(ROUNDUP($T$1/MAX(1,O792-$T$3),)&lt;=ROUNDUP($Q$1/MAX(1,$T$2-P792),))</f>
        <v>1</v>
      </c>
      <c r="R792">
        <f>N($T$1/MAX(1,O792-$T$3)&lt;=$Q$1/MAX(1,$T$2-P792))</f>
        <v>0</v>
      </c>
      <c r="T792">
        <v>1</v>
      </c>
      <c r="U792">
        <v>3</v>
      </c>
      <c r="V792">
        <v>5</v>
      </c>
      <c r="W792">
        <v>6</v>
      </c>
      <c r="X792">
        <v>1</v>
      </c>
      <c r="Y792" t="e">
        <v>#VALUE!</v>
      </c>
      <c r="Z792">
        <v>181</v>
      </c>
      <c r="AA792">
        <v>4</v>
      </c>
      <c r="AB792">
        <v>8</v>
      </c>
      <c r="AC792">
        <v>0</v>
      </c>
      <c r="AK792">
        <v>123</v>
      </c>
      <c r="AL792">
        <v>9</v>
      </c>
      <c r="AM792">
        <v>2</v>
      </c>
    </row>
    <row r="793" spans="8:39" x14ac:dyDescent="0.25">
      <c r="H793">
        <v>3</v>
      </c>
      <c r="I793">
        <v>4</v>
      </c>
      <c r="J793">
        <v>7</v>
      </c>
      <c r="K793">
        <v>7</v>
      </c>
      <c r="L793">
        <v>1</v>
      </c>
      <c r="M793" t="e" cm="1">
        <f t="array" ref="M793:P793">IF(L793,INDEX(We,H793,)+IFERROR(INDEX(Ar,I793,),)+IFERROR(INDEX(ri,J793,),)+IFERROR(INDEX(ri,K793,),))</f>
        <v>#VALUE!</v>
      </c>
      <c r="N793">
        <v>100</v>
      </c>
      <c r="O793">
        <v>6</v>
      </c>
      <c r="P793">
        <v>4</v>
      </c>
      <c r="Q793">
        <f>N(ROUNDUP($T$1/MAX(1,O793-$T$3),)&lt;=ROUNDUP($Q$1/MAX(1,$T$2-P793),))</f>
        <v>0</v>
      </c>
      <c r="R793">
        <f>N($T$1/MAX(1,O793-$T$3)&lt;=$Q$1/MAX(1,$T$2-P793))</f>
        <v>0</v>
      </c>
      <c r="T793">
        <v>1</v>
      </c>
      <c r="U793">
        <v>3</v>
      </c>
      <c r="V793">
        <v>6</v>
      </c>
      <c r="W793">
        <v>5</v>
      </c>
      <c r="X793">
        <v>1</v>
      </c>
      <c r="Y793" t="e">
        <v>#VALUE!</v>
      </c>
      <c r="Z793">
        <v>181</v>
      </c>
      <c r="AA793">
        <v>4</v>
      </c>
      <c r="AB793">
        <v>8</v>
      </c>
      <c r="AC793">
        <v>0</v>
      </c>
      <c r="AK793">
        <v>143</v>
      </c>
      <c r="AL793">
        <v>9</v>
      </c>
      <c r="AM793">
        <v>3</v>
      </c>
    </row>
    <row r="794" spans="8:39" x14ac:dyDescent="0.25">
      <c r="H794">
        <v>3</v>
      </c>
      <c r="I794">
        <v>5</v>
      </c>
      <c r="J794">
        <v>1</v>
      </c>
      <c r="K794">
        <v>1</v>
      </c>
      <c r="L794">
        <v>0</v>
      </c>
      <c r="M794" t="b" cm="1">
        <f t="array" ref="M794">IF(L794,INDEX(We,H794,)+IFERROR(INDEX(Ar,I794,),)+IFERROR(INDEX(ri,J794,),)+IFERROR(INDEX(ri,K794,),))</f>
        <v>0</v>
      </c>
      <c r="Q794">
        <f>N(ROUNDUP($T$1/MAX(1,O794-$T$3),)&lt;=ROUNDUP($Q$1/MAX(1,$T$2-P794),))</f>
        <v>0</v>
      </c>
      <c r="R794">
        <f>N($T$1/MAX(1,O794-$T$3)&lt;=$Q$1/MAX(1,$T$2-P794))</f>
        <v>0</v>
      </c>
      <c r="T794">
        <v>2</v>
      </c>
      <c r="U794">
        <v>2</v>
      </c>
      <c r="V794">
        <v>3</v>
      </c>
      <c r="W794">
        <v>5</v>
      </c>
      <c r="X794">
        <v>1</v>
      </c>
      <c r="Y794" t="e">
        <v>#VALUE!</v>
      </c>
      <c r="Z794">
        <v>181</v>
      </c>
      <c r="AA794">
        <v>8</v>
      </c>
      <c r="AB794">
        <v>4</v>
      </c>
      <c r="AC794">
        <v>0</v>
      </c>
      <c r="AK794">
        <v>183</v>
      </c>
      <c r="AL794">
        <v>9</v>
      </c>
      <c r="AM794">
        <v>4</v>
      </c>
    </row>
    <row r="795" spans="8:39" x14ac:dyDescent="0.25">
      <c r="H795">
        <v>3</v>
      </c>
      <c r="I795">
        <v>5</v>
      </c>
      <c r="J795">
        <v>1</v>
      </c>
      <c r="K795">
        <v>2</v>
      </c>
      <c r="L795">
        <v>1</v>
      </c>
      <c r="M795" t="e" cm="1">
        <f t="array" ref="M795:P795">IF(L795,INDEX(We,H795,)+IFERROR(INDEX(Ar,I795,),)+IFERROR(INDEX(ri,J795,),)+IFERROR(INDEX(ri,K795,),))</f>
        <v>#VALUE!</v>
      </c>
      <c r="N795">
        <v>202</v>
      </c>
      <c r="O795">
        <v>9</v>
      </c>
      <c r="P795">
        <v>5</v>
      </c>
      <c r="Q795">
        <f>N(ROUNDUP($T$1/MAX(1,O795-$T$3),)&lt;=ROUNDUP($Q$1/MAX(1,$T$2-P795),))</f>
        <v>1</v>
      </c>
      <c r="R795">
        <f>N($T$1/MAX(1,O795-$T$3)&lt;=$Q$1/MAX(1,$T$2-P795))</f>
        <v>1</v>
      </c>
      <c r="T795">
        <v>2</v>
      </c>
      <c r="U795">
        <v>2</v>
      </c>
      <c r="V795">
        <v>5</v>
      </c>
      <c r="W795">
        <v>3</v>
      </c>
      <c r="X795">
        <v>1</v>
      </c>
      <c r="Y795" t="e">
        <v>#VALUE!</v>
      </c>
      <c r="Z795">
        <v>181</v>
      </c>
      <c r="AA795">
        <v>8</v>
      </c>
      <c r="AB795">
        <v>4</v>
      </c>
      <c r="AC795">
        <v>0</v>
      </c>
      <c r="AK795">
        <v>103</v>
      </c>
      <c r="AL795">
        <v>9</v>
      </c>
      <c r="AM795">
        <v>1</v>
      </c>
    </row>
    <row r="796" spans="8:39" x14ac:dyDescent="0.25">
      <c r="H796">
        <v>3</v>
      </c>
      <c r="I796">
        <v>5</v>
      </c>
      <c r="J796">
        <v>1</v>
      </c>
      <c r="K796">
        <v>3</v>
      </c>
      <c r="L796">
        <v>1</v>
      </c>
      <c r="M796" t="e" cm="1">
        <f t="array" ref="M796:P796">IF(L796,INDEX(We,H796,)+IFERROR(INDEX(Ar,I796,),)+IFERROR(INDEX(ri,J796,),)+IFERROR(INDEX(ri,K796,),))</f>
        <v>#VALUE!</v>
      </c>
      <c r="N796">
        <v>252</v>
      </c>
      <c r="O796">
        <v>10</v>
      </c>
      <c r="P796">
        <v>5</v>
      </c>
      <c r="Q796">
        <f>N(ROUNDUP($T$1/MAX(1,O796-$T$3),)&lt;=ROUNDUP($Q$1/MAX(1,$T$2-P796),))</f>
        <v>1</v>
      </c>
      <c r="R796">
        <f>N($T$1/MAX(1,O796-$T$3)&lt;=$Q$1/MAX(1,$T$2-P796))</f>
        <v>1</v>
      </c>
      <c r="T796">
        <v>3</v>
      </c>
      <c r="U796">
        <v>2</v>
      </c>
      <c r="V796">
        <v>1</v>
      </c>
      <c r="W796">
        <v>3</v>
      </c>
      <c r="X796">
        <v>1</v>
      </c>
      <c r="Y796" t="e">
        <v>#VALUE!</v>
      </c>
      <c r="Z796">
        <v>181</v>
      </c>
      <c r="AA796">
        <v>10</v>
      </c>
      <c r="AB796">
        <v>2</v>
      </c>
      <c r="AC796">
        <v>0</v>
      </c>
      <c r="AK796">
        <v>178</v>
      </c>
      <c r="AL796">
        <v>11</v>
      </c>
      <c r="AM796">
        <v>1</v>
      </c>
    </row>
    <row r="797" spans="8:39" x14ac:dyDescent="0.25">
      <c r="H797">
        <v>3</v>
      </c>
      <c r="I797">
        <v>5</v>
      </c>
      <c r="J797">
        <v>1</v>
      </c>
      <c r="K797">
        <v>4</v>
      </c>
      <c r="L797">
        <v>1</v>
      </c>
      <c r="M797" t="e" cm="1">
        <f t="array" ref="M797:P797">IF(L797,INDEX(We,H797,)+IFERROR(INDEX(Ar,I797,),)+IFERROR(INDEX(ri,J797,),)+IFERROR(INDEX(ri,K797,),))</f>
        <v>#VALUE!</v>
      </c>
      <c r="N797">
        <v>172</v>
      </c>
      <c r="O797">
        <v>7</v>
      </c>
      <c r="P797">
        <v>6</v>
      </c>
      <c r="Q797">
        <f>N(ROUNDUP($T$1/MAX(1,O797-$T$3),)&lt;=ROUNDUP($Q$1/MAX(1,$T$2-P797),))</f>
        <v>0</v>
      </c>
      <c r="R797">
        <f>N($T$1/MAX(1,O797-$T$3)&lt;=$Q$1/MAX(1,$T$2-P797))</f>
        <v>0</v>
      </c>
      <c r="T797">
        <v>3</v>
      </c>
      <c r="U797">
        <v>2</v>
      </c>
      <c r="V797">
        <v>3</v>
      </c>
      <c r="W797">
        <v>1</v>
      </c>
      <c r="X797">
        <v>1</v>
      </c>
      <c r="Y797" t="e">
        <v>#VALUE!</v>
      </c>
      <c r="Z797">
        <v>181</v>
      </c>
      <c r="AA797">
        <v>10</v>
      </c>
      <c r="AB797">
        <v>2</v>
      </c>
      <c r="AC797">
        <v>0</v>
      </c>
      <c r="AK797">
        <v>203</v>
      </c>
      <c r="AL797">
        <v>12</v>
      </c>
      <c r="AM797">
        <v>1</v>
      </c>
    </row>
    <row r="798" spans="8:39" x14ac:dyDescent="0.25">
      <c r="H798">
        <v>3</v>
      </c>
      <c r="I798">
        <v>5</v>
      </c>
      <c r="J798">
        <v>1</v>
      </c>
      <c r="K798">
        <v>5</v>
      </c>
      <c r="L798">
        <v>1</v>
      </c>
      <c r="M798" t="e" cm="1">
        <f t="array" ref="M798:P798">IF(L798,INDEX(We,H798,)+IFERROR(INDEX(Ar,I798,),)+IFERROR(INDEX(ri,J798,),)+IFERROR(INDEX(ri,K798,),))</f>
        <v>#VALUE!</v>
      </c>
      <c r="N798">
        <v>192</v>
      </c>
      <c r="O798">
        <v>7</v>
      </c>
      <c r="P798">
        <v>7</v>
      </c>
      <c r="Q798">
        <f>N(ROUNDUP($T$1/MAX(1,O798-$T$3),)&lt;=ROUNDUP($Q$1/MAX(1,$T$2-P798),))</f>
        <v>1</v>
      </c>
      <c r="R798">
        <f>N($T$1/MAX(1,O798-$T$3)&lt;=$Q$1/MAX(1,$T$2-P798))</f>
        <v>1</v>
      </c>
      <c r="T798">
        <v>2</v>
      </c>
      <c r="U798">
        <v>5</v>
      </c>
      <c r="V798">
        <v>2</v>
      </c>
      <c r="W798">
        <v>4</v>
      </c>
      <c r="X798">
        <v>1</v>
      </c>
      <c r="Y798" t="e">
        <v>#VALUE!</v>
      </c>
      <c r="Z798">
        <v>182</v>
      </c>
      <c r="AA798">
        <v>7</v>
      </c>
      <c r="AB798">
        <v>6</v>
      </c>
      <c r="AC798">
        <v>0</v>
      </c>
      <c r="AK798">
        <v>173</v>
      </c>
      <c r="AL798">
        <v>10</v>
      </c>
      <c r="AM798">
        <v>2</v>
      </c>
    </row>
    <row r="799" spans="8:39" x14ac:dyDescent="0.25">
      <c r="H799">
        <v>3</v>
      </c>
      <c r="I799">
        <v>5</v>
      </c>
      <c r="J799">
        <v>1</v>
      </c>
      <c r="K799">
        <v>6</v>
      </c>
      <c r="L799">
        <v>1</v>
      </c>
      <c r="M799" t="e" cm="1">
        <f t="array" ref="M799:P799">IF(L799,INDEX(We,H799,)+IFERROR(INDEX(Ar,I799,),)+IFERROR(INDEX(ri,J799,),)+IFERROR(INDEX(ri,K799,),))</f>
        <v>#VALUE!</v>
      </c>
      <c r="N799">
        <v>232</v>
      </c>
      <c r="O799">
        <v>7</v>
      </c>
      <c r="P799">
        <v>8</v>
      </c>
      <c r="Q799">
        <f>N(ROUNDUP($T$1/MAX(1,O799-$T$3),)&lt;=ROUNDUP($Q$1/MAX(1,$T$2-P799),))</f>
        <v>1</v>
      </c>
      <c r="R799">
        <f>N($T$1/MAX(1,O799-$T$3)&lt;=$Q$1/MAX(1,$T$2-P799))</f>
        <v>1</v>
      </c>
      <c r="T799">
        <v>2</v>
      </c>
      <c r="U799">
        <v>5</v>
      </c>
      <c r="V799">
        <v>4</v>
      </c>
      <c r="W799">
        <v>2</v>
      </c>
      <c r="X799">
        <v>1</v>
      </c>
      <c r="Y799" t="e">
        <v>#VALUE!</v>
      </c>
      <c r="Z799">
        <v>182</v>
      </c>
      <c r="AA799">
        <v>7</v>
      </c>
      <c r="AB799">
        <v>6</v>
      </c>
      <c r="AC799">
        <v>0</v>
      </c>
      <c r="AK799">
        <v>193</v>
      </c>
      <c r="AL799">
        <v>10</v>
      </c>
      <c r="AM799">
        <v>3</v>
      </c>
    </row>
    <row r="800" spans="8:39" x14ac:dyDescent="0.25">
      <c r="H800">
        <v>3</v>
      </c>
      <c r="I800">
        <v>5</v>
      </c>
      <c r="J800">
        <v>1</v>
      </c>
      <c r="K800">
        <v>7</v>
      </c>
      <c r="L800">
        <v>1</v>
      </c>
      <c r="M800" t="e" cm="1">
        <f t="array" ref="M800:P800">IF(L800,INDEX(We,H800,)+IFERROR(INDEX(Ar,I800,),)+IFERROR(INDEX(ri,J800,),)+IFERROR(INDEX(ri,K800,),))</f>
        <v>#VALUE!</v>
      </c>
      <c r="N800">
        <v>152</v>
      </c>
      <c r="O800">
        <v>7</v>
      </c>
      <c r="P800">
        <v>5</v>
      </c>
      <c r="Q800">
        <f>N(ROUNDUP($T$1/MAX(1,O800-$T$3),)&lt;=ROUNDUP($Q$1/MAX(1,$T$2-P800),))</f>
        <v>0</v>
      </c>
      <c r="R800">
        <f>N($T$1/MAX(1,O800-$T$3)&lt;=$Q$1/MAX(1,$T$2-P800))</f>
        <v>0</v>
      </c>
      <c r="T800">
        <v>4</v>
      </c>
      <c r="U800">
        <v>5</v>
      </c>
      <c r="V800">
        <v>5</v>
      </c>
      <c r="W800">
        <v>7</v>
      </c>
      <c r="X800">
        <v>1</v>
      </c>
      <c r="Y800" t="e">
        <v>#VALUE!</v>
      </c>
      <c r="Z800">
        <v>182</v>
      </c>
      <c r="AA800">
        <v>7</v>
      </c>
      <c r="AB800">
        <v>7</v>
      </c>
      <c r="AC800">
        <v>1</v>
      </c>
      <c r="AK800">
        <v>233</v>
      </c>
      <c r="AL800">
        <v>10</v>
      </c>
      <c r="AM800">
        <v>4</v>
      </c>
    </row>
    <row r="801" spans="8:39" x14ac:dyDescent="0.25">
      <c r="H801">
        <v>3</v>
      </c>
      <c r="I801">
        <v>5</v>
      </c>
      <c r="J801">
        <v>2</v>
      </c>
      <c r="K801">
        <v>1</v>
      </c>
      <c r="L801">
        <v>1</v>
      </c>
      <c r="M801" t="e" cm="1">
        <f t="array" ref="M801:P801">IF(L801,INDEX(We,H801,)+IFERROR(INDEX(Ar,I801,),)+IFERROR(INDEX(ri,J801,),)+IFERROR(INDEX(ri,K801,),))</f>
        <v>#VALUE!</v>
      </c>
      <c r="N801">
        <v>202</v>
      </c>
      <c r="O801">
        <v>9</v>
      </c>
      <c r="P801">
        <v>5</v>
      </c>
      <c r="Q801">
        <f>N(ROUNDUP($T$1/MAX(1,O801-$T$3),)&lt;=ROUNDUP($Q$1/MAX(1,$T$2-P801),))</f>
        <v>1</v>
      </c>
      <c r="R801">
        <f>N($T$1/MAX(1,O801-$T$3)&lt;=$Q$1/MAX(1,$T$2-P801))</f>
        <v>1</v>
      </c>
      <c r="T801">
        <v>4</v>
      </c>
      <c r="U801">
        <v>5</v>
      </c>
      <c r="V801">
        <v>7</v>
      </c>
      <c r="W801">
        <v>5</v>
      </c>
      <c r="X801">
        <v>2</v>
      </c>
      <c r="Y801" t="e">
        <v>#VALUE!</v>
      </c>
      <c r="Z801">
        <v>182</v>
      </c>
      <c r="AA801">
        <v>7</v>
      </c>
      <c r="AB801">
        <v>7</v>
      </c>
      <c r="AC801">
        <v>1</v>
      </c>
      <c r="AK801">
        <v>153</v>
      </c>
      <c r="AL801">
        <v>10</v>
      </c>
      <c r="AM801">
        <v>1</v>
      </c>
    </row>
    <row r="802" spans="8:39" x14ac:dyDescent="0.25">
      <c r="H802">
        <v>3</v>
      </c>
      <c r="I802">
        <v>5</v>
      </c>
      <c r="J802">
        <v>2</v>
      </c>
      <c r="K802">
        <v>2</v>
      </c>
      <c r="L802">
        <v>0</v>
      </c>
      <c r="M802" t="b" cm="1">
        <f t="array" ref="M802">IF(L802,INDEX(We,H802,)+IFERROR(INDEX(Ar,I802,),)+IFERROR(INDEX(ri,J802,),)+IFERROR(INDEX(ri,K802,),))</f>
        <v>0</v>
      </c>
      <c r="Q802">
        <f>N(ROUNDUP($T$1/MAX(1,O802-$T$3),)&lt;=ROUNDUP($Q$1/MAX(1,$T$2-P802),))</f>
        <v>0</v>
      </c>
      <c r="R802">
        <f>N($T$1/MAX(1,O802-$T$3)&lt;=$Q$1/MAX(1,$T$2-P802))</f>
        <v>0</v>
      </c>
      <c r="T802">
        <v>1</v>
      </c>
      <c r="U802">
        <v>4</v>
      </c>
      <c r="V802">
        <v>3</v>
      </c>
      <c r="W802">
        <v>7</v>
      </c>
      <c r="X802">
        <v>1</v>
      </c>
      <c r="Y802" t="e">
        <v>#VALUE!</v>
      </c>
      <c r="Z802">
        <v>183</v>
      </c>
      <c r="AA802">
        <v>7</v>
      </c>
      <c r="AB802">
        <v>4</v>
      </c>
      <c r="AC802">
        <v>0</v>
      </c>
      <c r="AK802">
        <v>98</v>
      </c>
      <c r="AL802">
        <v>8</v>
      </c>
      <c r="AM802">
        <v>2</v>
      </c>
    </row>
    <row r="803" spans="8:39" x14ac:dyDescent="0.25">
      <c r="H803">
        <v>3</v>
      </c>
      <c r="I803">
        <v>5</v>
      </c>
      <c r="J803">
        <v>2</v>
      </c>
      <c r="K803">
        <v>3</v>
      </c>
      <c r="L803">
        <v>1</v>
      </c>
      <c r="M803" t="e" cm="1">
        <f t="array" ref="M803:P803">IF(L803,INDEX(We,H803,)+IFERROR(INDEX(Ar,I803,),)+IFERROR(INDEX(ri,J803,),)+IFERROR(INDEX(ri,K803,),))</f>
        <v>#VALUE!</v>
      </c>
      <c r="N803">
        <v>277</v>
      </c>
      <c r="O803">
        <v>11</v>
      </c>
      <c r="P803">
        <v>5</v>
      </c>
      <c r="Q803">
        <f>N(ROUNDUP($T$1/MAX(1,O803-$T$3),)&lt;=ROUNDUP($Q$1/MAX(1,$T$2-P803),))</f>
        <v>1</v>
      </c>
      <c r="R803">
        <f>N($T$1/MAX(1,O803-$T$3)&lt;=$Q$1/MAX(1,$T$2-P803))</f>
        <v>1</v>
      </c>
      <c r="T803">
        <v>1</v>
      </c>
      <c r="U803">
        <v>4</v>
      </c>
      <c r="V803">
        <v>4</v>
      </c>
      <c r="W803">
        <v>6</v>
      </c>
      <c r="X803">
        <v>1</v>
      </c>
      <c r="Y803" t="e">
        <v>#VALUE!</v>
      </c>
      <c r="Z803">
        <v>183</v>
      </c>
      <c r="AA803">
        <v>4</v>
      </c>
      <c r="AB803">
        <v>8</v>
      </c>
      <c r="AC803">
        <v>0</v>
      </c>
      <c r="AK803">
        <v>123</v>
      </c>
      <c r="AL803">
        <v>9</v>
      </c>
      <c r="AM803">
        <v>2</v>
      </c>
    </row>
    <row r="804" spans="8:39" x14ac:dyDescent="0.25">
      <c r="H804">
        <v>3</v>
      </c>
      <c r="I804">
        <v>5</v>
      </c>
      <c r="J804">
        <v>2</v>
      </c>
      <c r="K804">
        <v>4</v>
      </c>
      <c r="L804">
        <v>1</v>
      </c>
      <c r="M804" t="e" cm="1">
        <f t="array" ref="M804:P804">IF(L804,INDEX(We,H804,)+IFERROR(INDEX(Ar,I804,),)+IFERROR(INDEX(ri,J804,),)+IFERROR(INDEX(ri,K804,),))</f>
        <v>#VALUE!</v>
      </c>
      <c r="N804">
        <v>197</v>
      </c>
      <c r="O804">
        <v>8</v>
      </c>
      <c r="P804">
        <v>6</v>
      </c>
      <c r="Q804">
        <f>N(ROUNDUP($T$1/MAX(1,O804-$T$3),)&lt;=ROUNDUP($Q$1/MAX(1,$T$2-P804),))</f>
        <v>1</v>
      </c>
      <c r="R804">
        <f>N($T$1/MAX(1,O804-$T$3)&lt;=$Q$1/MAX(1,$T$2-P804))</f>
        <v>1</v>
      </c>
      <c r="T804">
        <v>1</v>
      </c>
      <c r="U804">
        <v>4</v>
      </c>
      <c r="V804">
        <v>6</v>
      </c>
      <c r="W804">
        <v>4</v>
      </c>
      <c r="X804">
        <v>1</v>
      </c>
      <c r="Y804" t="e">
        <v>#VALUE!</v>
      </c>
      <c r="Z804">
        <v>183</v>
      </c>
      <c r="AA804">
        <v>4</v>
      </c>
      <c r="AB804">
        <v>8</v>
      </c>
      <c r="AC804">
        <v>0</v>
      </c>
      <c r="AK804">
        <v>173</v>
      </c>
      <c r="AL804">
        <v>10</v>
      </c>
      <c r="AM804">
        <v>2</v>
      </c>
    </row>
    <row r="805" spans="8:39" x14ac:dyDescent="0.25">
      <c r="H805">
        <v>3</v>
      </c>
      <c r="I805">
        <v>5</v>
      </c>
      <c r="J805">
        <v>2</v>
      </c>
      <c r="K805">
        <v>5</v>
      </c>
      <c r="L805">
        <v>1</v>
      </c>
      <c r="M805" t="e" cm="1">
        <f t="array" ref="M805:P805">IF(L805,INDEX(We,H805,)+IFERROR(INDEX(Ar,I805,),)+IFERROR(INDEX(ri,J805,),)+IFERROR(INDEX(ri,K805,),))</f>
        <v>#VALUE!</v>
      </c>
      <c r="N805">
        <v>217</v>
      </c>
      <c r="O805">
        <v>8</v>
      </c>
      <c r="P805">
        <v>7</v>
      </c>
      <c r="Q805">
        <f>N(ROUNDUP($T$1/MAX(1,O805-$T$3),)&lt;=ROUNDUP($Q$1/MAX(1,$T$2-P805),))</f>
        <v>1</v>
      </c>
      <c r="R805">
        <f>N($T$1/MAX(1,O805-$T$3)&lt;=$Q$1/MAX(1,$T$2-P805))</f>
        <v>1</v>
      </c>
      <c r="T805">
        <v>1</v>
      </c>
      <c r="U805">
        <v>4</v>
      </c>
      <c r="V805">
        <v>7</v>
      </c>
      <c r="W805">
        <v>3</v>
      </c>
      <c r="X805">
        <v>2</v>
      </c>
      <c r="Y805" t="e">
        <v>#VALUE!</v>
      </c>
      <c r="Z805">
        <v>183</v>
      </c>
      <c r="AA805">
        <v>7</v>
      </c>
      <c r="AB805">
        <v>4</v>
      </c>
      <c r="AC805">
        <v>0</v>
      </c>
      <c r="AK805">
        <v>113</v>
      </c>
      <c r="AL805">
        <v>7</v>
      </c>
      <c r="AM805">
        <v>4</v>
      </c>
    </row>
    <row r="806" spans="8:39" x14ac:dyDescent="0.25">
      <c r="H806">
        <v>3</v>
      </c>
      <c r="I806">
        <v>5</v>
      </c>
      <c r="J806">
        <v>2</v>
      </c>
      <c r="K806">
        <v>6</v>
      </c>
      <c r="L806">
        <v>1</v>
      </c>
      <c r="M806" t="e" cm="1">
        <f t="array" ref="M806:P806">IF(L806,INDEX(We,H806,)+IFERROR(INDEX(Ar,I806,),)+IFERROR(INDEX(ri,J806,),)+IFERROR(INDEX(ri,K806,),))</f>
        <v>#VALUE!</v>
      </c>
      <c r="N806">
        <v>257</v>
      </c>
      <c r="O806">
        <v>8</v>
      </c>
      <c r="P806">
        <v>8</v>
      </c>
      <c r="Q806">
        <f>N(ROUNDUP($T$1/MAX(1,O806-$T$3),)&lt;=ROUNDUP($Q$1/MAX(1,$T$2-P806),))</f>
        <v>1</v>
      </c>
      <c r="R806">
        <f>N($T$1/MAX(1,O806-$T$3)&lt;=$Q$1/MAX(1,$T$2-P806))</f>
        <v>1</v>
      </c>
      <c r="T806">
        <v>2</v>
      </c>
      <c r="U806">
        <v>3</v>
      </c>
      <c r="V806">
        <v>3</v>
      </c>
      <c r="W806">
        <v>4</v>
      </c>
      <c r="X806">
        <v>1</v>
      </c>
      <c r="Y806" t="e">
        <v>#VALUE!</v>
      </c>
      <c r="Z806">
        <v>183</v>
      </c>
      <c r="AA806">
        <v>8</v>
      </c>
      <c r="AB806">
        <v>4</v>
      </c>
      <c r="AC806">
        <v>0</v>
      </c>
      <c r="AK806">
        <v>153</v>
      </c>
      <c r="AL806">
        <v>7</v>
      </c>
      <c r="AM806">
        <v>5</v>
      </c>
    </row>
    <row r="807" spans="8:39" x14ac:dyDescent="0.25">
      <c r="H807">
        <v>3</v>
      </c>
      <c r="I807">
        <v>5</v>
      </c>
      <c r="J807">
        <v>2</v>
      </c>
      <c r="K807">
        <v>7</v>
      </c>
      <c r="L807">
        <v>1</v>
      </c>
      <c r="M807" t="e" cm="1">
        <f t="array" ref="M807:P807">IF(L807,INDEX(We,H807,)+IFERROR(INDEX(Ar,I807,),)+IFERROR(INDEX(ri,J807,),)+IFERROR(INDEX(ri,K807,),))</f>
        <v>#VALUE!</v>
      </c>
      <c r="N807">
        <v>177</v>
      </c>
      <c r="O807">
        <v>8</v>
      </c>
      <c r="P807">
        <v>5</v>
      </c>
      <c r="Q807">
        <f>N(ROUNDUP($T$1/MAX(1,O807-$T$3),)&lt;=ROUNDUP($Q$1/MAX(1,$T$2-P807),))</f>
        <v>0</v>
      </c>
      <c r="R807">
        <f>N($T$1/MAX(1,O807-$T$3)&lt;=$Q$1/MAX(1,$T$2-P807))</f>
        <v>0</v>
      </c>
      <c r="T807">
        <v>2</v>
      </c>
      <c r="U807">
        <v>3</v>
      </c>
      <c r="V807">
        <v>4</v>
      </c>
      <c r="W807">
        <v>3</v>
      </c>
      <c r="X807">
        <v>1</v>
      </c>
      <c r="Y807" t="e">
        <v>#VALUE!</v>
      </c>
      <c r="Z807">
        <v>183</v>
      </c>
      <c r="AA807">
        <v>8</v>
      </c>
      <c r="AB807">
        <v>4</v>
      </c>
      <c r="AC807">
        <v>0</v>
      </c>
      <c r="AK807">
        <v>73</v>
      </c>
      <c r="AL807">
        <v>7</v>
      </c>
      <c r="AM807">
        <v>2</v>
      </c>
    </row>
    <row r="808" spans="8:39" x14ac:dyDescent="0.25">
      <c r="H808">
        <v>3</v>
      </c>
      <c r="I808">
        <v>5</v>
      </c>
      <c r="J808">
        <v>3</v>
      </c>
      <c r="K808">
        <v>1</v>
      </c>
      <c r="L808">
        <v>1</v>
      </c>
      <c r="M808" t="e" cm="1">
        <f t="array" ref="M808:P808">IF(L808,INDEX(We,H808,)+IFERROR(INDEX(Ar,I808,),)+IFERROR(INDEX(ri,J808,),)+IFERROR(INDEX(ri,K808,),))</f>
        <v>#VALUE!</v>
      </c>
      <c r="N808">
        <v>252</v>
      </c>
      <c r="O808">
        <v>10</v>
      </c>
      <c r="P808">
        <v>5</v>
      </c>
      <c r="Q808">
        <f>N(ROUNDUP($T$1/MAX(1,O808-$T$3),)&lt;=ROUNDUP($Q$1/MAX(1,$T$2-P808),))</f>
        <v>1</v>
      </c>
      <c r="R808">
        <f>N($T$1/MAX(1,O808-$T$3)&lt;=$Q$1/MAX(1,$T$2-P808))</f>
        <v>1</v>
      </c>
      <c r="T808">
        <v>2</v>
      </c>
      <c r="U808">
        <v>3</v>
      </c>
      <c r="V808">
        <v>5</v>
      </c>
      <c r="W808">
        <v>6</v>
      </c>
      <c r="X808">
        <v>1</v>
      </c>
      <c r="Y808" t="e">
        <v>#VALUE!</v>
      </c>
      <c r="Z808">
        <v>183</v>
      </c>
      <c r="AA808">
        <v>5</v>
      </c>
      <c r="AB808">
        <v>8</v>
      </c>
      <c r="AC808">
        <v>0</v>
      </c>
      <c r="AK808">
        <v>118</v>
      </c>
      <c r="AL808">
        <v>8</v>
      </c>
      <c r="AM808">
        <v>3</v>
      </c>
    </row>
    <row r="809" spans="8:39" x14ac:dyDescent="0.25">
      <c r="H809">
        <v>3</v>
      </c>
      <c r="I809">
        <v>5</v>
      </c>
      <c r="J809">
        <v>3</v>
      </c>
      <c r="K809">
        <v>2</v>
      </c>
      <c r="L809">
        <v>1</v>
      </c>
      <c r="M809" t="e" cm="1">
        <f t="array" ref="M809:P809">IF(L809,INDEX(We,H809,)+IFERROR(INDEX(Ar,I809,),)+IFERROR(INDEX(ri,J809,),)+IFERROR(INDEX(ri,K809,),))</f>
        <v>#VALUE!</v>
      </c>
      <c r="N809">
        <v>277</v>
      </c>
      <c r="O809">
        <v>11</v>
      </c>
      <c r="P809">
        <v>5</v>
      </c>
      <c r="Q809">
        <f>N(ROUNDUP($T$1/MAX(1,O809-$T$3),)&lt;=ROUNDUP($Q$1/MAX(1,$T$2-P809),))</f>
        <v>1</v>
      </c>
      <c r="R809">
        <f>N($T$1/MAX(1,O809-$T$3)&lt;=$Q$1/MAX(1,$T$2-P809))</f>
        <v>1</v>
      </c>
      <c r="T809">
        <v>2</v>
      </c>
      <c r="U809">
        <v>3</v>
      </c>
      <c r="V809">
        <v>6</v>
      </c>
      <c r="W809">
        <v>5</v>
      </c>
      <c r="X809">
        <v>1</v>
      </c>
      <c r="Y809" t="e">
        <v>#VALUE!</v>
      </c>
      <c r="Z809">
        <v>183</v>
      </c>
      <c r="AA809">
        <v>5</v>
      </c>
      <c r="AB809">
        <v>8</v>
      </c>
      <c r="AC809">
        <v>0</v>
      </c>
      <c r="AK809">
        <v>143</v>
      </c>
      <c r="AL809">
        <v>9</v>
      </c>
      <c r="AM809">
        <v>3</v>
      </c>
    </row>
    <row r="810" spans="8:39" x14ac:dyDescent="0.25">
      <c r="H810">
        <v>3</v>
      </c>
      <c r="I810">
        <v>5</v>
      </c>
      <c r="J810">
        <v>3</v>
      </c>
      <c r="K810">
        <v>3</v>
      </c>
      <c r="L810">
        <v>0</v>
      </c>
      <c r="M810" t="b" cm="1">
        <f t="array" ref="M810">IF(L810,INDEX(We,H810,)+IFERROR(INDEX(Ar,I810,),)+IFERROR(INDEX(ri,J810,),)+IFERROR(INDEX(ri,K810,),))</f>
        <v>0</v>
      </c>
      <c r="Q810">
        <f>N(ROUNDUP($T$1/MAX(1,O810-$T$3),)&lt;=ROUNDUP($Q$1/MAX(1,$T$2-P810),))</f>
        <v>0</v>
      </c>
      <c r="R810">
        <f>N($T$1/MAX(1,O810-$T$3)&lt;=$Q$1/MAX(1,$T$2-P810))</f>
        <v>0</v>
      </c>
      <c r="T810">
        <v>3</v>
      </c>
      <c r="U810">
        <v>3</v>
      </c>
      <c r="V810">
        <v>1</v>
      </c>
      <c r="W810">
        <v>6</v>
      </c>
      <c r="X810">
        <v>1</v>
      </c>
      <c r="Y810" t="e">
        <v>#VALUE!</v>
      </c>
      <c r="Z810">
        <v>183</v>
      </c>
      <c r="AA810">
        <v>7</v>
      </c>
      <c r="AB810">
        <v>6</v>
      </c>
      <c r="AC810">
        <v>0</v>
      </c>
      <c r="AK810">
        <v>193</v>
      </c>
      <c r="AL810">
        <v>10</v>
      </c>
      <c r="AM810">
        <v>3</v>
      </c>
    </row>
    <row r="811" spans="8:39" x14ac:dyDescent="0.25">
      <c r="H811">
        <v>3</v>
      </c>
      <c r="I811">
        <v>5</v>
      </c>
      <c r="J811">
        <v>3</v>
      </c>
      <c r="K811">
        <v>4</v>
      </c>
      <c r="L811">
        <v>1</v>
      </c>
      <c r="M811" t="e" cm="1">
        <f t="array" ref="M811:P811">IF(L811,INDEX(We,H811,)+IFERROR(INDEX(Ar,I811,),)+IFERROR(INDEX(ri,J811,),)+IFERROR(INDEX(ri,K811,),))</f>
        <v>#VALUE!</v>
      </c>
      <c r="N811">
        <v>247</v>
      </c>
      <c r="O811">
        <v>9</v>
      </c>
      <c r="P811">
        <v>6</v>
      </c>
      <c r="Q811">
        <f>N(ROUNDUP($T$1/MAX(1,O811-$T$3),)&lt;=ROUNDUP($Q$1/MAX(1,$T$2-P811),))</f>
        <v>1</v>
      </c>
      <c r="R811">
        <f>N($T$1/MAX(1,O811-$T$3)&lt;=$Q$1/MAX(1,$T$2-P811))</f>
        <v>1</v>
      </c>
      <c r="T811">
        <v>3</v>
      </c>
      <c r="U811">
        <v>3</v>
      </c>
      <c r="V811">
        <v>6</v>
      </c>
      <c r="W811">
        <v>1</v>
      </c>
      <c r="X811">
        <v>1</v>
      </c>
      <c r="Y811" t="e">
        <v>#VALUE!</v>
      </c>
      <c r="Z811">
        <v>183</v>
      </c>
      <c r="AA811">
        <v>7</v>
      </c>
      <c r="AB811">
        <v>6</v>
      </c>
      <c r="AC811">
        <v>0</v>
      </c>
      <c r="AK811">
        <v>113</v>
      </c>
      <c r="AL811">
        <v>7</v>
      </c>
      <c r="AM811">
        <v>4</v>
      </c>
    </row>
    <row r="812" spans="8:39" x14ac:dyDescent="0.25">
      <c r="H812">
        <v>3</v>
      </c>
      <c r="I812">
        <v>5</v>
      </c>
      <c r="J812">
        <v>3</v>
      </c>
      <c r="K812">
        <v>5</v>
      </c>
      <c r="L812">
        <v>1</v>
      </c>
      <c r="M812" t="e" cm="1">
        <f t="array" ref="M812:P812">IF(L812,INDEX(We,H812,)+IFERROR(INDEX(Ar,I812,),)+IFERROR(INDEX(ri,J812,),)+IFERROR(INDEX(ri,K812,),))</f>
        <v>#VALUE!</v>
      </c>
      <c r="N812">
        <v>267</v>
      </c>
      <c r="O812">
        <v>9</v>
      </c>
      <c r="P812">
        <v>7</v>
      </c>
      <c r="Q812">
        <f>N(ROUNDUP($T$1/MAX(1,O812-$T$3),)&lt;=ROUNDUP($Q$1/MAX(1,$T$2-P812),))</f>
        <v>1</v>
      </c>
      <c r="R812">
        <f>N($T$1/MAX(1,O812-$T$3)&lt;=$Q$1/MAX(1,$T$2-P812))</f>
        <v>1</v>
      </c>
      <c r="T812">
        <v>4</v>
      </c>
      <c r="U812">
        <v>1</v>
      </c>
      <c r="V812">
        <v>2</v>
      </c>
      <c r="W812">
        <v>6</v>
      </c>
      <c r="X812">
        <v>1</v>
      </c>
      <c r="Y812" t="e">
        <v>#VALUE!</v>
      </c>
      <c r="Z812">
        <v>183</v>
      </c>
      <c r="AA812">
        <v>9</v>
      </c>
      <c r="AB812">
        <v>4</v>
      </c>
      <c r="AC812">
        <v>1</v>
      </c>
      <c r="AK812">
        <v>173</v>
      </c>
      <c r="AL812">
        <v>7</v>
      </c>
      <c r="AM812">
        <v>6</v>
      </c>
    </row>
    <row r="813" spans="8:39" x14ac:dyDescent="0.25">
      <c r="H813">
        <v>3</v>
      </c>
      <c r="I813">
        <v>5</v>
      </c>
      <c r="J813">
        <v>3</v>
      </c>
      <c r="K813">
        <v>6</v>
      </c>
      <c r="L813">
        <v>1</v>
      </c>
      <c r="M813" t="e" cm="1">
        <f t="array" ref="M813:P813">IF(L813,INDEX(We,H813,)+IFERROR(INDEX(Ar,I813,),)+IFERROR(INDEX(ri,J813,),)+IFERROR(INDEX(ri,K813,),))</f>
        <v>#VALUE!</v>
      </c>
      <c r="N813">
        <v>307</v>
      </c>
      <c r="O813">
        <v>9</v>
      </c>
      <c r="P813">
        <v>8</v>
      </c>
      <c r="Q813">
        <f>N(ROUNDUP($T$1/MAX(1,O813-$T$3),)&lt;=ROUNDUP($Q$1/MAX(1,$T$2-P813),))</f>
        <v>1</v>
      </c>
      <c r="R813">
        <f>N($T$1/MAX(1,O813-$T$3)&lt;=$Q$1/MAX(1,$T$2-P813))</f>
        <v>1</v>
      </c>
      <c r="T813">
        <v>4</v>
      </c>
      <c r="U813">
        <v>1</v>
      </c>
      <c r="V813">
        <v>6</v>
      </c>
      <c r="W813">
        <v>2</v>
      </c>
      <c r="X813">
        <v>1</v>
      </c>
      <c r="Y813" t="e">
        <v>#VALUE!</v>
      </c>
      <c r="Z813">
        <v>183</v>
      </c>
      <c r="AA813">
        <v>9</v>
      </c>
      <c r="AB813">
        <v>4</v>
      </c>
      <c r="AC813">
        <v>1</v>
      </c>
      <c r="AK813">
        <v>93</v>
      </c>
      <c r="AL813">
        <v>7</v>
      </c>
      <c r="AM813">
        <v>3</v>
      </c>
    </row>
    <row r="814" spans="8:39" x14ac:dyDescent="0.25">
      <c r="H814">
        <v>3</v>
      </c>
      <c r="I814">
        <v>5</v>
      </c>
      <c r="J814">
        <v>3</v>
      </c>
      <c r="K814">
        <v>7</v>
      </c>
      <c r="L814">
        <v>1</v>
      </c>
      <c r="M814" t="e" cm="1">
        <f t="array" ref="M814:P814">IF(L814,INDEX(We,H814,)+IFERROR(INDEX(Ar,I814,),)+IFERROR(INDEX(ri,J814,),)+IFERROR(INDEX(ri,K814,),))</f>
        <v>#VALUE!</v>
      </c>
      <c r="N814">
        <v>227</v>
      </c>
      <c r="O814">
        <v>9</v>
      </c>
      <c r="P814">
        <v>5</v>
      </c>
      <c r="Q814">
        <f>N(ROUNDUP($T$1/MAX(1,O814-$T$3),)&lt;=ROUNDUP($Q$1/MAX(1,$T$2-P814),))</f>
        <v>1</v>
      </c>
      <c r="R814">
        <f>N($T$1/MAX(1,O814-$T$3)&lt;=$Q$1/MAX(1,$T$2-P814))</f>
        <v>1</v>
      </c>
      <c r="T814">
        <v>4</v>
      </c>
      <c r="U814">
        <v>3</v>
      </c>
      <c r="V814">
        <v>2</v>
      </c>
      <c r="W814">
        <v>5</v>
      </c>
      <c r="X814">
        <v>1</v>
      </c>
      <c r="Y814" t="e">
        <v>#VALUE!</v>
      </c>
      <c r="Z814">
        <v>183</v>
      </c>
      <c r="AA814">
        <v>9</v>
      </c>
      <c r="AB814">
        <v>5</v>
      </c>
      <c r="AC814">
        <v>1</v>
      </c>
      <c r="AK814">
        <v>158</v>
      </c>
      <c r="AL814">
        <v>8</v>
      </c>
      <c r="AM814">
        <v>4</v>
      </c>
    </row>
    <row r="815" spans="8:39" x14ac:dyDescent="0.25">
      <c r="H815">
        <v>3</v>
      </c>
      <c r="I815">
        <v>5</v>
      </c>
      <c r="J815">
        <v>4</v>
      </c>
      <c r="K815">
        <v>1</v>
      </c>
      <c r="L815">
        <v>1</v>
      </c>
      <c r="M815" t="e" cm="1">
        <f t="array" ref="M815:P815">IF(L815,INDEX(We,H815,)+IFERROR(INDEX(Ar,I815,),)+IFERROR(INDEX(ri,J815,),)+IFERROR(INDEX(ri,K815,),))</f>
        <v>#VALUE!</v>
      </c>
      <c r="N815">
        <v>172</v>
      </c>
      <c r="O815">
        <v>7</v>
      </c>
      <c r="P815">
        <v>6</v>
      </c>
      <c r="Q815">
        <f>N(ROUNDUP($T$1/MAX(1,O815-$T$3),)&lt;=ROUNDUP($Q$1/MAX(1,$T$2-P815),))</f>
        <v>0</v>
      </c>
      <c r="R815">
        <f>N($T$1/MAX(1,O815-$T$3)&lt;=$Q$1/MAX(1,$T$2-P815))</f>
        <v>0</v>
      </c>
      <c r="T815">
        <v>4</v>
      </c>
      <c r="U815">
        <v>3</v>
      </c>
      <c r="V815">
        <v>5</v>
      </c>
      <c r="W815">
        <v>2</v>
      </c>
      <c r="X815">
        <v>1</v>
      </c>
      <c r="Y815" t="e">
        <v>#VALUE!</v>
      </c>
      <c r="Z815">
        <v>183</v>
      </c>
      <c r="AA815">
        <v>9</v>
      </c>
      <c r="AB815">
        <v>5</v>
      </c>
      <c r="AC815">
        <v>1</v>
      </c>
      <c r="AK815">
        <v>183</v>
      </c>
      <c r="AL815">
        <v>9</v>
      </c>
      <c r="AM815">
        <v>4</v>
      </c>
    </row>
    <row r="816" spans="8:39" x14ac:dyDescent="0.25">
      <c r="H816">
        <v>3</v>
      </c>
      <c r="I816">
        <v>5</v>
      </c>
      <c r="J816">
        <v>4</v>
      </c>
      <c r="K816">
        <v>2</v>
      </c>
      <c r="L816">
        <v>1</v>
      </c>
      <c r="M816" t="e" cm="1">
        <f t="array" ref="M816:P816">IF(L816,INDEX(We,H816,)+IFERROR(INDEX(Ar,I816,),)+IFERROR(INDEX(ri,J816,),)+IFERROR(INDEX(ri,K816,),))</f>
        <v>#VALUE!</v>
      </c>
      <c r="N816">
        <v>197</v>
      </c>
      <c r="O816">
        <v>8</v>
      </c>
      <c r="P816">
        <v>6</v>
      </c>
      <c r="Q816">
        <f>N(ROUNDUP($T$1/MAX(1,O816-$T$3),)&lt;=ROUNDUP($Q$1/MAX(1,$T$2-P816),))</f>
        <v>1</v>
      </c>
      <c r="R816">
        <f>N($T$1/MAX(1,O816-$T$3)&lt;=$Q$1/MAX(1,$T$2-P816))</f>
        <v>1</v>
      </c>
      <c r="T816">
        <v>1</v>
      </c>
      <c r="U816">
        <v>5</v>
      </c>
      <c r="V816">
        <v>1</v>
      </c>
      <c r="W816">
        <v>2</v>
      </c>
      <c r="X816">
        <v>1</v>
      </c>
      <c r="Y816" t="e">
        <v>#VALUE!</v>
      </c>
      <c r="Z816">
        <v>185</v>
      </c>
      <c r="AA816">
        <v>7</v>
      </c>
      <c r="AB816">
        <v>5</v>
      </c>
      <c r="AC816">
        <v>0</v>
      </c>
      <c r="AK816">
        <v>233</v>
      </c>
      <c r="AL816">
        <v>10</v>
      </c>
      <c r="AM816">
        <v>4</v>
      </c>
    </row>
    <row r="817" spans="8:39" x14ac:dyDescent="0.25">
      <c r="H817">
        <v>3</v>
      </c>
      <c r="I817">
        <v>5</v>
      </c>
      <c r="J817">
        <v>4</v>
      </c>
      <c r="K817">
        <v>3</v>
      </c>
      <c r="L817">
        <v>1</v>
      </c>
      <c r="M817" t="e" cm="1">
        <f t="array" ref="M817:P817">IF(L817,INDEX(We,H817,)+IFERROR(INDEX(Ar,I817,),)+IFERROR(INDEX(ri,J817,),)+IFERROR(INDEX(ri,K817,),))</f>
        <v>#VALUE!</v>
      </c>
      <c r="N817">
        <v>247</v>
      </c>
      <c r="O817">
        <v>9</v>
      </c>
      <c r="P817">
        <v>6</v>
      </c>
      <c r="Q817">
        <f>N(ROUNDUP($T$1/MAX(1,O817-$T$3),)&lt;=ROUNDUP($Q$1/MAX(1,$T$2-P817),))</f>
        <v>1</v>
      </c>
      <c r="R817">
        <f>N($T$1/MAX(1,O817-$T$3)&lt;=$Q$1/MAX(1,$T$2-P817))</f>
        <v>1</v>
      </c>
      <c r="T817">
        <v>1</v>
      </c>
      <c r="U817">
        <v>5</v>
      </c>
      <c r="V817">
        <v>2</v>
      </c>
      <c r="W817">
        <v>1</v>
      </c>
      <c r="X817">
        <v>1</v>
      </c>
      <c r="Y817" t="e">
        <v>#VALUE!</v>
      </c>
      <c r="Z817">
        <v>185</v>
      </c>
      <c r="AA817">
        <v>7</v>
      </c>
      <c r="AB817">
        <v>5</v>
      </c>
      <c r="AC817">
        <v>0</v>
      </c>
      <c r="AK817">
        <v>153</v>
      </c>
      <c r="AL817">
        <v>7</v>
      </c>
      <c r="AM817">
        <v>5</v>
      </c>
    </row>
    <row r="818" spans="8:39" x14ac:dyDescent="0.25">
      <c r="H818">
        <v>3</v>
      </c>
      <c r="I818">
        <v>5</v>
      </c>
      <c r="J818">
        <v>4</v>
      </c>
      <c r="K818">
        <v>4</v>
      </c>
      <c r="L818">
        <v>0</v>
      </c>
      <c r="M818" t="b" cm="1">
        <f t="array" ref="M818">IF(L818,INDEX(We,H818,)+IFERROR(INDEX(Ar,I818,),)+IFERROR(INDEX(ri,J818,),)+IFERROR(INDEX(ri,K818,),))</f>
        <v>0</v>
      </c>
      <c r="Q818">
        <f>N(ROUNDUP($T$1/MAX(1,O818-$T$3),)&lt;=ROUNDUP($Q$1/MAX(1,$T$2-P818),))</f>
        <v>0</v>
      </c>
      <c r="R818">
        <f>N($T$1/MAX(1,O818-$T$3)&lt;=$Q$1/MAX(1,$T$2-P818))</f>
        <v>0</v>
      </c>
      <c r="T818">
        <v>2</v>
      </c>
      <c r="U818">
        <v>4</v>
      </c>
      <c r="V818">
        <v>3</v>
      </c>
      <c r="W818">
        <v>7</v>
      </c>
      <c r="X818">
        <v>1</v>
      </c>
      <c r="Y818" t="e">
        <v>#VALUE!</v>
      </c>
      <c r="Z818">
        <v>185</v>
      </c>
      <c r="AA818">
        <v>8</v>
      </c>
      <c r="AB818">
        <v>4</v>
      </c>
      <c r="AC818">
        <v>0</v>
      </c>
      <c r="AK818">
        <v>173</v>
      </c>
      <c r="AL818">
        <v>7</v>
      </c>
      <c r="AM818">
        <v>6</v>
      </c>
    </row>
    <row r="819" spans="8:39" x14ac:dyDescent="0.25">
      <c r="H819">
        <v>3</v>
      </c>
      <c r="I819">
        <v>5</v>
      </c>
      <c r="J819">
        <v>4</v>
      </c>
      <c r="K819">
        <v>5</v>
      </c>
      <c r="L819">
        <v>1</v>
      </c>
      <c r="M819" t="e" cm="1">
        <f t="array" ref="M819:P819">IF(L819,INDEX(We,H819,)+IFERROR(INDEX(Ar,I819,),)+IFERROR(INDEX(ri,J819,),)+IFERROR(INDEX(ri,K819,),))</f>
        <v>#VALUE!</v>
      </c>
      <c r="N819">
        <v>187</v>
      </c>
      <c r="O819">
        <v>6</v>
      </c>
      <c r="P819">
        <v>8</v>
      </c>
      <c r="Q819">
        <f>N(ROUNDUP($T$1/MAX(1,O819-$T$3),)&lt;=ROUNDUP($Q$1/MAX(1,$T$2-P819),))</f>
        <v>1</v>
      </c>
      <c r="R819">
        <f>N($T$1/MAX(1,O819-$T$3)&lt;=$Q$1/MAX(1,$T$2-P819))</f>
        <v>1</v>
      </c>
      <c r="T819">
        <v>2</v>
      </c>
      <c r="U819">
        <v>4</v>
      </c>
      <c r="V819">
        <v>4</v>
      </c>
      <c r="W819">
        <v>6</v>
      </c>
      <c r="X819">
        <v>1</v>
      </c>
      <c r="Y819" t="e">
        <v>#VALUE!</v>
      </c>
      <c r="Z819">
        <v>185</v>
      </c>
      <c r="AA819">
        <v>5</v>
      </c>
      <c r="AB819">
        <v>8</v>
      </c>
      <c r="AC819">
        <v>0</v>
      </c>
      <c r="AK819">
        <v>133</v>
      </c>
      <c r="AL819">
        <v>7</v>
      </c>
      <c r="AM819">
        <v>4</v>
      </c>
    </row>
    <row r="820" spans="8:39" x14ac:dyDescent="0.25">
      <c r="H820">
        <v>3</v>
      </c>
      <c r="I820">
        <v>5</v>
      </c>
      <c r="J820">
        <v>4</v>
      </c>
      <c r="K820">
        <v>6</v>
      </c>
      <c r="L820">
        <v>1</v>
      </c>
      <c r="M820" t="e" cm="1">
        <f t="array" ref="M820:P820">IF(L820,INDEX(We,H820,)+IFERROR(INDEX(Ar,I820,),)+IFERROR(INDEX(ri,J820,),)+IFERROR(INDEX(ri,K820,),))</f>
        <v>#VALUE!</v>
      </c>
      <c r="N820">
        <v>227</v>
      </c>
      <c r="O820">
        <v>6</v>
      </c>
      <c r="P820">
        <v>9</v>
      </c>
      <c r="Q820">
        <f>N(ROUNDUP($T$1/MAX(1,O820-$T$3),)&lt;=ROUNDUP($Q$1/MAX(1,$T$2-P820),))</f>
        <v>1</v>
      </c>
      <c r="R820">
        <f>N($T$1/MAX(1,O820-$T$3)&lt;=$Q$1/MAX(1,$T$2-P820))</f>
        <v>1</v>
      </c>
      <c r="T820">
        <v>2</v>
      </c>
      <c r="U820">
        <v>4</v>
      </c>
      <c r="V820">
        <v>6</v>
      </c>
      <c r="W820">
        <v>4</v>
      </c>
      <c r="X820">
        <v>1</v>
      </c>
      <c r="Y820" t="e">
        <v>#VALUE!</v>
      </c>
      <c r="Z820">
        <v>185</v>
      </c>
      <c r="AA820">
        <v>5</v>
      </c>
      <c r="AB820">
        <v>8</v>
      </c>
      <c r="AC820">
        <v>0</v>
      </c>
      <c r="AK820">
        <v>78</v>
      </c>
      <c r="AL820">
        <v>8</v>
      </c>
      <c r="AM820">
        <v>1</v>
      </c>
    </row>
    <row r="821" spans="8:39" x14ac:dyDescent="0.25">
      <c r="H821">
        <v>3</v>
      </c>
      <c r="I821">
        <v>5</v>
      </c>
      <c r="J821">
        <v>4</v>
      </c>
      <c r="K821">
        <v>7</v>
      </c>
      <c r="L821">
        <v>1</v>
      </c>
      <c r="M821" t="e" cm="1">
        <f t="array" ref="M821:P821">IF(L821,INDEX(We,H821,)+IFERROR(INDEX(Ar,I821,),)+IFERROR(INDEX(ri,J821,),)+IFERROR(INDEX(ri,K821,),))</f>
        <v>#VALUE!</v>
      </c>
      <c r="N821">
        <v>147</v>
      </c>
      <c r="O821">
        <v>6</v>
      </c>
      <c r="P821">
        <v>6</v>
      </c>
      <c r="Q821">
        <f>N(ROUNDUP($T$1/MAX(1,O821-$T$3),)&lt;=ROUNDUP($Q$1/MAX(1,$T$2-P821),))</f>
        <v>0</v>
      </c>
      <c r="R821">
        <f>N($T$1/MAX(1,O821-$T$3)&lt;=$Q$1/MAX(1,$T$2-P821))</f>
        <v>0</v>
      </c>
      <c r="T821">
        <v>2</v>
      </c>
      <c r="U821">
        <v>4</v>
      </c>
      <c r="V821">
        <v>7</v>
      </c>
      <c r="W821">
        <v>3</v>
      </c>
      <c r="X821">
        <v>2</v>
      </c>
      <c r="Y821" t="e">
        <v>#VALUE!</v>
      </c>
      <c r="Z821">
        <v>185</v>
      </c>
      <c r="AA821">
        <v>8</v>
      </c>
      <c r="AB821">
        <v>4</v>
      </c>
      <c r="AC821">
        <v>0</v>
      </c>
      <c r="AK821">
        <v>103</v>
      </c>
      <c r="AL821">
        <v>9</v>
      </c>
      <c r="AM821">
        <v>1</v>
      </c>
    </row>
    <row r="822" spans="8:39" x14ac:dyDescent="0.25">
      <c r="H822">
        <v>3</v>
      </c>
      <c r="I822">
        <v>5</v>
      </c>
      <c r="J822">
        <v>5</v>
      </c>
      <c r="K822">
        <v>1</v>
      </c>
      <c r="L822">
        <v>1</v>
      </c>
      <c r="M822" t="e" cm="1">
        <f t="array" ref="M822:P822">IF(L822,INDEX(We,H822,)+IFERROR(INDEX(Ar,I822,),)+IFERROR(INDEX(ri,J822,),)+IFERROR(INDEX(ri,K822,),))</f>
        <v>#VALUE!</v>
      </c>
      <c r="N822">
        <v>192</v>
      </c>
      <c r="O822">
        <v>7</v>
      </c>
      <c r="P822">
        <v>7</v>
      </c>
      <c r="Q822">
        <f>N(ROUNDUP($T$1/MAX(1,O822-$T$3),)&lt;=ROUNDUP($Q$1/MAX(1,$T$2-P822),))</f>
        <v>1</v>
      </c>
      <c r="R822">
        <f>N($T$1/MAX(1,O822-$T$3)&lt;=$Q$1/MAX(1,$T$2-P822))</f>
        <v>1</v>
      </c>
      <c r="T822">
        <v>4</v>
      </c>
      <c r="U822">
        <v>4</v>
      </c>
      <c r="V822">
        <v>2</v>
      </c>
      <c r="W822">
        <v>4</v>
      </c>
      <c r="X822">
        <v>1</v>
      </c>
      <c r="Y822" t="e">
        <v>#VALUE!</v>
      </c>
      <c r="Z822">
        <v>185</v>
      </c>
      <c r="AA822">
        <v>9</v>
      </c>
      <c r="AB822">
        <v>5</v>
      </c>
      <c r="AC822">
        <v>1</v>
      </c>
      <c r="AK822">
        <v>153</v>
      </c>
      <c r="AL822">
        <v>10</v>
      </c>
      <c r="AM822">
        <v>1</v>
      </c>
    </row>
    <row r="823" spans="8:39" x14ac:dyDescent="0.25">
      <c r="H823">
        <v>3</v>
      </c>
      <c r="I823">
        <v>5</v>
      </c>
      <c r="J823">
        <v>5</v>
      </c>
      <c r="K823">
        <v>2</v>
      </c>
      <c r="L823">
        <v>1</v>
      </c>
      <c r="M823" t="e" cm="1">
        <f t="array" ref="M823:P823">IF(L823,INDEX(We,H823,)+IFERROR(INDEX(Ar,I823,),)+IFERROR(INDEX(ri,J823,),)+IFERROR(INDEX(ri,K823,),))</f>
        <v>#VALUE!</v>
      </c>
      <c r="N823">
        <v>217</v>
      </c>
      <c r="O823">
        <v>8</v>
      </c>
      <c r="P823">
        <v>7</v>
      </c>
      <c r="Q823">
        <f>N(ROUNDUP($T$1/MAX(1,O823-$T$3),)&lt;=ROUNDUP($Q$1/MAX(1,$T$2-P823),))</f>
        <v>1</v>
      </c>
      <c r="R823">
        <f>N($T$1/MAX(1,O823-$T$3)&lt;=$Q$1/MAX(1,$T$2-P823))</f>
        <v>1</v>
      </c>
      <c r="T823">
        <v>4</v>
      </c>
      <c r="U823">
        <v>4</v>
      </c>
      <c r="V823">
        <v>4</v>
      </c>
      <c r="W823">
        <v>2</v>
      </c>
      <c r="X823">
        <v>1</v>
      </c>
      <c r="Y823" t="e">
        <v>#VALUE!</v>
      </c>
      <c r="Z823">
        <v>185</v>
      </c>
      <c r="AA823">
        <v>9</v>
      </c>
      <c r="AB823">
        <v>5</v>
      </c>
      <c r="AC823">
        <v>1</v>
      </c>
      <c r="AK823">
        <v>73</v>
      </c>
      <c r="AL823">
        <v>7</v>
      </c>
      <c r="AM823">
        <v>2</v>
      </c>
    </row>
    <row r="824" spans="8:39" x14ac:dyDescent="0.25">
      <c r="H824">
        <v>3</v>
      </c>
      <c r="I824">
        <v>5</v>
      </c>
      <c r="J824">
        <v>5</v>
      </c>
      <c r="K824">
        <v>3</v>
      </c>
      <c r="L824">
        <v>1</v>
      </c>
      <c r="M824" t="e" cm="1">
        <f t="array" ref="M824:P824">IF(L824,INDEX(We,H824,)+IFERROR(INDEX(Ar,I824,),)+IFERROR(INDEX(ri,J824,),)+IFERROR(INDEX(ri,K824,),))</f>
        <v>#VALUE!</v>
      </c>
      <c r="N824">
        <v>267</v>
      </c>
      <c r="O824">
        <v>9</v>
      </c>
      <c r="P824">
        <v>7</v>
      </c>
      <c r="Q824">
        <f>N(ROUNDUP($T$1/MAX(1,O824-$T$3),)&lt;=ROUNDUP($Q$1/MAX(1,$T$2-P824),))</f>
        <v>1</v>
      </c>
      <c r="R824">
        <f>N($T$1/MAX(1,O824-$T$3)&lt;=$Q$1/MAX(1,$T$2-P824))</f>
        <v>1</v>
      </c>
      <c r="T824">
        <v>5</v>
      </c>
      <c r="U824">
        <v>2</v>
      </c>
      <c r="V824">
        <v>6</v>
      </c>
      <c r="W824">
        <v>7</v>
      </c>
      <c r="X824">
        <v>1</v>
      </c>
      <c r="Y824" t="e">
        <v>#VALUE!</v>
      </c>
      <c r="Z824">
        <v>185</v>
      </c>
      <c r="AA824">
        <v>8</v>
      </c>
      <c r="AB824">
        <v>5</v>
      </c>
      <c r="AC824">
        <v>0</v>
      </c>
      <c r="AK824">
        <v>93</v>
      </c>
      <c r="AL824">
        <v>7</v>
      </c>
      <c r="AM824">
        <v>3</v>
      </c>
    </row>
    <row r="825" spans="8:39" x14ac:dyDescent="0.25">
      <c r="H825">
        <v>3</v>
      </c>
      <c r="I825">
        <v>5</v>
      </c>
      <c r="J825">
        <v>5</v>
      </c>
      <c r="K825">
        <v>4</v>
      </c>
      <c r="L825">
        <v>1</v>
      </c>
      <c r="M825" t="e" cm="1">
        <f t="array" ref="M825:P825">IF(L825,INDEX(We,H825,)+IFERROR(INDEX(Ar,I825,),)+IFERROR(INDEX(ri,J825,),)+IFERROR(INDEX(ri,K825,),))</f>
        <v>#VALUE!</v>
      </c>
      <c r="N825">
        <v>187</v>
      </c>
      <c r="O825">
        <v>6</v>
      </c>
      <c r="P825">
        <v>8</v>
      </c>
      <c r="Q825">
        <f>N(ROUNDUP($T$1/MAX(1,O825-$T$3),)&lt;=ROUNDUP($Q$1/MAX(1,$T$2-P825),))</f>
        <v>1</v>
      </c>
      <c r="R825">
        <f>N($T$1/MAX(1,O825-$T$3)&lt;=$Q$1/MAX(1,$T$2-P825))</f>
        <v>1</v>
      </c>
      <c r="T825">
        <v>5</v>
      </c>
      <c r="U825">
        <v>2</v>
      </c>
      <c r="V825">
        <v>7</v>
      </c>
      <c r="W825">
        <v>6</v>
      </c>
      <c r="X825">
        <v>2</v>
      </c>
      <c r="Y825" t="e">
        <v>#VALUE!</v>
      </c>
      <c r="Z825">
        <v>185</v>
      </c>
      <c r="AA825">
        <v>8</v>
      </c>
      <c r="AB825">
        <v>5</v>
      </c>
      <c r="AC825">
        <v>0</v>
      </c>
      <c r="AK825">
        <v>133</v>
      </c>
      <c r="AL825">
        <v>7</v>
      </c>
      <c r="AM825">
        <v>4</v>
      </c>
    </row>
    <row r="826" spans="8:39" x14ac:dyDescent="0.25">
      <c r="H826">
        <v>3</v>
      </c>
      <c r="I826">
        <v>5</v>
      </c>
      <c r="J826">
        <v>5</v>
      </c>
      <c r="K826">
        <v>5</v>
      </c>
      <c r="L826">
        <v>0</v>
      </c>
      <c r="M826" t="b" cm="1">
        <f t="array" ref="M826">IF(L826,INDEX(We,H826,)+IFERROR(INDEX(Ar,I826,),)+IFERROR(INDEX(ri,J826,),)+IFERROR(INDEX(ri,K826,),))</f>
        <v>0</v>
      </c>
      <c r="Q826">
        <f>N(ROUNDUP($T$1/MAX(1,O826-$T$3),)&lt;=ROUNDUP($Q$1/MAX(1,$T$2-P826),))</f>
        <v>0</v>
      </c>
      <c r="R826">
        <f>N($T$1/MAX(1,O826-$T$3)&lt;=$Q$1/MAX(1,$T$2-P826))</f>
        <v>0</v>
      </c>
      <c r="T826">
        <v>1</v>
      </c>
      <c r="U826">
        <v>3</v>
      </c>
      <c r="V826">
        <v>1</v>
      </c>
      <c r="W826">
        <v>3</v>
      </c>
      <c r="X826">
        <v>1</v>
      </c>
      <c r="Y826" t="e">
        <v>#VALUE!</v>
      </c>
      <c r="Z826">
        <v>186</v>
      </c>
      <c r="AA826">
        <v>8</v>
      </c>
      <c r="AB826">
        <v>3</v>
      </c>
      <c r="AC826">
        <v>0</v>
      </c>
      <c r="AK826">
        <v>53</v>
      </c>
      <c r="AL826">
        <v>7</v>
      </c>
      <c r="AM826">
        <v>1</v>
      </c>
    </row>
    <row r="827" spans="8:39" x14ac:dyDescent="0.25">
      <c r="H827">
        <v>3</v>
      </c>
      <c r="I827">
        <v>5</v>
      </c>
      <c r="J827">
        <v>5</v>
      </c>
      <c r="K827">
        <v>6</v>
      </c>
      <c r="L827">
        <v>1</v>
      </c>
      <c r="M827" t="e" cm="1">
        <f t="array" ref="M827:P827">IF(L827,INDEX(We,H827,)+IFERROR(INDEX(Ar,I827,),)+IFERROR(INDEX(ri,J827,),)+IFERROR(INDEX(ri,K827,),))</f>
        <v>#VALUE!</v>
      </c>
      <c r="N827">
        <v>247</v>
      </c>
      <c r="O827">
        <v>6</v>
      </c>
      <c r="P827">
        <v>10</v>
      </c>
      <c r="Q827">
        <f>N(ROUNDUP($T$1/MAX(1,O827-$T$3),)&lt;=ROUNDUP($Q$1/MAX(1,$T$2-P827),))</f>
        <v>1</v>
      </c>
      <c r="R827">
        <f>N($T$1/MAX(1,O827-$T$3)&lt;=$Q$1/MAX(1,$T$2-P827))</f>
        <v>1</v>
      </c>
      <c r="T827">
        <v>1</v>
      </c>
      <c r="U827">
        <v>3</v>
      </c>
      <c r="V827">
        <v>3</v>
      </c>
      <c r="W827">
        <v>1</v>
      </c>
      <c r="X827">
        <v>1</v>
      </c>
      <c r="Y827" t="e">
        <v>#VALUE!</v>
      </c>
      <c r="Z827">
        <v>186</v>
      </c>
      <c r="AA827">
        <v>8</v>
      </c>
      <c r="AB827">
        <v>3</v>
      </c>
      <c r="AC827">
        <v>0</v>
      </c>
      <c r="AK827">
        <v>146</v>
      </c>
      <c r="AL827">
        <v>10</v>
      </c>
      <c r="AM827">
        <v>2</v>
      </c>
    </row>
    <row r="828" spans="8:39" x14ac:dyDescent="0.25">
      <c r="H828">
        <v>3</v>
      </c>
      <c r="I828">
        <v>5</v>
      </c>
      <c r="J828">
        <v>5</v>
      </c>
      <c r="K828">
        <v>7</v>
      </c>
      <c r="L828">
        <v>1</v>
      </c>
      <c r="M828" t="e" cm="1">
        <f t="array" ref="M828:P828">IF(L828,INDEX(We,H828,)+IFERROR(INDEX(Ar,I828,),)+IFERROR(INDEX(ri,J828,),)+IFERROR(INDEX(ri,K828,),))</f>
        <v>#VALUE!</v>
      </c>
      <c r="N828">
        <v>167</v>
      </c>
      <c r="O828">
        <v>6</v>
      </c>
      <c r="P828">
        <v>7</v>
      </c>
      <c r="Q828">
        <f>N(ROUNDUP($T$1/MAX(1,O828-$T$3),)&lt;=ROUNDUP($Q$1/MAX(1,$T$2-P828),))</f>
        <v>1</v>
      </c>
      <c r="R828">
        <f>N($T$1/MAX(1,O828-$T$3)&lt;=$Q$1/MAX(1,$T$2-P828))</f>
        <v>0</v>
      </c>
      <c r="T828">
        <v>3</v>
      </c>
      <c r="U828">
        <v>2</v>
      </c>
      <c r="V828">
        <v>2</v>
      </c>
      <c r="W828">
        <v>6</v>
      </c>
      <c r="X828">
        <v>1</v>
      </c>
      <c r="Y828" t="e">
        <v>#VALUE!</v>
      </c>
      <c r="Z828">
        <v>186</v>
      </c>
      <c r="AA828">
        <v>8</v>
      </c>
      <c r="AB828">
        <v>5</v>
      </c>
      <c r="AC828">
        <v>0</v>
      </c>
      <c r="AK828">
        <v>196</v>
      </c>
      <c r="AL828">
        <v>11</v>
      </c>
      <c r="AM828">
        <v>2</v>
      </c>
    </row>
    <row r="829" spans="8:39" x14ac:dyDescent="0.25">
      <c r="H829">
        <v>3</v>
      </c>
      <c r="I829">
        <v>5</v>
      </c>
      <c r="J829">
        <v>6</v>
      </c>
      <c r="K829">
        <v>1</v>
      </c>
      <c r="L829">
        <v>1</v>
      </c>
      <c r="M829" t="e" cm="1">
        <f t="array" ref="M829:P829">IF(L829,INDEX(We,H829,)+IFERROR(INDEX(Ar,I829,),)+IFERROR(INDEX(ri,J829,),)+IFERROR(INDEX(ri,K829,),))</f>
        <v>#VALUE!</v>
      </c>
      <c r="N829">
        <v>232</v>
      </c>
      <c r="O829">
        <v>7</v>
      </c>
      <c r="P829">
        <v>8</v>
      </c>
      <c r="Q829">
        <f>N(ROUNDUP($T$1/MAX(1,O829-$T$3),)&lt;=ROUNDUP($Q$1/MAX(1,$T$2-P829),))</f>
        <v>1</v>
      </c>
      <c r="R829">
        <f>N($T$1/MAX(1,O829-$T$3)&lt;=$Q$1/MAX(1,$T$2-P829))</f>
        <v>1</v>
      </c>
      <c r="T829">
        <v>3</v>
      </c>
      <c r="U829">
        <v>2</v>
      </c>
      <c r="V829">
        <v>6</v>
      </c>
      <c r="W829">
        <v>2</v>
      </c>
      <c r="X829">
        <v>1</v>
      </c>
      <c r="Y829" t="e">
        <v>#VALUE!</v>
      </c>
      <c r="Z829">
        <v>186</v>
      </c>
      <c r="AA829">
        <v>8</v>
      </c>
      <c r="AB829">
        <v>5</v>
      </c>
      <c r="AC829">
        <v>0</v>
      </c>
      <c r="AK829">
        <v>116</v>
      </c>
      <c r="AL829">
        <v>8</v>
      </c>
      <c r="AM829">
        <v>3</v>
      </c>
    </row>
    <row r="830" spans="8:39" x14ac:dyDescent="0.25">
      <c r="H830">
        <v>3</v>
      </c>
      <c r="I830">
        <v>5</v>
      </c>
      <c r="J830">
        <v>6</v>
      </c>
      <c r="K830">
        <v>2</v>
      </c>
      <c r="L830">
        <v>1</v>
      </c>
      <c r="M830" t="e" cm="1">
        <f t="array" ref="M830:P830">IF(L830,INDEX(We,H830,)+IFERROR(INDEX(Ar,I830,),)+IFERROR(INDEX(ri,J830,),)+IFERROR(INDEX(ri,K830,),))</f>
        <v>#VALUE!</v>
      </c>
      <c r="N830">
        <v>257</v>
      </c>
      <c r="O830">
        <v>8</v>
      </c>
      <c r="P830">
        <v>8</v>
      </c>
      <c r="Q830">
        <f>N(ROUNDUP($T$1/MAX(1,O830-$T$3),)&lt;=ROUNDUP($Q$1/MAX(1,$T$2-P830),))</f>
        <v>1</v>
      </c>
      <c r="R830">
        <f>N($T$1/MAX(1,O830-$T$3)&lt;=$Q$1/MAX(1,$T$2-P830))</f>
        <v>1</v>
      </c>
      <c r="T830">
        <v>2</v>
      </c>
      <c r="U830">
        <v>5</v>
      </c>
      <c r="V830">
        <v>1</v>
      </c>
      <c r="W830">
        <v>2</v>
      </c>
      <c r="X830">
        <v>1</v>
      </c>
      <c r="Y830" t="e">
        <v>#VALUE!</v>
      </c>
      <c r="Z830">
        <v>187</v>
      </c>
      <c r="AA830">
        <v>8</v>
      </c>
      <c r="AB830">
        <v>5</v>
      </c>
      <c r="AC830">
        <v>0</v>
      </c>
      <c r="AK830">
        <v>136</v>
      </c>
      <c r="AL830">
        <v>8</v>
      </c>
      <c r="AM830">
        <v>4</v>
      </c>
    </row>
    <row r="831" spans="8:39" x14ac:dyDescent="0.25">
      <c r="H831">
        <v>3</v>
      </c>
      <c r="I831">
        <v>5</v>
      </c>
      <c r="J831">
        <v>6</v>
      </c>
      <c r="K831">
        <v>3</v>
      </c>
      <c r="L831">
        <v>1</v>
      </c>
      <c r="M831" t="e" cm="1">
        <f t="array" ref="M831:P831">IF(L831,INDEX(We,H831,)+IFERROR(INDEX(Ar,I831,),)+IFERROR(INDEX(ri,J831,),)+IFERROR(INDEX(ri,K831,),))</f>
        <v>#VALUE!</v>
      </c>
      <c r="N831">
        <v>307</v>
      </c>
      <c r="O831">
        <v>9</v>
      </c>
      <c r="P831">
        <v>8</v>
      </c>
      <c r="Q831">
        <f>N(ROUNDUP($T$1/MAX(1,O831-$T$3),)&lt;=ROUNDUP($Q$1/MAX(1,$T$2-P831),))</f>
        <v>1</v>
      </c>
      <c r="R831">
        <f>N($T$1/MAX(1,O831-$T$3)&lt;=$Q$1/MAX(1,$T$2-P831))</f>
        <v>1</v>
      </c>
      <c r="T831">
        <v>2</v>
      </c>
      <c r="U831">
        <v>5</v>
      </c>
      <c r="V831">
        <v>2</v>
      </c>
      <c r="W831">
        <v>1</v>
      </c>
      <c r="X831">
        <v>1</v>
      </c>
      <c r="Y831" t="e">
        <v>#VALUE!</v>
      </c>
      <c r="Z831">
        <v>187</v>
      </c>
      <c r="AA831">
        <v>8</v>
      </c>
      <c r="AB831">
        <v>5</v>
      </c>
      <c r="AC831">
        <v>0</v>
      </c>
      <c r="AK831">
        <v>176</v>
      </c>
      <c r="AL831">
        <v>8</v>
      </c>
      <c r="AM831">
        <v>5</v>
      </c>
    </row>
    <row r="832" spans="8:39" x14ac:dyDescent="0.25">
      <c r="H832">
        <v>3</v>
      </c>
      <c r="I832">
        <v>5</v>
      </c>
      <c r="J832">
        <v>6</v>
      </c>
      <c r="K832">
        <v>4</v>
      </c>
      <c r="L832">
        <v>1</v>
      </c>
      <c r="M832" t="e" cm="1">
        <f t="array" ref="M832:P832">IF(L832,INDEX(We,H832,)+IFERROR(INDEX(Ar,I832,),)+IFERROR(INDEX(ri,J832,),)+IFERROR(INDEX(ri,K832,),))</f>
        <v>#VALUE!</v>
      </c>
      <c r="N832">
        <v>227</v>
      </c>
      <c r="O832">
        <v>6</v>
      </c>
      <c r="P832">
        <v>9</v>
      </c>
      <c r="Q832">
        <f>N(ROUNDUP($T$1/MAX(1,O832-$T$3),)&lt;=ROUNDUP($Q$1/MAX(1,$T$2-P832),))</f>
        <v>1</v>
      </c>
      <c r="R832">
        <f>N($T$1/MAX(1,O832-$T$3)&lt;=$Q$1/MAX(1,$T$2-P832))</f>
        <v>1</v>
      </c>
      <c r="T832">
        <v>3</v>
      </c>
      <c r="U832">
        <v>5</v>
      </c>
      <c r="V832">
        <v>4</v>
      </c>
      <c r="W832">
        <v>5</v>
      </c>
      <c r="X832">
        <v>1</v>
      </c>
      <c r="Y832" t="e">
        <v>#VALUE!</v>
      </c>
      <c r="Z832">
        <v>187</v>
      </c>
      <c r="AA832">
        <v>6</v>
      </c>
      <c r="AB832">
        <v>8</v>
      </c>
      <c r="AC832">
        <v>1</v>
      </c>
      <c r="AK832">
        <v>96</v>
      </c>
      <c r="AL832">
        <v>8</v>
      </c>
      <c r="AM832">
        <v>2</v>
      </c>
    </row>
    <row r="833" spans="8:39" x14ac:dyDescent="0.25">
      <c r="H833">
        <v>3</v>
      </c>
      <c r="I833">
        <v>5</v>
      </c>
      <c r="J833">
        <v>6</v>
      </c>
      <c r="K833">
        <v>5</v>
      </c>
      <c r="L833">
        <v>1</v>
      </c>
      <c r="M833" t="e" cm="1">
        <f t="array" ref="M833:P833">IF(L833,INDEX(We,H833,)+IFERROR(INDEX(Ar,I833,),)+IFERROR(INDEX(ri,J833,),)+IFERROR(INDEX(ri,K833,),))</f>
        <v>#VALUE!</v>
      </c>
      <c r="N833">
        <v>247</v>
      </c>
      <c r="O833">
        <v>6</v>
      </c>
      <c r="P833">
        <v>10</v>
      </c>
      <c r="Q833">
        <f>N(ROUNDUP($T$1/MAX(1,O833-$T$3),)&lt;=ROUNDUP($Q$1/MAX(1,$T$2-P833),))</f>
        <v>1</v>
      </c>
      <c r="R833">
        <f>N($T$1/MAX(1,O833-$T$3)&lt;=$Q$1/MAX(1,$T$2-P833))</f>
        <v>1</v>
      </c>
      <c r="T833">
        <v>3</v>
      </c>
      <c r="U833">
        <v>5</v>
      </c>
      <c r="V833">
        <v>5</v>
      </c>
      <c r="W833">
        <v>4</v>
      </c>
      <c r="X833">
        <v>1</v>
      </c>
      <c r="Y833" t="e">
        <v>#VALUE!</v>
      </c>
      <c r="Z833">
        <v>187</v>
      </c>
      <c r="AA833">
        <v>6</v>
      </c>
      <c r="AB833">
        <v>8</v>
      </c>
      <c r="AC833">
        <v>1</v>
      </c>
      <c r="AK833">
        <v>146</v>
      </c>
      <c r="AL833">
        <v>10</v>
      </c>
      <c r="AM833">
        <v>2</v>
      </c>
    </row>
    <row r="834" spans="8:39" x14ac:dyDescent="0.25">
      <c r="H834">
        <v>3</v>
      </c>
      <c r="I834">
        <v>5</v>
      </c>
      <c r="J834">
        <v>6</v>
      </c>
      <c r="K834">
        <v>6</v>
      </c>
      <c r="L834">
        <v>0</v>
      </c>
      <c r="M834" t="b" cm="1">
        <f t="array" ref="M834">IF(L834,INDEX(We,H834,)+IFERROR(INDEX(Ar,I834,),)+IFERROR(INDEX(ri,J834,),)+IFERROR(INDEX(ri,K834,),))</f>
        <v>0</v>
      </c>
      <c r="Q834">
        <f>N(ROUNDUP($T$1/MAX(1,O834-$T$3),)&lt;=ROUNDUP($Q$1/MAX(1,$T$2-P834),))</f>
        <v>0</v>
      </c>
      <c r="R834">
        <f>N($T$1/MAX(1,O834-$T$3)&lt;=$Q$1/MAX(1,$T$2-P834))</f>
        <v>0</v>
      </c>
      <c r="T834">
        <v>4</v>
      </c>
      <c r="U834">
        <v>5</v>
      </c>
      <c r="V834">
        <v>1</v>
      </c>
      <c r="W834">
        <v>4</v>
      </c>
      <c r="X834">
        <v>1</v>
      </c>
      <c r="Y834" t="e">
        <v>#VALUE!</v>
      </c>
      <c r="Z834">
        <v>187</v>
      </c>
      <c r="AA834">
        <v>8</v>
      </c>
      <c r="AB834">
        <v>6</v>
      </c>
      <c r="AC834">
        <v>1</v>
      </c>
      <c r="AK834">
        <v>221</v>
      </c>
      <c r="AL834">
        <v>12</v>
      </c>
      <c r="AM834">
        <v>2</v>
      </c>
    </row>
    <row r="835" spans="8:39" x14ac:dyDescent="0.25">
      <c r="H835">
        <v>3</v>
      </c>
      <c r="I835">
        <v>5</v>
      </c>
      <c r="J835">
        <v>6</v>
      </c>
      <c r="K835">
        <v>7</v>
      </c>
      <c r="L835">
        <v>1</v>
      </c>
      <c r="M835" t="e" cm="1">
        <f t="array" ref="M835:P835">IF(L835,INDEX(We,H835,)+IFERROR(INDEX(Ar,I835,),)+IFERROR(INDEX(ri,J835,),)+IFERROR(INDEX(ri,K835,),))</f>
        <v>#VALUE!</v>
      </c>
      <c r="N835">
        <v>207</v>
      </c>
      <c r="O835">
        <v>6</v>
      </c>
      <c r="P835">
        <v>8</v>
      </c>
      <c r="Q835">
        <f>N(ROUNDUP($T$1/MAX(1,O835-$T$3),)&lt;=ROUNDUP($Q$1/MAX(1,$T$2-P835),))</f>
        <v>1</v>
      </c>
      <c r="R835">
        <f>N($T$1/MAX(1,O835-$T$3)&lt;=$Q$1/MAX(1,$T$2-P835))</f>
        <v>1</v>
      </c>
      <c r="T835">
        <v>4</v>
      </c>
      <c r="U835">
        <v>5</v>
      </c>
      <c r="V835">
        <v>4</v>
      </c>
      <c r="W835">
        <v>1</v>
      </c>
      <c r="X835">
        <v>1</v>
      </c>
      <c r="Y835" t="e">
        <v>#VALUE!</v>
      </c>
      <c r="Z835">
        <v>187</v>
      </c>
      <c r="AA835">
        <v>8</v>
      </c>
      <c r="AB835">
        <v>6</v>
      </c>
      <c r="AC835">
        <v>1</v>
      </c>
      <c r="AK835">
        <v>141</v>
      </c>
      <c r="AL835">
        <v>9</v>
      </c>
      <c r="AM835">
        <v>3</v>
      </c>
    </row>
    <row r="836" spans="8:39" x14ac:dyDescent="0.25">
      <c r="H836">
        <v>3</v>
      </c>
      <c r="I836">
        <v>5</v>
      </c>
      <c r="J836">
        <v>7</v>
      </c>
      <c r="K836">
        <v>1</v>
      </c>
      <c r="L836">
        <v>2</v>
      </c>
      <c r="M836" t="e" cm="1">
        <f t="array" ref="M836:P836">IF(L836,INDEX(We,H836,)+IFERROR(INDEX(Ar,I836,),)+IFERROR(INDEX(ri,J836,),)+IFERROR(INDEX(ri,K836,),))</f>
        <v>#VALUE!</v>
      </c>
      <c r="N836">
        <v>152</v>
      </c>
      <c r="O836">
        <v>7</v>
      </c>
      <c r="P836">
        <v>5</v>
      </c>
      <c r="Q836">
        <f>N(ROUNDUP($T$1/MAX(1,O836-$T$3),)&lt;=ROUNDUP($Q$1/MAX(1,$T$2-P836),))</f>
        <v>0</v>
      </c>
      <c r="R836">
        <f>N($T$1/MAX(1,O836-$T$3)&lt;=$Q$1/MAX(1,$T$2-P836))</f>
        <v>0</v>
      </c>
      <c r="T836">
        <v>5</v>
      </c>
      <c r="U836">
        <v>1</v>
      </c>
      <c r="V836">
        <v>3</v>
      </c>
      <c r="W836">
        <v>7</v>
      </c>
      <c r="X836">
        <v>1</v>
      </c>
      <c r="Y836" t="e">
        <v>#VALUE!</v>
      </c>
      <c r="Z836">
        <v>187</v>
      </c>
      <c r="AA836">
        <v>11</v>
      </c>
      <c r="AB836">
        <v>1</v>
      </c>
      <c r="AC836">
        <v>0</v>
      </c>
      <c r="AK836">
        <v>161</v>
      </c>
      <c r="AL836">
        <v>9</v>
      </c>
      <c r="AM836">
        <v>4</v>
      </c>
    </row>
    <row r="837" spans="8:39" x14ac:dyDescent="0.25">
      <c r="H837">
        <v>3</v>
      </c>
      <c r="I837">
        <v>5</v>
      </c>
      <c r="J837">
        <v>7</v>
      </c>
      <c r="K837">
        <v>2</v>
      </c>
      <c r="L837">
        <v>2</v>
      </c>
      <c r="M837" t="e" cm="1">
        <f t="array" ref="M837:P837">IF(L837,INDEX(We,H837,)+IFERROR(INDEX(Ar,I837,),)+IFERROR(INDEX(ri,J837,),)+IFERROR(INDEX(ri,K837,),))</f>
        <v>#VALUE!</v>
      </c>
      <c r="N837">
        <v>177</v>
      </c>
      <c r="O837">
        <v>8</v>
      </c>
      <c r="P837">
        <v>5</v>
      </c>
      <c r="Q837">
        <f>N(ROUNDUP($T$1/MAX(1,O837-$T$3),)&lt;=ROUNDUP($Q$1/MAX(1,$T$2-P837),))</f>
        <v>0</v>
      </c>
      <c r="R837">
        <f>N($T$1/MAX(1,O837-$T$3)&lt;=$Q$1/MAX(1,$T$2-P837))</f>
        <v>0</v>
      </c>
      <c r="T837">
        <v>5</v>
      </c>
      <c r="U837">
        <v>1</v>
      </c>
      <c r="V837">
        <v>4</v>
      </c>
      <c r="W837">
        <v>6</v>
      </c>
      <c r="X837">
        <v>1</v>
      </c>
      <c r="Y837" t="e">
        <v>#VALUE!</v>
      </c>
      <c r="Z837">
        <v>187</v>
      </c>
      <c r="AA837">
        <v>8</v>
      </c>
      <c r="AB837">
        <v>5</v>
      </c>
      <c r="AC837">
        <v>0</v>
      </c>
      <c r="AK837">
        <v>201</v>
      </c>
      <c r="AL837">
        <v>9</v>
      </c>
      <c r="AM837">
        <v>5</v>
      </c>
    </row>
    <row r="838" spans="8:39" x14ac:dyDescent="0.25">
      <c r="H838">
        <v>3</v>
      </c>
      <c r="I838">
        <v>5</v>
      </c>
      <c r="J838">
        <v>7</v>
      </c>
      <c r="K838">
        <v>3</v>
      </c>
      <c r="L838">
        <v>2</v>
      </c>
      <c r="M838" t="e" cm="1">
        <f t="array" ref="M838:P838">IF(L838,INDEX(We,H838,)+IFERROR(INDEX(Ar,I838,),)+IFERROR(INDEX(ri,J838,),)+IFERROR(INDEX(ri,K838,),))</f>
        <v>#VALUE!</v>
      </c>
      <c r="N838">
        <v>227</v>
      </c>
      <c r="O838">
        <v>9</v>
      </c>
      <c r="P838">
        <v>5</v>
      </c>
      <c r="Q838">
        <f>N(ROUNDUP($T$1/MAX(1,O838-$T$3),)&lt;=ROUNDUP($Q$1/MAX(1,$T$2-P838),))</f>
        <v>1</v>
      </c>
      <c r="R838">
        <f>N($T$1/MAX(1,O838-$T$3)&lt;=$Q$1/MAX(1,$T$2-P838))</f>
        <v>1</v>
      </c>
      <c r="T838">
        <v>5</v>
      </c>
      <c r="U838">
        <v>1</v>
      </c>
      <c r="V838">
        <v>6</v>
      </c>
      <c r="W838">
        <v>4</v>
      </c>
      <c r="X838">
        <v>1</v>
      </c>
      <c r="Y838" t="e">
        <v>#VALUE!</v>
      </c>
      <c r="Z838">
        <v>187</v>
      </c>
      <c r="AA838">
        <v>8</v>
      </c>
      <c r="AB838">
        <v>5</v>
      </c>
      <c r="AC838">
        <v>0</v>
      </c>
      <c r="AK838">
        <v>121</v>
      </c>
      <c r="AL838">
        <v>9</v>
      </c>
      <c r="AM838">
        <v>2</v>
      </c>
    </row>
    <row r="839" spans="8:39" x14ac:dyDescent="0.25">
      <c r="H839">
        <v>3</v>
      </c>
      <c r="I839">
        <v>5</v>
      </c>
      <c r="J839">
        <v>7</v>
      </c>
      <c r="K839">
        <v>4</v>
      </c>
      <c r="L839">
        <v>2</v>
      </c>
      <c r="M839" t="e" cm="1">
        <f t="array" ref="M839:P839">IF(L839,INDEX(We,H839,)+IFERROR(INDEX(Ar,I839,),)+IFERROR(INDEX(ri,J839,),)+IFERROR(INDEX(ri,K839,),))</f>
        <v>#VALUE!</v>
      </c>
      <c r="N839">
        <v>147</v>
      </c>
      <c r="O839">
        <v>6</v>
      </c>
      <c r="P839">
        <v>6</v>
      </c>
      <c r="Q839">
        <f>N(ROUNDUP($T$1/MAX(1,O839-$T$3),)&lt;=ROUNDUP($Q$1/MAX(1,$T$2-P839),))</f>
        <v>0</v>
      </c>
      <c r="R839">
        <f>N($T$1/MAX(1,O839-$T$3)&lt;=$Q$1/MAX(1,$T$2-P839))</f>
        <v>0</v>
      </c>
      <c r="T839">
        <v>5</v>
      </c>
      <c r="U839">
        <v>1</v>
      </c>
      <c r="V839">
        <v>7</v>
      </c>
      <c r="W839">
        <v>3</v>
      </c>
      <c r="X839">
        <v>2</v>
      </c>
      <c r="Y839" t="e">
        <v>#VALUE!</v>
      </c>
      <c r="Z839">
        <v>187</v>
      </c>
      <c r="AA839">
        <v>11</v>
      </c>
      <c r="AB839">
        <v>1</v>
      </c>
      <c r="AC839">
        <v>0</v>
      </c>
      <c r="AK839">
        <v>196</v>
      </c>
      <c r="AL839">
        <v>11</v>
      </c>
      <c r="AM839">
        <v>2</v>
      </c>
    </row>
    <row r="840" spans="8:39" x14ac:dyDescent="0.25">
      <c r="H840">
        <v>3</v>
      </c>
      <c r="I840">
        <v>5</v>
      </c>
      <c r="J840">
        <v>7</v>
      </c>
      <c r="K840">
        <v>5</v>
      </c>
      <c r="L840">
        <v>2</v>
      </c>
      <c r="M840" t="e" cm="1">
        <f t="array" ref="M840:P840">IF(L840,INDEX(We,H840,)+IFERROR(INDEX(Ar,I840,),)+IFERROR(INDEX(ri,J840,),)+IFERROR(INDEX(ri,K840,),))</f>
        <v>#VALUE!</v>
      </c>
      <c r="N840">
        <v>167</v>
      </c>
      <c r="O840">
        <v>6</v>
      </c>
      <c r="P840">
        <v>7</v>
      </c>
      <c r="Q840">
        <f>N(ROUNDUP($T$1/MAX(1,O840-$T$3),)&lt;=ROUNDUP($Q$1/MAX(1,$T$2-P840),))</f>
        <v>1</v>
      </c>
      <c r="R840">
        <f>N($T$1/MAX(1,O840-$T$3)&lt;=$Q$1/MAX(1,$T$2-P840))</f>
        <v>0</v>
      </c>
      <c r="T840">
        <v>5</v>
      </c>
      <c r="U840">
        <v>3</v>
      </c>
      <c r="V840">
        <v>4</v>
      </c>
      <c r="W840">
        <v>5</v>
      </c>
      <c r="X840">
        <v>1</v>
      </c>
      <c r="Y840" t="e">
        <v>#VALUE!</v>
      </c>
      <c r="Z840">
        <v>187</v>
      </c>
      <c r="AA840">
        <v>8</v>
      </c>
      <c r="AB840">
        <v>6</v>
      </c>
      <c r="AC840">
        <v>1</v>
      </c>
      <c r="AK840">
        <v>221</v>
      </c>
      <c r="AL840">
        <v>12</v>
      </c>
      <c r="AM840">
        <v>2</v>
      </c>
    </row>
    <row r="841" spans="8:39" x14ac:dyDescent="0.25">
      <c r="H841">
        <v>3</v>
      </c>
      <c r="I841">
        <v>5</v>
      </c>
      <c r="J841">
        <v>7</v>
      </c>
      <c r="K841">
        <v>6</v>
      </c>
      <c r="L841">
        <v>2</v>
      </c>
      <c r="M841" t="e" cm="1">
        <f t="array" ref="M841:P841">IF(L841,INDEX(We,H841,)+IFERROR(INDEX(Ar,I841,),)+IFERROR(INDEX(ri,J841,),)+IFERROR(INDEX(ri,K841,),))</f>
        <v>#VALUE!</v>
      </c>
      <c r="N841">
        <v>207</v>
      </c>
      <c r="O841">
        <v>6</v>
      </c>
      <c r="P841">
        <v>8</v>
      </c>
      <c r="Q841">
        <f>N(ROUNDUP($T$1/MAX(1,O841-$T$3),)&lt;=ROUNDUP($Q$1/MAX(1,$T$2-P841),))</f>
        <v>1</v>
      </c>
      <c r="R841">
        <f>N($T$1/MAX(1,O841-$T$3)&lt;=$Q$1/MAX(1,$T$2-P841))</f>
        <v>1</v>
      </c>
      <c r="T841">
        <v>5</v>
      </c>
      <c r="U841">
        <v>3</v>
      </c>
      <c r="V841">
        <v>5</v>
      </c>
      <c r="W841">
        <v>4</v>
      </c>
      <c r="X841">
        <v>1</v>
      </c>
      <c r="Y841" t="e">
        <v>#VALUE!</v>
      </c>
      <c r="Z841">
        <v>187</v>
      </c>
      <c r="AA841">
        <v>8</v>
      </c>
      <c r="AB841">
        <v>6</v>
      </c>
      <c r="AC841">
        <v>1</v>
      </c>
      <c r="AK841">
        <v>191</v>
      </c>
      <c r="AL841">
        <v>10</v>
      </c>
      <c r="AM841">
        <v>3</v>
      </c>
    </row>
    <row r="842" spans="8:39" x14ac:dyDescent="0.25">
      <c r="H842">
        <v>3</v>
      </c>
      <c r="I842">
        <v>5</v>
      </c>
      <c r="J842">
        <v>7</v>
      </c>
      <c r="K842">
        <v>7</v>
      </c>
      <c r="L842">
        <v>1</v>
      </c>
      <c r="M842" t="e" cm="1">
        <f t="array" ref="M842:P842">IF(L842,INDEX(We,H842,)+IFERROR(INDEX(Ar,I842,),)+IFERROR(INDEX(ri,J842,),)+IFERROR(INDEX(ri,K842,),))</f>
        <v>#VALUE!</v>
      </c>
      <c r="N842">
        <v>127</v>
      </c>
      <c r="O842">
        <v>6</v>
      </c>
      <c r="P842">
        <v>5</v>
      </c>
      <c r="Q842">
        <f>N(ROUNDUP($T$1/MAX(1,O842-$T$3),)&lt;=ROUNDUP($Q$1/MAX(1,$T$2-P842),))</f>
        <v>0</v>
      </c>
      <c r="R842">
        <f>N($T$1/MAX(1,O842-$T$3)&lt;=$Q$1/MAX(1,$T$2-P842))</f>
        <v>0</v>
      </c>
      <c r="T842">
        <v>1</v>
      </c>
      <c r="U842">
        <v>4</v>
      </c>
      <c r="V842">
        <v>1</v>
      </c>
      <c r="W842">
        <v>6</v>
      </c>
      <c r="X842">
        <v>1</v>
      </c>
      <c r="Y842" t="e">
        <v>#VALUE!</v>
      </c>
      <c r="Z842">
        <v>188</v>
      </c>
      <c r="AA842">
        <v>5</v>
      </c>
      <c r="AB842">
        <v>7</v>
      </c>
      <c r="AC842">
        <v>0</v>
      </c>
      <c r="AK842">
        <v>211</v>
      </c>
      <c r="AL842">
        <v>10</v>
      </c>
      <c r="AM842">
        <v>4</v>
      </c>
    </row>
    <row r="843" spans="8:39" x14ac:dyDescent="0.25">
      <c r="H843">
        <v>3</v>
      </c>
      <c r="I843">
        <v>6</v>
      </c>
      <c r="J843">
        <v>1</v>
      </c>
      <c r="K843">
        <v>1</v>
      </c>
      <c r="L843">
        <v>0</v>
      </c>
      <c r="M843" t="b" cm="1">
        <f t="array" ref="M843">IF(L843,INDEX(We,H843,)+IFERROR(INDEX(Ar,I843,),)+IFERROR(INDEX(ri,J843,),)+IFERROR(INDEX(ri,K843,),))</f>
        <v>0</v>
      </c>
      <c r="Q843">
        <f>N(ROUNDUP($T$1/MAX(1,O843-$T$3),)&lt;=ROUNDUP($Q$1/MAX(1,$T$2-P843),))</f>
        <v>0</v>
      </c>
      <c r="R843">
        <f>N($T$1/MAX(1,O843-$T$3)&lt;=$Q$1/MAX(1,$T$2-P843))</f>
        <v>0</v>
      </c>
      <c r="T843">
        <v>1</v>
      </c>
      <c r="U843">
        <v>4</v>
      </c>
      <c r="V843">
        <v>6</v>
      </c>
      <c r="W843">
        <v>1</v>
      </c>
      <c r="X843">
        <v>1</v>
      </c>
      <c r="Y843" t="e">
        <v>#VALUE!</v>
      </c>
      <c r="Z843">
        <v>188</v>
      </c>
      <c r="AA843">
        <v>5</v>
      </c>
      <c r="AB843">
        <v>7</v>
      </c>
      <c r="AC843">
        <v>0</v>
      </c>
      <c r="AK843">
        <v>251</v>
      </c>
      <c r="AL843">
        <v>10</v>
      </c>
      <c r="AM843">
        <v>5</v>
      </c>
    </row>
    <row r="844" spans="8:39" x14ac:dyDescent="0.25">
      <c r="H844">
        <v>3</v>
      </c>
      <c r="I844">
        <v>6</v>
      </c>
      <c r="J844">
        <v>1</v>
      </c>
      <c r="K844">
        <v>2</v>
      </c>
      <c r="L844">
        <v>1</v>
      </c>
      <c r="M844" t="e" cm="1">
        <f t="array" ref="M844:P844">IF(L844,INDEX(We,H844,)+IFERROR(INDEX(Ar,I844,),)+IFERROR(INDEX(ri,J844,),)+IFERROR(INDEX(ri,K844,),))</f>
        <v>#VALUE!</v>
      </c>
      <c r="N844">
        <v>100</v>
      </c>
      <c r="O844">
        <v>9</v>
      </c>
      <c r="P844">
        <v>0</v>
      </c>
      <c r="Q844">
        <f>N(ROUNDUP($T$1/MAX(1,O844-$T$3),)&lt;=ROUNDUP($Q$1/MAX(1,$T$2-P844),))</f>
        <v>0</v>
      </c>
      <c r="R844">
        <f>N($T$1/MAX(1,O844-$T$3)&lt;=$Q$1/MAX(1,$T$2-P844))</f>
        <v>0</v>
      </c>
      <c r="T844">
        <v>1</v>
      </c>
      <c r="U844">
        <v>6</v>
      </c>
      <c r="V844">
        <v>3</v>
      </c>
      <c r="W844">
        <v>6</v>
      </c>
      <c r="X844">
        <v>1</v>
      </c>
      <c r="Y844" t="e">
        <v>#VALUE!</v>
      </c>
      <c r="Z844">
        <v>188</v>
      </c>
      <c r="AA844">
        <v>7</v>
      </c>
      <c r="AB844">
        <v>3</v>
      </c>
      <c r="AC844">
        <v>0</v>
      </c>
      <c r="AK844">
        <v>171</v>
      </c>
      <c r="AL844">
        <v>10</v>
      </c>
      <c r="AM844">
        <v>2</v>
      </c>
    </row>
    <row r="845" spans="8:39" x14ac:dyDescent="0.25">
      <c r="H845">
        <v>3</v>
      </c>
      <c r="I845">
        <v>6</v>
      </c>
      <c r="J845">
        <v>1</v>
      </c>
      <c r="K845">
        <v>3</v>
      </c>
      <c r="L845">
        <v>1</v>
      </c>
      <c r="M845" t="e" cm="1">
        <f t="array" ref="M845:P845">IF(L845,INDEX(We,H845,)+IFERROR(INDEX(Ar,I845,),)+IFERROR(INDEX(ri,J845,),)+IFERROR(INDEX(ri,K845,),))</f>
        <v>#VALUE!</v>
      </c>
      <c r="N845">
        <v>150</v>
      </c>
      <c r="O845">
        <v>10</v>
      </c>
      <c r="P845">
        <v>0</v>
      </c>
      <c r="Q845">
        <f>N(ROUNDUP($T$1/MAX(1,O845-$T$3),)&lt;=ROUNDUP($Q$1/MAX(1,$T$2-P845),))</f>
        <v>0</v>
      </c>
      <c r="R845">
        <f>N($T$1/MAX(1,O845-$T$3)&lt;=$Q$1/MAX(1,$T$2-P845))</f>
        <v>0</v>
      </c>
      <c r="T845">
        <v>1</v>
      </c>
      <c r="U845">
        <v>6</v>
      </c>
      <c r="V845">
        <v>6</v>
      </c>
      <c r="W845">
        <v>3</v>
      </c>
      <c r="X845">
        <v>1</v>
      </c>
      <c r="Y845" t="e">
        <v>#VALUE!</v>
      </c>
      <c r="Z845">
        <v>188</v>
      </c>
      <c r="AA845">
        <v>7</v>
      </c>
      <c r="AB845">
        <v>3</v>
      </c>
      <c r="AC845">
        <v>0</v>
      </c>
      <c r="AK845">
        <v>116</v>
      </c>
      <c r="AL845">
        <v>8</v>
      </c>
      <c r="AM845">
        <v>3</v>
      </c>
    </row>
    <row r="846" spans="8:39" x14ac:dyDescent="0.25">
      <c r="H846">
        <v>3</v>
      </c>
      <c r="I846">
        <v>6</v>
      </c>
      <c r="J846">
        <v>1</v>
      </c>
      <c r="K846">
        <v>4</v>
      </c>
      <c r="L846">
        <v>1</v>
      </c>
      <c r="M846" t="e" cm="1">
        <f t="array" ref="M846:P846">IF(L846,INDEX(We,H846,)+IFERROR(INDEX(Ar,I846,),)+IFERROR(INDEX(ri,J846,),)+IFERROR(INDEX(ri,K846,),))</f>
        <v>#VALUE!</v>
      </c>
      <c r="N846">
        <v>70</v>
      </c>
      <c r="O846">
        <v>7</v>
      </c>
      <c r="P846">
        <v>1</v>
      </c>
      <c r="Q846">
        <f>N(ROUNDUP($T$1/MAX(1,O846-$T$3),)&lt;=ROUNDUP($Q$1/MAX(1,$T$2-P846),))</f>
        <v>0</v>
      </c>
      <c r="R846">
        <f>N($T$1/MAX(1,O846-$T$3)&lt;=$Q$1/MAX(1,$T$2-P846))</f>
        <v>0</v>
      </c>
      <c r="T846">
        <v>2</v>
      </c>
      <c r="U846">
        <v>3</v>
      </c>
      <c r="V846">
        <v>1</v>
      </c>
      <c r="W846">
        <v>3</v>
      </c>
      <c r="X846">
        <v>1</v>
      </c>
      <c r="Y846" t="e">
        <v>#VALUE!</v>
      </c>
      <c r="Z846">
        <v>188</v>
      </c>
      <c r="AA846">
        <v>9</v>
      </c>
      <c r="AB846">
        <v>3</v>
      </c>
      <c r="AC846">
        <v>0</v>
      </c>
      <c r="AK846">
        <v>141</v>
      </c>
      <c r="AL846">
        <v>9</v>
      </c>
      <c r="AM846">
        <v>3</v>
      </c>
    </row>
    <row r="847" spans="8:39" x14ac:dyDescent="0.25">
      <c r="H847">
        <v>3</v>
      </c>
      <c r="I847">
        <v>6</v>
      </c>
      <c r="J847">
        <v>1</v>
      </c>
      <c r="K847">
        <v>5</v>
      </c>
      <c r="L847">
        <v>1</v>
      </c>
      <c r="M847" t="e" cm="1">
        <f t="array" ref="M847:P847">IF(L847,INDEX(We,H847,)+IFERROR(INDEX(Ar,I847,),)+IFERROR(INDEX(ri,J847,),)+IFERROR(INDEX(ri,K847,),))</f>
        <v>#VALUE!</v>
      </c>
      <c r="N847">
        <v>90</v>
      </c>
      <c r="O847">
        <v>7</v>
      </c>
      <c r="P847">
        <v>2</v>
      </c>
      <c r="Q847">
        <f>N(ROUNDUP($T$1/MAX(1,O847-$T$3),)&lt;=ROUNDUP($Q$1/MAX(1,$T$2-P847),))</f>
        <v>0</v>
      </c>
      <c r="R847">
        <f>N($T$1/MAX(1,O847-$T$3)&lt;=$Q$1/MAX(1,$T$2-P847))</f>
        <v>0</v>
      </c>
      <c r="T847">
        <v>2</v>
      </c>
      <c r="U847">
        <v>3</v>
      </c>
      <c r="V847">
        <v>3</v>
      </c>
      <c r="W847">
        <v>1</v>
      </c>
      <c r="X847">
        <v>1</v>
      </c>
      <c r="Y847" t="e">
        <v>#VALUE!</v>
      </c>
      <c r="Z847">
        <v>188</v>
      </c>
      <c r="AA847">
        <v>9</v>
      </c>
      <c r="AB847">
        <v>3</v>
      </c>
      <c r="AC847">
        <v>0</v>
      </c>
      <c r="AK847">
        <v>191</v>
      </c>
      <c r="AL847">
        <v>10</v>
      </c>
      <c r="AM847">
        <v>3</v>
      </c>
    </row>
    <row r="848" spans="8:39" x14ac:dyDescent="0.25">
      <c r="H848">
        <v>3</v>
      </c>
      <c r="I848">
        <v>6</v>
      </c>
      <c r="J848">
        <v>1</v>
      </c>
      <c r="K848">
        <v>6</v>
      </c>
      <c r="L848">
        <v>1</v>
      </c>
      <c r="M848" t="e" cm="1">
        <f t="array" ref="M848:P848">IF(L848,INDEX(We,H848,)+IFERROR(INDEX(Ar,I848,),)+IFERROR(INDEX(ri,J848,),)+IFERROR(INDEX(ri,K848,),))</f>
        <v>#VALUE!</v>
      </c>
      <c r="N848">
        <v>130</v>
      </c>
      <c r="O848">
        <v>7</v>
      </c>
      <c r="P848">
        <v>3</v>
      </c>
      <c r="Q848">
        <f>N(ROUNDUP($T$1/MAX(1,O848-$T$3),)&lt;=ROUNDUP($Q$1/MAX(1,$T$2-P848),))</f>
        <v>0</v>
      </c>
      <c r="R848">
        <f>N($T$1/MAX(1,O848-$T$3)&lt;=$Q$1/MAX(1,$T$2-P848))</f>
        <v>0</v>
      </c>
      <c r="T848">
        <v>3</v>
      </c>
      <c r="U848">
        <v>1</v>
      </c>
      <c r="V848">
        <v>2</v>
      </c>
      <c r="W848">
        <v>3</v>
      </c>
      <c r="X848">
        <v>1</v>
      </c>
      <c r="Y848" t="e">
        <v>#VALUE!</v>
      </c>
      <c r="Z848">
        <v>188</v>
      </c>
      <c r="AA848">
        <v>11</v>
      </c>
      <c r="AB848">
        <v>1</v>
      </c>
      <c r="AC848">
        <v>0</v>
      </c>
      <c r="AK848">
        <v>131</v>
      </c>
      <c r="AL848">
        <v>7</v>
      </c>
      <c r="AM848">
        <v>5</v>
      </c>
    </row>
    <row r="849" spans="8:39" x14ac:dyDescent="0.25">
      <c r="H849">
        <v>3</v>
      </c>
      <c r="I849">
        <v>6</v>
      </c>
      <c r="J849">
        <v>1</v>
      </c>
      <c r="K849">
        <v>7</v>
      </c>
      <c r="L849">
        <v>1</v>
      </c>
      <c r="M849" t="e" cm="1">
        <f t="array" ref="M849:P849">IF(L849,INDEX(We,H849,)+IFERROR(INDEX(Ar,I849,),)+IFERROR(INDEX(ri,J849,),)+IFERROR(INDEX(ri,K849,),))</f>
        <v>#VALUE!</v>
      </c>
      <c r="N849">
        <v>50</v>
      </c>
      <c r="O849">
        <v>7</v>
      </c>
      <c r="P849">
        <v>0</v>
      </c>
      <c r="Q849">
        <f>N(ROUNDUP($T$1/MAX(1,O849-$T$3),)&lt;=ROUNDUP($Q$1/MAX(1,$T$2-P849),))</f>
        <v>0</v>
      </c>
      <c r="R849">
        <f>N($T$1/MAX(1,O849-$T$3)&lt;=$Q$1/MAX(1,$T$2-P849))</f>
        <v>0</v>
      </c>
      <c r="T849">
        <v>3</v>
      </c>
      <c r="U849">
        <v>1</v>
      </c>
      <c r="V849">
        <v>3</v>
      </c>
      <c r="W849">
        <v>2</v>
      </c>
      <c r="X849">
        <v>1</v>
      </c>
      <c r="Y849" t="e">
        <v>#VALUE!</v>
      </c>
      <c r="Z849">
        <v>188</v>
      </c>
      <c r="AA849">
        <v>11</v>
      </c>
      <c r="AB849">
        <v>1</v>
      </c>
      <c r="AC849">
        <v>0</v>
      </c>
      <c r="AK849">
        <v>171</v>
      </c>
      <c r="AL849">
        <v>7</v>
      </c>
      <c r="AM849">
        <v>6</v>
      </c>
    </row>
    <row r="850" spans="8:39" x14ac:dyDescent="0.25">
      <c r="H850">
        <v>3</v>
      </c>
      <c r="I850">
        <v>6</v>
      </c>
      <c r="J850">
        <v>2</v>
      </c>
      <c r="K850">
        <v>1</v>
      </c>
      <c r="L850">
        <v>1</v>
      </c>
      <c r="M850" t="e" cm="1">
        <f t="array" ref="M850:P850">IF(L850,INDEX(We,H850,)+IFERROR(INDEX(Ar,I850,),)+IFERROR(INDEX(ri,J850,),)+IFERROR(INDEX(ri,K850,),))</f>
        <v>#VALUE!</v>
      </c>
      <c r="N850">
        <v>100</v>
      </c>
      <c r="O850">
        <v>9</v>
      </c>
      <c r="P850">
        <v>0</v>
      </c>
      <c r="Q850">
        <f>N(ROUNDUP($T$1/MAX(1,O850-$T$3),)&lt;=ROUNDUP($Q$1/MAX(1,$T$2-P850),))</f>
        <v>0</v>
      </c>
      <c r="R850">
        <f>N($T$1/MAX(1,O850-$T$3)&lt;=$Q$1/MAX(1,$T$2-P850))</f>
        <v>0</v>
      </c>
      <c r="T850">
        <v>1</v>
      </c>
      <c r="U850">
        <v>2</v>
      </c>
      <c r="V850">
        <v>2</v>
      </c>
      <c r="W850">
        <v>3</v>
      </c>
      <c r="X850">
        <v>1</v>
      </c>
      <c r="Y850" t="e">
        <v>#VALUE!</v>
      </c>
      <c r="Z850">
        <v>189</v>
      </c>
      <c r="AA850">
        <v>9</v>
      </c>
      <c r="AB850">
        <v>2</v>
      </c>
      <c r="AC850">
        <v>0</v>
      </c>
      <c r="AK850">
        <v>91</v>
      </c>
      <c r="AL850">
        <v>7</v>
      </c>
      <c r="AM850">
        <v>3</v>
      </c>
    </row>
    <row r="851" spans="8:39" x14ac:dyDescent="0.25">
      <c r="H851">
        <v>3</v>
      </c>
      <c r="I851">
        <v>6</v>
      </c>
      <c r="J851">
        <v>2</v>
      </c>
      <c r="K851">
        <v>2</v>
      </c>
      <c r="L851">
        <v>0</v>
      </c>
      <c r="M851" t="b" cm="1">
        <f t="array" ref="M851">IF(L851,INDEX(We,H851,)+IFERROR(INDEX(Ar,I851,),)+IFERROR(INDEX(ri,J851,),)+IFERROR(INDEX(ri,K851,),))</f>
        <v>0</v>
      </c>
      <c r="Q851">
        <f>N(ROUNDUP($T$1/MAX(1,O851-$T$3),)&lt;=ROUNDUP($Q$1/MAX(1,$T$2-P851),))</f>
        <v>0</v>
      </c>
      <c r="R851">
        <f>N($T$1/MAX(1,O851-$T$3)&lt;=$Q$1/MAX(1,$T$2-P851))</f>
        <v>0</v>
      </c>
      <c r="T851">
        <v>1</v>
      </c>
      <c r="U851">
        <v>2</v>
      </c>
      <c r="V851">
        <v>3</v>
      </c>
      <c r="W851">
        <v>2</v>
      </c>
      <c r="X851">
        <v>1</v>
      </c>
      <c r="Y851" t="e">
        <v>#VALUE!</v>
      </c>
      <c r="Z851">
        <v>189</v>
      </c>
      <c r="AA851">
        <v>9</v>
      </c>
      <c r="AB851">
        <v>2</v>
      </c>
      <c r="AC851">
        <v>0</v>
      </c>
      <c r="AK851">
        <v>136</v>
      </c>
      <c r="AL851">
        <v>8</v>
      </c>
      <c r="AM851">
        <v>4</v>
      </c>
    </row>
    <row r="852" spans="8:39" x14ac:dyDescent="0.25">
      <c r="H852">
        <v>3</v>
      </c>
      <c r="I852">
        <v>6</v>
      </c>
      <c r="J852">
        <v>2</v>
      </c>
      <c r="K852">
        <v>3</v>
      </c>
      <c r="L852">
        <v>1</v>
      </c>
      <c r="M852" t="e" cm="1">
        <f t="array" ref="M852:P852">IF(L852,INDEX(We,H852,)+IFERROR(INDEX(Ar,I852,),)+IFERROR(INDEX(ri,J852,),)+IFERROR(INDEX(ri,K852,),))</f>
        <v>#VALUE!</v>
      </c>
      <c r="N852">
        <v>175</v>
      </c>
      <c r="O852">
        <v>11</v>
      </c>
      <c r="P852">
        <v>0</v>
      </c>
      <c r="Q852">
        <f>N(ROUNDUP($T$1/MAX(1,O852-$T$3),)&lt;=ROUNDUP($Q$1/MAX(1,$T$2-P852),))</f>
        <v>0</v>
      </c>
      <c r="R852">
        <f>N($T$1/MAX(1,O852-$T$3)&lt;=$Q$1/MAX(1,$T$2-P852))</f>
        <v>0</v>
      </c>
      <c r="T852">
        <v>5</v>
      </c>
      <c r="U852">
        <v>4</v>
      </c>
      <c r="V852">
        <v>5</v>
      </c>
      <c r="W852">
        <v>7</v>
      </c>
      <c r="X852">
        <v>1</v>
      </c>
      <c r="Y852" t="e">
        <v>#VALUE!</v>
      </c>
      <c r="Z852">
        <v>189</v>
      </c>
      <c r="AA852">
        <v>8</v>
      </c>
      <c r="AB852">
        <v>6</v>
      </c>
      <c r="AC852">
        <v>1</v>
      </c>
      <c r="AK852">
        <v>161</v>
      </c>
      <c r="AL852">
        <v>9</v>
      </c>
      <c r="AM852">
        <v>4</v>
      </c>
    </row>
    <row r="853" spans="8:39" x14ac:dyDescent="0.25">
      <c r="H853">
        <v>3</v>
      </c>
      <c r="I853">
        <v>6</v>
      </c>
      <c r="J853">
        <v>2</v>
      </c>
      <c r="K853">
        <v>4</v>
      </c>
      <c r="L853">
        <v>1</v>
      </c>
      <c r="M853" t="e" cm="1">
        <f t="array" ref="M853:P853">IF(L853,INDEX(We,H853,)+IFERROR(INDEX(Ar,I853,),)+IFERROR(INDEX(ri,J853,),)+IFERROR(INDEX(ri,K853,),))</f>
        <v>#VALUE!</v>
      </c>
      <c r="N853">
        <v>95</v>
      </c>
      <c r="O853">
        <v>8</v>
      </c>
      <c r="P853">
        <v>1</v>
      </c>
      <c r="Q853">
        <f>N(ROUNDUP($T$1/MAX(1,O853-$T$3),)&lt;=ROUNDUP($Q$1/MAX(1,$T$2-P853),))</f>
        <v>0</v>
      </c>
      <c r="R853">
        <f>N($T$1/MAX(1,O853-$T$3)&lt;=$Q$1/MAX(1,$T$2-P853))</f>
        <v>0</v>
      </c>
      <c r="T853">
        <v>5</v>
      </c>
      <c r="U853">
        <v>4</v>
      </c>
      <c r="V853">
        <v>7</v>
      </c>
      <c r="W853">
        <v>5</v>
      </c>
      <c r="X853">
        <v>2</v>
      </c>
      <c r="Y853" t="e">
        <v>#VALUE!</v>
      </c>
      <c r="Z853">
        <v>189</v>
      </c>
      <c r="AA853">
        <v>8</v>
      </c>
      <c r="AB853">
        <v>6</v>
      </c>
      <c r="AC853">
        <v>1</v>
      </c>
      <c r="AK853">
        <v>211</v>
      </c>
      <c r="AL853">
        <v>10</v>
      </c>
      <c r="AM853">
        <v>4</v>
      </c>
    </row>
    <row r="854" spans="8:39" x14ac:dyDescent="0.25">
      <c r="H854">
        <v>3</v>
      </c>
      <c r="I854">
        <v>6</v>
      </c>
      <c r="J854">
        <v>2</v>
      </c>
      <c r="K854">
        <v>5</v>
      </c>
      <c r="L854">
        <v>1</v>
      </c>
      <c r="M854" t="e" cm="1">
        <f t="array" ref="M854:P854">IF(L854,INDEX(We,H854,)+IFERROR(INDEX(Ar,I854,),)+IFERROR(INDEX(ri,J854,),)+IFERROR(INDEX(ri,K854,),))</f>
        <v>#VALUE!</v>
      </c>
      <c r="N854">
        <v>115</v>
      </c>
      <c r="O854">
        <v>8</v>
      </c>
      <c r="P854">
        <v>2</v>
      </c>
      <c r="Q854">
        <f>N(ROUNDUP($T$1/MAX(1,O854-$T$3),)&lt;=ROUNDUP($Q$1/MAX(1,$T$2-P854),))</f>
        <v>0</v>
      </c>
      <c r="R854">
        <f>N($T$1/MAX(1,O854-$T$3)&lt;=$Q$1/MAX(1,$T$2-P854))</f>
        <v>0</v>
      </c>
      <c r="T854">
        <v>1</v>
      </c>
      <c r="U854">
        <v>5</v>
      </c>
      <c r="V854">
        <v>6</v>
      </c>
      <c r="W854">
        <v>7</v>
      </c>
      <c r="X854">
        <v>1</v>
      </c>
      <c r="Y854" t="e">
        <v>#VALUE!</v>
      </c>
      <c r="Z854">
        <v>190</v>
      </c>
      <c r="AA854">
        <v>4</v>
      </c>
      <c r="AB854">
        <v>8</v>
      </c>
      <c r="AC854">
        <v>0</v>
      </c>
      <c r="AK854">
        <v>131</v>
      </c>
      <c r="AL854">
        <v>7</v>
      </c>
      <c r="AM854">
        <v>5</v>
      </c>
    </row>
    <row r="855" spans="8:39" x14ac:dyDescent="0.25">
      <c r="H855">
        <v>3</v>
      </c>
      <c r="I855">
        <v>6</v>
      </c>
      <c r="J855">
        <v>2</v>
      </c>
      <c r="K855">
        <v>6</v>
      </c>
      <c r="L855">
        <v>1</v>
      </c>
      <c r="M855" t="e" cm="1">
        <f t="array" ref="M855:P855">IF(L855,INDEX(We,H855,)+IFERROR(INDEX(Ar,I855,),)+IFERROR(INDEX(ri,J855,),)+IFERROR(INDEX(ri,K855,),))</f>
        <v>#VALUE!</v>
      </c>
      <c r="N855">
        <v>155</v>
      </c>
      <c r="O855">
        <v>8</v>
      </c>
      <c r="P855">
        <v>3</v>
      </c>
      <c r="Q855">
        <f>N(ROUNDUP($T$1/MAX(1,O855-$T$3),)&lt;=ROUNDUP($Q$1/MAX(1,$T$2-P855),))</f>
        <v>0</v>
      </c>
      <c r="R855">
        <f>N($T$1/MAX(1,O855-$T$3)&lt;=$Q$1/MAX(1,$T$2-P855))</f>
        <v>0</v>
      </c>
      <c r="T855">
        <v>1</v>
      </c>
      <c r="U855">
        <v>5</v>
      </c>
      <c r="V855">
        <v>7</v>
      </c>
      <c r="W855">
        <v>6</v>
      </c>
      <c r="X855">
        <v>2</v>
      </c>
      <c r="Y855" t="e">
        <v>#VALUE!</v>
      </c>
      <c r="Z855">
        <v>190</v>
      </c>
      <c r="AA855">
        <v>4</v>
      </c>
      <c r="AB855">
        <v>8</v>
      </c>
      <c r="AC855">
        <v>0</v>
      </c>
      <c r="AK855">
        <v>191</v>
      </c>
      <c r="AL855">
        <v>7</v>
      </c>
      <c r="AM855">
        <v>7</v>
      </c>
    </row>
    <row r="856" spans="8:39" x14ac:dyDescent="0.25">
      <c r="H856">
        <v>3</v>
      </c>
      <c r="I856">
        <v>6</v>
      </c>
      <c r="J856">
        <v>2</v>
      </c>
      <c r="K856">
        <v>7</v>
      </c>
      <c r="L856">
        <v>1</v>
      </c>
      <c r="M856" t="e" cm="1">
        <f t="array" ref="M856:P856">IF(L856,INDEX(We,H856,)+IFERROR(INDEX(Ar,I856,),)+IFERROR(INDEX(ri,J856,),)+IFERROR(INDEX(ri,K856,),))</f>
        <v>#VALUE!</v>
      </c>
      <c r="N856">
        <v>75</v>
      </c>
      <c r="O856">
        <v>8</v>
      </c>
      <c r="P856">
        <v>0</v>
      </c>
      <c r="Q856">
        <f>N(ROUNDUP($T$1/MAX(1,O856-$T$3),)&lt;=ROUNDUP($Q$1/MAX(1,$T$2-P856),))</f>
        <v>0</v>
      </c>
      <c r="R856">
        <f>N($T$1/MAX(1,O856-$T$3)&lt;=$Q$1/MAX(1,$T$2-P856))</f>
        <v>0</v>
      </c>
      <c r="T856">
        <v>2</v>
      </c>
      <c r="U856">
        <v>4</v>
      </c>
      <c r="V856">
        <v>1</v>
      </c>
      <c r="W856">
        <v>6</v>
      </c>
      <c r="X856">
        <v>1</v>
      </c>
      <c r="Y856" t="e">
        <v>#VALUE!</v>
      </c>
      <c r="Z856">
        <v>190</v>
      </c>
      <c r="AA856">
        <v>6</v>
      </c>
      <c r="AB856">
        <v>7</v>
      </c>
      <c r="AC856">
        <v>1</v>
      </c>
      <c r="AK856">
        <v>111</v>
      </c>
      <c r="AL856">
        <v>7</v>
      </c>
      <c r="AM856">
        <v>4</v>
      </c>
    </row>
    <row r="857" spans="8:39" x14ac:dyDescent="0.25">
      <c r="H857">
        <v>3</v>
      </c>
      <c r="I857">
        <v>6</v>
      </c>
      <c r="J857">
        <v>3</v>
      </c>
      <c r="K857">
        <v>1</v>
      </c>
      <c r="L857">
        <v>1</v>
      </c>
      <c r="M857" t="e" cm="1">
        <f t="array" ref="M857:P857">IF(L857,INDEX(We,H857,)+IFERROR(INDEX(Ar,I857,),)+IFERROR(INDEX(ri,J857,),)+IFERROR(INDEX(ri,K857,),))</f>
        <v>#VALUE!</v>
      </c>
      <c r="N857">
        <v>150</v>
      </c>
      <c r="O857">
        <v>10</v>
      </c>
      <c r="P857">
        <v>0</v>
      </c>
      <c r="Q857">
        <f>N(ROUNDUP($T$1/MAX(1,O857-$T$3),)&lt;=ROUNDUP($Q$1/MAX(1,$T$2-P857),))</f>
        <v>0</v>
      </c>
      <c r="R857">
        <f>N($T$1/MAX(1,O857-$T$3)&lt;=$Q$1/MAX(1,$T$2-P857))</f>
        <v>0</v>
      </c>
      <c r="T857">
        <v>2</v>
      </c>
      <c r="U857">
        <v>4</v>
      </c>
      <c r="V857">
        <v>6</v>
      </c>
      <c r="W857">
        <v>1</v>
      </c>
      <c r="X857">
        <v>1</v>
      </c>
      <c r="Y857" t="e">
        <v>#VALUE!</v>
      </c>
      <c r="Z857">
        <v>190</v>
      </c>
      <c r="AA857">
        <v>6</v>
      </c>
      <c r="AB857">
        <v>7</v>
      </c>
      <c r="AC857">
        <v>1</v>
      </c>
      <c r="AK857">
        <v>176</v>
      </c>
      <c r="AL857">
        <v>8</v>
      </c>
      <c r="AM857">
        <v>5</v>
      </c>
    </row>
    <row r="858" spans="8:39" x14ac:dyDescent="0.25">
      <c r="H858">
        <v>3</v>
      </c>
      <c r="I858">
        <v>6</v>
      </c>
      <c r="J858">
        <v>3</v>
      </c>
      <c r="K858">
        <v>2</v>
      </c>
      <c r="L858">
        <v>1</v>
      </c>
      <c r="M858" t="e" cm="1">
        <f t="array" ref="M858:P858">IF(L858,INDEX(We,H858,)+IFERROR(INDEX(Ar,I858,),)+IFERROR(INDEX(ri,J858,),)+IFERROR(INDEX(ri,K858,),))</f>
        <v>#VALUE!</v>
      </c>
      <c r="N858">
        <v>175</v>
      </c>
      <c r="O858">
        <v>11</v>
      </c>
      <c r="P858">
        <v>0</v>
      </c>
      <c r="Q858">
        <f>N(ROUNDUP($T$1/MAX(1,O858-$T$3),)&lt;=ROUNDUP($Q$1/MAX(1,$T$2-P858),))</f>
        <v>0</v>
      </c>
      <c r="R858">
        <f>N($T$1/MAX(1,O858-$T$3)&lt;=$Q$1/MAX(1,$T$2-P858))</f>
        <v>0</v>
      </c>
      <c r="T858">
        <v>2</v>
      </c>
      <c r="U858">
        <v>6</v>
      </c>
      <c r="V858">
        <v>3</v>
      </c>
      <c r="W858">
        <v>6</v>
      </c>
      <c r="X858">
        <v>1</v>
      </c>
      <c r="Y858" t="e">
        <v>#VALUE!</v>
      </c>
      <c r="Z858">
        <v>190</v>
      </c>
      <c r="AA858">
        <v>8</v>
      </c>
      <c r="AB858">
        <v>3</v>
      </c>
      <c r="AC858">
        <v>0</v>
      </c>
      <c r="AK858">
        <v>201</v>
      </c>
      <c r="AL858">
        <v>9</v>
      </c>
      <c r="AM858">
        <v>5</v>
      </c>
    </row>
    <row r="859" spans="8:39" x14ac:dyDescent="0.25">
      <c r="H859">
        <v>3</v>
      </c>
      <c r="I859">
        <v>6</v>
      </c>
      <c r="J859">
        <v>3</v>
      </c>
      <c r="K859">
        <v>3</v>
      </c>
      <c r="L859">
        <v>0</v>
      </c>
      <c r="M859" t="b" cm="1">
        <f t="array" ref="M859">IF(L859,INDEX(We,H859,)+IFERROR(INDEX(Ar,I859,),)+IFERROR(INDEX(ri,J859,),)+IFERROR(INDEX(ri,K859,),))</f>
        <v>0</v>
      </c>
      <c r="Q859">
        <f>N(ROUNDUP($T$1/MAX(1,O859-$T$3),)&lt;=ROUNDUP($Q$1/MAX(1,$T$2-P859),))</f>
        <v>0</v>
      </c>
      <c r="R859">
        <f>N($T$1/MAX(1,O859-$T$3)&lt;=$Q$1/MAX(1,$T$2-P859))</f>
        <v>0</v>
      </c>
      <c r="T859">
        <v>2</v>
      </c>
      <c r="U859">
        <v>6</v>
      </c>
      <c r="V859">
        <v>6</v>
      </c>
      <c r="W859">
        <v>3</v>
      </c>
      <c r="X859">
        <v>1</v>
      </c>
      <c r="Y859" t="e">
        <v>#VALUE!</v>
      </c>
      <c r="Z859">
        <v>190</v>
      </c>
      <c r="AA859">
        <v>8</v>
      </c>
      <c r="AB859">
        <v>3</v>
      </c>
      <c r="AC859">
        <v>0</v>
      </c>
      <c r="AK859">
        <v>251</v>
      </c>
      <c r="AL859">
        <v>10</v>
      </c>
      <c r="AM859">
        <v>5</v>
      </c>
    </row>
    <row r="860" spans="8:39" x14ac:dyDescent="0.25">
      <c r="H860">
        <v>3</v>
      </c>
      <c r="I860">
        <v>6</v>
      </c>
      <c r="J860">
        <v>3</v>
      </c>
      <c r="K860">
        <v>4</v>
      </c>
      <c r="L860">
        <v>1</v>
      </c>
      <c r="M860" t="e" cm="1">
        <f t="array" ref="M860:P860">IF(L860,INDEX(We,H860,)+IFERROR(INDEX(Ar,I860,),)+IFERROR(INDEX(ri,J860,),)+IFERROR(INDEX(ri,K860,),))</f>
        <v>#VALUE!</v>
      </c>
      <c r="N860">
        <v>145</v>
      </c>
      <c r="O860">
        <v>9</v>
      </c>
      <c r="P860">
        <v>1</v>
      </c>
      <c r="Q860">
        <f>N(ROUNDUP($T$1/MAX(1,O860-$T$3),)&lt;=ROUNDUP($Q$1/MAX(1,$T$2-P860),))</f>
        <v>0</v>
      </c>
      <c r="R860">
        <f>N($T$1/MAX(1,O860-$T$3)&lt;=$Q$1/MAX(1,$T$2-P860))</f>
        <v>0</v>
      </c>
      <c r="T860">
        <v>3</v>
      </c>
      <c r="U860">
        <v>4</v>
      </c>
      <c r="V860">
        <v>2</v>
      </c>
      <c r="W860">
        <v>5</v>
      </c>
      <c r="X860">
        <v>1</v>
      </c>
      <c r="Y860" t="e">
        <v>#VALUE!</v>
      </c>
      <c r="Z860">
        <v>190</v>
      </c>
      <c r="AA860">
        <v>8</v>
      </c>
      <c r="AB860">
        <v>6</v>
      </c>
      <c r="AC860">
        <v>1</v>
      </c>
      <c r="AK860">
        <v>171</v>
      </c>
      <c r="AL860">
        <v>7</v>
      </c>
      <c r="AM860">
        <v>6</v>
      </c>
    </row>
    <row r="861" spans="8:39" x14ac:dyDescent="0.25">
      <c r="H861">
        <v>3</v>
      </c>
      <c r="I861">
        <v>6</v>
      </c>
      <c r="J861">
        <v>3</v>
      </c>
      <c r="K861">
        <v>5</v>
      </c>
      <c r="L861">
        <v>1</v>
      </c>
      <c r="M861" t="e" cm="1">
        <f t="array" ref="M861:P861">IF(L861,INDEX(We,H861,)+IFERROR(INDEX(Ar,I861,),)+IFERROR(INDEX(ri,J861,),)+IFERROR(INDEX(ri,K861,),))</f>
        <v>#VALUE!</v>
      </c>
      <c r="N861">
        <v>165</v>
      </c>
      <c r="O861">
        <v>9</v>
      </c>
      <c r="P861">
        <v>2</v>
      </c>
      <c r="Q861">
        <f>N(ROUNDUP($T$1/MAX(1,O861-$T$3),)&lt;=ROUNDUP($Q$1/MAX(1,$T$2-P861),))</f>
        <v>0</v>
      </c>
      <c r="R861">
        <f>N($T$1/MAX(1,O861-$T$3)&lt;=$Q$1/MAX(1,$T$2-P861))</f>
        <v>0</v>
      </c>
      <c r="T861">
        <v>3</v>
      </c>
      <c r="U861">
        <v>4</v>
      </c>
      <c r="V861">
        <v>5</v>
      </c>
      <c r="W861">
        <v>2</v>
      </c>
      <c r="X861">
        <v>1</v>
      </c>
      <c r="Y861" t="e">
        <v>#VALUE!</v>
      </c>
      <c r="Z861">
        <v>190</v>
      </c>
      <c r="AA861">
        <v>8</v>
      </c>
      <c r="AB861">
        <v>6</v>
      </c>
      <c r="AC861">
        <v>1</v>
      </c>
      <c r="AK861">
        <v>191</v>
      </c>
      <c r="AL861">
        <v>7</v>
      </c>
      <c r="AM861">
        <v>7</v>
      </c>
    </row>
    <row r="862" spans="8:39" x14ac:dyDescent="0.25">
      <c r="H862">
        <v>3</v>
      </c>
      <c r="I862">
        <v>6</v>
      </c>
      <c r="J862">
        <v>3</v>
      </c>
      <c r="K862">
        <v>6</v>
      </c>
      <c r="L862">
        <v>1</v>
      </c>
      <c r="M862" t="e" cm="1">
        <f t="array" ref="M862:P862">IF(L862,INDEX(We,H862,)+IFERROR(INDEX(Ar,I862,),)+IFERROR(INDEX(ri,J862,),)+IFERROR(INDEX(ri,K862,),))</f>
        <v>#VALUE!</v>
      </c>
      <c r="N862">
        <v>205</v>
      </c>
      <c r="O862">
        <v>9</v>
      </c>
      <c r="P862">
        <v>3</v>
      </c>
      <c r="Q862">
        <f>N(ROUNDUP($T$1/MAX(1,O862-$T$3),)&lt;=ROUNDUP($Q$1/MAX(1,$T$2-P862),))</f>
        <v>0</v>
      </c>
      <c r="R862">
        <f>N($T$1/MAX(1,O862-$T$3)&lt;=$Q$1/MAX(1,$T$2-P862))</f>
        <v>0</v>
      </c>
      <c r="T862">
        <v>4</v>
      </c>
      <c r="U862">
        <v>4</v>
      </c>
      <c r="V862">
        <v>1</v>
      </c>
      <c r="W862">
        <v>2</v>
      </c>
      <c r="X862">
        <v>1</v>
      </c>
      <c r="Y862" t="e">
        <v>#VALUE!</v>
      </c>
      <c r="Z862">
        <v>190</v>
      </c>
      <c r="AA862">
        <v>10</v>
      </c>
      <c r="AB862">
        <v>4</v>
      </c>
      <c r="AC862">
        <v>1</v>
      </c>
      <c r="AK862">
        <v>151</v>
      </c>
      <c r="AL862">
        <v>7</v>
      </c>
      <c r="AM862">
        <v>5</v>
      </c>
    </row>
    <row r="863" spans="8:39" x14ac:dyDescent="0.25">
      <c r="H863">
        <v>3</v>
      </c>
      <c r="I863">
        <v>6</v>
      </c>
      <c r="J863">
        <v>3</v>
      </c>
      <c r="K863">
        <v>7</v>
      </c>
      <c r="L863">
        <v>1</v>
      </c>
      <c r="M863" t="e" cm="1">
        <f t="array" ref="M863:P863">IF(L863,INDEX(We,H863,)+IFERROR(INDEX(Ar,I863,),)+IFERROR(INDEX(ri,J863,),)+IFERROR(INDEX(ri,K863,),))</f>
        <v>#VALUE!</v>
      </c>
      <c r="N863">
        <v>125</v>
      </c>
      <c r="O863">
        <v>9</v>
      </c>
      <c r="P863">
        <v>0</v>
      </c>
      <c r="Q863">
        <f>N(ROUNDUP($T$1/MAX(1,O863-$T$3),)&lt;=ROUNDUP($Q$1/MAX(1,$T$2-P863),))</f>
        <v>0</v>
      </c>
      <c r="R863">
        <f>N($T$1/MAX(1,O863-$T$3)&lt;=$Q$1/MAX(1,$T$2-P863))</f>
        <v>0</v>
      </c>
      <c r="T863">
        <v>4</v>
      </c>
      <c r="U863">
        <v>4</v>
      </c>
      <c r="V863">
        <v>2</v>
      </c>
      <c r="W863">
        <v>1</v>
      </c>
      <c r="X863">
        <v>1</v>
      </c>
      <c r="Y863" t="e">
        <v>#VALUE!</v>
      </c>
      <c r="Z863">
        <v>190</v>
      </c>
      <c r="AA863">
        <v>10</v>
      </c>
      <c r="AB863">
        <v>4</v>
      </c>
      <c r="AC863">
        <v>1</v>
      </c>
      <c r="AK863">
        <v>96</v>
      </c>
      <c r="AL863">
        <v>8</v>
      </c>
      <c r="AM863">
        <v>2</v>
      </c>
    </row>
    <row r="864" spans="8:39" x14ac:dyDescent="0.25">
      <c r="H864">
        <v>3</v>
      </c>
      <c r="I864">
        <v>6</v>
      </c>
      <c r="J864">
        <v>4</v>
      </c>
      <c r="K864">
        <v>1</v>
      </c>
      <c r="L864">
        <v>1</v>
      </c>
      <c r="M864" t="e" cm="1">
        <f t="array" ref="M864:P864">IF(L864,INDEX(We,H864,)+IFERROR(INDEX(Ar,I864,),)+IFERROR(INDEX(ri,J864,),)+IFERROR(INDEX(ri,K864,),))</f>
        <v>#VALUE!</v>
      </c>
      <c r="N864">
        <v>70</v>
      </c>
      <c r="O864">
        <v>7</v>
      </c>
      <c r="P864">
        <v>1</v>
      </c>
      <c r="Q864">
        <f>N(ROUNDUP($T$1/MAX(1,O864-$T$3),)&lt;=ROUNDUP($Q$1/MAX(1,$T$2-P864),))</f>
        <v>0</v>
      </c>
      <c r="R864">
        <f>N($T$1/MAX(1,O864-$T$3)&lt;=$Q$1/MAX(1,$T$2-P864))</f>
        <v>0</v>
      </c>
      <c r="T864">
        <v>4</v>
      </c>
      <c r="U864">
        <v>6</v>
      </c>
      <c r="V864">
        <v>2</v>
      </c>
      <c r="W864">
        <v>3</v>
      </c>
      <c r="X864">
        <v>1</v>
      </c>
      <c r="Y864" t="e">
        <v>#VALUE!</v>
      </c>
      <c r="Z864">
        <v>190</v>
      </c>
      <c r="AA864">
        <v>12</v>
      </c>
      <c r="AB864">
        <v>0</v>
      </c>
      <c r="AC864">
        <v>0</v>
      </c>
      <c r="AK864">
        <v>121</v>
      </c>
      <c r="AL864">
        <v>9</v>
      </c>
      <c r="AM864">
        <v>2</v>
      </c>
    </row>
    <row r="865" spans="8:39" x14ac:dyDescent="0.25">
      <c r="H865">
        <v>3</v>
      </c>
      <c r="I865">
        <v>6</v>
      </c>
      <c r="J865">
        <v>4</v>
      </c>
      <c r="K865">
        <v>2</v>
      </c>
      <c r="L865">
        <v>1</v>
      </c>
      <c r="M865" t="e" cm="1">
        <f t="array" ref="M865:P865">IF(L865,INDEX(We,H865,)+IFERROR(INDEX(Ar,I865,),)+IFERROR(INDEX(ri,J865,),)+IFERROR(INDEX(ri,K865,),))</f>
        <v>#VALUE!</v>
      </c>
      <c r="N865">
        <v>95</v>
      </c>
      <c r="O865">
        <v>8</v>
      </c>
      <c r="P865">
        <v>1</v>
      </c>
      <c r="Q865">
        <f>N(ROUNDUP($T$1/MAX(1,O865-$T$3),)&lt;=ROUNDUP($Q$1/MAX(1,$T$2-P865),))</f>
        <v>0</v>
      </c>
      <c r="R865">
        <f>N($T$1/MAX(1,O865-$T$3)&lt;=$Q$1/MAX(1,$T$2-P865))</f>
        <v>0</v>
      </c>
      <c r="T865">
        <v>4</v>
      </c>
      <c r="U865">
        <v>6</v>
      </c>
      <c r="V865">
        <v>3</v>
      </c>
      <c r="W865">
        <v>2</v>
      </c>
      <c r="X865">
        <v>1</v>
      </c>
      <c r="Y865" t="e">
        <v>#VALUE!</v>
      </c>
      <c r="Z865">
        <v>190</v>
      </c>
      <c r="AA865">
        <v>12</v>
      </c>
      <c r="AB865">
        <v>0</v>
      </c>
      <c r="AC865">
        <v>0</v>
      </c>
      <c r="AK865">
        <v>171</v>
      </c>
      <c r="AL865">
        <v>10</v>
      </c>
      <c r="AM865">
        <v>2</v>
      </c>
    </row>
    <row r="866" spans="8:39" x14ac:dyDescent="0.25">
      <c r="H866">
        <v>3</v>
      </c>
      <c r="I866">
        <v>6</v>
      </c>
      <c r="J866">
        <v>4</v>
      </c>
      <c r="K866">
        <v>3</v>
      </c>
      <c r="L866">
        <v>1</v>
      </c>
      <c r="M866" t="e" cm="1">
        <f t="array" ref="M866:P866">IF(L866,INDEX(We,H866,)+IFERROR(INDEX(Ar,I866,),)+IFERROR(INDEX(ri,J866,),)+IFERROR(INDEX(ri,K866,),))</f>
        <v>#VALUE!</v>
      </c>
      <c r="N866">
        <v>145</v>
      </c>
      <c r="O866">
        <v>9</v>
      </c>
      <c r="P866">
        <v>1</v>
      </c>
      <c r="Q866">
        <f>N(ROUNDUP($T$1/MAX(1,O866-$T$3),)&lt;=ROUNDUP($Q$1/MAX(1,$T$2-P866),))</f>
        <v>0</v>
      </c>
      <c r="R866">
        <f>N($T$1/MAX(1,O866-$T$3)&lt;=$Q$1/MAX(1,$T$2-P866))</f>
        <v>0</v>
      </c>
      <c r="T866">
        <v>1</v>
      </c>
      <c r="U866">
        <v>3</v>
      </c>
      <c r="V866">
        <v>2</v>
      </c>
      <c r="W866">
        <v>6</v>
      </c>
      <c r="X866">
        <v>1</v>
      </c>
      <c r="Y866" t="e">
        <v>#VALUE!</v>
      </c>
      <c r="Z866">
        <v>191</v>
      </c>
      <c r="AA866">
        <v>6</v>
      </c>
      <c r="AB866">
        <v>6</v>
      </c>
      <c r="AC866">
        <v>0</v>
      </c>
      <c r="AK866">
        <v>91</v>
      </c>
      <c r="AL866">
        <v>7</v>
      </c>
      <c r="AM866">
        <v>3</v>
      </c>
    </row>
    <row r="867" spans="8:39" x14ac:dyDescent="0.25">
      <c r="H867">
        <v>3</v>
      </c>
      <c r="I867">
        <v>6</v>
      </c>
      <c r="J867">
        <v>4</v>
      </c>
      <c r="K867">
        <v>4</v>
      </c>
      <c r="L867">
        <v>0</v>
      </c>
      <c r="M867" t="b" cm="1">
        <f t="array" ref="M867">IF(L867,INDEX(We,H867,)+IFERROR(INDEX(Ar,I867,),)+IFERROR(INDEX(ri,J867,),)+IFERROR(INDEX(ri,K867,),))</f>
        <v>0</v>
      </c>
      <c r="Q867">
        <f>N(ROUNDUP($T$1/MAX(1,O867-$T$3),)&lt;=ROUNDUP($Q$1/MAX(1,$T$2-P867),))</f>
        <v>0</v>
      </c>
      <c r="R867">
        <f>N($T$1/MAX(1,O867-$T$3)&lt;=$Q$1/MAX(1,$T$2-P867))</f>
        <v>0</v>
      </c>
      <c r="T867">
        <v>1</v>
      </c>
      <c r="U867">
        <v>3</v>
      </c>
      <c r="V867">
        <v>6</v>
      </c>
      <c r="W867">
        <v>2</v>
      </c>
      <c r="X867">
        <v>1</v>
      </c>
      <c r="Y867" t="e">
        <v>#VALUE!</v>
      </c>
      <c r="Z867">
        <v>191</v>
      </c>
      <c r="AA867">
        <v>6</v>
      </c>
      <c r="AB867">
        <v>6</v>
      </c>
      <c r="AC867">
        <v>0</v>
      </c>
      <c r="AK867">
        <v>111</v>
      </c>
      <c r="AL867">
        <v>7</v>
      </c>
      <c r="AM867">
        <v>4</v>
      </c>
    </row>
    <row r="868" spans="8:39" x14ac:dyDescent="0.25">
      <c r="H868">
        <v>3</v>
      </c>
      <c r="I868">
        <v>6</v>
      </c>
      <c r="J868">
        <v>4</v>
      </c>
      <c r="K868">
        <v>5</v>
      </c>
      <c r="L868">
        <v>1</v>
      </c>
      <c r="M868" t="e" cm="1">
        <f t="array" ref="M868:P868">IF(L868,INDEX(We,H868,)+IFERROR(INDEX(Ar,I868,),)+IFERROR(INDEX(ri,J868,),)+IFERROR(INDEX(ri,K868,),))</f>
        <v>#VALUE!</v>
      </c>
      <c r="N868">
        <v>85</v>
      </c>
      <c r="O868">
        <v>6</v>
      </c>
      <c r="P868">
        <v>3</v>
      </c>
      <c r="Q868">
        <f>N(ROUNDUP($T$1/MAX(1,O868-$T$3),)&lt;=ROUNDUP($Q$1/MAX(1,$T$2-P868),))</f>
        <v>0</v>
      </c>
      <c r="R868">
        <f>N($T$1/MAX(1,O868-$T$3)&lt;=$Q$1/MAX(1,$T$2-P868))</f>
        <v>0</v>
      </c>
      <c r="T868">
        <v>2</v>
      </c>
      <c r="U868">
        <v>2</v>
      </c>
      <c r="V868">
        <v>2</v>
      </c>
      <c r="W868">
        <v>3</v>
      </c>
      <c r="X868">
        <v>1</v>
      </c>
      <c r="Y868" t="e">
        <v>#VALUE!</v>
      </c>
      <c r="Z868">
        <v>191</v>
      </c>
      <c r="AA868">
        <v>10</v>
      </c>
      <c r="AB868">
        <v>2</v>
      </c>
      <c r="AC868">
        <v>0</v>
      </c>
      <c r="AK868">
        <v>151</v>
      </c>
      <c r="AL868">
        <v>7</v>
      </c>
      <c r="AM868">
        <v>5</v>
      </c>
    </row>
    <row r="869" spans="8:39" x14ac:dyDescent="0.25">
      <c r="H869">
        <v>3</v>
      </c>
      <c r="I869">
        <v>6</v>
      </c>
      <c r="J869">
        <v>4</v>
      </c>
      <c r="K869">
        <v>6</v>
      </c>
      <c r="L869">
        <v>1</v>
      </c>
      <c r="M869" t="e" cm="1">
        <f t="array" ref="M869:P869">IF(L869,INDEX(We,H869,)+IFERROR(INDEX(Ar,I869,),)+IFERROR(INDEX(ri,J869,),)+IFERROR(INDEX(ri,K869,),))</f>
        <v>#VALUE!</v>
      </c>
      <c r="N869">
        <v>125</v>
      </c>
      <c r="O869">
        <v>6</v>
      </c>
      <c r="P869">
        <v>4</v>
      </c>
      <c r="Q869">
        <f>N(ROUNDUP($T$1/MAX(1,O869-$T$3),)&lt;=ROUNDUP($Q$1/MAX(1,$T$2-P869),))</f>
        <v>0</v>
      </c>
      <c r="R869">
        <f>N($T$1/MAX(1,O869-$T$3)&lt;=$Q$1/MAX(1,$T$2-P869))</f>
        <v>0</v>
      </c>
      <c r="T869">
        <v>2</v>
      </c>
      <c r="U869">
        <v>2</v>
      </c>
      <c r="V869">
        <v>3</v>
      </c>
      <c r="W869">
        <v>2</v>
      </c>
      <c r="X869">
        <v>1</v>
      </c>
      <c r="Y869" t="e">
        <v>#VALUE!</v>
      </c>
      <c r="Z869">
        <v>191</v>
      </c>
      <c r="AA869">
        <v>10</v>
      </c>
      <c r="AB869">
        <v>2</v>
      </c>
      <c r="AC869">
        <v>0</v>
      </c>
      <c r="AK869">
        <v>71</v>
      </c>
      <c r="AL869">
        <v>7</v>
      </c>
      <c r="AM869">
        <v>2</v>
      </c>
    </row>
    <row r="870" spans="8:39" x14ac:dyDescent="0.25">
      <c r="H870">
        <v>3</v>
      </c>
      <c r="I870">
        <v>6</v>
      </c>
      <c r="J870">
        <v>4</v>
      </c>
      <c r="K870">
        <v>7</v>
      </c>
      <c r="L870">
        <v>1</v>
      </c>
      <c r="M870" t="e" cm="1">
        <f t="array" ref="M870:P870">IF(L870,INDEX(We,H870,)+IFERROR(INDEX(Ar,I870,),)+IFERROR(INDEX(ri,J870,),)+IFERROR(INDEX(ri,K870,),))</f>
        <v>#VALUE!</v>
      </c>
      <c r="N870">
        <v>45</v>
      </c>
      <c r="O870">
        <v>6</v>
      </c>
      <c r="P870">
        <v>1</v>
      </c>
      <c r="Q870">
        <f>N(ROUNDUP($T$1/MAX(1,O870-$T$3),)&lt;=ROUNDUP($Q$1/MAX(1,$T$2-P870),))</f>
        <v>0</v>
      </c>
      <c r="R870">
        <f>N($T$1/MAX(1,O870-$T$3)&lt;=$Q$1/MAX(1,$T$2-P870))</f>
        <v>0</v>
      </c>
      <c r="T870">
        <v>4</v>
      </c>
      <c r="U870">
        <v>2</v>
      </c>
      <c r="V870">
        <v>3</v>
      </c>
      <c r="W870">
        <v>4</v>
      </c>
      <c r="X870">
        <v>1</v>
      </c>
      <c r="Y870" t="e">
        <v>#VALUE!</v>
      </c>
      <c r="Z870">
        <v>191</v>
      </c>
      <c r="AA870">
        <v>10</v>
      </c>
      <c r="AB870">
        <v>3</v>
      </c>
      <c r="AC870">
        <v>1</v>
      </c>
      <c r="AK870">
        <v>168</v>
      </c>
      <c r="AL870">
        <v>10</v>
      </c>
      <c r="AM870">
        <v>3</v>
      </c>
    </row>
    <row r="871" spans="8:39" x14ac:dyDescent="0.25">
      <c r="H871">
        <v>3</v>
      </c>
      <c r="I871">
        <v>6</v>
      </c>
      <c r="J871">
        <v>5</v>
      </c>
      <c r="K871">
        <v>1</v>
      </c>
      <c r="L871">
        <v>1</v>
      </c>
      <c r="M871" t="e" cm="1">
        <f t="array" ref="M871:P871">IF(L871,INDEX(We,H871,)+IFERROR(INDEX(Ar,I871,),)+IFERROR(INDEX(ri,J871,),)+IFERROR(INDEX(ri,K871,),))</f>
        <v>#VALUE!</v>
      </c>
      <c r="N871">
        <v>90</v>
      </c>
      <c r="O871">
        <v>7</v>
      </c>
      <c r="P871">
        <v>2</v>
      </c>
      <c r="Q871">
        <f>N(ROUNDUP($T$1/MAX(1,O871-$T$3),)&lt;=ROUNDUP($Q$1/MAX(1,$T$2-P871),))</f>
        <v>0</v>
      </c>
      <c r="R871">
        <f>N($T$1/MAX(1,O871-$T$3)&lt;=$Q$1/MAX(1,$T$2-P871))</f>
        <v>0</v>
      </c>
      <c r="T871">
        <v>4</v>
      </c>
      <c r="U871">
        <v>2</v>
      </c>
      <c r="V871">
        <v>4</v>
      </c>
      <c r="W871">
        <v>3</v>
      </c>
      <c r="X871">
        <v>1</v>
      </c>
      <c r="Y871" t="e">
        <v>#VALUE!</v>
      </c>
      <c r="Z871">
        <v>191</v>
      </c>
      <c r="AA871">
        <v>10</v>
      </c>
      <c r="AB871">
        <v>3</v>
      </c>
      <c r="AC871">
        <v>1</v>
      </c>
      <c r="AK871">
        <v>218</v>
      </c>
      <c r="AL871">
        <v>11</v>
      </c>
      <c r="AM871">
        <v>3</v>
      </c>
    </row>
    <row r="872" spans="8:39" x14ac:dyDescent="0.25">
      <c r="H872">
        <v>3</v>
      </c>
      <c r="I872">
        <v>6</v>
      </c>
      <c r="J872">
        <v>5</v>
      </c>
      <c r="K872">
        <v>2</v>
      </c>
      <c r="L872">
        <v>1</v>
      </c>
      <c r="M872" t="e" cm="1">
        <f t="array" ref="M872:P872">IF(L872,INDEX(We,H872,)+IFERROR(INDEX(Ar,I872,),)+IFERROR(INDEX(ri,J872,),)+IFERROR(INDEX(ri,K872,),))</f>
        <v>#VALUE!</v>
      </c>
      <c r="N872">
        <v>115</v>
      </c>
      <c r="O872">
        <v>8</v>
      </c>
      <c r="P872">
        <v>2</v>
      </c>
      <c r="Q872">
        <f>N(ROUNDUP($T$1/MAX(1,O872-$T$3),)&lt;=ROUNDUP($Q$1/MAX(1,$T$2-P872),))</f>
        <v>0</v>
      </c>
      <c r="R872">
        <f>N($T$1/MAX(1,O872-$T$3)&lt;=$Q$1/MAX(1,$T$2-P872))</f>
        <v>0</v>
      </c>
      <c r="T872">
        <v>4</v>
      </c>
      <c r="U872">
        <v>2</v>
      </c>
      <c r="V872">
        <v>5</v>
      </c>
      <c r="W872">
        <v>6</v>
      </c>
      <c r="X872">
        <v>1</v>
      </c>
      <c r="Y872" t="e">
        <v>#VALUE!</v>
      </c>
      <c r="Z872">
        <v>191</v>
      </c>
      <c r="AA872">
        <v>7</v>
      </c>
      <c r="AB872">
        <v>7</v>
      </c>
      <c r="AC872">
        <v>1</v>
      </c>
      <c r="AK872">
        <v>138</v>
      </c>
      <c r="AL872">
        <v>8</v>
      </c>
      <c r="AM872">
        <v>4</v>
      </c>
    </row>
    <row r="873" spans="8:39" x14ac:dyDescent="0.25">
      <c r="H873">
        <v>3</v>
      </c>
      <c r="I873">
        <v>6</v>
      </c>
      <c r="J873">
        <v>5</v>
      </c>
      <c r="K873">
        <v>3</v>
      </c>
      <c r="L873">
        <v>1</v>
      </c>
      <c r="M873" t="e" cm="1">
        <f t="array" ref="M873:P873">IF(L873,INDEX(We,H873,)+IFERROR(INDEX(Ar,I873,),)+IFERROR(INDEX(ri,J873,),)+IFERROR(INDEX(ri,K873,),))</f>
        <v>#VALUE!</v>
      </c>
      <c r="N873">
        <v>165</v>
      </c>
      <c r="O873">
        <v>9</v>
      </c>
      <c r="P873">
        <v>2</v>
      </c>
      <c r="Q873">
        <f>N(ROUNDUP($T$1/MAX(1,O873-$T$3),)&lt;=ROUNDUP($Q$1/MAX(1,$T$2-P873),))</f>
        <v>0</v>
      </c>
      <c r="R873">
        <f>N($T$1/MAX(1,O873-$T$3)&lt;=$Q$1/MAX(1,$T$2-P873))</f>
        <v>0</v>
      </c>
      <c r="T873">
        <v>4</v>
      </c>
      <c r="U873">
        <v>2</v>
      </c>
      <c r="V873">
        <v>6</v>
      </c>
      <c r="W873">
        <v>5</v>
      </c>
      <c r="X873">
        <v>1</v>
      </c>
      <c r="Y873" t="e">
        <v>#VALUE!</v>
      </c>
      <c r="Z873">
        <v>191</v>
      </c>
      <c r="AA873">
        <v>7</v>
      </c>
      <c r="AB873">
        <v>7</v>
      </c>
      <c r="AC873">
        <v>1</v>
      </c>
      <c r="AK873">
        <v>158</v>
      </c>
      <c r="AL873">
        <v>8</v>
      </c>
      <c r="AM873">
        <v>5</v>
      </c>
    </row>
    <row r="874" spans="8:39" x14ac:dyDescent="0.25">
      <c r="H874">
        <v>3</v>
      </c>
      <c r="I874">
        <v>6</v>
      </c>
      <c r="J874">
        <v>5</v>
      </c>
      <c r="K874">
        <v>4</v>
      </c>
      <c r="L874">
        <v>1</v>
      </c>
      <c r="M874" t="e" cm="1">
        <f t="array" ref="M874:P874">IF(L874,INDEX(We,H874,)+IFERROR(INDEX(Ar,I874,),)+IFERROR(INDEX(ri,J874,),)+IFERROR(INDEX(ri,K874,),))</f>
        <v>#VALUE!</v>
      </c>
      <c r="N874">
        <v>85</v>
      </c>
      <c r="O874">
        <v>6</v>
      </c>
      <c r="P874">
        <v>3</v>
      </c>
      <c r="Q874">
        <f>N(ROUNDUP($T$1/MAX(1,O874-$T$3),)&lt;=ROUNDUP($Q$1/MAX(1,$T$2-P874),))</f>
        <v>0</v>
      </c>
      <c r="R874">
        <f>N($T$1/MAX(1,O874-$T$3)&lt;=$Q$1/MAX(1,$T$2-P874))</f>
        <v>0</v>
      </c>
      <c r="T874">
        <v>2</v>
      </c>
      <c r="U874">
        <v>5</v>
      </c>
      <c r="V874">
        <v>6</v>
      </c>
      <c r="W874">
        <v>7</v>
      </c>
      <c r="X874">
        <v>1</v>
      </c>
      <c r="Y874" t="e">
        <v>#VALUE!</v>
      </c>
      <c r="Z874">
        <v>192</v>
      </c>
      <c r="AA874">
        <v>5</v>
      </c>
      <c r="AB874">
        <v>8</v>
      </c>
      <c r="AC874">
        <v>0</v>
      </c>
      <c r="AK874">
        <v>198</v>
      </c>
      <c r="AL874">
        <v>8</v>
      </c>
      <c r="AM874">
        <v>6</v>
      </c>
    </row>
    <row r="875" spans="8:39" x14ac:dyDescent="0.25">
      <c r="H875">
        <v>3</v>
      </c>
      <c r="I875">
        <v>6</v>
      </c>
      <c r="J875">
        <v>5</v>
      </c>
      <c r="K875">
        <v>5</v>
      </c>
      <c r="L875">
        <v>0</v>
      </c>
      <c r="M875" t="b" cm="1">
        <f t="array" ref="M875">IF(L875,INDEX(We,H875,)+IFERROR(INDEX(Ar,I875,),)+IFERROR(INDEX(ri,J875,),)+IFERROR(INDEX(ri,K875,),))</f>
        <v>0</v>
      </c>
      <c r="Q875">
        <f>N(ROUNDUP($T$1/MAX(1,O875-$T$3),)&lt;=ROUNDUP($Q$1/MAX(1,$T$2-P875),))</f>
        <v>0</v>
      </c>
      <c r="R875">
        <f>N($T$1/MAX(1,O875-$T$3)&lt;=$Q$1/MAX(1,$T$2-P875))</f>
        <v>0</v>
      </c>
      <c r="T875">
        <v>2</v>
      </c>
      <c r="U875">
        <v>5</v>
      </c>
      <c r="V875">
        <v>7</v>
      </c>
      <c r="W875">
        <v>6</v>
      </c>
      <c r="X875">
        <v>2</v>
      </c>
      <c r="Y875" t="e">
        <v>#VALUE!</v>
      </c>
      <c r="Z875">
        <v>192</v>
      </c>
      <c r="AA875">
        <v>5</v>
      </c>
      <c r="AB875">
        <v>8</v>
      </c>
      <c r="AC875">
        <v>0</v>
      </c>
      <c r="AK875">
        <v>118</v>
      </c>
      <c r="AL875">
        <v>8</v>
      </c>
      <c r="AM875">
        <v>3</v>
      </c>
    </row>
    <row r="876" spans="8:39" x14ac:dyDescent="0.25">
      <c r="H876">
        <v>3</v>
      </c>
      <c r="I876">
        <v>6</v>
      </c>
      <c r="J876">
        <v>5</v>
      </c>
      <c r="K876">
        <v>6</v>
      </c>
      <c r="L876">
        <v>1</v>
      </c>
      <c r="M876" t="e" cm="1">
        <f t="array" ref="M876:P876">IF(L876,INDEX(We,H876,)+IFERROR(INDEX(Ar,I876,),)+IFERROR(INDEX(ri,J876,),)+IFERROR(INDEX(ri,K876,),))</f>
        <v>#VALUE!</v>
      </c>
      <c r="N876">
        <v>145</v>
      </c>
      <c r="O876">
        <v>6</v>
      </c>
      <c r="P876">
        <v>5</v>
      </c>
      <c r="Q876">
        <f>N(ROUNDUP($T$1/MAX(1,O876-$T$3),)&lt;=ROUNDUP($Q$1/MAX(1,$T$2-P876),))</f>
        <v>0</v>
      </c>
      <c r="R876">
        <f>N($T$1/MAX(1,O876-$T$3)&lt;=$Q$1/MAX(1,$T$2-P876))</f>
        <v>0</v>
      </c>
      <c r="T876">
        <v>3</v>
      </c>
      <c r="U876">
        <v>5</v>
      </c>
      <c r="V876">
        <v>1</v>
      </c>
      <c r="W876">
        <v>5</v>
      </c>
      <c r="X876">
        <v>1</v>
      </c>
      <c r="Y876" t="e">
        <v>#VALUE!</v>
      </c>
      <c r="Z876">
        <v>192</v>
      </c>
      <c r="AA876">
        <v>7</v>
      </c>
      <c r="AB876">
        <v>7</v>
      </c>
      <c r="AC876">
        <v>1</v>
      </c>
      <c r="AK876">
        <v>168</v>
      </c>
      <c r="AL876">
        <v>10</v>
      </c>
      <c r="AM876">
        <v>3</v>
      </c>
    </row>
    <row r="877" spans="8:39" x14ac:dyDescent="0.25">
      <c r="H877">
        <v>3</v>
      </c>
      <c r="I877">
        <v>6</v>
      </c>
      <c r="J877">
        <v>5</v>
      </c>
      <c r="K877">
        <v>7</v>
      </c>
      <c r="L877">
        <v>1</v>
      </c>
      <c r="M877" t="e" cm="1">
        <f t="array" ref="M877:P877">IF(L877,INDEX(We,H877,)+IFERROR(INDEX(Ar,I877,),)+IFERROR(INDEX(ri,J877,),)+IFERROR(INDEX(ri,K877,),))</f>
        <v>#VALUE!</v>
      </c>
      <c r="N877">
        <v>65</v>
      </c>
      <c r="O877">
        <v>6</v>
      </c>
      <c r="P877">
        <v>2</v>
      </c>
      <c r="Q877">
        <f>N(ROUNDUP($T$1/MAX(1,O877-$T$3),)&lt;=ROUNDUP($Q$1/MAX(1,$T$2-P877),))</f>
        <v>0</v>
      </c>
      <c r="R877">
        <f>N($T$1/MAX(1,O877-$T$3)&lt;=$Q$1/MAX(1,$T$2-P877))</f>
        <v>0</v>
      </c>
      <c r="T877">
        <v>3</v>
      </c>
      <c r="U877">
        <v>5</v>
      </c>
      <c r="V877">
        <v>5</v>
      </c>
      <c r="W877">
        <v>1</v>
      </c>
      <c r="X877">
        <v>1</v>
      </c>
      <c r="Y877" t="e">
        <v>#VALUE!</v>
      </c>
      <c r="Z877">
        <v>192</v>
      </c>
      <c r="AA877">
        <v>7</v>
      </c>
      <c r="AB877">
        <v>7</v>
      </c>
      <c r="AC877">
        <v>1</v>
      </c>
      <c r="AK877">
        <v>243</v>
      </c>
      <c r="AL877">
        <v>12</v>
      </c>
      <c r="AM877">
        <v>3</v>
      </c>
    </row>
    <row r="878" spans="8:39" x14ac:dyDescent="0.25">
      <c r="H878">
        <v>3</v>
      </c>
      <c r="I878">
        <v>6</v>
      </c>
      <c r="J878">
        <v>6</v>
      </c>
      <c r="K878">
        <v>1</v>
      </c>
      <c r="L878">
        <v>1</v>
      </c>
      <c r="M878" t="e" cm="1">
        <f t="array" ref="M878:P878">IF(L878,INDEX(We,H878,)+IFERROR(INDEX(Ar,I878,),)+IFERROR(INDEX(ri,J878,),)+IFERROR(INDEX(ri,K878,),))</f>
        <v>#VALUE!</v>
      </c>
      <c r="N878">
        <v>130</v>
      </c>
      <c r="O878">
        <v>7</v>
      </c>
      <c r="P878">
        <v>3</v>
      </c>
      <c r="Q878">
        <f>N(ROUNDUP($T$1/MAX(1,O878-$T$3),)&lt;=ROUNDUP($Q$1/MAX(1,$T$2-P878),))</f>
        <v>0</v>
      </c>
      <c r="R878">
        <f>N($T$1/MAX(1,O878-$T$3)&lt;=$Q$1/MAX(1,$T$2-P878))</f>
        <v>0</v>
      </c>
      <c r="T878">
        <v>4</v>
      </c>
      <c r="U878">
        <v>5</v>
      </c>
      <c r="V878">
        <v>2</v>
      </c>
      <c r="W878">
        <v>7</v>
      </c>
      <c r="X878">
        <v>1</v>
      </c>
      <c r="Y878" t="e">
        <v>#VALUE!</v>
      </c>
      <c r="Z878">
        <v>192</v>
      </c>
      <c r="AA878">
        <v>9</v>
      </c>
      <c r="AB878">
        <v>5</v>
      </c>
      <c r="AC878">
        <v>1</v>
      </c>
      <c r="AK878">
        <v>163</v>
      </c>
      <c r="AL878">
        <v>9</v>
      </c>
      <c r="AM878">
        <v>4</v>
      </c>
    </row>
    <row r="879" spans="8:39" x14ac:dyDescent="0.25">
      <c r="H879">
        <v>3</v>
      </c>
      <c r="I879">
        <v>6</v>
      </c>
      <c r="J879">
        <v>6</v>
      </c>
      <c r="K879">
        <v>2</v>
      </c>
      <c r="L879">
        <v>1</v>
      </c>
      <c r="M879" t="e" cm="1">
        <f t="array" ref="M879:P879">IF(L879,INDEX(We,H879,)+IFERROR(INDEX(Ar,I879,),)+IFERROR(INDEX(ri,J879,),)+IFERROR(INDEX(ri,K879,),))</f>
        <v>#VALUE!</v>
      </c>
      <c r="N879">
        <v>155</v>
      </c>
      <c r="O879">
        <v>8</v>
      </c>
      <c r="P879">
        <v>3</v>
      </c>
      <c r="Q879">
        <f>N(ROUNDUP($T$1/MAX(1,O879-$T$3),)&lt;=ROUNDUP($Q$1/MAX(1,$T$2-P879),))</f>
        <v>0</v>
      </c>
      <c r="R879">
        <f>N($T$1/MAX(1,O879-$T$3)&lt;=$Q$1/MAX(1,$T$2-P879))</f>
        <v>0</v>
      </c>
      <c r="T879">
        <v>4</v>
      </c>
      <c r="U879">
        <v>5</v>
      </c>
      <c r="V879">
        <v>7</v>
      </c>
      <c r="W879">
        <v>2</v>
      </c>
      <c r="X879">
        <v>2</v>
      </c>
      <c r="Y879" t="e">
        <v>#VALUE!</v>
      </c>
      <c r="Z879">
        <v>192</v>
      </c>
      <c r="AA879">
        <v>9</v>
      </c>
      <c r="AB879">
        <v>5</v>
      </c>
      <c r="AC879">
        <v>1</v>
      </c>
      <c r="AK879">
        <v>183</v>
      </c>
      <c r="AL879">
        <v>9</v>
      </c>
      <c r="AM879">
        <v>5</v>
      </c>
    </row>
    <row r="880" spans="8:39" x14ac:dyDescent="0.25">
      <c r="H880">
        <v>3</v>
      </c>
      <c r="I880">
        <v>6</v>
      </c>
      <c r="J880">
        <v>6</v>
      </c>
      <c r="K880">
        <v>3</v>
      </c>
      <c r="L880">
        <v>1</v>
      </c>
      <c r="M880" t="e" cm="1">
        <f t="array" ref="M880:P880">IF(L880,INDEX(We,H880,)+IFERROR(INDEX(Ar,I880,),)+IFERROR(INDEX(ri,J880,),)+IFERROR(INDEX(ri,K880,),))</f>
        <v>#VALUE!</v>
      </c>
      <c r="N880">
        <v>205</v>
      </c>
      <c r="O880">
        <v>9</v>
      </c>
      <c r="P880">
        <v>3</v>
      </c>
      <c r="Q880">
        <f>N(ROUNDUP($T$1/MAX(1,O880-$T$3),)&lt;=ROUNDUP($Q$1/MAX(1,$T$2-P880),))</f>
        <v>0</v>
      </c>
      <c r="R880">
        <f>N($T$1/MAX(1,O880-$T$3)&lt;=$Q$1/MAX(1,$T$2-P880))</f>
        <v>0</v>
      </c>
      <c r="T880">
        <v>5</v>
      </c>
      <c r="U880">
        <v>1</v>
      </c>
      <c r="V880">
        <v>1</v>
      </c>
      <c r="W880">
        <v>6</v>
      </c>
      <c r="X880">
        <v>1</v>
      </c>
      <c r="Y880" t="e">
        <v>#VALUE!</v>
      </c>
      <c r="Z880">
        <v>192</v>
      </c>
      <c r="AA880">
        <v>9</v>
      </c>
      <c r="AB880">
        <v>4</v>
      </c>
      <c r="AC880">
        <v>1</v>
      </c>
      <c r="AK880">
        <v>223</v>
      </c>
      <c r="AL880">
        <v>9</v>
      </c>
      <c r="AM880">
        <v>6</v>
      </c>
    </row>
    <row r="881" spans="8:39" x14ac:dyDescent="0.25">
      <c r="H881">
        <v>3</v>
      </c>
      <c r="I881">
        <v>6</v>
      </c>
      <c r="J881">
        <v>6</v>
      </c>
      <c r="K881">
        <v>4</v>
      </c>
      <c r="L881">
        <v>1</v>
      </c>
      <c r="M881" t="e" cm="1">
        <f t="array" ref="M881:P881">IF(L881,INDEX(We,H881,)+IFERROR(INDEX(Ar,I881,),)+IFERROR(INDEX(ri,J881,),)+IFERROR(INDEX(ri,K881,),))</f>
        <v>#VALUE!</v>
      </c>
      <c r="N881">
        <v>125</v>
      </c>
      <c r="O881">
        <v>6</v>
      </c>
      <c r="P881">
        <v>4</v>
      </c>
      <c r="Q881">
        <f>N(ROUNDUP($T$1/MAX(1,O881-$T$3),)&lt;=ROUNDUP($Q$1/MAX(1,$T$2-P881),))</f>
        <v>0</v>
      </c>
      <c r="R881">
        <f>N($T$1/MAX(1,O881-$T$3)&lt;=$Q$1/MAX(1,$T$2-P881))</f>
        <v>0</v>
      </c>
      <c r="T881">
        <v>5</v>
      </c>
      <c r="U881">
        <v>1</v>
      </c>
      <c r="V881">
        <v>6</v>
      </c>
      <c r="W881">
        <v>1</v>
      </c>
      <c r="X881">
        <v>1</v>
      </c>
      <c r="Y881" t="e">
        <v>#VALUE!</v>
      </c>
      <c r="Z881">
        <v>192</v>
      </c>
      <c r="AA881">
        <v>9</v>
      </c>
      <c r="AB881">
        <v>4</v>
      </c>
      <c r="AC881">
        <v>1</v>
      </c>
      <c r="AK881">
        <v>143</v>
      </c>
      <c r="AL881">
        <v>9</v>
      </c>
      <c r="AM881">
        <v>3</v>
      </c>
    </row>
    <row r="882" spans="8:39" x14ac:dyDescent="0.25">
      <c r="H882">
        <v>3</v>
      </c>
      <c r="I882">
        <v>6</v>
      </c>
      <c r="J882">
        <v>6</v>
      </c>
      <c r="K882">
        <v>5</v>
      </c>
      <c r="L882">
        <v>1</v>
      </c>
      <c r="M882" t="e" cm="1">
        <f t="array" ref="M882:P882">IF(L882,INDEX(We,H882,)+IFERROR(INDEX(Ar,I882,),)+IFERROR(INDEX(ri,J882,),)+IFERROR(INDEX(ri,K882,),))</f>
        <v>#VALUE!</v>
      </c>
      <c r="N882">
        <v>145</v>
      </c>
      <c r="O882">
        <v>6</v>
      </c>
      <c r="P882">
        <v>5</v>
      </c>
      <c r="Q882">
        <f>N(ROUNDUP($T$1/MAX(1,O882-$T$3),)&lt;=ROUNDUP($Q$1/MAX(1,$T$2-P882),))</f>
        <v>0</v>
      </c>
      <c r="R882">
        <f>N($T$1/MAX(1,O882-$T$3)&lt;=$Q$1/MAX(1,$T$2-P882))</f>
        <v>0</v>
      </c>
      <c r="T882">
        <v>5</v>
      </c>
      <c r="U882">
        <v>3</v>
      </c>
      <c r="V882">
        <v>1</v>
      </c>
      <c r="W882">
        <v>5</v>
      </c>
      <c r="X882">
        <v>1</v>
      </c>
      <c r="Y882" t="e">
        <v>#VALUE!</v>
      </c>
      <c r="Z882">
        <v>192</v>
      </c>
      <c r="AA882">
        <v>9</v>
      </c>
      <c r="AB882">
        <v>5</v>
      </c>
      <c r="AC882">
        <v>1</v>
      </c>
      <c r="AK882">
        <v>218</v>
      </c>
      <c r="AL882">
        <v>11</v>
      </c>
      <c r="AM882">
        <v>3</v>
      </c>
    </row>
    <row r="883" spans="8:39" x14ac:dyDescent="0.25">
      <c r="H883">
        <v>3</v>
      </c>
      <c r="I883">
        <v>6</v>
      </c>
      <c r="J883">
        <v>6</v>
      </c>
      <c r="K883">
        <v>6</v>
      </c>
      <c r="L883">
        <v>0</v>
      </c>
      <c r="M883" t="b" cm="1">
        <f t="array" ref="M883">IF(L883,INDEX(We,H883,)+IFERROR(INDEX(Ar,I883,),)+IFERROR(INDEX(ri,J883,),)+IFERROR(INDEX(ri,K883,),))</f>
        <v>0</v>
      </c>
      <c r="Q883">
        <f>N(ROUNDUP($T$1/MAX(1,O883-$T$3),)&lt;=ROUNDUP($Q$1/MAX(1,$T$2-P883),))</f>
        <v>0</v>
      </c>
      <c r="R883">
        <f>N($T$1/MAX(1,O883-$T$3)&lt;=$Q$1/MAX(1,$T$2-P883))</f>
        <v>0</v>
      </c>
      <c r="T883">
        <v>5</v>
      </c>
      <c r="U883">
        <v>3</v>
      </c>
      <c r="V883">
        <v>5</v>
      </c>
      <c r="W883">
        <v>1</v>
      </c>
      <c r="X883">
        <v>1</v>
      </c>
      <c r="Y883" t="e">
        <v>#VALUE!</v>
      </c>
      <c r="Z883">
        <v>192</v>
      </c>
      <c r="AA883">
        <v>9</v>
      </c>
      <c r="AB883">
        <v>5</v>
      </c>
      <c r="AC883">
        <v>1</v>
      </c>
      <c r="AK883">
        <v>243</v>
      </c>
      <c r="AL883">
        <v>12</v>
      </c>
      <c r="AM883">
        <v>3</v>
      </c>
    </row>
    <row r="884" spans="8:39" x14ac:dyDescent="0.25">
      <c r="H884">
        <v>3</v>
      </c>
      <c r="I884">
        <v>6</v>
      </c>
      <c r="J884">
        <v>6</v>
      </c>
      <c r="K884">
        <v>7</v>
      </c>
      <c r="L884">
        <v>1</v>
      </c>
      <c r="M884" t="e" cm="1">
        <f t="array" ref="M884:P884">IF(L884,INDEX(We,H884,)+IFERROR(INDEX(Ar,I884,),)+IFERROR(INDEX(ri,J884,),)+IFERROR(INDEX(ri,K884,),))</f>
        <v>#VALUE!</v>
      </c>
      <c r="N884">
        <v>105</v>
      </c>
      <c r="O884">
        <v>6</v>
      </c>
      <c r="P884">
        <v>3</v>
      </c>
      <c r="Q884">
        <f>N(ROUNDUP($T$1/MAX(1,O884-$T$3),)&lt;=ROUNDUP($Q$1/MAX(1,$T$2-P884),))</f>
        <v>0</v>
      </c>
      <c r="R884">
        <f>N($T$1/MAX(1,O884-$T$3)&lt;=$Q$1/MAX(1,$T$2-P884))</f>
        <v>0</v>
      </c>
      <c r="T884">
        <v>2</v>
      </c>
      <c r="U884">
        <v>3</v>
      </c>
      <c r="V884">
        <v>2</v>
      </c>
      <c r="W884">
        <v>6</v>
      </c>
      <c r="X884">
        <v>1</v>
      </c>
      <c r="Y884" t="e">
        <v>#VALUE!</v>
      </c>
      <c r="Z884">
        <v>193</v>
      </c>
      <c r="AA884">
        <v>7</v>
      </c>
      <c r="AB884">
        <v>6</v>
      </c>
      <c r="AC884">
        <v>0</v>
      </c>
      <c r="AK884">
        <v>213</v>
      </c>
      <c r="AL884">
        <v>10</v>
      </c>
      <c r="AM884">
        <v>4</v>
      </c>
    </row>
    <row r="885" spans="8:39" x14ac:dyDescent="0.25">
      <c r="H885">
        <v>3</v>
      </c>
      <c r="I885">
        <v>6</v>
      </c>
      <c r="J885">
        <v>7</v>
      </c>
      <c r="K885">
        <v>1</v>
      </c>
      <c r="L885">
        <v>2</v>
      </c>
      <c r="M885" t="e" cm="1">
        <f t="array" ref="M885:P885">IF(L885,INDEX(We,H885,)+IFERROR(INDEX(Ar,I885,),)+IFERROR(INDEX(ri,J885,),)+IFERROR(INDEX(ri,K885,),))</f>
        <v>#VALUE!</v>
      </c>
      <c r="N885">
        <v>50</v>
      </c>
      <c r="O885">
        <v>7</v>
      </c>
      <c r="P885">
        <v>0</v>
      </c>
      <c r="Q885">
        <f>N(ROUNDUP($T$1/MAX(1,O885-$T$3),)&lt;=ROUNDUP($Q$1/MAX(1,$T$2-P885),))</f>
        <v>0</v>
      </c>
      <c r="R885">
        <f>N($T$1/MAX(1,O885-$T$3)&lt;=$Q$1/MAX(1,$T$2-P885))</f>
        <v>0</v>
      </c>
      <c r="T885">
        <v>2</v>
      </c>
      <c r="U885">
        <v>3</v>
      </c>
      <c r="V885">
        <v>6</v>
      </c>
      <c r="W885">
        <v>2</v>
      </c>
      <c r="X885">
        <v>1</v>
      </c>
      <c r="Y885" t="e">
        <v>#VALUE!</v>
      </c>
      <c r="Z885">
        <v>193</v>
      </c>
      <c r="AA885">
        <v>7</v>
      </c>
      <c r="AB885">
        <v>6</v>
      </c>
      <c r="AC885">
        <v>0</v>
      </c>
      <c r="AK885">
        <v>233</v>
      </c>
      <c r="AL885">
        <v>10</v>
      </c>
      <c r="AM885">
        <v>5</v>
      </c>
    </row>
    <row r="886" spans="8:39" x14ac:dyDescent="0.25">
      <c r="H886">
        <v>3</v>
      </c>
      <c r="I886">
        <v>6</v>
      </c>
      <c r="J886">
        <v>7</v>
      </c>
      <c r="K886">
        <v>2</v>
      </c>
      <c r="L886">
        <v>2</v>
      </c>
      <c r="M886" t="e" cm="1">
        <f t="array" ref="M886:P886">IF(L886,INDEX(We,H886,)+IFERROR(INDEX(Ar,I886,),)+IFERROR(INDEX(ri,J886,),)+IFERROR(INDEX(ri,K886,),))</f>
        <v>#VALUE!</v>
      </c>
      <c r="N886">
        <v>75</v>
      </c>
      <c r="O886">
        <v>8</v>
      </c>
      <c r="P886">
        <v>0</v>
      </c>
      <c r="Q886">
        <f>N(ROUNDUP($T$1/MAX(1,O886-$T$3),)&lt;=ROUNDUP($Q$1/MAX(1,$T$2-P886),))</f>
        <v>0</v>
      </c>
      <c r="R886">
        <f>N($T$1/MAX(1,O886-$T$3)&lt;=$Q$1/MAX(1,$T$2-P886))</f>
        <v>0</v>
      </c>
      <c r="T886">
        <v>4</v>
      </c>
      <c r="U886">
        <v>1</v>
      </c>
      <c r="V886">
        <v>3</v>
      </c>
      <c r="W886">
        <v>5</v>
      </c>
      <c r="X886">
        <v>1</v>
      </c>
      <c r="Y886" t="e">
        <v>#VALUE!</v>
      </c>
      <c r="Z886">
        <v>193</v>
      </c>
      <c r="AA886">
        <v>10</v>
      </c>
      <c r="AB886">
        <v>3</v>
      </c>
      <c r="AC886">
        <v>1</v>
      </c>
      <c r="AK886">
        <v>273</v>
      </c>
      <c r="AL886">
        <v>10</v>
      </c>
      <c r="AM886">
        <v>6</v>
      </c>
    </row>
    <row r="887" spans="8:39" x14ac:dyDescent="0.25">
      <c r="H887">
        <v>3</v>
      </c>
      <c r="I887">
        <v>6</v>
      </c>
      <c r="J887">
        <v>7</v>
      </c>
      <c r="K887">
        <v>3</v>
      </c>
      <c r="L887">
        <v>2</v>
      </c>
      <c r="M887" t="e" cm="1">
        <f t="array" ref="M887:P887">IF(L887,INDEX(We,H887,)+IFERROR(INDEX(Ar,I887,),)+IFERROR(INDEX(ri,J887,),)+IFERROR(INDEX(ri,K887,),))</f>
        <v>#VALUE!</v>
      </c>
      <c r="N887">
        <v>125</v>
      </c>
      <c r="O887">
        <v>9</v>
      </c>
      <c r="P887">
        <v>0</v>
      </c>
      <c r="Q887">
        <f>N(ROUNDUP($T$1/MAX(1,O887-$T$3),)&lt;=ROUNDUP($Q$1/MAX(1,$T$2-P887),))</f>
        <v>0</v>
      </c>
      <c r="R887">
        <f>N($T$1/MAX(1,O887-$T$3)&lt;=$Q$1/MAX(1,$T$2-P887))</f>
        <v>0</v>
      </c>
      <c r="T887">
        <v>4</v>
      </c>
      <c r="U887">
        <v>1</v>
      </c>
      <c r="V887">
        <v>5</v>
      </c>
      <c r="W887">
        <v>3</v>
      </c>
      <c r="X887">
        <v>1</v>
      </c>
      <c r="Y887" t="e">
        <v>#VALUE!</v>
      </c>
      <c r="Z887">
        <v>193</v>
      </c>
      <c r="AA887">
        <v>10</v>
      </c>
      <c r="AB887">
        <v>3</v>
      </c>
      <c r="AC887">
        <v>1</v>
      </c>
      <c r="AK887">
        <v>193</v>
      </c>
      <c r="AL887">
        <v>10</v>
      </c>
      <c r="AM887">
        <v>3</v>
      </c>
    </row>
    <row r="888" spans="8:39" x14ac:dyDescent="0.25">
      <c r="H888">
        <v>3</v>
      </c>
      <c r="I888">
        <v>6</v>
      </c>
      <c r="J888">
        <v>7</v>
      </c>
      <c r="K888">
        <v>4</v>
      </c>
      <c r="L888">
        <v>2</v>
      </c>
      <c r="M888" t="e" cm="1">
        <f t="array" ref="M888:P888">IF(L888,INDEX(We,H888,)+IFERROR(INDEX(Ar,I888,),)+IFERROR(INDEX(ri,J888,),)+IFERROR(INDEX(ri,K888,),))</f>
        <v>#VALUE!</v>
      </c>
      <c r="N888">
        <v>45</v>
      </c>
      <c r="O888">
        <v>6</v>
      </c>
      <c r="P888">
        <v>1</v>
      </c>
      <c r="Q888">
        <f>N(ROUNDUP($T$1/MAX(1,O888-$T$3),)&lt;=ROUNDUP($Q$1/MAX(1,$T$2-P888),))</f>
        <v>0</v>
      </c>
      <c r="R888">
        <f>N($T$1/MAX(1,O888-$T$3)&lt;=$Q$1/MAX(1,$T$2-P888))</f>
        <v>0</v>
      </c>
      <c r="T888">
        <v>4</v>
      </c>
      <c r="U888">
        <v>3</v>
      </c>
      <c r="V888">
        <v>3</v>
      </c>
      <c r="W888">
        <v>7</v>
      </c>
      <c r="X888">
        <v>1</v>
      </c>
      <c r="Y888" t="e">
        <v>#VALUE!</v>
      </c>
      <c r="Z888">
        <v>193</v>
      </c>
      <c r="AA888">
        <v>10</v>
      </c>
      <c r="AB888">
        <v>3</v>
      </c>
      <c r="AC888">
        <v>1</v>
      </c>
      <c r="AK888">
        <v>138</v>
      </c>
      <c r="AL888">
        <v>8</v>
      </c>
      <c r="AM888">
        <v>4</v>
      </c>
    </row>
    <row r="889" spans="8:39" x14ac:dyDescent="0.25">
      <c r="H889">
        <v>3</v>
      </c>
      <c r="I889">
        <v>6</v>
      </c>
      <c r="J889">
        <v>7</v>
      </c>
      <c r="K889">
        <v>5</v>
      </c>
      <c r="L889">
        <v>2</v>
      </c>
      <c r="M889" t="e" cm="1">
        <f t="array" ref="M889:P889">IF(L889,INDEX(We,H889,)+IFERROR(INDEX(Ar,I889,),)+IFERROR(INDEX(ri,J889,),)+IFERROR(INDEX(ri,K889,),))</f>
        <v>#VALUE!</v>
      </c>
      <c r="N889">
        <v>65</v>
      </c>
      <c r="O889">
        <v>6</v>
      </c>
      <c r="P889">
        <v>2</v>
      </c>
      <c r="Q889">
        <f>N(ROUNDUP($T$1/MAX(1,O889-$T$3),)&lt;=ROUNDUP($Q$1/MAX(1,$T$2-P889),))</f>
        <v>0</v>
      </c>
      <c r="R889">
        <f>N($T$1/MAX(1,O889-$T$3)&lt;=$Q$1/MAX(1,$T$2-P889))</f>
        <v>0</v>
      </c>
      <c r="T889">
        <v>4</v>
      </c>
      <c r="U889">
        <v>3</v>
      </c>
      <c r="V889">
        <v>4</v>
      </c>
      <c r="W889">
        <v>6</v>
      </c>
      <c r="X889">
        <v>1</v>
      </c>
      <c r="Y889" t="e">
        <v>#VALUE!</v>
      </c>
      <c r="Z889">
        <v>193</v>
      </c>
      <c r="AA889">
        <v>7</v>
      </c>
      <c r="AB889">
        <v>7</v>
      </c>
      <c r="AC889">
        <v>1</v>
      </c>
      <c r="AK889">
        <v>163</v>
      </c>
      <c r="AL889">
        <v>9</v>
      </c>
      <c r="AM889">
        <v>4</v>
      </c>
    </row>
    <row r="890" spans="8:39" x14ac:dyDescent="0.25">
      <c r="H890">
        <v>3</v>
      </c>
      <c r="I890">
        <v>6</v>
      </c>
      <c r="J890">
        <v>7</v>
      </c>
      <c r="K890">
        <v>6</v>
      </c>
      <c r="L890">
        <v>2</v>
      </c>
      <c r="M890" t="e" cm="1">
        <f t="array" ref="M890:P890">IF(L890,INDEX(We,H890,)+IFERROR(INDEX(Ar,I890,),)+IFERROR(INDEX(ri,J890,),)+IFERROR(INDEX(ri,K890,),))</f>
        <v>#VALUE!</v>
      </c>
      <c r="N890">
        <v>105</v>
      </c>
      <c r="O890">
        <v>6</v>
      </c>
      <c r="P890">
        <v>3</v>
      </c>
      <c r="Q890">
        <f>N(ROUNDUP($T$1/MAX(1,O890-$T$3),)&lt;=ROUNDUP($Q$1/MAX(1,$T$2-P890),))</f>
        <v>0</v>
      </c>
      <c r="R890">
        <f>N($T$1/MAX(1,O890-$T$3)&lt;=$Q$1/MAX(1,$T$2-P890))</f>
        <v>0</v>
      </c>
      <c r="T890">
        <v>4</v>
      </c>
      <c r="U890">
        <v>3</v>
      </c>
      <c r="V890">
        <v>6</v>
      </c>
      <c r="W890">
        <v>4</v>
      </c>
      <c r="X890">
        <v>1</v>
      </c>
      <c r="Y890" t="e">
        <v>#VALUE!</v>
      </c>
      <c r="Z890">
        <v>193</v>
      </c>
      <c r="AA890">
        <v>7</v>
      </c>
      <c r="AB890">
        <v>7</v>
      </c>
      <c r="AC890">
        <v>1</v>
      </c>
      <c r="AK890">
        <v>213</v>
      </c>
      <c r="AL890">
        <v>10</v>
      </c>
      <c r="AM890">
        <v>4</v>
      </c>
    </row>
    <row r="891" spans="8:39" x14ac:dyDescent="0.25">
      <c r="H891">
        <v>3</v>
      </c>
      <c r="I891">
        <v>6</v>
      </c>
      <c r="J891">
        <v>7</v>
      </c>
      <c r="K891">
        <v>7</v>
      </c>
      <c r="L891">
        <v>1</v>
      </c>
      <c r="M891" t="e" cm="1">
        <f t="array" ref="M891:P891">IF(L891,INDEX(We,H891,)+IFERROR(INDEX(Ar,I891,),)+IFERROR(INDEX(ri,J891,),)+IFERROR(INDEX(ri,K891,),))</f>
        <v>#VALUE!</v>
      </c>
      <c r="N891">
        <v>25</v>
      </c>
      <c r="O891">
        <v>6</v>
      </c>
      <c r="P891">
        <v>0</v>
      </c>
      <c r="Q891">
        <f>N(ROUNDUP($T$1/MAX(1,O891-$T$3),)&lt;=ROUNDUP($Q$1/MAX(1,$T$2-P891),))</f>
        <v>0</v>
      </c>
      <c r="R891">
        <f>N($T$1/MAX(1,O891-$T$3)&lt;=$Q$1/MAX(1,$T$2-P891))</f>
        <v>0</v>
      </c>
      <c r="T891">
        <v>4</v>
      </c>
      <c r="U891">
        <v>3</v>
      </c>
      <c r="V891">
        <v>7</v>
      </c>
      <c r="W891">
        <v>3</v>
      </c>
      <c r="X891">
        <v>2</v>
      </c>
      <c r="Y891" t="e">
        <v>#VALUE!</v>
      </c>
      <c r="Z891">
        <v>193</v>
      </c>
      <c r="AA891">
        <v>10</v>
      </c>
      <c r="AB891">
        <v>3</v>
      </c>
      <c r="AC891">
        <v>1</v>
      </c>
      <c r="AK891">
        <v>153</v>
      </c>
      <c r="AL891">
        <v>7</v>
      </c>
      <c r="AM891">
        <v>6</v>
      </c>
    </row>
    <row r="892" spans="8:39" x14ac:dyDescent="0.25">
      <c r="H892">
        <v>4</v>
      </c>
      <c r="I892">
        <v>1</v>
      </c>
      <c r="J892">
        <v>1</v>
      </c>
      <c r="K892">
        <v>1</v>
      </c>
      <c r="L892">
        <v>0</v>
      </c>
      <c r="M892" t="b" cm="1">
        <f t="array" ref="M892">IF(L892,INDEX(We,H892,)+IFERROR(INDEX(Ar,I892,),)+IFERROR(INDEX(ri,J892,),)+IFERROR(INDEX(ri,K892,),))</f>
        <v>0</v>
      </c>
      <c r="Q892">
        <f>N(ROUNDUP($T$1/MAX(1,O892-$T$3),)&lt;=ROUNDUP($Q$1/MAX(1,$T$2-P892),))</f>
        <v>0</v>
      </c>
      <c r="R892">
        <f>N($T$1/MAX(1,O892-$T$3)&lt;=$Q$1/MAX(1,$T$2-P892))</f>
        <v>0</v>
      </c>
      <c r="T892">
        <v>5</v>
      </c>
      <c r="U892">
        <v>4</v>
      </c>
      <c r="V892">
        <v>1</v>
      </c>
      <c r="W892">
        <v>4</v>
      </c>
      <c r="X892">
        <v>1</v>
      </c>
      <c r="Y892" t="e">
        <v>#VALUE!</v>
      </c>
      <c r="Z892">
        <v>194</v>
      </c>
      <c r="AA892">
        <v>9</v>
      </c>
      <c r="AB892">
        <v>5</v>
      </c>
      <c r="AC892">
        <v>1</v>
      </c>
      <c r="AK892">
        <v>193</v>
      </c>
      <c r="AL892">
        <v>7</v>
      </c>
      <c r="AM892">
        <v>7</v>
      </c>
    </row>
    <row r="893" spans="8:39" x14ac:dyDescent="0.25">
      <c r="H893">
        <v>4</v>
      </c>
      <c r="I893">
        <v>1</v>
      </c>
      <c r="J893">
        <v>1</v>
      </c>
      <c r="K893">
        <v>2</v>
      </c>
      <c r="L893">
        <v>1</v>
      </c>
      <c r="M893" t="e" cm="1">
        <f t="array" ref="M893:P893">IF(L893,INDEX(We,H893,)+IFERROR(INDEX(Ar,I893,),)+IFERROR(INDEX(ri,J893,),)+IFERROR(INDEX(ri,K893,),))</f>
        <v>#VALUE!</v>
      </c>
      <c r="N893">
        <v>128</v>
      </c>
      <c r="O893">
        <v>10</v>
      </c>
      <c r="P893">
        <v>1</v>
      </c>
      <c r="Q893">
        <f>N(ROUNDUP($T$1/MAX(1,O893-$T$3),)&lt;=ROUNDUP($Q$1/MAX(1,$T$2-P893),))</f>
        <v>0</v>
      </c>
      <c r="R893">
        <f>N($T$1/MAX(1,O893-$T$3)&lt;=$Q$1/MAX(1,$T$2-P893))</f>
        <v>0</v>
      </c>
      <c r="T893">
        <v>5</v>
      </c>
      <c r="U893">
        <v>4</v>
      </c>
      <c r="V893">
        <v>4</v>
      </c>
      <c r="W893">
        <v>1</v>
      </c>
      <c r="X893">
        <v>1</v>
      </c>
      <c r="Y893" t="e">
        <v>#VALUE!</v>
      </c>
      <c r="Z893">
        <v>194</v>
      </c>
      <c r="AA893">
        <v>9</v>
      </c>
      <c r="AB893">
        <v>5</v>
      </c>
      <c r="AC893">
        <v>1</v>
      </c>
      <c r="AK893">
        <v>113</v>
      </c>
      <c r="AL893">
        <v>7</v>
      </c>
      <c r="AM893">
        <v>4</v>
      </c>
    </row>
    <row r="894" spans="8:39" x14ac:dyDescent="0.25">
      <c r="H894">
        <v>4</v>
      </c>
      <c r="I894">
        <v>1</v>
      </c>
      <c r="J894">
        <v>1</v>
      </c>
      <c r="K894">
        <v>3</v>
      </c>
      <c r="L894">
        <v>1</v>
      </c>
      <c r="M894" t="e" cm="1">
        <f t="array" ref="M894:P894">IF(L894,INDEX(We,H894,)+IFERROR(INDEX(Ar,I894,),)+IFERROR(INDEX(ri,J894,),)+IFERROR(INDEX(ri,K894,),))</f>
        <v>#VALUE!</v>
      </c>
      <c r="N894">
        <v>178</v>
      </c>
      <c r="O894">
        <v>11</v>
      </c>
      <c r="P894">
        <v>1</v>
      </c>
      <c r="Q894">
        <f>N(ROUNDUP($T$1/MAX(1,O894-$T$3),)&lt;=ROUNDUP($Q$1/MAX(1,$T$2-P894),))</f>
        <v>0</v>
      </c>
      <c r="R894">
        <f>N($T$1/MAX(1,O894-$T$3)&lt;=$Q$1/MAX(1,$T$2-P894))</f>
        <v>0</v>
      </c>
      <c r="T894">
        <v>5</v>
      </c>
      <c r="U894">
        <v>6</v>
      </c>
      <c r="V894">
        <v>3</v>
      </c>
      <c r="W894">
        <v>4</v>
      </c>
      <c r="X894">
        <v>1</v>
      </c>
      <c r="Y894" t="e">
        <v>#VALUE!</v>
      </c>
      <c r="Z894">
        <v>194</v>
      </c>
      <c r="AA894">
        <v>11</v>
      </c>
      <c r="AB894">
        <v>1</v>
      </c>
      <c r="AC894">
        <v>0</v>
      </c>
      <c r="AK894">
        <v>158</v>
      </c>
      <c r="AL894">
        <v>8</v>
      </c>
      <c r="AM894">
        <v>5</v>
      </c>
    </row>
    <row r="895" spans="8:39" x14ac:dyDescent="0.25">
      <c r="H895">
        <v>4</v>
      </c>
      <c r="I895">
        <v>1</v>
      </c>
      <c r="J895">
        <v>1</v>
      </c>
      <c r="K895">
        <v>4</v>
      </c>
      <c r="L895">
        <v>1</v>
      </c>
      <c r="M895" t="e" cm="1">
        <f t="array" ref="M895:P895">IF(L895,INDEX(We,H895,)+IFERROR(INDEX(Ar,I895,),)+IFERROR(INDEX(ri,J895,),)+IFERROR(INDEX(ri,K895,),))</f>
        <v>#VALUE!</v>
      </c>
      <c r="N895">
        <v>98</v>
      </c>
      <c r="O895">
        <v>8</v>
      </c>
      <c r="P895">
        <v>2</v>
      </c>
      <c r="Q895">
        <f>N(ROUNDUP($T$1/MAX(1,O895-$T$3),)&lt;=ROUNDUP($Q$1/MAX(1,$T$2-P895),))</f>
        <v>0</v>
      </c>
      <c r="R895">
        <f>N($T$1/MAX(1,O895-$T$3)&lt;=$Q$1/MAX(1,$T$2-P895))</f>
        <v>0</v>
      </c>
      <c r="T895">
        <v>5</v>
      </c>
      <c r="U895">
        <v>6</v>
      </c>
      <c r="V895">
        <v>4</v>
      </c>
      <c r="W895">
        <v>3</v>
      </c>
      <c r="X895">
        <v>1</v>
      </c>
      <c r="Y895" t="e">
        <v>#VALUE!</v>
      </c>
      <c r="Z895">
        <v>194</v>
      </c>
      <c r="AA895">
        <v>11</v>
      </c>
      <c r="AB895">
        <v>1</v>
      </c>
      <c r="AC895">
        <v>0</v>
      </c>
      <c r="AK895">
        <v>183</v>
      </c>
      <c r="AL895">
        <v>9</v>
      </c>
      <c r="AM895">
        <v>5</v>
      </c>
    </row>
    <row r="896" spans="8:39" x14ac:dyDescent="0.25">
      <c r="H896">
        <v>4</v>
      </c>
      <c r="I896">
        <v>1</v>
      </c>
      <c r="J896">
        <v>1</v>
      </c>
      <c r="K896">
        <v>5</v>
      </c>
      <c r="L896">
        <v>1</v>
      </c>
      <c r="M896" t="e" cm="1">
        <f t="array" ref="M896:P896">IF(L896,INDEX(We,H896,)+IFERROR(INDEX(Ar,I896,),)+IFERROR(INDEX(ri,J896,),)+IFERROR(INDEX(ri,K896,),))</f>
        <v>#VALUE!</v>
      </c>
      <c r="N896">
        <v>118</v>
      </c>
      <c r="O896">
        <v>8</v>
      </c>
      <c r="P896">
        <v>3</v>
      </c>
      <c r="Q896">
        <f>N(ROUNDUP($T$1/MAX(1,O896-$T$3),)&lt;=ROUNDUP($Q$1/MAX(1,$T$2-P896),))</f>
        <v>0</v>
      </c>
      <c r="R896">
        <f>N($T$1/MAX(1,O896-$T$3)&lt;=$Q$1/MAX(1,$T$2-P896))</f>
        <v>0</v>
      </c>
      <c r="T896">
        <v>5</v>
      </c>
      <c r="U896">
        <v>6</v>
      </c>
      <c r="V896">
        <v>5</v>
      </c>
      <c r="W896">
        <v>6</v>
      </c>
      <c r="X896">
        <v>1</v>
      </c>
      <c r="Y896" t="e">
        <v>#VALUE!</v>
      </c>
      <c r="Z896">
        <v>194</v>
      </c>
      <c r="AA896">
        <v>8</v>
      </c>
      <c r="AB896">
        <v>5</v>
      </c>
      <c r="AC896">
        <v>0</v>
      </c>
      <c r="AK896">
        <v>233</v>
      </c>
      <c r="AL896">
        <v>10</v>
      </c>
      <c r="AM896">
        <v>5</v>
      </c>
    </row>
    <row r="897" spans="8:39" x14ac:dyDescent="0.25">
      <c r="H897">
        <v>4</v>
      </c>
      <c r="I897">
        <v>1</v>
      </c>
      <c r="J897">
        <v>1</v>
      </c>
      <c r="K897">
        <v>6</v>
      </c>
      <c r="L897">
        <v>1</v>
      </c>
      <c r="M897" t="e" cm="1">
        <f t="array" ref="M897:P897">IF(L897,INDEX(We,H897,)+IFERROR(INDEX(Ar,I897,),)+IFERROR(INDEX(ri,J897,),)+IFERROR(INDEX(ri,K897,),))</f>
        <v>#VALUE!</v>
      </c>
      <c r="N897">
        <v>158</v>
      </c>
      <c r="O897">
        <v>8</v>
      </c>
      <c r="P897">
        <v>4</v>
      </c>
      <c r="Q897">
        <f>N(ROUNDUP($T$1/MAX(1,O897-$T$3),)&lt;=ROUNDUP($Q$1/MAX(1,$T$2-P897),))</f>
        <v>0</v>
      </c>
      <c r="R897">
        <f>N($T$1/MAX(1,O897-$T$3)&lt;=$Q$1/MAX(1,$T$2-P897))</f>
        <v>0</v>
      </c>
      <c r="T897">
        <v>5</v>
      </c>
      <c r="U897">
        <v>6</v>
      </c>
      <c r="V897">
        <v>6</v>
      </c>
      <c r="W897">
        <v>5</v>
      </c>
      <c r="X897">
        <v>1</v>
      </c>
      <c r="Y897" t="e">
        <v>#VALUE!</v>
      </c>
      <c r="Z897">
        <v>194</v>
      </c>
      <c r="AA897">
        <v>8</v>
      </c>
      <c r="AB897">
        <v>5</v>
      </c>
      <c r="AC897">
        <v>0</v>
      </c>
      <c r="AK897">
        <v>153</v>
      </c>
      <c r="AL897">
        <v>7</v>
      </c>
      <c r="AM897">
        <v>6</v>
      </c>
    </row>
    <row r="898" spans="8:39" x14ac:dyDescent="0.25">
      <c r="H898">
        <v>4</v>
      </c>
      <c r="I898">
        <v>1</v>
      </c>
      <c r="J898">
        <v>1</v>
      </c>
      <c r="K898">
        <v>7</v>
      </c>
      <c r="L898">
        <v>1</v>
      </c>
      <c r="M898" t="e" cm="1">
        <f t="array" ref="M898:P898">IF(L898,INDEX(We,H898,)+IFERROR(INDEX(Ar,I898,),)+IFERROR(INDEX(ri,J898,),)+IFERROR(INDEX(ri,K898,),))</f>
        <v>#VALUE!</v>
      </c>
      <c r="N898">
        <v>78</v>
      </c>
      <c r="O898">
        <v>8</v>
      </c>
      <c r="P898">
        <v>1</v>
      </c>
      <c r="Q898">
        <f>N(ROUNDUP($T$1/MAX(1,O898-$T$3),)&lt;=ROUNDUP($Q$1/MAX(1,$T$2-P898),))</f>
        <v>0</v>
      </c>
      <c r="R898">
        <f>N($T$1/MAX(1,O898-$T$3)&lt;=$Q$1/MAX(1,$T$2-P898))</f>
        <v>0</v>
      </c>
      <c r="T898">
        <v>4</v>
      </c>
      <c r="U898">
        <v>4</v>
      </c>
      <c r="V898">
        <v>6</v>
      </c>
      <c r="W898">
        <v>7</v>
      </c>
      <c r="X898">
        <v>1</v>
      </c>
      <c r="Y898" t="e">
        <v>#VALUE!</v>
      </c>
      <c r="Z898">
        <v>195</v>
      </c>
      <c r="AA898">
        <v>7</v>
      </c>
      <c r="AB898">
        <v>7</v>
      </c>
      <c r="AC898">
        <v>1</v>
      </c>
      <c r="AK898">
        <v>213</v>
      </c>
      <c r="AL898">
        <v>7</v>
      </c>
      <c r="AM898">
        <v>8</v>
      </c>
    </row>
    <row r="899" spans="8:39" x14ac:dyDescent="0.25">
      <c r="H899">
        <v>4</v>
      </c>
      <c r="I899">
        <v>1</v>
      </c>
      <c r="J899">
        <v>2</v>
      </c>
      <c r="K899">
        <v>1</v>
      </c>
      <c r="L899">
        <v>1</v>
      </c>
      <c r="M899" t="e" cm="1">
        <f t="array" ref="M899:P899">IF(L899,INDEX(We,H899,)+IFERROR(INDEX(Ar,I899,),)+IFERROR(INDEX(ri,J899,),)+IFERROR(INDEX(ri,K899,),))</f>
        <v>#VALUE!</v>
      </c>
      <c r="N899">
        <v>128</v>
      </c>
      <c r="O899">
        <v>10</v>
      </c>
      <c r="P899">
        <v>1</v>
      </c>
      <c r="Q899">
        <f>N(ROUNDUP($T$1/MAX(1,O899-$T$3),)&lt;=ROUNDUP($Q$1/MAX(1,$T$2-P899),))</f>
        <v>0</v>
      </c>
      <c r="R899">
        <f>N($T$1/MAX(1,O899-$T$3)&lt;=$Q$1/MAX(1,$T$2-P899))</f>
        <v>0</v>
      </c>
      <c r="T899">
        <v>4</v>
      </c>
      <c r="U899">
        <v>4</v>
      </c>
      <c r="V899">
        <v>7</v>
      </c>
      <c r="W899">
        <v>6</v>
      </c>
      <c r="X899">
        <v>2</v>
      </c>
      <c r="Y899" t="e">
        <v>#VALUE!</v>
      </c>
      <c r="Z899">
        <v>195</v>
      </c>
      <c r="AA899">
        <v>7</v>
      </c>
      <c r="AB899">
        <v>7</v>
      </c>
      <c r="AC899">
        <v>1</v>
      </c>
      <c r="AK899">
        <v>133</v>
      </c>
      <c r="AL899">
        <v>7</v>
      </c>
      <c r="AM899">
        <v>5</v>
      </c>
    </row>
    <row r="900" spans="8:39" x14ac:dyDescent="0.25">
      <c r="H900">
        <v>4</v>
      </c>
      <c r="I900">
        <v>1</v>
      </c>
      <c r="J900">
        <v>2</v>
      </c>
      <c r="K900">
        <v>2</v>
      </c>
      <c r="L900">
        <v>0</v>
      </c>
      <c r="M900" t="b" cm="1">
        <f t="array" ref="M900">IF(L900,INDEX(We,H900,)+IFERROR(INDEX(Ar,I900,),)+IFERROR(INDEX(ri,J900,),)+IFERROR(INDEX(ri,K900,),))</f>
        <v>0</v>
      </c>
      <c r="Q900">
        <f>N(ROUNDUP($T$1/MAX(1,O900-$T$3),)&lt;=ROUNDUP($Q$1/MAX(1,$T$2-P900),))</f>
        <v>0</v>
      </c>
      <c r="R900">
        <f>N($T$1/MAX(1,O900-$T$3)&lt;=$Q$1/MAX(1,$T$2-P900))</f>
        <v>0</v>
      </c>
      <c r="T900">
        <v>5</v>
      </c>
      <c r="U900">
        <v>2</v>
      </c>
      <c r="V900">
        <v>2</v>
      </c>
      <c r="W900">
        <v>5</v>
      </c>
      <c r="X900">
        <v>1</v>
      </c>
      <c r="Y900" t="e">
        <v>#VALUE!</v>
      </c>
      <c r="Z900">
        <v>195</v>
      </c>
      <c r="AA900">
        <v>10</v>
      </c>
      <c r="AB900">
        <v>4</v>
      </c>
      <c r="AC900">
        <v>1</v>
      </c>
      <c r="AK900">
        <v>198</v>
      </c>
      <c r="AL900">
        <v>8</v>
      </c>
      <c r="AM900">
        <v>6</v>
      </c>
    </row>
    <row r="901" spans="8:39" x14ac:dyDescent="0.25">
      <c r="H901">
        <v>4</v>
      </c>
      <c r="I901">
        <v>1</v>
      </c>
      <c r="J901">
        <v>2</v>
      </c>
      <c r="K901">
        <v>3</v>
      </c>
      <c r="L901">
        <v>1</v>
      </c>
      <c r="M901" t="e" cm="1">
        <f t="array" ref="M901:P901">IF(L901,INDEX(We,H901,)+IFERROR(INDEX(Ar,I901,),)+IFERROR(INDEX(ri,J901,),)+IFERROR(INDEX(ri,K901,),))</f>
        <v>#VALUE!</v>
      </c>
      <c r="N901">
        <v>203</v>
      </c>
      <c r="O901">
        <v>12</v>
      </c>
      <c r="P901">
        <v>1</v>
      </c>
      <c r="Q901">
        <f>N(ROUNDUP($T$1/MAX(1,O901-$T$3),)&lt;=ROUNDUP($Q$1/MAX(1,$T$2-P901),))</f>
        <v>1</v>
      </c>
      <c r="R901">
        <f>N($T$1/MAX(1,O901-$T$3)&lt;=$Q$1/MAX(1,$T$2-P901))</f>
        <v>0</v>
      </c>
      <c r="T901">
        <v>5</v>
      </c>
      <c r="U901">
        <v>2</v>
      </c>
      <c r="V901">
        <v>5</v>
      </c>
      <c r="W901">
        <v>2</v>
      </c>
      <c r="X901">
        <v>1</v>
      </c>
      <c r="Y901" t="e">
        <v>#VALUE!</v>
      </c>
      <c r="Z901">
        <v>195</v>
      </c>
      <c r="AA901">
        <v>10</v>
      </c>
      <c r="AB901">
        <v>4</v>
      </c>
      <c r="AC901">
        <v>1</v>
      </c>
      <c r="AK901">
        <v>223</v>
      </c>
      <c r="AL901">
        <v>9</v>
      </c>
      <c r="AM901">
        <v>6</v>
      </c>
    </row>
    <row r="902" spans="8:39" x14ac:dyDescent="0.25">
      <c r="H902">
        <v>4</v>
      </c>
      <c r="I902">
        <v>1</v>
      </c>
      <c r="J902">
        <v>2</v>
      </c>
      <c r="K902">
        <v>4</v>
      </c>
      <c r="L902">
        <v>1</v>
      </c>
      <c r="M902" t="e" cm="1">
        <f t="array" ref="M902:P902">IF(L902,INDEX(We,H902,)+IFERROR(INDEX(Ar,I902,),)+IFERROR(INDEX(ri,J902,),)+IFERROR(INDEX(ri,K902,),))</f>
        <v>#VALUE!</v>
      </c>
      <c r="N902">
        <v>123</v>
      </c>
      <c r="O902">
        <v>9</v>
      </c>
      <c r="P902">
        <v>2</v>
      </c>
      <c r="Q902">
        <f>N(ROUNDUP($T$1/MAX(1,O902-$T$3),)&lt;=ROUNDUP($Q$1/MAX(1,$T$2-P902),))</f>
        <v>0</v>
      </c>
      <c r="R902">
        <f>N($T$1/MAX(1,O902-$T$3)&lt;=$Q$1/MAX(1,$T$2-P902))</f>
        <v>0</v>
      </c>
      <c r="T902">
        <v>3</v>
      </c>
      <c r="U902">
        <v>2</v>
      </c>
      <c r="V902">
        <v>3</v>
      </c>
      <c r="W902">
        <v>5</v>
      </c>
      <c r="X902">
        <v>1</v>
      </c>
      <c r="Y902" t="e">
        <v>#VALUE!</v>
      </c>
      <c r="Z902">
        <v>196</v>
      </c>
      <c r="AA902">
        <v>9</v>
      </c>
      <c r="AB902">
        <v>4</v>
      </c>
      <c r="AC902">
        <v>1</v>
      </c>
      <c r="AK902">
        <v>273</v>
      </c>
      <c r="AL902">
        <v>10</v>
      </c>
      <c r="AM902">
        <v>6</v>
      </c>
    </row>
    <row r="903" spans="8:39" x14ac:dyDescent="0.25">
      <c r="H903">
        <v>4</v>
      </c>
      <c r="I903">
        <v>1</v>
      </c>
      <c r="J903">
        <v>2</v>
      </c>
      <c r="K903">
        <v>5</v>
      </c>
      <c r="L903">
        <v>1</v>
      </c>
      <c r="M903" t="e" cm="1">
        <f t="array" ref="M903:P903">IF(L903,INDEX(We,H903,)+IFERROR(INDEX(Ar,I903,),)+IFERROR(INDEX(ri,J903,),)+IFERROR(INDEX(ri,K903,),))</f>
        <v>#VALUE!</v>
      </c>
      <c r="N903">
        <v>143</v>
      </c>
      <c r="O903">
        <v>9</v>
      </c>
      <c r="P903">
        <v>3</v>
      </c>
      <c r="Q903">
        <f>N(ROUNDUP($T$1/MAX(1,O903-$T$3),)&lt;=ROUNDUP($Q$1/MAX(1,$T$2-P903),))</f>
        <v>0</v>
      </c>
      <c r="R903">
        <f>N($T$1/MAX(1,O903-$T$3)&lt;=$Q$1/MAX(1,$T$2-P903))</f>
        <v>0</v>
      </c>
      <c r="T903">
        <v>3</v>
      </c>
      <c r="U903">
        <v>2</v>
      </c>
      <c r="V903">
        <v>5</v>
      </c>
      <c r="W903">
        <v>3</v>
      </c>
      <c r="X903">
        <v>1</v>
      </c>
      <c r="Y903" t="e">
        <v>#VALUE!</v>
      </c>
      <c r="Z903">
        <v>196</v>
      </c>
      <c r="AA903">
        <v>9</v>
      </c>
      <c r="AB903">
        <v>4</v>
      </c>
      <c r="AC903">
        <v>1</v>
      </c>
      <c r="AK903">
        <v>193</v>
      </c>
      <c r="AL903">
        <v>7</v>
      </c>
      <c r="AM903">
        <v>7</v>
      </c>
    </row>
    <row r="904" spans="8:39" x14ac:dyDescent="0.25">
      <c r="H904">
        <v>4</v>
      </c>
      <c r="I904">
        <v>1</v>
      </c>
      <c r="J904">
        <v>2</v>
      </c>
      <c r="K904">
        <v>6</v>
      </c>
      <c r="L904">
        <v>1</v>
      </c>
      <c r="M904" t="e" cm="1">
        <f t="array" ref="M904:P904">IF(L904,INDEX(We,H904,)+IFERROR(INDEX(Ar,I904,),)+IFERROR(INDEX(ri,J904,),)+IFERROR(INDEX(ri,K904,),))</f>
        <v>#VALUE!</v>
      </c>
      <c r="N904">
        <v>183</v>
      </c>
      <c r="O904">
        <v>9</v>
      </c>
      <c r="P904">
        <v>4</v>
      </c>
      <c r="Q904">
        <f>N(ROUNDUP($T$1/MAX(1,O904-$T$3),)&lt;=ROUNDUP($Q$1/MAX(1,$T$2-P904),))</f>
        <v>1</v>
      </c>
      <c r="R904">
        <f>N($T$1/MAX(1,O904-$T$3)&lt;=$Q$1/MAX(1,$T$2-P904))</f>
        <v>0</v>
      </c>
      <c r="T904">
        <v>4</v>
      </c>
      <c r="U904">
        <v>2</v>
      </c>
      <c r="V904">
        <v>1</v>
      </c>
      <c r="W904">
        <v>3</v>
      </c>
      <c r="X904">
        <v>1</v>
      </c>
      <c r="Y904" t="e">
        <v>#VALUE!</v>
      </c>
      <c r="Z904">
        <v>196</v>
      </c>
      <c r="AA904">
        <v>11</v>
      </c>
      <c r="AB904">
        <v>2</v>
      </c>
      <c r="AC904">
        <v>1</v>
      </c>
      <c r="AK904">
        <v>213</v>
      </c>
      <c r="AL904">
        <v>7</v>
      </c>
      <c r="AM904">
        <v>8</v>
      </c>
    </row>
    <row r="905" spans="8:39" x14ac:dyDescent="0.25">
      <c r="H905">
        <v>4</v>
      </c>
      <c r="I905">
        <v>1</v>
      </c>
      <c r="J905">
        <v>2</v>
      </c>
      <c r="K905">
        <v>7</v>
      </c>
      <c r="L905">
        <v>1</v>
      </c>
      <c r="M905" t="e" cm="1">
        <f t="array" ref="M905:P905">IF(L905,INDEX(We,H905,)+IFERROR(INDEX(Ar,I905,),)+IFERROR(INDEX(ri,J905,),)+IFERROR(INDEX(ri,K905,),))</f>
        <v>#VALUE!</v>
      </c>
      <c r="N905">
        <v>103</v>
      </c>
      <c r="O905">
        <v>9</v>
      </c>
      <c r="P905">
        <v>1</v>
      </c>
      <c r="Q905">
        <f>N(ROUNDUP($T$1/MAX(1,O905-$T$3),)&lt;=ROUNDUP($Q$1/MAX(1,$T$2-P905),))</f>
        <v>0</v>
      </c>
      <c r="R905">
        <f>N($T$1/MAX(1,O905-$T$3)&lt;=$Q$1/MAX(1,$T$2-P905))</f>
        <v>0</v>
      </c>
      <c r="T905">
        <v>4</v>
      </c>
      <c r="U905">
        <v>2</v>
      </c>
      <c r="V905">
        <v>3</v>
      </c>
      <c r="W905">
        <v>1</v>
      </c>
      <c r="X905">
        <v>1</v>
      </c>
      <c r="Y905" t="e">
        <v>#VALUE!</v>
      </c>
      <c r="Z905">
        <v>196</v>
      </c>
      <c r="AA905">
        <v>11</v>
      </c>
      <c r="AB905">
        <v>2</v>
      </c>
      <c r="AC905">
        <v>1</v>
      </c>
      <c r="AK905">
        <v>173</v>
      </c>
      <c r="AL905">
        <v>7</v>
      </c>
      <c r="AM905">
        <v>6</v>
      </c>
    </row>
    <row r="906" spans="8:39" x14ac:dyDescent="0.25">
      <c r="H906">
        <v>4</v>
      </c>
      <c r="I906">
        <v>1</v>
      </c>
      <c r="J906">
        <v>3</v>
      </c>
      <c r="K906">
        <v>1</v>
      </c>
      <c r="L906">
        <v>1</v>
      </c>
      <c r="M906" t="e" cm="1">
        <f t="array" ref="M906:P906">IF(L906,INDEX(We,H906,)+IFERROR(INDEX(Ar,I906,),)+IFERROR(INDEX(ri,J906,),)+IFERROR(INDEX(ri,K906,),))</f>
        <v>#VALUE!</v>
      </c>
      <c r="N906">
        <v>178</v>
      </c>
      <c r="O906">
        <v>11</v>
      </c>
      <c r="P906">
        <v>1</v>
      </c>
      <c r="Q906">
        <f>N(ROUNDUP($T$1/MAX(1,O906-$T$3),)&lt;=ROUNDUP($Q$1/MAX(1,$T$2-P906),))</f>
        <v>0</v>
      </c>
      <c r="R906">
        <f>N($T$1/MAX(1,O906-$T$3)&lt;=$Q$1/MAX(1,$T$2-P906))</f>
        <v>0</v>
      </c>
      <c r="T906">
        <v>5</v>
      </c>
      <c r="U906">
        <v>5</v>
      </c>
      <c r="V906">
        <v>4</v>
      </c>
      <c r="W906">
        <v>7</v>
      </c>
      <c r="X906">
        <v>1</v>
      </c>
      <c r="Y906" t="e">
        <v>#VALUE!</v>
      </c>
      <c r="Z906">
        <v>196</v>
      </c>
      <c r="AA906">
        <v>8</v>
      </c>
      <c r="AB906">
        <v>6</v>
      </c>
      <c r="AC906">
        <v>1</v>
      </c>
      <c r="AK906">
        <v>118</v>
      </c>
      <c r="AL906">
        <v>8</v>
      </c>
      <c r="AM906">
        <v>3</v>
      </c>
    </row>
    <row r="907" spans="8:39" x14ac:dyDescent="0.25">
      <c r="H907">
        <v>4</v>
      </c>
      <c r="I907">
        <v>1</v>
      </c>
      <c r="J907">
        <v>3</v>
      </c>
      <c r="K907">
        <v>2</v>
      </c>
      <c r="L907">
        <v>1</v>
      </c>
      <c r="M907" t="e" cm="1">
        <f t="array" ref="M907:P907">IF(L907,INDEX(We,H907,)+IFERROR(INDEX(Ar,I907,),)+IFERROR(INDEX(ri,J907,),)+IFERROR(INDEX(ri,K907,),))</f>
        <v>#VALUE!</v>
      </c>
      <c r="N907">
        <v>203</v>
      </c>
      <c r="O907">
        <v>12</v>
      </c>
      <c r="P907">
        <v>1</v>
      </c>
      <c r="Q907">
        <f>N(ROUNDUP($T$1/MAX(1,O907-$T$3),)&lt;=ROUNDUP($Q$1/MAX(1,$T$2-P907),))</f>
        <v>1</v>
      </c>
      <c r="R907">
        <f>N($T$1/MAX(1,O907-$T$3)&lt;=$Q$1/MAX(1,$T$2-P907))</f>
        <v>0</v>
      </c>
      <c r="T907">
        <v>5</v>
      </c>
      <c r="U907">
        <v>5</v>
      </c>
      <c r="V907">
        <v>7</v>
      </c>
      <c r="W907">
        <v>4</v>
      </c>
      <c r="X907">
        <v>2</v>
      </c>
      <c r="Y907" t="e">
        <v>#VALUE!</v>
      </c>
      <c r="Z907">
        <v>196</v>
      </c>
      <c r="AA907">
        <v>8</v>
      </c>
      <c r="AB907">
        <v>6</v>
      </c>
      <c r="AC907">
        <v>1</v>
      </c>
      <c r="AK907">
        <v>143</v>
      </c>
      <c r="AL907">
        <v>9</v>
      </c>
      <c r="AM907">
        <v>3</v>
      </c>
    </row>
    <row r="908" spans="8:39" x14ac:dyDescent="0.25">
      <c r="H908">
        <v>4</v>
      </c>
      <c r="I908">
        <v>1</v>
      </c>
      <c r="J908">
        <v>3</v>
      </c>
      <c r="K908">
        <v>3</v>
      </c>
      <c r="L908">
        <v>0</v>
      </c>
      <c r="M908" t="b" cm="1">
        <f t="array" ref="M908">IF(L908,INDEX(We,H908,)+IFERROR(INDEX(Ar,I908,),)+IFERROR(INDEX(ri,J908,),)+IFERROR(INDEX(ri,K908,),))</f>
        <v>0</v>
      </c>
      <c r="Q908">
        <f>N(ROUNDUP($T$1/MAX(1,O908-$T$3),)&lt;=ROUNDUP($Q$1/MAX(1,$T$2-P908),))</f>
        <v>0</v>
      </c>
      <c r="R908">
        <f>N($T$1/MAX(1,O908-$T$3)&lt;=$Q$1/MAX(1,$T$2-P908))</f>
        <v>0</v>
      </c>
      <c r="T908">
        <v>3</v>
      </c>
      <c r="U908">
        <v>5</v>
      </c>
      <c r="V908">
        <v>2</v>
      </c>
      <c r="W908">
        <v>4</v>
      </c>
      <c r="X908">
        <v>1</v>
      </c>
      <c r="Y908" t="e">
        <v>#VALUE!</v>
      </c>
      <c r="Z908">
        <v>197</v>
      </c>
      <c r="AA908">
        <v>8</v>
      </c>
      <c r="AB908">
        <v>6</v>
      </c>
      <c r="AC908">
        <v>1</v>
      </c>
      <c r="AK908">
        <v>193</v>
      </c>
      <c r="AL908">
        <v>10</v>
      </c>
      <c r="AM908">
        <v>3</v>
      </c>
    </row>
    <row r="909" spans="8:39" x14ac:dyDescent="0.25">
      <c r="H909">
        <v>4</v>
      </c>
      <c r="I909">
        <v>1</v>
      </c>
      <c r="J909">
        <v>3</v>
      </c>
      <c r="K909">
        <v>4</v>
      </c>
      <c r="L909">
        <v>1</v>
      </c>
      <c r="M909" t="e" cm="1">
        <f t="array" ref="M909:P909">IF(L909,INDEX(We,H909,)+IFERROR(INDEX(Ar,I909,),)+IFERROR(INDEX(ri,J909,),)+IFERROR(INDEX(ri,K909,),))</f>
        <v>#VALUE!</v>
      </c>
      <c r="N909">
        <v>173</v>
      </c>
      <c r="O909">
        <v>10</v>
      </c>
      <c r="P909">
        <v>2</v>
      </c>
      <c r="Q909">
        <f>N(ROUNDUP($T$1/MAX(1,O909-$T$3),)&lt;=ROUNDUP($Q$1/MAX(1,$T$2-P909),))</f>
        <v>0</v>
      </c>
      <c r="R909">
        <f>N($T$1/MAX(1,O909-$T$3)&lt;=$Q$1/MAX(1,$T$2-P909))</f>
        <v>0</v>
      </c>
      <c r="T909">
        <v>3</v>
      </c>
      <c r="U909">
        <v>5</v>
      </c>
      <c r="V909">
        <v>4</v>
      </c>
      <c r="W909">
        <v>2</v>
      </c>
      <c r="X909">
        <v>1</v>
      </c>
      <c r="Y909" t="e">
        <v>#VALUE!</v>
      </c>
      <c r="Z909">
        <v>197</v>
      </c>
      <c r="AA909">
        <v>8</v>
      </c>
      <c r="AB909">
        <v>6</v>
      </c>
      <c r="AC909">
        <v>1</v>
      </c>
      <c r="AK909">
        <v>113</v>
      </c>
      <c r="AL909">
        <v>7</v>
      </c>
      <c r="AM909">
        <v>4</v>
      </c>
    </row>
    <row r="910" spans="8:39" x14ac:dyDescent="0.25">
      <c r="H910">
        <v>4</v>
      </c>
      <c r="I910">
        <v>1</v>
      </c>
      <c r="J910">
        <v>3</v>
      </c>
      <c r="K910">
        <v>5</v>
      </c>
      <c r="L910">
        <v>1</v>
      </c>
      <c r="M910" t="e" cm="1">
        <f t="array" ref="M910:P910">IF(L910,INDEX(We,H910,)+IFERROR(INDEX(Ar,I910,),)+IFERROR(INDEX(ri,J910,),)+IFERROR(INDEX(ri,K910,),))</f>
        <v>#VALUE!</v>
      </c>
      <c r="N910">
        <v>193</v>
      </c>
      <c r="O910">
        <v>10</v>
      </c>
      <c r="P910">
        <v>3</v>
      </c>
      <c r="Q910">
        <f>N(ROUNDUP($T$1/MAX(1,O910-$T$3),)&lt;=ROUNDUP($Q$1/MAX(1,$T$2-P910),))</f>
        <v>1</v>
      </c>
      <c r="R910">
        <f>N($T$1/MAX(1,O910-$T$3)&lt;=$Q$1/MAX(1,$T$2-P910))</f>
        <v>0</v>
      </c>
      <c r="T910">
        <v>5</v>
      </c>
      <c r="U910">
        <v>3</v>
      </c>
      <c r="V910">
        <v>2</v>
      </c>
      <c r="W910">
        <v>4</v>
      </c>
      <c r="X910">
        <v>1</v>
      </c>
      <c r="Y910" t="e">
        <v>#VALUE!</v>
      </c>
      <c r="Z910">
        <v>197</v>
      </c>
      <c r="AA910">
        <v>10</v>
      </c>
      <c r="AB910">
        <v>4</v>
      </c>
      <c r="AC910">
        <v>1</v>
      </c>
      <c r="AK910">
        <v>133</v>
      </c>
      <c r="AL910">
        <v>7</v>
      </c>
      <c r="AM910">
        <v>5</v>
      </c>
    </row>
    <row r="911" spans="8:39" x14ac:dyDescent="0.25">
      <c r="H911">
        <v>4</v>
      </c>
      <c r="I911">
        <v>1</v>
      </c>
      <c r="J911">
        <v>3</v>
      </c>
      <c r="K911">
        <v>6</v>
      </c>
      <c r="L911">
        <v>1</v>
      </c>
      <c r="M911" t="e" cm="1">
        <f t="array" ref="M911:P911">IF(L911,INDEX(We,H911,)+IFERROR(INDEX(Ar,I911,),)+IFERROR(INDEX(ri,J911,),)+IFERROR(INDEX(ri,K911,),))</f>
        <v>#VALUE!</v>
      </c>
      <c r="N911">
        <v>233</v>
      </c>
      <c r="O911">
        <v>10</v>
      </c>
      <c r="P911">
        <v>4</v>
      </c>
      <c r="Q911">
        <f>N(ROUNDUP($T$1/MAX(1,O911-$T$3),)&lt;=ROUNDUP($Q$1/MAX(1,$T$2-P911),))</f>
        <v>1</v>
      </c>
      <c r="R911">
        <f>N($T$1/MAX(1,O911-$T$3)&lt;=$Q$1/MAX(1,$T$2-P911))</f>
        <v>1</v>
      </c>
      <c r="T911">
        <v>5</v>
      </c>
      <c r="U911">
        <v>3</v>
      </c>
      <c r="V911">
        <v>4</v>
      </c>
      <c r="W911">
        <v>2</v>
      </c>
      <c r="X911">
        <v>1</v>
      </c>
      <c r="Y911" t="e">
        <v>#VALUE!</v>
      </c>
      <c r="Z911">
        <v>197</v>
      </c>
      <c r="AA911">
        <v>10</v>
      </c>
      <c r="AB911">
        <v>4</v>
      </c>
      <c r="AC911">
        <v>1</v>
      </c>
      <c r="AK911">
        <v>173</v>
      </c>
      <c r="AL911">
        <v>7</v>
      </c>
      <c r="AM911">
        <v>6</v>
      </c>
    </row>
    <row r="912" spans="8:39" x14ac:dyDescent="0.25">
      <c r="H912">
        <v>4</v>
      </c>
      <c r="I912">
        <v>1</v>
      </c>
      <c r="J912">
        <v>3</v>
      </c>
      <c r="K912">
        <v>7</v>
      </c>
      <c r="L912">
        <v>1</v>
      </c>
      <c r="M912" t="e" cm="1">
        <f t="array" ref="M912:P912">IF(L912,INDEX(We,H912,)+IFERROR(INDEX(Ar,I912,),)+IFERROR(INDEX(ri,J912,),)+IFERROR(INDEX(ri,K912,),))</f>
        <v>#VALUE!</v>
      </c>
      <c r="N912">
        <v>153</v>
      </c>
      <c r="O912">
        <v>10</v>
      </c>
      <c r="P912">
        <v>1</v>
      </c>
      <c r="Q912">
        <f>N(ROUNDUP($T$1/MAX(1,O912-$T$3),)&lt;=ROUNDUP($Q$1/MAX(1,$T$2-P912),))</f>
        <v>0</v>
      </c>
      <c r="R912">
        <f>N($T$1/MAX(1,O912-$T$3)&lt;=$Q$1/MAX(1,$T$2-P912))</f>
        <v>0</v>
      </c>
      <c r="T912">
        <v>3</v>
      </c>
      <c r="U912">
        <v>3</v>
      </c>
      <c r="V912">
        <v>3</v>
      </c>
      <c r="W912">
        <v>4</v>
      </c>
      <c r="X912">
        <v>1</v>
      </c>
      <c r="Y912" t="e">
        <v>#VALUE!</v>
      </c>
      <c r="Z912">
        <v>198</v>
      </c>
      <c r="AA912">
        <v>9</v>
      </c>
      <c r="AB912">
        <v>4</v>
      </c>
      <c r="AC912">
        <v>1</v>
      </c>
      <c r="AK912">
        <v>93</v>
      </c>
      <c r="AL912">
        <v>7</v>
      </c>
      <c r="AM912">
        <v>3</v>
      </c>
    </row>
    <row r="913" spans="8:39" x14ac:dyDescent="0.25">
      <c r="H913">
        <v>4</v>
      </c>
      <c r="I913">
        <v>1</v>
      </c>
      <c r="J913">
        <v>4</v>
      </c>
      <c r="K913">
        <v>1</v>
      </c>
      <c r="L913">
        <v>1</v>
      </c>
      <c r="M913" t="e" cm="1">
        <f t="array" ref="M913:P913">IF(L913,INDEX(We,H913,)+IFERROR(INDEX(Ar,I913,),)+IFERROR(INDEX(ri,J913,),)+IFERROR(INDEX(ri,K913,),))</f>
        <v>#VALUE!</v>
      </c>
      <c r="N913">
        <v>98</v>
      </c>
      <c r="O913">
        <v>8</v>
      </c>
      <c r="P913">
        <v>2</v>
      </c>
      <c r="Q913">
        <f>N(ROUNDUP($T$1/MAX(1,O913-$T$3),)&lt;=ROUNDUP($Q$1/MAX(1,$T$2-P913),))</f>
        <v>0</v>
      </c>
      <c r="R913">
        <f>N($T$1/MAX(1,O913-$T$3)&lt;=$Q$1/MAX(1,$T$2-P913))</f>
        <v>0</v>
      </c>
      <c r="T913">
        <v>3</v>
      </c>
      <c r="U913">
        <v>3</v>
      </c>
      <c r="V913">
        <v>4</v>
      </c>
      <c r="W913">
        <v>3</v>
      </c>
      <c r="X913">
        <v>1</v>
      </c>
      <c r="Y913" t="e">
        <v>#VALUE!</v>
      </c>
      <c r="Z913">
        <v>198</v>
      </c>
      <c r="AA913">
        <v>9</v>
      </c>
      <c r="AB913">
        <v>4</v>
      </c>
      <c r="AC913">
        <v>1</v>
      </c>
      <c r="AK913">
        <v>190</v>
      </c>
      <c r="AL913">
        <v>10</v>
      </c>
      <c r="AM913">
        <v>4</v>
      </c>
    </row>
    <row r="914" spans="8:39" x14ac:dyDescent="0.25">
      <c r="H914">
        <v>4</v>
      </c>
      <c r="I914">
        <v>1</v>
      </c>
      <c r="J914">
        <v>4</v>
      </c>
      <c r="K914">
        <v>2</v>
      </c>
      <c r="L914">
        <v>1</v>
      </c>
      <c r="M914" t="e" cm="1">
        <f t="array" ref="M914:P914">IF(L914,INDEX(We,H914,)+IFERROR(INDEX(Ar,I914,),)+IFERROR(INDEX(ri,J914,),)+IFERROR(INDEX(ri,K914,),))</f>
        <v>#VALUE!</v>
      </c>
      <c r="N914">
        <v>123</v>
      </c>
      <c r="O914">
        <v>9</v>
      </c>
      <c r="P914">
        <v>2</v>
      </c>
      <c r="Q914">
        <f>N(ROUNDUP($T$1/MAX(1,O914-$T$3),)&lt;=ROUNDUP($Q$1/MAX(1,$T$2-P914),))</f>
        <v>0</v>
      </c>
      <c r="R914">
        <f>N($T$1/MAX(1,O914-$T$3)&lt;=$Q$1/MAX(1,$T$2-P914))</f>
        <v>0</v>
      </c>
      <c r="T914">
        <v>3</v>
      </c>
      <c r="U914">
        <v>3</v>
      </c>
      <c r="V914">
        <v>5</v>
      </c>
      <c r="W914">
        <v>6</v>
      </c>
      <c r="X914">
        <v>1</v>
      </c>
      <c r="Y914" t="e">
        <v>#VALUE!</v>
      </c>
      <c r="Z914">
        <v>198</v>
      </c>
      <c r="AA914">
        <v>6</v>
      </c>
      <c r="AB914">
        <v>8</v>
      </c>
      <c r="AC914">
        <v>1</v>
      </c>
      <c r="AK914">
        <v>240</v>
      </c>
      <c r="AL914">
        <v>11</v>
      </c>
      <c r="AM914">
        <v>4</v>
      </c>
    </row>
    <row r="915" spans="8:39" x14ac:dyDescent="0.25">
      <c r="H915">
        <v>4</v>
      </c>
      <c r="I915">
        <v>1</v>
      </c>
      <c r="J915">
        <v>4</v>
      </c>
      <c r="K915">
        <v>3</v>
      </c>
      <c r="L915">
        <v>1</v>
      </c>
      <c r="M915" t="e" cm="1">
        <f t="array" ref="M915:P915">IF(L915,INDEX(We,H915,)+IFERROR(INDEX(Ar,I915,),)+IFERROR(INDEX(ri,J915,),)+IFERROR(INDEX(ri,K915,),))</f>
        <v>#VALUE!</v>
      </c>
      <c r="N915">
        <v>173</v>
      </c>
      <c r="O915">
        <v>10</v>
      </c>
      <c r="P915">
        <v>2</v>
      </c>
      <c r="Q915">
        <f>N(ROUNDUP($T$1/MAX(1,O915-$T$3),)&lt;=ROUNDUP($Q$1/MAX(1,$T$2-P915),))</f>
        <v>0</v>
      </c>
      <c r="R915">
        <f>N($T$1/MAX(1,O915-$T$3)&lt;=$Q$1/MAX(1,$T$2-P915))</f>
        <v>0</v>
      </c>
      <c r="T915">
        <v>3</v>
      </c>
      <c r="U915">
        <v>3</v>
      </c>
      <c r="V915">
        <v>6</v>
      </c>
      <c r="W915">
        <v>5</v>
      </c>
      <c r="X915">
        <v>1</v>
      </c>
      <c r="Y915" t="e">
        <v>#VALUE!</v>
      </c>
      <c r="Z915">
        <v>198</v>
      </c>
      <c r="AA915">
        <v>6</v>
      </c>
      <c r="AB915">
        <v>8</v>
      </c>
      <c r="AC915">
        <v>1</v>
      </c>
      <c r="AK915">
        <v>160</v>
      </c>
      <c r="AL915">
        <v>8</v>
      </c>
      <c r="AM915">
        <v>5</v>
      </c>
    </row>
    <row r="916" spans="8:39" x14ac:dyDescent="0.25">
      <c r="H916">
        <v>4</v>
      </c>
      <c r="I916">
        <v>1</v>
      </c>
      <c r="J916">
        <v>4</v>
      </c>
      <c r="K916">
        <v>4</v>
      </c>
      <c r="L916">
        <v>0</v>
      </c>
      <c r="M916" t="b" cm="1">
        <f t="array" ref="M916">IF(L916,INDEX(We,H916,)+IFERROR(INDEX(Ar,I916,),)+IFERROR(INDEX(ri,J916,),)+IFERROR(INDEX(ri,K916,),))</f>
        <v>0</v>
      </c>
      <c r="Q916">
        <f>N(ROUNDUP($T$1/MAX(1,O916-$T$3),)&lt;=ROUNDUP($Q$1/MAX(1,$T$2-P916),))</f>
        <v>0</v>
      </c>
      <c r="R916">
        <f>N($T$1/MAX(1,O916-$T$3)&lt;=$Q$1/MAX(1,$T$2-P916))</f>
        <v>0</v>
      </c>
      <c r="T916">
        <v>4</v>
      </c>
      <c r="U916">
        <v>3</v>
      </c>
      <c r="V916">
        <v>1</v>
      </c>
      <c r="W916">
        <v>6</v>
      </c>
      <c r="X916">
        <v>1</v>
      </c>
      <c r="Y916" t="e">
        <v>#VALUE!</v>
      </c>
      <c r="Z916">
        <v>198</v>
      </c>
      <c r="AA916">
        <v>8</v>
      </c>
      <c r="AB916">
        <v>6</v>
      </c>
      <c r="AC916">
        <v>1</v>
      </c>
      <c r="AK916">
        <v>180</v>
      </c>
      <c r="AL916">
        <v>8</v>
      </c>
      <c r="AM916">
        <v>6</v>
      </c>
    </row>
    <row r="917" spans="8:39" x14ac:dyDescent="0.25">
      <c r="H917">
        <v>4</v>
      </c>
      <c r="I917">
        <v>1</v>
      </c>
      <c r="J917">
        <v>4</v>
      </c>
      <c r="K917">
        <v>5</v>
      </c>
      <c r="L917">
        <v>1</v>
      </c>
      <c r="M917" t="e" cm="1">
        <f t="array" ref="M917:P917">IF(L917,INDEX(We,H917,)+IFERROR(INDEX(Ar,I917,),)+IFERROR(INDEX(ri,J917,),)+IFERROR(INDEX(ri,K917,),))</f>
        <v>#VALUE!</v>
      </c>
      <c r="N917">
        <v>113</v>
      </c>
      <c r="O917">
        <v>7</v>
      </c>
      <c r="P917">
        <v>4</v>
      </c>
      <c r="Q917">
        <f>N(ROUNDUP($T$1/MAX(1,O917-$T$3),)&lt;=ROUNDUP($Q$1/MAX(1,$T$2-P917),))</f>
        <v>0</v>
      </c>
      <c r="R917">
        <f>N($T$1/MAX(1,O917-$T$3)&lt;=$Q$1/MAX(1,$T$2-P917))</f>
        <v>0</v>
      </c>
      <c r="T917">
        <v>4</v>
      </c>
      <c r="U917">
        <v>3</v>
      </c>
      <c r="V917">
        <v>6</v>
      </c>
      <c r="W917">
        <v>1</v>
      </c>
      <c r="X917">
        <v>1</v>
      </c>
      <c r="Y917" t="e">
        <v>#VALUE!</v>
      </c>
      <c r="Z917">
        <v>198</v>
      </c>
      <c r="AA917">
        <v>8</v>
      </c>
      <c r="AB917">
        <v>6</v>
      </c>
      <c r="AC917">
        <v>1</v>
      </c>
      <c r="AK917">
        <v>220</v>
      </c>
      <c r="AL917">
        <v>8</v>
      </c>
      <c r="AM917">
        <v>7</v>
      </c>
    </row>
    <row r="918" spans="8:39" x14ac:dyDescent="0.25">
      <c r="H918">
        <v>4</v>
      </c>
      <c r="I918">
        <v>1</v>
      </c>
      <c r="J918">
        <v>4</v>
      </c>
      <c r="K918">
        <v>6</v>
      </c>
      <c r="L918">
        <v>1</v>
      </c>
      <c r="M918" t="e" cm="1">
        <f t="array" ref="M918:P918">IF(L918,INDEX(We,H918,)+IFERROR(INDEX(Ar,I918,),)+IFERROR(INDEX(ri,J918,),)+IFERROR(INDEX(ri,K918,),))</f>
        <v>#VALUE!</v>
      </c>
      <c r="N918">
        <v>153</v>
      </c>
      <c r="O918">
        <v>7</v>
      </c>
      <c r="P918">
        <v>5</v>
      </c>
      <c r="Q918">
        <f>N(ROUNDUP($T$1/MAX(1,O918-$T$3),)&lt;=ROUNDUP($Q$1/MAX(1,$T$2-P918),))</f>
        <v>0</v>
      </c>
      <c r="R918">
        <f>N($T$1/MAX(1,O918-$T$3)&lt;=$Q$1/MAX(1,$T$2-P918))</f>
        <v>0</v>
      </c>
      <c r="T918">
        <v>5</v>
      </c>
      <c r="U918">
        <v>4</v>
      </c>
      <c r="V918">
        <v>2</v>
      </c>
      <c r="W918">
        <v>7</v>
      </c>
      <c r="X918">
        <v>1</v>
      </c>
      <c r="Y918" t="e">
        <v>#VALUE!</v>
      </c>
      <c r="Z918">
        <v>199</v>
      </c>
      <c r="AA918">
        <v>10</v>
      </c>
      <c r="AB918">
        <v>4</v>
      </c>
      <c r="AC918">
        <v>1</v>
      </c>
      <c r="AK918">
        <v>140</v>
      </c>
      <c r="AL918">
        <v>8</v>
      </c>
      <c r="AM918">
        <v>4</v>
      </c>
    </row>
    <row r="919" spans="8:39" x14ac:dyDescent="0.25">
      <c r="H919">
        <v>4</v>
      </c>
      <c r="I919">
        <v>1</v>
      </c>
      <c r="J919">
        <v>4</v>
      </c>
      <c r="K919">
        <v>7</v>
      </c>
      <c r="L919">
        <v>1</v>
      </c>
      <c r="M919" t="e" cm="1">
        <f t="array" ref="M919:P919">IF(L919,INDEX(We,H919,)+IFERROR(INDEX(Ar,I919,),)+IFERROR(INDEX(ri,J919,),)+IFERROR(INDEX(ri,K919,),))</f>
        <v>#VALUE!</v>
      </c>
      <c r="N919">
        <v>73</v>
      </c>
      <c r="O919">
        <v>7</v>
      </c>
      <c r="P919">
        <v>2</v>
      </c>
      <c r="Q919">
        <f>N(ROUNDUP($T$1/MAX(1,O919-$T$3),)&lt;=ROUNDUP($Q$1/MAX(1,$T$2-P919),))</f>
        <v>0</v>
      </c>
      <c r="R919">
        <f>N($T$1/MAX(1,O919-$T$3)&lt;=$Q$1/MAX(1,$T$2-P919))</f>
        <v>0</v>
      </c>
      <c r="T919">
        <v>5</v>
      </c>
      <c r="U919">
        <v>4</v>
      </c>
      <c r="V919">
        <v>7</v>
      </c>
      <c r="W919">
        <v>2</v>
      </c>
      <c r="X919">
        <v>2</v>
      </c>
      <c r="Y919" t="e">
        <v>#VALUE!</v>
      </c>
      <c r="Z919">
        <v>199</v>
      </c>
      <c r="AA919">
        <v>10</v>
      </c>
      <c r="AB919">
        <v>4</v>
      </c>
      <c r="AC919">
        <v>1</v>
      </c>
      <c r="AK919">
        <v>190</v>
      </c>
      <c r="AL919">
        <v>10</v>
      </c>
      <c r="AM919">
        <v>4</v>
      </c>
    </row>
    <row r="920" spans="8:39" x14ac:dyDescent="0.25">
      <c r="H920">
        <v>4</v>
      </c>
      <c r="I920">
        <v>1</v>
      </c>
      <c r="J920">
        <v>5</v>
      </c>
      <c r="K920">
        <v>1</v>
      </c>
      <c r="L920">
        <v>1</v>
      </c>
      <c r="M920" t="e" cm="1">
        <f t="array" ref="M920:P920">IF(L920,INDEX(We,H920,)+IFERROR(INDEX(Ar,I920,),)+IFERROR(INDEX(ri,J920,),)+IFERROR(INDEX(ri,K920,),))</f>
        <v>#VALUE!</v>
      </c>
      <c r="N920">
        <v>118</v>
      </c>
      <c r="O920">
        <v>8</v>
      </c>
      <c r="P920">
        <v>3</v>
      </c>
      <c r="Q920">
        <f>N(ROUNDUP($T$1/MAX(1,O920-$T$3),)&lt;=ROUNDUP($Q$1/MAX(1,$T$2-P920),))</f>
        <v>0</v>
      </c>
      <c r="R920">
        <f>N($T$1/MAX(1,O920-$T$3)&lt;=$Q$1/MAX(1,$T$2-P920))</f>
        <v>0</v>
      </c>
      <c r="T920">
        <v>5</v>
      </c>
      <c r="U920">
        <v>6</v>
      </c>
      <c r="V920">
        <v>1</v>
      </c>
      <c r="W920">
        <v>3</v>
      </c>
      <c r="X920">
        <v>1</v>
      </c>
      <c r="Y920" t="e">
        <v>#VALUE!</v>
      </c>
      <c r="Z920">
        <v>199</v>
      </c>
      <c r="AA920">
        <v>12</v>
      </c>
      <c r="AB920">
        <v>0</v>
      </c>
      <c r="AC920">
        <v>0</v>
      </c>
      <c r="AK920">
        <v>265</v>
      </c>
      <c r="AL920">
        <v>12</v>
      </c>
      <c r="AM920">
        <v>4</v>
      </c>
    </row>
    <row r="921" spans="8:39" x14ac:dyDescent="0.25">
      <c r="H921">
        <v>4</v>
      </c>
      <c r="I921">
        <v>1</v>
      </c>
      <c r="J921">
        <v>5</v>
      </c>
      <c r="K921">
        <v>2</v>
      </c>
      <c r="L921">
        <v>1</v>
      </c>
      <c r="M921" t="e" cm="1">
        <f t="array" ref="M921:P921">IF(L921,INDEX(We,H921,)+IFERROR(INDEX(Ar,I921,),)+IFERROR(INDEX(ri,J921,),)+IFERROR(INDEX(ri,K921,),))</f>
        <v>#VALUE!</v>
      </c>
      <c r="N921">
        <v>143</v>
      </c>
      <c r="O921">
        <v>9</v>
      </c>
      <c r="P921">
        <v>3</v>
      </c>
      <c r="Q921">
        <f>N(ROUNDUP($T$1/MAX(1,O921-$T$3),)&lt;=ROUNDUP($Q$1/MAX(1,$T$2-P921),))</f>
        <v>0</v>
      </c>
      <c r="R921">
        <f>N($T$1/MAX(1,O921-$T$3)&lt;=$Q$1/MAX(1,$T$2-P921))</f>
        <v>0</v>
      </c>
      <c r="T921">
        <v>5</v>
      </c>
      <c r="U921">
        <v>6</v>
      </c>
      <c r="V921">
        <v>3</v>
      </c>
      <c r="W921">
        <v>1</v>
      </c>
      <c r="X921">
        <v>1</v>
      </c>
      <c r="Y921" t="e">
        <v>#VALUE!</v>
      </c>
      <c r="Z921">
        <v>199</v>
      </c>
      <c r="AA921">
        <v>12</v>
      </c>
      <c r="AB921">
        <v>0</v>
      </c>
      <c r="AC921">
        <v>0</v>
      </c>
      <c r="AK921">
        <v>185</v>
      </c>
      <c r="AL921">
        <v>9</v>
      </c>
      <c r="AM921">
        <v>5</v>
      </c>
    </row>
    <row r="922" spans="8:39" x14ac:dyDescent="0.25">
      <c r="H922">
        <v>4</v>
      </c>
      <c r="I922">
        <v>1</v>
      </c>
      <c r="J922">
        <v>5</v>
      </c>
      <c r="K922">
        <v>3</v>
      </c>
      <c r="L922">
        <v>1</v>
      </c>
      <c r="M922" t="e" cm="1">
        <f t="array" ref="M922:P922">IF(L922,INDEX(We,H922,)+IFERROR(INDEX(Ar,I922,),)+IFERROR(INDEX(ri,J922,),)+IFERROR(INDEX(ri,K922,),))</f>
        <v>#VALUE!</v>
      </c>
      <c r="N922">
        <v>193</v>
      </c>
      <c r="O922">
        <v>10</v>
      </c>
      <c r="P922">
        <v>3</v>
      </c>
      <c r="Q922">
        <f>N(ROUNDUP($T$1/MAX(1,O922-$T$3),)&lt;=ROUNDUP($Q$1/MAX(1,$T$2-P922),))</f>
        <v>1</v>
      </c>
      <c r="R922">
        <f>N($T$1/MAX(1,O922-$T$3)&lt;=$Q$1/MAX(1,$T$2-P922))</f>
        <v>0</v>
      </c>
      <c r="T922">
        <v>1</v>
      </c>
      <c r="U922">
        <v>5</v>
      </c>
      <c r="V922">
        <v>2</v>
      </c>
      <c r="W922">
        <v>5</v>
      </c>
      <c r="X922">
        <v>1</v>
      </c>
      <c r="Y922" t="e">
        <v>#VALUE!</v>
      </c>
      <c r="Z922">
        <v>200</v>
      </c>
      <c r="AA922">
        <v>6</v>
      </c>
      <c r="AB922">
        <v>7</v>
      </c>
      <c r="AC922">
        <v>1</v>
      </c>
      <c r="AK922">
        <v>205</v>
      </c>
      <c r="AL922">
        <v>9</v>
      </c>
      <c r="AM922">
        <v>6</v>
      </c>
    </row>
    <row r="923" spans="8:39" x14ac:dyDescent="0.25">
      <c r="H923">
        <v>4</v>
      </c>
      <c r="I923">
        <v>1</v>
      </c>
      <c r="J923">
        <v>5</v>
      </c>
      <c r="K923">
        <v>4</v>
      </c>
      <c r="L923">
        <v>1</v>
      </c>
      <c r="M923" t="e" cm="1">
        <f t="array" ref="M923:P923">IF(L923,INDEX(We,H923,)+IFERROR(INDEX(Ar,I923,),)+IFERROR(INDEX(ri,J923,),)+IFERROR(INDEX(ri,K923,),))</f>
        <v>#VALUE!</v>
      </c>
      <c r="N923">
        <v>113</v>
      </c>
      <c r="O923">
        <v>7</v>
      </c>
      <c r="P923">
        <v>4</v>
      </c>
      <c r="Q923">
        <f>N(ROUNDUP($T$1/MAX(1,O923-$T$3),)&lt;=ROUNDUP($Q$1/MAX(1,$T$2-P923),))</f>
        <v>0</v>
      </c>
      <c r="R923">
        <f>N($T$1/MAX(1,O923-$T$3)&lt;=$Q$1/MAX(1,$T$2-P923))</f>
        <v>0</v>
      </c>
      <c r="T923">
        <v>1</v>
      </c>
      <c r="U923">
        <v>5</v>
      </c>
      <c r="V923">
        <v>5</v>
      </c>
      <c r="W923">
        <v>2</v>
      </c>
      <c r="X923">
        <v>1</v>
      </c>
      <c r="Y923" t="e">
        <v>#VALUE!</v>
      </c>
      <c r="Z923">
        <v>200</v>
      </c>
      <c r="AA923">
        <v>6</v>
      </c>
      <c r="AB923">
        <v>7</v>
      </c>
      <c r="AC923">
        <v>1</v>
      </c>
      <c r="AK923">
        <v>245</v>
      </c>
      <c r="AL923">
        <v>9</v>
      </c>
      <c r="AM923">
        <v>7</v>
      </c>
    </row>
    <row r="924" spans="8:39" x14ac:dyDescent="0.25">
      <c r="H924">
        <v>4</v>
      </c>
      <c r="I924">
        <v>1</v>
      </c>
      <c r="J924">
        <v>5</v>
      </c>
      <c r="K924">
        <v>5</v>
      </c>
      <c r="L924">
        <v>0</v>
      </c>
      <c r="M924" t="b" cm="1">
        <f t="array" ref="M924">IF(L924,INDEX(We,H924,)+IFERROR(INDEX(Ar,I924,),)+IFERROR(INDEX(ri,J924,),)+IFERROR(INDEX(ri,K924,),))</f>
        <v>0</v>
      </c>
      <c r="Q924">
        <f>N(ROUNDUP($T$1/MAX(1,O924-$T$3),)&lt;=ROUNDUP($Q$1/MAX(1,$T$2-P924),))</f>
        <v>0</v>
      </c>
      <c r="R924">
        <f>N($T$1/MAX(1,O924-$T$3)&lt;=$Q$1/MAX(1,$T$2-P924))</f>
        <v>0</v>
      </c>
      <c r="T924">
        <v>3</v>
      </c>
      <c r="U924">
        <v>4</v>
      </c>
      <c r="V924">
        <v>3</v>
      </c>
      <c r="W924">
        <v>7</v>
      </c>
      <c r="X924">
        <v>1</v>
      </c>
      <c r="Y924" t="e">
        <v>#VALUE!</v>
      </c>
      <c r="Z924">
        <v>200</v>
      </c>
      <c r="AA924">
        <v>9</v>
      </c>
      <c r="AB924">
        <v>4</v>
      </c>
      <c r="AC924">
        <v>1</v>
      </c>
      <c r="AK924">
        <v>165</v>
      </c>
      <c r="AL924">
        <v>9</v>
      </c>
      <c r="AM924">
        <v>4</v>
      </c>
    </row>
    <row r="925" spans="8:39" x14ac:dyDescent="0.25">
      <c r="H925">
        <v>4</v>
      </c>
      <c r="I925">
        <v>1</v>
      </c>
      <c r="J925">
        <v>5</v>
      </c>
      <c r="K925">
        <v>6</v>
      </c>
      <c r="L925">
        <v>1</v>
      </c>
      <c r="M925" t="e" cm="1">
        <f t="array" ref="M925:P925">IF(L925,INDEX(We,H925,)+IFERROR(INDEX(Ar,I925,),)+IFERROR(INDEX(ri,J925,),)+IFERROR(INDEX(ri,K925,),))</f>
        <v>#VALUE!</v>
      </c>
      <c r="N925">
        <v>173</v>
      </c>
      <c r="O925">
        <v>7</v>
      </c>
      <c r="P925">
        <v>6</v>
      </c>
      <c r="Q925">
        <f>N(ROUNDUP($T$1/MAX(1,O925-$T$3),)&lt;=ROUNDUP($Q$1/MAX(1,$T$2-P925),))</f>
        <v>0</v>
      </c>
      <c r="R925">
        <f>N($T$1/MAX(1,O925-$T$3)&lt;=$Q$1/MAX(1,$T$2-P925))</f>
        <v>0</v>
      </c>
      <c r="T925">
        <v>3</v>
      </c>
      <c r="U925">
        <v>4</v>
      </c>
      <c r="V925">
        <v>4</v>
      </c>
      <c r="W925">
        <v>6</v>
      </c>
      <c r="X925">
        <v>1</v>
      </c>
      <c r="Y925" t="e">
        <v>#VALUE!</v>
      </c>
      <c r="Z925">
        <v>200</v>
      </c>
      <c r="AA925">
        <v>6</v>
      </c>
      <c r="AB925">
        <v>8</v>
      </c>
      <c r="AC925">
        <v>1</v>
      </c>
      <c r="AK925">
        <v>240</v>
      </c>
      <c r="AL925">
        <v>11</v>
      </c>
      <c r="AM925">
        <v>4</v>
      </c>
    </row>
    <row r="926" spans="8:39" x14ac:dyDescent="0.25">
      <c r="H926">
        <v>4</v>
      </c>
      <c r="I926">
        <v>1</v>
      </c>
      <c r="J926">
        <v>5</v>
      </c>
      <c r="K926">
        <v>7</v>
      </c>
      <c r="L926">
        <v>1</v>
      </c>
      <c r="M926" t="e" cm="1">
        <f t="array" ref="M926:P926">IF(L926,INDEX(We,H926,)+IFERROR(INDEX(Ar,I926,),)+IFERROR(INDEX(ri,J926,),)+IFERROR(INDEX(ri,K926,),))</f>
        <v>#VALUE!</v>
      </c>
      <c r="N926">
        <v>93</v>
      </c>
      <c r="O926">
        <v>7</v>
      </c>
      <c r="P926">
        <v>3</v>
      </c>
      <c r="Q926">
        <f>N(ROUNDUP($T$1/MAX(1,O926-$T$3),)&lt;=ROUNDUP($Q$1/MAX(1,$T$2-P926),))</f>
        <v>0</v>
      </c>
      <c r="R926">
        <f>N($T$1/MAX(1,O926-$T$3)&lt;=$Q$1/MAX(1,$T$2-P926))</f>
        <v>0</v>
      </c>
      <c r="T926">
        <v>3</v>
      </c>
      <c r="U926">
        <v>4</v>
      </c>
      <c r="V926">
        <v>6</v>
      </c>
      <c r="W926">
        <v>4</v>
      </c>
      <c r="X926">
        <v>1</v>
      </c>
      <c r="Y926" t="e">
        <v>#VALUE!</v>
      </c>
      <c r="Z926">
        <v>200</v>
      </c>
      <c r="AA926">
        <v>6</v>
      </c>
      <c r="AB926">
        <v>8</v>
      </c>
      <c r="AC926">
        <v>1</v>
      </c>
      <c r="AK926">
        <v>265</v>
      </c>
      <c r="AL926">
        <v>12</v>
      </c>
      <c r="AM926">
        <v>4</v>
      </c>
    </row>
    <row r="927" spans="8:39" x14ac:dyDescent="0.25">
      <c r="H927">
        <v>4</v>
      </c>
      <c r="I927">
        <v>1</v>
      </c>
      <c r="J927">
        <v>6</v>
      </c>
      <c r="K927">
        <v>1</v>
      </c>
      <c r="L927">
        <v>1</v>
      </c>
      <c r="M927" t="e" cm="1">
        <f t="array" ref="M927:P927">IF(L927,INDEX(We,H927,)+IFERROR(INDEX(Ar,I927,),)+IFERROR(INDEX(ri,J927,),)+IFERROR(INDEX(ri,K927,),))</f>
        <v>#VALUE!</v>
      </c>
      <c r="N927">
        <v>158</v>
      </c>
      <c r="O927">
        <v>8</v>
      </c>
      <c r="P927">
        <v>4</v>
      </c>
      <c r="Q927">
        <f>N(ROUNDUP($T$1/MAX(1,O927-$T$3),)&lt;=ROUNDUP($Q$1/MAX(1,$T$2-P927),))</f>
        <v>0</v>
      </c>
      <c r="R927">
        <f>N($T$1/MAX(1,O927-$T$3)&lt;=$Q$1/MAX(1,$T$2-P927))</f>
        <v>0</v>
      </c>
      <c r="T927">
        <v>3</v>
      </c>
      <c r="U927">
        <v>4</v>
      </c>
      <c r="V927">
        <v>7</v>
      </c>
      <c r="W927">
        <v>3</v>
      </c>
      <c r="X927">
        <v>2</v>
      </c>
      <c r="Y927" t="e">
        <v>#VALUE!</v>
      </c>
      <c r="Z927">
        <v>200</v>
      </c>
      <c r="AA927">
        <v>9</v>
      </c>
      <c r="AB927">
        <v>4</v>
      </c>
      <c r="AC927">
        <v>1</v>
      </c>
      <c r="AK927">
        <v>235</v>
      </c>
      <c r="AL927">
        <v>10</v>
      </c>
      <c r="AM927">
        <v>5</v>
      </c>
    </row>
    <row r="928" spans="8:39" x14ac:dyDescent="0.25">
      <c r="H928">
        <v>4</v>
      </c>
      <c r="I928">
        <v>1</v>
      </c>
      <c r="J928">
        <v>6</v>
      </c>
      <c r="K928">
        <v>2</v>
      </c>
      <c r="L928">
        <v>1</v>
      </c>
      <c r="M928" t="e" cm="1">
        <f t="array" ref="M928:P928">IF(L928,INDEX(We,H928,)+IFERROR(INDEX(Ar,I928,),)+IFERROR(INDEX(ri,J928,),)+IFERROR(INDEX(ri,K928,),))</f>
        <v>#VALUE!</v>
      </c>
      <c r="N928">
        <v>183</v>
      </c>
      <c r="O928">
        <v>9</v>
      </c>
      <c r="P928">
        <v>4</v>
      </c>
      <c r="Q928">
        <f>N(ROUNDUP($T$1/MAX(1,O928-$T$3),)&lt;=ROUNDUP($Q$1/MAX(1,$T$2-P928),))</f>
        <v>1</v>
      </c>
      <c r="R928">
        <f>N($T$1/MAX(1,O928-$T$3)&lt;=$Q$1/MAX(1,$T$2-P928))</f>
        <v>0</v>
      </c>
      <c r="T928">
        <v>1</v>
      </c>
      <c r="U928">
        <v>1</v>
      </c>
      <c r="V928">
        <v>3</v>
      </c>
      <c r="W928">
        <v>6</v>
      </c>
      <c r="X928">
        <v>1</v>
      </c>
      <c r="Y928" t="e">
        <v>#VALUE!</v>
      </c>
      <c r="Z928">
        <v>201</v>
      </c>
      <c r="AA928">
        <v>7</v>
      </c>
      <c r="AB928">
        <v>4</v>
      </c>
      <c r="AC928">
        <v>0</v>
      </c>
      <c r="AK928">
        <v>255</v>
      </c>
      <c r="AL928">
        <v>10</v>
      </c>
      <c r="AM928">
        <v>6</v>
      </c>
    </row>
    <row r="929" spans="8:39" x14ac:dyDescent="0.25">
      <c r="H929">
        <v>4</v>
      </c>
      <c r="I929">
        <v>1</v>
      </c>
      <c r="J929">
        <v>6</v>
      </c>
      <c r="K929">
        <v>3</v>
      </c>
      <c r="L929">
        <v>1</v>
      </c>
      <c r="M929" t="e" cm="1">
        <f t="array" ref="M929:P929">IF(L929,INDEX(We,H929,)+IFERROR(INDEX(Ar,I929,),)+IFERROR(INDEX(ri,J929,),)+IFERROR(INDEX(ri,K929,),))</f>
        <v>#VALUE!</v>
      </c>
      <c r="N929">
        <v>233</v>
      </c>
      <c r="O929">
        <v>10</v>
      </c>
      <c r="P929">
        <v>4</v>
      </c>
      <c r="Q929">
        <f>N(ROUNDUP($T$1/MAX(1,O929-$T$3),)&lt;=ROUNDUP($Q$1/MAX(1,$T$2-P929),))</f>
        <v>1</v>
      </c>
      <c r="R929">
        <f>N($T$1/MAX(1,O929-$T$3)&lt;=$Q$1/MAX(1,$T$2-P929))</f>
        <v>1</v>
      </c>
      <c r="T929">
        <v>1</v>
      </c>
      <c r="U929">
        <v>1</v>
      </c>
      <c r="V929">
        <v>6</v>
      </c>
      <c r="W929">
        <v>3</v>
      </c>
      <c r="X929">
        <v>1</v>
      </c>
      <c r="Y929" t="e">
        <v>#VALUE!</v>
      </c>
      <c r="Z929">
        <v>201</v>
      </c>
      <c r="AA929">
        <v>7</v>
      </c>
      <c r="AB929">
        <v>4</v>
      </c>
      <c r="AC929">
        <v>0</v>
      </c>
      <c r="AK929">
        <v>295</v>
      </c>
      <c r="AL929">
        <v>10</v>
      </c>
      <c r="AM929">
        <v>7</v>
      </c>
    </row>
    <row r="930" spans="8:39" x14ac:dyDescent="0.25">
      <c r="H930">
        <v>4</v>
      </c>
      <c r="I930">
        <v>1</v>
      </c>
      <c r="J930">
        <v>6</v>
      </c>
      <c r="K930">
        <v>4</v>
      </c>
      <c r="L930">
        <v>1</v>
      </c>
      <c r="M930" t="e" cm="1">
        <f t="array" ref="M930:P930">IF(L930,INDEX(We,H930,)+IFERROR(INDEX(Ar,I930,),)+IFERROR(INDEX(ri,J930,),)+IFERROR(INDEX(ri,K930,),))</f>
        <v>#VALUE!</v>
      </c>
      <c r="N930">
        <v>153</v>
      </c>
      <c r="O930">
        <v>7</v>
      </c>
      <c r="P930">
        <v>5</v>
      </c>
      <c r="Q930">
        <f>N(ROUNDUP($T$1/MAX(1,O930-$T$3),)&lt;=ROUNDUP($Q$1/MAX(1,$T$2-P930),))</f>
        <v>0</v>
      </c>
      <c r="R930">
        <f>N($T$1/MAX(1,O930-$T$3)&lt;=$Q$1/MAX(1,$T$2-P930))</f>
        <v>0</v>
      </c>
      <c r="T930">
        <v>1</v>
      </c>
      <c r="U930">
        <v>3</v>
      </c>
      <c r="V930">
        <v>3</v>
      </c>
      <c r="W930">
        <v>5</v>
      </c>
      <c r="X930">
        <v>1</v>
      </c>
      <c r="Y930" t="e">
        <v>#VALUE!</v>
      </c>
      <c r="Z930">
        <v>201</v>
      </c>
      <c r="AA930">
        <v>7</v>
      </c>
      <c r="AB930">
        <v>5</v>
      </c>
      <c r="AC930">
        <v>0</v>
      </c>
      <c r="AK930">
        <v>215</v>
      </c>
      <c r="AL930">
        <v>10</v>
      </c>
      <c r="AM930">
        <v>4</v>
      </c>
    </row>
    <row r="931" spans="8:39" x14ac:dyDescent="0.25">
      <c r="H931">
        <v>4</v>
      </c>
      <c r="I931">
        <v>1</v>
      </c>
      <c r="J931">
        <v>6</v>
      </c>
      <c r="K931">
        <v>5</v>
      </c>
      <c r="L931">
        <v>1</v>
      </c>
      <c r="M931" t="e" cm="1">
        <f t="array" ref="M931:P931">IF(L931,INDEX(We,H931,)+IFERROR(INDEX(Ar,I931,),)+IFERROR(INDEX(ri,J931,),)+IFERROR(INDEX(ri,K931,),))</f>
        <v>#VALUE!</v>
      </c>
      <c r="N931">
        <v>173</v>
      </c>
      <c r="O931">
        <v>7</v>
      </c>
      <c r="P931">
        <v>6</v>
      </c>
      <c r="Q931">
        <f>N(ROUNDUP($T$1/MAX(1,O931-$T$3),)&lt;=ROUNDUP($Q$1/MAX(1,$T$2-P931),))</f>
        <v>0</v>
      </c>
      <c r="R931">
        <f>N($T$1/MAX(1,O931-$T$3)&lt;=$Q$1/MAX(1,$T$2-P931))</f>
        <v>0</v>
      </c>
      <c r="T931">
        <v>1</v>
      </c>
      <c r="U931">
        <v>3</v>
      </c>
      <c r="V931">
        <v>5</v>
      </c>
      <c r="W931">
        <v>3</v>
      </c>
      <c r="X931">
        <v>1</v>
      </c>
      <c r="Y931" t="e">
        <v>#VALUE!</v>
      </c>
      <c r="Z931">
        <v>201</v>
      </c>
      <c r="AA931">
        <v>7</v>
      </c>
      <c r="AB931">
        <v>5</v>
      </c>
      <c r="AC931">
        <v>0</v>
      </c>
      <c r="AK931">
        <v>160</v>
      </c>
      <c r="AL931">
        <v>8</v>
      </c>
      <c r="AM931">
        <v>5</v>
      </c>
    </row>
    <row r="932" spans="8:39" x14ac:dyDescent="0.25">
      <c r="H932">
        <v>4</v>
      </c>
      <c r="I932">
        <v>1</v>
      </c>
      <c r="J932">
        <v>6</v>
      </c>
      <c r="K932">
        <v>6</v>
      </c>
      <c r="L932">
        <v>0</v>
      </c>
      <c r="M932" t="b" cm="1">
        <f t="array" ref="M932">IF(L932,INDEX(We,H932,)+IFERROR(INDEX(Ar,I932,),)+IFERROR(INDEX(ri,J932,),)+IFERROR(INDEX(ri,K932,),))</f>
        <v>0</v>
      </c>
      <c r="Q932">
        <f>N(ROUNDUP($T$1/MAX(1,O932-$T$3),)&lt;=ROUNDUP($Q$1/MAX(1,$T$2-P932),))</f>
        <v>0</v>
      </c>
      <c r="R932">
        <f>N($T$1/MAX(1,O932-$T$3)&lt;=$Q$1/MAX(1,$T$2-P932))</f>
        <v>0</v>
      </c>
      <c r="T932">
        <v>4</v>
      </c>
      <c r="U932">
        <v>2</v>
      </c>
      <c r="V932">
        <v>2</v>
      </c>
      <c r="W932">
        <v>6</v>
      </c>
      <c r="X932">
        <v>1</v>
      </c>
      <c r="Y932" t="e">
        <v>#VALUE!</v>
      </c>
      <c r="Z932">
        <v>201</v>
      </c>
      <c r="AA932">
        <v>9</v>
      </c>
      <c r="AB932">
        <v>5</v>
      </c>
      <c r="AC932">
        <v>1</v>
      </c>
      <c r="AK932">
        <v>185</v>
      </c>
      <c r="AL932">
        <v>9</v>
      </c>
      <c r="AM932">
        <v>5</v>
      </c>
    </row>
    <row r="933" spans="8:39" x14ac:dyDescent="0.25">
      <c r="H933">
        <v>4</v>
      </c>
      <c r="I933">
        <v>1</v>
      </c>
      <c r="J933">
        <v>6</v>
      </c>
      <c r="K933">
        <v>7</v>
      </c>
      <c r="L933">
        <v>1</v>
      </c>
      <c r="M933" t="e" cm="1">
        <f t="array" ref="M933:P933">IF(L933,INDEX(We,H933,)+IFERROR(INDEX(Ar,I933,),)+IFERROR(INDEX(ri,J933,),)+IFERROR(INDEX(ri,K933,),))</f>
        <v>#VALUE!</v>
      </c>
      <c r="N933">
        <v>133</v>
      </c>
      <c r="O933">
        <v>7</v>
      </c>
      <c r="P933">
        <v>4</v>
      </c>
      <c r="Q933">
        <f>N(ROUNDUP($T$1/MAX(1,O933-$T$3),)&lt;=ROUNDUP($Q$1/MAX(1,$T$2-P933),))</f>
        <v>0</v>
      </c>
      <c r="R933">
        <f>N($T$1/MAX(1,O933-$T$3)&lt;=$Q$1/MAX(1,$T$2-P933))</f>
        <v>0</v>
      </c>
      <c r="T933">
        <v>4</v>
      </c>
      <c r="U933">
        <v>2</v>
      </c>
      <c r="V933">
        <v>6</v>
      </c>
      <c r="W933">
        <v>2</v>
      </c>
      <c r="X933">
        <v>1</v>
      </c>
      <c r="Y933" t="e">
        <v>#VALUE!</v>
      </c>
      <c r="Z933">
        <v>201</v>
      </c>
      <c r="AA933">
        <v>9</v>
      </c>
      <c r="AB933">
        <v>5</v>
      </c>
      <c r="AC933">
        <v>1</v>
      </c>
      <c r="AK933">
        <v>235</v>
      </c>
      <c r="AL933">
        <v>10</v>
      </c>
      <c r="AM933">
        <v>5</v>
      </c>
    </row>
    <row r="934" spans="8:39" x14ac:dyDescent="0.25">
      <c r="H934">
        <v>4</v>
      </c>
      <c r="I934">
        <v>1</v>
      </c>
      <c r="J934">
        <v>7</v>
      </c>
      <c r="K934">
        <v>1</v>
      </c>
      <c r="L934">
        <v>2</v>
      </c>
      <c r="M934" t="e" cm="1">
        <f t="array" ref="M934:P934">IF(L934,INDEX(We,H934,)+IFERROR(INDEX(Ar,I934,),)+IFERROR(INDEX(ri,J934,),)+IFERROR(INDEX(ri,K934,),))</f>
        <v>#VALUE!</v>
      </c>
      <c r="N934">
        <v>78</v>
      </c>
      <c r="O934">
        <v>8</v>
      </c>
      <c r="P934">
        <v>1</v>
      </c>
      <c r="Q934">
        <f>N(ROUNDUP($T$1/MAX(1,O934-$T$3),)&lt;=ROUNDUP($Q$1/MAX(1,$T$2-P934),))</f>
        <v>0</v>
      </c>
      <c r="R934">
        <f>N($T$1/MAX(1,O934-$T$3)&lt;=$Q$1/MAX(1,$T$2-P934))</f>
        <v>0</v>
      </c>
      <c r="T934">
        <v>5</v>
      </c>
      <c r="U934">
        <v>5</v>
      </c>
      <c r="V934">
        <v>1</v>
      </c>
      <c r="W934">
        <v>7</v>
      </c>
      <c r="X934">
        <v>1</v>
      </c>
      <c r="Y934" t="e">
        <v>#VALUE!</v>
      </c>
      <c r="Z934">
        <v>201</v>
      </c>
      <c r="AA934">
        <v>9</v>
      </c>
      <c r="AB934">
        <v>5</v>
      </c>
      <c r="AC934">
        <v>1</v>
      </c>
      <c r="AK934">
        <v>175</v>
      </c>
      <c r="AL934">
        <v>7</v>
      </c>
      <c r="AM934">
        <v>7</v>
      </c>
    </row>
    <row r="935" spans="8:39" x14ac:dyDescent="0.25">
      <c r="H935">
        <v>4</v>
      </c>
      <c r="I935">
        <v>1</v>
      </c>
      <c r="J935">
        <v>7</v>
      </c>
      <c r="K935">
        <v>2</v>
      </c>
      <c r="L935">
        <v>2</v>
      </c>
      <c r="M935" t="e" cm="1">
        <f t="array" ref="M935:P935">IF(L935,INDEX(We,H935,)+IFERROR(INDEX(Ar,I935,),)+IFERROR(INDEX(ri,J935,),)+IFERROR(INDEX(ri,K935,),))</f>
        <v>#VALUE!</v>
      </c>
      <c r="N935">
        <v>103</v>
      </c>
      <c r="O935">
        <v>9</v>
      </c>
      <c r="P935">
        <v>1</v>
      </c>
      <c r="Q935">
        <f>N(ROUNDUP($T$1/MAX(1,O935-$T$3),)&lt;=ROUNDUP($Q$1/MAX(1,$T$2-P935),))</f>
        <v>0</v>
      </c>
      <c r="R935">
        <f>N($T$1/MAX(1,O935-$T$3)&lt;=$Q$1/MAX(1,$T$2-P935))</f>
        <v>0</v>
      </c>
      <c r="T935">
        <v>5</v>
      </c>
      <c r="U935">
        <v>5</v>
      </c>
      <c r="V935">
        <v>7</v>
      </c>
      <c r="W935">
        <v>1</v>
      </c>
      <c r="X935">
        <v>2</v>
      </c>
      <c r="Y935" t="e">
        <v>#VALUE!</v>
      </c>
      <c r="Z935">
        <v>201</v>
      </c>
      <c r="AA935">
        <v>9</v>
      </c>
      <c r="AB935">
        <v>5</v>
      </c>
      <c r="AC935">
        <v>1</v>
      </c>
      <c r="AK935">
        <v>215</v>
      </c>
      <c r="AL935">
        <v>7</v>
      </c>
      <c r="AM935">
        <v>8</v>
      </c>
    </row>
    <row r="936" spans="8:39" x14ac:dyDescent="0.25">
      <c r="H936">
        <v>4</v>
      </c>
      <c r="I936">
        <v>1</v>
      </c>
      <c r="J936">
        <v>7</v>
      </c>
      <c r="K936">
        <v>3</v>
      </c>
      <c r="L936">
        <v>2</v>
      </c>
      <c r="M936" t="e" cm="1">
        <f t="array" ref="M936:P936">IF(L936,INDEX(We,H936,)+IFERROR(INDEX(Ar,I936,),)+IFERROR(INDEX(ri,J936,),)+IFERROR(INDEX(ri,K936,),))</f>
        <v>#VALUE!</v>
      </c>
      <c r="N936">
        <v>153</v>
      </c>
      <c r="O936">
        <v>10</v>
      </c>
      <c r="P936">
        <v>1</v>
      </c>
      <c r="Q936">
        <f>N(ROUNDUP($T$1/MAX(1,O936-$T$3),)&lt;=ROUNDUP($Q$1/MAX(1,$T$2-P936),))</f>
        <v>0</v>
      </c>
      <c r="R936">
        <f>N($T$1/MAX(1,O936-$T$3)&lt;=$Q$1/MAX(1,$T$2-P936))</f>
        <v>0</v>
      </c>
      <c r="T936">
        <v>2</v>
      </c>
      <c r="U936">
        <v>5</v>
      </c>
      <c r="V936">
        <v>2</v>
      </c>
      <c r="W936">
        <v>5</v>
      </c>
      <c r="X936">
        <v>1</v>
      </c>
      <c r="Y936" t="e">
        <v>#VALUE!</v>
      </c>
      <c r="Z936">
        <v>202</v>
      </c>
      <c r="AA936">
        <v>7</v>
      </c>
      <c r="AB936">
        <v>7</v>
      </c>
      <c r="AC936">
        <v>1</v>
      </c>
      <c r="AK936">
        <v>135</v>
      </c>
      <c r="AL936">
        <v>7</v>
      </c>
      <c r="AM936">
        <v>5</v>
      </c>
    </row>
    <row r="937" spans="8:39" x14ac:dyDescent="0.25">
      <c r="H937">
        <v>4</v>
      </c>
      <c r="I937">
        <v>1</v>
      </c>
      <c r="J937">
        <v>7</v>
      </c>
      <c r="K937">
        <v>4</v>
      </c>
      <c r="L937">
        <v>2</v>
      </c>
      <c r="M937" t="e" cm="1">
        <f t="array" ref="M937:P937">IF(L937,INDEX(We,H937,)+IFERROR(INDEX(Ar,I937,),)+IFERROR(INDEX(ri,J937,),)+IFERROR(INDEX(ri,K937,),))</f>
        <v>#VALUE!</v>
      </c>
      <c r="N937">
        <v>73</v>
      </c>
      <c r="O937">
        <v>7</v>
      </c>
      <c r="P937">
        <v>2</v>
      </c>
      <c r="Q937">
        <f>N(ROUNDUP($T$1/MAX(1,O937-$T$3),)&lt;=ROUNDUP($Q$1/MAX(1,$T$2-P937),))</f>
        <v>0</v>
      </c>
      <c r="R937">
        <f>N($T$1/MAX(1,O937-$T$3)&lt;=$Q$1/MAX(1,$T$2-P937))</f>
        <v>0</v>
      </c>
      <c r="T937">
        <v>2</v>
      </c>
      <c r="U937">
        <v>5</v>
      </c>
      <c r="V937">
        <v>5</v>
      </c>
      <c r="W937">
        <v>2</v>
      </c>
      <c r="X937">
        <v>1</v>
      </c>
      <c r="Y937" t="e">
        <v>#VALUE!</v>
      </c>
      <c r="Z937">
        <v>202</v>
      </c>
      <c r="AA937">
        <v>7</v>
      </c>
      <c r="AB937">
        <v>7</v>
      </c>
      <c r="AC937">
        <v>1</v>
      </c>
      <c r="AK937">
        <v>180</v>
      </c>
      <c r="AL937">
        <v>8</v>
      </c>
      <c r="AM937">
        <v>6</v>
      </c>
    </row>
    <row r="938" spans="8:39" x14ac:dyDescent="0.25">
      <c r="H938">
        <v>4</v>
      </c>
      <c r="I938">
        <v>1</v>
      </c>
      <c r="J938">
        <v>7</v>
      </c>
      <c r="K938">
        <v>5</v>
      </c>
      <c r="L938">
        <v>2</v>
      </c>
      <c r="M938" t="e" cm="1">
        <f t="array" ref="M938:P938">IF(L938,INDEX(We,H938,)+IFERROR(INDEX(Ar,I938,),)+IFERROR(INDEX(ri,J938,),)+IFERROR(INDEX(ri,K938,),))</f>
        <v>#VALUE!</v>
      </c>
      <c r="N938">
        <v>93</v>
      </c>
      <c r="O938">
        <v>7</v>
      </c>
      <c r="P938">
        <v>3</v>
      </c>
      <c r="Q938">
        <f>N(ROUNDUP($T$1/MAX(1,O938-$T$3),)&lt;=ROUNDUP($Q$1/MAX(1,$T$2-P938),))</f>
        <v>0</v>
      </c>
      <c r="R938">
        <f>N($T$1/MAX(1,O938-$T$3)&lt;=$Q$1/MAX(1,$T$2-P938))</f>
        <v>0</v>
      </c>
      <c r="T938">
        <v>3</v>
      </c>
      <c r="U938">
        <v>5</v>
      </c>
      <c r="V938">
        <v>1</v>
      </c>
      <c r="W938">
        <v>2</v>
      </c>
      <c r="X938">
        <v>1</v>
      </c>
      <c r="Y938" t="e">
        <v>#VALUE!</v>
      </c>
      <c r="Z938">
        <v>202</v>
      </c>
      <c r="AA938">
        <v>9</v>
      </c>
      <c r="AB938">
        <v>5</v>
      </c>
      <c r="AC938">
        <v>1</v>
      </c>
      <c r="AK938">
        <v>205</v>
      </c>
      <c r="AL938">
        <v>9</v>
      </c>
      <c r="AM938">
        <v>6</v>
      </c>
    </row>
    <row r="939" spans="8:39" x14ac:dyDescent="0.25">
      <c r="H939">
        <v>4</v>
      </c>
      <c r="I939">
        <v>1</v>
      </c>
      <c r="J939">
        <v>7</v>
      </c>
      <c r="K939">
        <v>6</v>
      </c>
      <c r="L939">
        <v>2</v>
      </c>
      <c r="M939" t="e" cm="1">
        <f t="array" ref="M939:P939">IF(L939,INDEX(We,H939,)+IFERROR(INDEX(Ar,I939,),)+IFERROR(INDEX(ri,J939,),)+IFERROR(INDEX(ri,K939,),))</f>
        <v>#VALUE!</v>
      </c>
      <c r="N939">
        <v>133</v>
      </c>
      <c r="O939">
        <v>7</v>
      </c>
      <c r="P939">
        <v>4</v>
      </c>
      <c r="Q939">
        <f>N(ROUNDUP($T$1/MAX(1,O939-$T$3),)&lt;=ROUNDUP($Q$1/MAX(1,$T$2-P939),))</f>
        <v>0</v>
      </c>
      <c r="R939">
        <f>N($T$1/MAX(1,O939-$T$3)&lt;=$Q$1/MAX(1,$T$2-P939))</f>
        <v>0</v>
      </c>
      <c r="T939">
        <v>3</v>
      </c>
      <c r="U939">
        <v>5</v>
      </c>
      <c r="V939">
        <v>2</v>
      </c>
      <c r="W939">
        <v>1</v>
      </c>
      <c r="X939">
        <v>1</v>
      </c>
      <c r="Y939" t="e">
        <v>#VALUE!</v>
      </c>
      <c r="Z939">
        <v>202</v>
      </c>
      <c r="AA939">
        <v>9</v>
      </c>
      <c r="AB939">
        <v>5</v>
      </c>
      <c r="AC939">
        <v>1</v>
      </c>
      <c r="AK939">
        <v>255</v>
      </c>
      <c r="AL939">
        <v>10</v>
      </c>
      <c r="AM939">
        <v>6</v>
      </c>
    </row>
    <row r="940" spans="8:39" x14ac:dyDescent="0.25">
      <c r="H940">
        <v>4</v>
      </c>
      <c r="I940">
        <v>1</v>
      </c>
      <c r="J940">
        <v>7</v>
      </c>
      <c r="K940">
        <v>7</v>
      </c>
      <c r="L940">
        <v>1</v>
      </c>
      <c r="M940" t="e" cm="1">
        <f t="array" ref="M940:P940">IF(L940,INDEX(We,H940,)+IFERROR(INDEX(Ar,I940,),)+IFERROR(INDEX(ri,J940,),)+IFERROR(INDEX(ri,K940,),))</f>
        <v>#VALUE!</v>
      </c>
      <c r="N940">
        <v>53</v>
      </c>
      <c r="O940">
        <v>7</v>
      </c>
      <c r="P940">
        <v>1</v>
      </c>
      <c r="Q940">
        <f>N(ROUNDUP($T$1/MAX(1,O940-$T$3),)&lt;=ROUNDUP($Q$1/MAX(1,$T$2-P940),))</f>
        <v>0</v>
      </c>
      <c r="R940">
        <f>N($T$1/MAX(1,O940-$T$3)&lt;=$Q$1/MAX(1,$T$2-P940))</f>
        <v>0</v>
      </c>
      <c r="T940">
        <v>4</v>
      </c>
      <c r="U940">
        <v>5</v>
      </c>
      <c r="V940">
        <v>4</v>
      </c>
      <c r="W940">
        <v>5</v>
      </c>
      <c r="X940">
        <v>1</v>
      </c>
      <c r="Y940" t="e">
        <v>#VALUE!</v>
      </c>
      <c r="Z940">
        <v>202</v>
      </c>
      <c r="AA940">
        <v>7</v>
      </c>
      <c r="AB940">
        <v>8</v>
      </c>
      <c r="AC940">
        <v>1</v>
      </c>
      <c r="AK940">
        <v>175</v>
      </c>
      <c r="AL940">
        <v>7</v>
      </c>
      <c r="AM940">
        <v>7</v>
      </c>
    </row>
    <row r="941" spans="8:39" x14ac:dyDescent="0.25">
      <c r="H941">
        <v>4</v>
      </c>
      <c r="I941">
        <v>2</v>
      </c>
      <c r="J941">
        <v>1</v>
      </c>
      <c r="K941">
        <v>1</v>
      </c>
      <c r="L941">
        <v>0</v>
      </c>
      <c r="M941" t="b" cm="1">
        <f t="array" ref="M941">IF(L941,INDEX(We,H941,)+IFERROR(INDEX(Ar,I941,),)+IFERROR(INDEX(ri,J941,),)+IFERROR(INDEX(ri,K941,),))</f>
        <v>0</v>
      </c>
      <c r="Q941">
        <f>N(ROUNDUP($T$1/MAX(1,O941-$T$3),)&lt;=ROUNDUP($Q$1/MAX(1,$T$2-P941),))</f>
        <v>0</v>
      </c>
      <c r="R941">
        <f>N($T$1/MAX(1,O941-$T$3)&lt;=$Q$1/MAX(1,$T$2-P941))</f>
        <v>0</v>
      </c>
      <c r="T941">
        <v>4</v>
      </c>
      <c r="U941">
        <v>5</v>
      </c>
      <c r="V941">
        <v>5</v>
      </c>
      <c r="W941">
        <v>4</v>
      </c>
      <c r="X941">
        <v>1</v>
      </c>
      <c r="Y941" t="e">
        <v>#VALUE!</v>
      </c>
      <c r="Z941">
        <v>202</v>
      </c>
      <c r="AA941">
        <v>7</v>
      </c>
      <c r="AB941">
        <v>8</v>
      </c>
      <c r="AC941">
        <v>1</v>
      </c>
      <c r="AK941">
        <v>235</v>
      </c>
      <c r="AL941">
        <v>7</v>
      </c>
      <c r="AM941">
        <v>9</v>
      </c>
    </row>
    <row r="942" spans="8:39" x14ac:dyDescent="0.25">
      <c r="H942">
        <v>4</v>
      </c>
      <c r="I942">
        <v>2</v>
      </c>
      <c r="J942">
        <v>1</v>
      </c>
      <c r="K942">
        <v>2</v>
      </c>
      <c r="L942">
        <v>1</v>
      </c>
      <c r="M942" t="e" cm="1">
        <f t="array" ref="M942:P942">IF(L942,INDEX(We,H942,)+IFERROR(INDEX(Ar,I942,),)+IFERROR(INDEX(ri,J942,),)+IFERROR(INDEX(ri,K942,),))</f>
        <v>#VALUE!</v>
      </c>
      <c r="N942">
        <v>146</v>
      </c>
      <c r="O942">
        <v>10</v>
      </c>
      <c r="P942">
        <v>2</v>
      </c>
      <c r="Q942">
        <f>N(ROUNDUP($T$1/MAX(1,O942-$T$3),)&lt;=ROUNDUP($Q$1/MAX(1,$T$2-P942),))</f>
        <v>0</v>
      </c>
      <c r="R942">
        <f>N($T$1/MAX(1,O942-$T$3)&lt;=$Q$1/MAX(1,$T$2-P942))</f>
        <v>0</v>
      </c>
      <c r="T942">
        <v>5</v>
      </c>
      <c r="U942">
        <v>3</v>
      </c>
      <c r="V942">
        <v>1</v>
      </c>
      <c r="W942">
        <v>2</v>
      </c>
      <c r="X942">
        <v>1</v>
      </c>
      <c r="Y942" t="e">
        <v>#VALUE!</v>
      </c>
      <c r="Z942">
        <v>202</v>
      </c>
      <c r="AA942">
        <v>11</v>
      </c>
      <c r="AB942">
        <v>3</v>
      </c>
      <c r="AC942">
        <v>1</v>
      </c>
      <c r="AK942">
        <v>155</v>
      </c>
      <c r="AL942">
        <v>7</v>
      </c>
      <c r="AM942">
        <v>6</v>
      </c>
    </row>
    <row r="943" spans="8:39" x14ac:dyDescent="0.25">
      <c r="H943">
        <v>4</v>
      </c>
      <c r="I943">
        <v>2</v>
      </c>
      <c r="J943">
        <v>1</v>
      </c>
      <c r="K943">
        <v>3</v>
      </c>
      <c r="L943">
        <v>1</v>
      </c>
      <c r="M943" t="e" cm="1">
        <f t="array" ref="M943:P943">IF(L943,INDEX(We,H943,)+IFERROR(INDEX(Ar,I943,),)+IFERROR(INDEX(ri,J943,),)+IFERROR(INDEX(ri,K943,),))</f>
        <v>#VALUE!</v>
      </c>
      <c r="N943">
        <v>196</v>
      </c>
      <c r="O943">
        <v>11</v>
      </c>
      <c r="P943">
        <v>2</v>
      </c>
      <c r="Q943">
        <f>N(ROUNDUP($T$1/MAX(1,O943-$T$3),)&lt;=ROUNDUP($Q$1/MAX(1,$T$2-P943),))</f>
        <v>1</v>
      </c>
      <c r="R943">
        <f>N($T$1/MAX(1,O943-$T$3)&lt;=$Q$1/MAX(1,$T$2-P943))</f>
        <v>0</v>
      </c>
      <c r="T943">
        <v>5</v>
      </c>
      <c r="U943">
        <v>3</v>
      </c>
      <c r="V943">
        <v>2</v>
      </c>
      <c r="W943">
        <v>1</v>
      </c>
      <c r="X943">
        <v>1</v>
      </c>
      <c r="Y943" t="e">
        <v>#VALUE!</v>
      </c>
      <c r="Z943">
        <v>202</v>
      </c>
      <c r="AA943">
        <v>11</v>
      </c>
      <c r="AB943">
        <v>3</v>
      </c>
      <c r="AC943">
        <v>1</v>
      </c>
      <c r="AK943">
        <v>220</v>
      </c>
      <c r="AL943">
        <v>8</v>
      </c>
      <c r="AM943">
        <v>7</v>
      </c>
    </row>
    <row r="944" spans="8:39" x14ac:dyDescent="0.25">
      <c r="H944">
        <v>4</v>
      </c>
      <c r="I944">
        <v>2</v>
      </c>
      <c r="J944">
        <v>1</v>
      </c>
      <c r="K944">
        <v>4</v>
      </c>
      <c r="L944">
        <v>1</v>
      </c>
      <c r="M944" t="e" cm="1">
        <f t="array" ref="M944:P944">IF(L944,INDEX(We,H944,)+IFERROR(INDEX(Ar,I944,),)+IFERROR(INDEX(ri,J944,),)+IFERROR(INDEX(ri,K944,),))</f>
        <v>#VALUE!</v>
      </c>
      <c r="N944">
        <v>116</v>
      </c>
      <c r="O944">
        <v>8</v>
      </c>
      <c r="P944">
        <v>3</v>
      </c>
      <c r="Q944">
        <f>N(ROUNDUP($T$1/MAX(1,O944-$T$3),)&lt;=ROUNDUP($Q$1/MAX(1,$T$2-P944),))</f>
        <v>0</v>
      </c>
      <c r="R944">
        <f>N($T$1/MAX(1,O944-$T$3)&lt;=$Q$1/MAX(1,$T$2-P944))</f>
        <v>0</v>
      </c>
      <c r="T944">
        <v>1</v>
      </c>
      <c r="U944">
        <v>4</v>
      </c>
      <c r="V944">
        <v>3</v>
      </c>
      <c r="W944">
        <v>4</v>
      </c>
      <c r="X944">
        <v>1</v>
      </c>
      <c r="Y944" t="e">
        <v>#VALUE!</v>
      </c>
      <c r="Z944">
        <v>203</v>
      </c>
      <c r="AA944">
        <v>7</v>
      </c>
      <c r="AB944">
        <v>5</v>
      </c>
      <c r="AC944">
        <v>0</v>
      </c>
      <c r="AK944">
        <v>245</v>
      </c>
      <c r="AL944">
        <v>9</v>
      </c>
      <c r="AM944">
        <v>7</v>
      </c>
    </row>
    <row r="945" spans="8:39" x14ac:dyDescent="0.25">
      <c r="H945">
        <v>4</v>
      </c>
      <c r="I945">
        <v>2</v>
      </c>
      <c r="J945">
        <v>1</v>
      </c>
      <c r="K945">
        <v>5</v>
      </c>
      <c r="L945">
        <v>1</v>
      </c>
      <c r="M945" t="e" cm="1">
        <f t="array" ref="M945:P945">IF(L945,INDEX(We,H945,)+IFERROR(INDEX(Ar,I945,),)+IFERROR(INDEX(ri,J945,),)+IFERROR(INDEX(ri,K945,),))</f>
        <v>#VALUE!</v>
      </c>
      <c r="N945">
        <v>136</v>
      </c>
      <c r="O945">
        <v>8</v>
      </c>
      <c r="P945">
        <v>4</v>
      </c>
      <c r="Q945">
        <f>N(ROUNDUP($T$1/MAX(1,O945-$T$3),)&lt;=ROUNDUP($Q$1/MAX(1,$T$2-P945),))</f>
        <v>0</v>
      </c>
      <c r="R945">
        <f>N($T$1/MAX(1,O945-$T$3)&lt;=$Q$1/MAX(1,$T$2-P945))</f>
        <v>0</v>
      </c>
      <c r="T945">
        <v>1</v>
      </c>
      <c r="U945">
        <v>4</v>
      </c>
      <c r="V945">
        <v>4</v>
      </c>
      <c r="W945">
        <v>3</v>
      </c>
      <c r="X945">
        <v>1</v>
      </c>
      <c r="Y945" t="e">
        <v>#VALUE!</v>
      </c>
      <c r="Z945">
        <v>203</v>
      </c>
      <c r="AA945">
        <v>7</v>
      </c>
      <c r="AB945">
        <v>5</v>
      </c>
      <c r="AC945">
        <v>0</v>
      </c>
      <c r="AK945">
        <v>295</v>
      </c>
      <c r="AL945">
        <v>10</v>
      </c>
      <c r="AM945">
        <v>7</v>
      </c>
    </row>
    <row r="946" spans="8:39" x14ac:dyDescent="0.25">
      <c r="H946">
        <v>4</v>
      </c>
      <c r="I946">
        <v>2</v>
      </c>
      <c r="J946">
        <v>1</v>
      </c>
      <c r="K946">
        <v>6</v>
      </c>
      <c r="L946">
        <v>1</v>
      </c>
      <c r="M946" t="e" cm="1">
        <f t="array" ref="M946:P946">IF(L946,INDEX(We,H946,)+IFERROR(INDEX(Ar,I946,),)+IFERROR(INDEX(ri,J946,),)+IFERROR(INDEX(ri,K946,),))</f>
        <v>#VALUE!</v>
      </c>
      <c r="N946">
        <v>176</v>
      </c>
      <c r="O946">
        <v>8</v>
      </c>
      <c r="P946">
        <v>5</v>
      </c>
      <c r="Q946">
        <f>N(ROUNDUP($T$1/MAX(1,O946-$T$3),)&lt;=ROUNDUP($Q$1/MAX(1,$T$2-P946),))</f>
        <v>0</v>
      </c>
      <c r="R946">
        <f>N($T$1/MAX(1,O946-$T$3)&lt;=$Q$1/MAX(1,$T$2-P946))</f>
        <v>0</v>
      </c>
      <c r="T946">
        <v>1</v>
      </c>
      <c r="U946">
        <v>4</v>
      </c>
      <c r="V946">
        <v>5</v>
      </c>
      <c r="W946">
        <v>6</v>
      </c>
      <c r="X946">
        <v>1</v>
      </c>
      <c r="Y946" t="e">
        <v>#VALUE!</v>
      </c>
      <c r="Z946">
        <v>203</v>
      </c>
      <c r="AA946">
        <v>4</v>
      </c>
      <c r="AB946">
        <v>9</v>
      </c>
      <c r="AC946">
        <v>0</v>
      </c>
      <c r="AK946">
        <v>215</v>
      </c>
      <c r="AL946">
        <v>7</v>
      </c>
      <c r="AM946">
        <v>8</v>
      </c>
    </row>
    <row r="947" spans="8:39" x14ac:dyDescent="0.25">
      <c r="H947">
        <v>4</v>
      </c>
      <c r="I947">
        <v>2</v>
      </c>
      <c r="J947">
        <v>1</v>
      </c>
      <c r="K947">
        <v>7</v>
      </c>
      <c r="L947">
        <v>1</v>
      </c>
      <c r="M947" t="e" cm="1">
        <f t="array" ref="M947:P947">IF(L947,INDEX(We,H947,)+IFERROR(INDEX(Ar,I947,),)+IFERROR(INDEX(ri,J947,),)+IFERROR(INDEX(ri,K947,),))</f>
        <v>#VALUE!</v>
      </c>
      <c r="N947">
        <v>96</v>
      </c>
      <c r="O947">
        <v>8</v>
      </c>
      <c r="P947">
        <v>2</v>
      </c>
      <c r="Q947">
        <f>N(ROUNDUP($T$1/MAX(1,O947-$T$3),)&lt;=ROUNDUP($Q$1/MAX(1,$T$2-P947),))</f>
        <v>0</v>
      </c>
      <c r="R947">
        <f>N($T$1/MAX(1,O947-$T$3)&lt;=$Q$1/MAX(1,$T$2-P947))</f>
        <v>0</v>
      </c>
      <c r="T947">
        <v>1</v>
      </c>
      <c r="U947">
        <v>4</v>
      </c>
      <c r="V947">
        <v>6</v>
      </c>
      <c r="W947">
        <v>5</v>
      </c>
      <c r="X947">
        <v>1</v>
      </c>
      <c r="Y947" t="e">
        <v>#VALUE!</v>
      </c>
      <c r="Z947">
        <v>203</v>
      </c>
      <c r="AA947">
        <v>4</v>
      </c>
      <c r="AB947">
        <v>9</v>
      </c>
      <c r="AC947">
        <v>0</v>
      </c>
      <c r="AK947">
        <v>235</v>
      </c>
      <c r="AL947">
        <v>7</v>
      </c>
      <c r="AM947">
        <v>9</v>
      </c>
    </row>
    <row r="948" spans="8:39" x14ac:dyDescent="0.25">
      <c r="H948">
        <v>4</v>
      </c>
      <c r="I948">
        <v>2</v>
      </c>
      <c r="J948">
        <v>2</v>
      </c>
      <c r="K948">
        <v>1</v>
      </c>
      <c r="L948">
        <v>1</v>
      </c>
      <c r="M948" t="e" cm="1">
        <f t="array" ref="M948:P948">IF(L948,INDEX(We,H948,)+IFERROR(INDEX(Ar,I948,),)+IFERROR(INDEX(ri,J948,),)+IFERROR(INDEX(ri,K948,),))</f>
        <v>#VALUE!</v>
      </c>
      <c r="N948">
        <v>146</v>
      </c>
      <c r="O948">
        <v>10</v>
      </c>
      <c r="P948">
        <v>2</v>
      </c>
      <c r="Q948">
        <f>N(ROUNDUP($T$1/MAX(1,O948-$T$3),)&lt;=ROUNDUP($Q$1/MAX(1,$T$2-P948),))</f>
        <v>0</v>
      </c>
      <c r="R948">
        <f>N($T$1/MAX(1,O948-$T$3)&lt;=$Q$1/MAX(1,$T$2-P948))</f>
        <v>0</v>
      </c>
      <c r="T948">
        <v>2</v>
      </c>
      <c r="U948">
        <v>1</v>
      </c>
      <c r="V948">
        <v>3</v>
      </c>
      <c r="W948">
        <v>6</v>
      </c>
      <c r="X948">
        <v>1</v>
      </c>
      <c r="Y948" t="e">
        <v>#VALUE!</v>
      </c>
      <c r="Z948">
        <v>203</v>
      </c>
      <c r="AA948">
        <v>8</v>
      </c>
      <c r="AB948">
        <v>4</v>
      </c>
      <c r="AC948">
        <v>0</v>
      </c>
      <c r="AK948">
        <v>195</v>
      </c>
      <c r="AL948">
        <v>7</v>
      </c>
      <c r="AM948">
        <v>7</v>
      </c>
    </row>
    <row r="949" spans="8:39" x14ac:dyDescent="0.25">
      <c r="H949">
        <v>4</v>
      </c>
      <c r="I949">
        <v>2</v>
      </c>
      <c r="J949">
        <v>2</v>
      </c>
      <c r="K949">
        <v>2</v>
      </c>
      <c r="L949">
        <v>0</v>
      </c>
      <c r="M949" t="b" cm="1">
        <f t="array" ref="M949">IF(L949,INDEX(We,H949,)+IFERROR(INDEX(Ar,I949,),)+IFERROR(INDEX(ri,J949,),)+IFERROR(INDEX(ri,K949,),))</f>
        <v>0</v>
      </c>
      <c r="Q949">
        <f>N(ROUNDUP($T$1/MAX(1,O949-$T$3),)&lt;=ROUNDUP($Q$1/MAX(1,$T$2-P949),))</f>
        <v>0</v>
      </c>
      <c r="R949">
        <f>N($T$1/MAX(1,O949-$T$3)&lt;=$Q$1/MAX(1,$T$2-P949))</f>
        <v>0</v>
      </c>
      <c r="T949">
        <v>2</v>
      </c>
      <c r="U949">
        <v>1</v>
      </c>
      <c r="V949">
        <v>6</v>
      </c>
      <c r="W949">
        <v>3</v>
      </c>
      <c r="X949">
        <v>1</v>
      </c>
      <c r="Y949" t="e">
        <v>#VALUE!</v>
      </c>
      <c r="Z949">
        <v>203</v>
      </c>
      <c r="AA949">
        <v>8</v>
      </c>
      <c r="AB949">
        <v>4</v>
      </c>
      <c r="AC949">
        <v>0</v>
      </c>
      <c r="AK949">
        <v>140</v>
      </c>
      <c r="AL949">
        <v>8</v>
      </c>
      <c r="AM949">
        <v>4</v>
      </c>
    </row>
    <row r="950" spans="8:39" x14ac:dyDescent="0.25">
      <c r="H950">
        <v>4</v>
      </c>
      <c r="I950">
        <v>2</v>
      </c>
      <c r="J950">
        <v>2</v>
      </c>
      <c r="K950">
        <v>3</v>
      </c>
      <c r="L950">
        <v>1</v>
      </c>
      <c r="M950" t="e" cm="1">
        <f t="array" ref="M950:P950">IF(L950,INDEX(We,H950,)+IFERROR(INDEX(Ar,I950,),)+IFERROR(INDEX(ri,J950,),)+IFERROR(INDEX(ri,K950,),))</f>
        <v>#VALUE!</v>
      </c>
      <c r="N950">
        <v>221</v>
      </c>
      <c r="O950">
        <v>12</v>
      </c>
      <c r="P950">
        <v>2</v>
      </c>
      <c r="Q950">
        <f>N(ROUNDUP($T$1/MAX(1,O950-$T$3),)&lt;=ROUNDUP($Q$1/MAX(1,$T$2-P950),))</f>
        <v>1</v>
      </c>
      <c r="R950">
        <f>N($T$1/MAX(1,O950-$T$3)&lt;=$Q$1/MAX(1,$T$2-P950))</f>
        <v>1</v>
      </c>
      <c r="T950">
        <v>2</v>
      </c>
      <c r="U950">
        <v>3</v>
      </c>
      <c r="V950">
        <v>3</v>
      </c>
      <c r="W950">
        <v>5</v>
      </c>
      <c r="X950">
        <v>1</v>
      </c>
      <c r="Y950" t="e">
        <v>#VALUE!</v>
      </c>
      <c r="Z950">
        <v>203</v>
      </c>
      <c r="AA950">
        <v>8</v>
      </c>
      <c r="AB950">
        <v>5</v>
      </c>
      <c r="AC950">
        <v>0</v>
      </c>
      <c r="AK950">
        <v>165</v>
      </c>
      <c r="AL950">
        <v>9</v>
      </c>
      <c r="AM950">
        <v>4</v>
      </c>
    </row>
    <row r="951" spans="8:39" x14ac:dyDescent="0.25">
      <c r="H951">
        <v>4</v>
      </c>
      <c r="I951">
        <v>2</v>
      </c>
      <c r="J951">
        <v>2</v>
      </c>
      <c r="K951">
        <v>4</v>
      </c>
      <c r="L951">
        <v>1</v>
      </c>
      <c r="M951" t="e" cm="1">
        <f t="array" ref="M951:P951">IF(L951,INDEX(We,H951,)+IFERROR(INDEX(Ar,I951,),)+IFERROR(INDEX(ri,J951,),)+IFERROR(INDEX(ri,K951,),))</f>
        <v>#VALUE!</v>
      </c>
      <c r="N951">
        <v>141</v>
      </c>
      <c r="O951">
        <v>9</v>
      </c>
      <c r="P951">
        <v>3</v>
      </c>
      <c r="Q951">
        <f>N(ROUNDUP($T$1/MAX(1,O951-$T$3),)&lt;=ROUNDUP($Q$1/MAX(1,$T$2-P951),))</f>
        <v>0</v>
      </c>
      <c r="R951">
        <f>N($T$1/MAX(1,O951-$T$3)&lt;=$Q$1/MAX(1,$T$2-P951))</f>
        <v>0</v>
      </c>
      <c r="T951">
        <v>2</v>
      </c>
      <c r="U951">
        <v>3</v>
      </c>
      <c r="V951">
        <v>5</v>
      </c>
      <c r="W951">
        <v>3</v>
      </c>
      <c r="X951">
        <v>1</v>
      </c>
      <c r="Y951" t="e">
        <v>#VALUE!</v>
      </c>
      <c r="Z951">
        <v>203</v>
      </c>
      <c r="AA951">
        <v>8</v>
      </c>
      <c r="AB951">
        <v>5</v>
      </c>
      <c r="AC951">
        <v>0</v>
      </c>
      <c r="AK951">
        <v>215</v>
      </c>
      <c r="AL951">
        <v>10</v>
      </c>
      <c r="AM951">
        <v>4</v>
      </c>
    </row>
    <row r="952" spans="8:39" x14ac:dyDescent="0.25">
      <c r="H952">
        <v>4</v>
      </c>
      <c r="I952">
        <v>2</v>
      </c>
      <c r="J952">
        <v>2</v>
      </c>
      <c r="K952">
        <v>5</v>
      </c>
      <c r="L952">
        <v>1</v>
      </c>
      <c r="M952" t="e" cm="1">
        <f t="array" ref="M952:P952">IF(L952,INDEX(We,H952,)+IFERROR(INDEX(Ar,I952,),)+IFERROR(INDEX(ri,J952,),)+IFERROR(INDEX(ri,K952,),))</f>
        <v>#VALUE!</v>
      </c>
      <c r="N952">
        <v>161</v>
      </c>
      <c r="O952">
        <v>9</v>
      </c>
      <c r="P952">
        <v>4</v>
      </c>
      <c r="Q952">
        <f>N(ROUNDUP($T$1/MAX(1,O952-$T$3),)&lt;=ROUNDUP($Q$1/MAX(1,$T$2-P952),))</f>
        <v>1</v>
      </c>
      <c r="R952">
        <f>N($T$1/MAX(1,O952-$T$3)&lt;=$Q$1/MAX(1,$T$2-P952))</f>
        <v>0</v>
      </c>
      <c r="T952">
        <v>3</v>
      </c>
      <c r="U952">
        <v>3</v>
      </c>
      <c r="V952">
        <v>1</v>
      </c>
      <c r="W952">
        <v>3</v>
      </c>
      <c r="X952">
        <v>1</v>
      </c>
      <c r="Y952" t="e">
        <v>#VALUE!</v>
      </c>
      <c r="Z952">
        <v>203</v>
      </c>
      <c r="AA952">
        <v>10</v>
      </c>
      <c r="AB952">
        <v>3</v>
      </c>
      <c r="AC952">
        <v>1</v>
      </c>
      <c r="AK952">
        <v>135</v>
      </c>
      <c r="AL952">
        <v>7</v>
      </c>
      <c r="AM952">
        <v>5</v>
      </c>
    </row>
    <row r="953" spans="8:39" x14ac:dyDescent="0.25">
      <c r="H953">
        <v>4</v>
      </c>
      <c r="I953">
        <v>2</v>
      </c>
      <c r="J953">
        <v>2</v>
      </c>
      <c r="K953">
        <v>6</v>
      </c>
      <c r="L953">
        <v>1</v>
      </c>
      <c r="M953" t="e" cm="1">
        <f t="array" ref="M953:P953">IF(L953,INDEX(We,H953,)+IFERROR(INDEX(Ar,I953,),)+IFERROR(INDEX(ri,J953,),)+IFERROR(INDEX(ri,K953,),))</f>
        <v>#VALUE!</v>
      </c>
      <c r="N953">
        <v>201</v>
      </c>
      <c r="O953">
        <v>9</v>
      </c>
      <c r="P953">
        <v>5</v>
      </c>
      <c r="Q953">
        <f>N(ROUNDUP($T$1/MAX(1,O953-$T$3),)&lt;=ROUNDUP($Q$1/MAX(1,$T$2-P953),))</f>
        <v>1</v>
      </c>
      <c r="R953">
        <f>N($T$1/MAX(1,O953-$T$3)&lt;=$Q$1/MAX(1,$T$2-P953))</f>
        <v>1</v>
      </c>
      <c r="T953">
        <v>3</v>
      </c>
      <c r="U953">
        <v>3</v>
      </c>
      <c r="V953">
        <v>3</v>
      </c>
      <c r="W953">
        <v>1</v>
      </c>
      <c r="X953">
        <v>1</v>
      </c>
      <c r="Y953" t="e">
        <v>#VALUE!</v>
      </c>
      <c r="Z953">
        <v>203</v>
      </c>
      <c r="AA953">
        <v>10</v>
      </c>
      <c r="AB953">
        <v>3</v>
      </c>
      <c r="AC953">
        <v>1</v>
      </c>
      <c r="AK953">
        <v>155</v>
      </c>
      <c r="AL953">
        <v>7</v>
      </c>
      <c r="AM953">
        <v>6</v>
      </c>
    </row>
    <row r="954" spans="8:39" x14ac:dyDescent="0.25">
      <c r="H954">
        <v>4</v>
      </c>
      <c r="I954">
        <v>2</v>
      </c>
      <c r="J954">
        <v>2</v>
      </c>
      <c r="K954">
        <v>7</v>
      </c>
      <c r="L954">
        <v>1</v>
      </c>
      <c r="M954" t="e" cm="1">
        <f t="array" ref="M954:P954">IF(L954,INDEX(We,H954,)+IFERROR(INDEX(Ar,I954,),)+IFERROR(INDEX(ri,J954,),)+IFERROR(INDEX(ri,K954,),))</f>
        <v>#VALUE!</v>
      </c>
      <c r="N954">
        <v>121</v>
      </c>
      <c r="O954">
        <v>9</v>
      </c>
      <c r="P954">
        <v>2</v>
      </c>
      <c r="Q954">
        <f>N(ROUNDUP($T$1/MAX(1,O954-$T$3),)&lt;=ROUNDUP($Q$1/MAX(1,$T$2-P954),))</f>
        <v>0</v>
      </c>
      <c r="R954">
        <f>N($T$1/MAX(1,O954-$T$3)&lt;=$Q$1/MAX(1,$T$2-P954))</f>
        <v>0</v>
      </c>
      <c r="T954">
        <v>4</v>
      </c>
      <c r="U954">
        <v>1</v>
      </c>
      <c r="V954">
        <v>2</v>
      </c>
      <c r="W954">
        <v>3</v>
      </c>
      <c r="X954">
        <v>1</v>
      </c>
      <c r="Y954" t="e">
        <v>#VALUE!</v>
      </c>
      <c r="Z954">
        <v>203</v>
      </c>
      <c r="AA954">
        <v>12</v>
      </c>
      <c r="AB954">
        <v>1</v>
      </c>
      <c r="AC954">
        <v>1</v>
      </c>
      <c r="AK954">
        <v>195</v>
      </c>
      <c r="AL954">
        <v>7</v>
      </c>
      <c r="AM954">
        <v>7</v>
      </c>
    </row>
    <row r="955" spans="8:39" x14ac:dyDescent="0.25">
      <c r="H955">
        <v>4</v>
      </c>
      <c r="I955">
        <v>2</v>
      </c>
      <c r="J955">
        <v>3</v>
      </c>
      <c r="K955">
        <v>1</v>
      </c>
      <c r="L955">
        <v>1</v>
      </c>
      <c r="M955" t="e" cm="1">
        <f t="array" ref="M955:P955">IF(L955,INDEX(We,H955,)+IFERROR(INDEX(Ar,I955,),)+IFERROR(INDEX(ri,J955,),)+IFERROR(INDEX(ri,K955,),))</f>
        <v>#VALUE!</v>
      </c>
      <c r="N955">
        <v>196</v>
      </c>
      <c r="O955">
        <v>11</v>
      </c>
      <c r="P955">
        <v>2</v>
      </c>
      <c r="Q955">
        <f>N(ROUNDUP($T$1/MAX(1,O955-$T$3),)&lt;=ROUNDUP($Q$1/MAX(1,$T$2-P955),))</f>
        <v>1</v>
      </c>
      <c r="R955">
        <f>N($T$1/MAX(1,O955-$T$3)&lt;=$Q$1/MAX(1,$T$2-P955))</f>
        <v>0</v>
      </c>
      <c r="T955">
        <v>4</v>
      </c>
      <c r="U955">
        <v>1</v>
      </c>
      <c r="V955">
        <v>3</v>
      </c>
      <c r="W955">
        <v>2</v>
      </c>
      <c r="X955">
        <v>1</v>
      </c>
      <c r="Y955" t="e">
        <v>#VALUE!</v>
      </c>
      <c r="Z955">
        <v>203</v>
      </c>
      <c r="AA955">
        <v>12</v>
      </c>
      <c r="AB955">
        <v>1</v>
      </c>
      <c r="AC955">
        <v>1</v>
      </c>
      <c r="AK955">
        <v>115</v>
      </c>
      <c r="AL955">
        <v>7</v>
      </c>
      <c r="AM955">
        <v>4</v>
      </c>
    </row>
    <row r="956" spans="8:39" x14ac:dyDescent="0.25">
      <c r="H956">
        <v>4</v>
      </c>
      <c r="I956">
        <v>2</v>
      </c>
      <c r="J956">
        <v>3</v>
      </c>
      <c r="K956">
        <v>2</v>
      </c>
      <c r="L956">
        <v>1</v>
      </c>
      <c r="M956" t="e" cm="1">
        <f t="array" ref="M956:P956">IF(L956,INDEX(We,H956,)+IFERROR(INDEX(Ar,I956,),)+IFERROR(INDEX(ri,J956,),)+IFERROR(INDEX(ri,K956,),))</f>
        <v>#VALUE!</v>
      </c>
      <c r="N956">
        <v>221</v>
      </c>
      <c r="O956">
        <v>12</v>
      </c>
      <c r="P956">
        <v>2</v>
      </c>
      <c r="Q956">
        <f>N(ROUNDUP($T$1/MAX(1,O956-$T$3),)&lt;=ROUNDUP($Q$1/MAX(1,$T$2-P956),))</f>
        <v>1</v>
      </c>
      <c r="R956">
        <f>N($T$1/MAX(1,O956-$T$3)&lt;=$Q$1/MAX(1,$T$2-P956))</f>
        <v>1</v>
      </c>
      <c r="T956">
        <v>5</v>
      </c>
      <c r="U956">
        <v>6</v>
      </c>
      <c r="V956">
        <v>2</v>
      </c>
      <c r="W956">
        <v>6</v>
      </c>
      <c r="X956">
        <v>1</v>
      </c>
      <c r="Y956" t="e">
        <v>#VALUE!</v>
      </c>
      <c r="Z956">
        <v>204</v>
      </c>
      <c r="AA956">
        <v>10</v>
      </c>
      <c r="AB956">
        <v>3</v>
      </c>
      <c r="AC956">
        <v>1</v>
      </c>
      <c r="AK956">
        <v>217</v>
      </c>
      <c r="AL956">
        <v>10</v>
      </c>
      <c r="AM956">
        <v>5</v>
      </c>
    </row>
    <row r="957" spans="8:39" x14ac:dyDescent="0.25">
      <c r="H957">
        <v>4</v>
      </c>
      <c r="I957">
        <v>2</v>
      </c>
      <c r="J957">
        <v>3</v>
      </c>
      <c r="K957">
        <v>3</v>
      </c>
      <c r="L957">
        <v>0</v>
      </c>
      <c r="M957" t="b" cm="1">
        <f t="array" ref="M957">IF(L957,INDEX(We,H957,)+IFERROR(INDEX(Ar,I957,),)+IFERROR(INDEX(ri,J957,),)+IFERROR(INDEX(ri,K957,),))</f>
        <v>0</v>
      </c>
      <c r="Q957">
        <f>N(ROUNDUP($T$1/MAX(1,O957-$T$3),)&lt;=ROUNDUP($Q$1/MAX(1,$T$2-P957),))</f>
        <v>0</v>
      </c>
      <c r="R957">
        <f>N($T$1/MAX(1,O957-$T$3)&lt;=$Q$1/MAX(1,$T$2-P957))</f>
        <v>0</v>
      </c>
      <c r="T957">
        <v>5</v>
      </c>
      <c r="U957">
        <v>6</v>
      </c>
      <c r="V957">
        <v>6</v>
      </c>
      <c r="W957">
        <v>2</v>
      </c>
      <c r="X957">
        <v>1</v>
      </c>
      <c r="Y957" t="e">
        <v>#VALUE!</v>
      </c>
      <c r="Z957">
        <v>204</v>
      </c>
      <c r="AA957">
        <v>10</v>
      </c>
      <c r="AB957">
        <v>3</v>
      </c>
      <c r="AC957">
        <v>1</v>
      </c>
      <c r="AK957">
        <v>267</v>
      </c>
      <c r="AL957">
        <v>11</v>
      </c>
      <c r="AM957">
        <v>5</v>
      </c>
    </row>
    <row r="958" spans="8:39" x14ac:dyDescent="0.25">
      <c r="H958">
        <v>4</v>
      </c>
      <c r="I958">
        <v>2</v>
      </c>
      <c r="J958">
        <v>3</v>
      </c>
      <c r="K958">
        <v>4</v>
      </c>
      <c r="L958">
        <v>1</v>
      </c>
      <c r="M958" t="e" cm="1">
        <f t="array" ref="M958:P958">IF(L958,INDEX(We,H958,)+IFERROR(INDEX(Ar,I958,),)+IFERROR(INDEX(ri,J958,),)+IFERROR(INDEX(ri,K958,),))</f>
        <v>#VALUE!</v>
      </c>
      <c r="N958">
        <v>191</v>
      </c>
      <c r="O958">
        <v>10</v>
      </c>
      <c r="P958">
        <v>3</v>
      </c>
      <c r="Q958">
        <f>N(ROUNDUP($T$1/MAX(1,O958-$T$3),)&lt;=ROUNDUP($Q$1/MAX(1,$T$2-P958),))</f>
        <v>1</v>
      </c>
      <c r="R958">
        <f>N($T$1/MAX(1,O958-$T$3)&lt;=$Q$1/MAX(1,$T$2-P958))</f>
        <v>0</v>
      </c>
      <c r="T958">
        <v>2</v>
      </c>
      <c r="U958">
        <v>4</v>
      </c>
      <c r="V958">
        <v>3</v>
      </c>
      <c r="W958">
        <v>4</v>
      </c>
      <c r="X958">
        <v>1</v>
      </c>
      <c r="Y958" t="e">
        <v>#VALUE!</v>
      </c>
      <c r="Z958">
        <v>205</v>
      </c>
      <c r="AA958">
        <v>8</v>
      </c>
      <c r="AB958">
        <v>5</v>
      </c>
      <c r="AC958">
        <v>0</v>
      </c>
      <c r="AK958">
        <v>187</v>
      </c>
      <c r="AL958">
        <v>8</v>
      </c>
      <c r="AM958">
        <v>6</v>
      </c>
    </row>
    <row r="959" spans="8:39" x14ac:dyDescent="0.25">
      <c r="H959">
        <v>4</v>
      </c>
      <c r="I959">
        <v>2</v>
      </c>
      <c r="J959">
        <v>3</v>
      </c>
      <c r="K959">
        <v>5</v>
      </c>
      <c r="L959">
        <v>1</v>
      </c>
      <c r="M959" t="e" cm="1">
        <f t="array" ref="M959:P959">IF(L959,INDEX(We,H959,)+IFERROR(INDEX(Ar,I959,),)+IFERROR(INDEX(ri,J959,),)+IFERROR(INDEX(ri,K959,),))</f>
        <v>#VALUE!</v>
      </c>
      <c r="N959">
        <v>211</v>
      </c>
      <c r="O959">
        <v>10</v>
      </c>
      <c r="P959">
        <v>4</v>
      </c>
      <c r="Q959">
        <f>N(ROUNDUP($T$1/MAX(1,O959-$T$3),)&lt;=ROUNDUP($Q$1/MAX(1,$T$2-P959),))</f>
        <v>1</v>
      </c>
      <c r="R959">
        <f>N($T$1/MAX(1,O959-$T$3)&lt;=$Q$1/MAX(1,$T$2-P959))</f>
        <v>1</v>
      </c>
      <c r="T959">
        <v>2</v>
      </c>
      <c r="U959">
        <v>4</v>
      </c>
      <c r="V959">
        <v>4</v>
      </c>
      <c r="W959">
        <v>3</v>
      </c>
      <c r="X959">
        <v>1</v>
      </c>
      <c r="Y959" t="e">
        <v>#VALUE!</v>
      </c>
      <c r="Z959">
        <v>205</v>
      </c>
      <c r="AA959">
        <v>8</v>
      </c>
      <c r="AB959">
        <v>5</v>
      </c>
      <c r="AC959">
        <v>0</v>
      </c>
      <c r="AK959">
        <v>207</v>
      </c>
      <c r="AL959">
        <v>8</v>
      </c>
      <c r="AM959">
        <v>7</v>
      </c>
    </row>
    <row r="960" spans="8:39" x14ac:dyDescent="0.25">
      <c r="H960">
        <v>4</v>
      </c>
      <c r="I960">
        <v>2</v>
      </c>
      <c r="J960">
        <v>3</v>
      </c>
      <c r="K960">
        <v>6</v>
      </c>
      <c r="L960">
        <v>1</v>
      </c>
      <c r="M960" t="e" cm="1">
        <f t="array" ref="M960:P960">IF(L960,INDEX(We,H960,)+IFERROR(INDEX(Ar,I960,),)+IFERROR(INDEX(ri,J960,),)+IFERROR(INDEX(ri,K960,),))</f>
        <v>#VALUE!</v>
      </c>
      <c r="N960">
        <v>251</v>
      </c>
      <c r="O960">
        <v>10</v>
      </c>
      <c r="P960">
        <v>5</v>
      </c>
      <c r="Q960">
        <f>N(ROUNDUP($T$1/MAX(1,O960-$T$3),)&lt;=ROUNDUP($Q$1/MAX(1,$T$2-P960),))</f>
        <v>1</v>
      </c>
      <c r="R960">
        <f>N($T$1/MAX(1,O960-$T$3)&lt;=$Q$1/MAX(1,$T$2-P960))</f>
        <v>1</v>
      </c>
      <c r="T960">
        <v>2</v>
      </c>
      <c r="U960">
        <v>4</v>
      </c>
      <c r="V960">
        <v>5</v>
      </c>
      <c r="W960">
        <v>6</v>
      </c>
      <c r="X960">
        <v>1</v>
      </c>
      <c r="Y960" t="e">
        <v>#VALUE!</v>
      </c>
      <c r="Z960">
        <v>205</v>
      </c>
      <c r="AA960">
        <v>5</v>
      </c>
      <c r="AB960">
        <v>9</v>
      </c>
      <c r="AC960">
        <v>1</v>
      </c>
      <c r="AK960">
        <v>247</v>
      </c>
      <c r="AL960">
        <v>8</v>
      </c>
      <c r="AM960">
        <v>8</v>
      </c>
    </row>
    <row r="961" spans="8:39" x14ac:dyDescent="0.25">
      <c r="H961">
        <v>4</v>
      </c>
      <c r="I961">
        <v>2</v>
      </c>
      <c r="J961">
        <v>3</v>
      </c>
      <c r="K961">
        <v>7</v>
      </c>
      <c r="L961">
        <v>1</v>
      </c>
      <c r="M961" t="e" cm="1">
        <f t="array" ref="M961:P961">IF(L961,INDEX(We,H961,)+IFERROR(INDEX(Ar,I961,),)+IFERROR(INDEX(ri,J961,),)+IFERROR(INDEX(ri,K961,),))</f>
        <v>#VALUE!</v>
      </c>
      <c r="N961">
        <v>171</v>
      </c>
      <c r="O961">
        <v>10</v>
      </c>
      <c r="P961">
        <v>2</v>
      </c>
      <c r="Q961">
        <f>N(ROUNDUP($T$1/MAX(1,O961-$T$3),)&lt;=ROUNDUP($Q$1/MAX(1,$T$2-P961),))</f>
        <v>0</v>
      </c>
      <c r="R961">
        <f>N($T$1/MAX(1,O961-$T$3)&lt;=$Q$1/MAX(1,$T$2-P961))</f>
        <v>0</v>
      </c>
      <c r="T961">
        <v>2</v>
      </c>
      <c r="U961">
        <v>4</v>
      </c>
      <c r="V961">
        <v>6</v>
      </c>
      <c r="W961">
        <v>5</v>
      </c>
      <c r="X961">
        <v>1</v>
      </c>
      <c r="Y961" t="e">
        <v>#VALUE!</v>
      </c>
      <c r="Z961">
        <v>205</v>
      </c>
      <c r="AA961">
        <v>5</v>
      </c>
      <c r="AB961">
        <v>9</v>
      </c>
      <c r="AC961">
        <v>1</v>
      </c>
      <c r="AK961">
        <v>167</v>
      </c>
      <c r="AL961">
        <v>8</v>
      </c>
      <c r="AM961">
        <v>5</v>
      </c>
    </row>
    <row r="962" spans="8:39" x14ac:dyDescent="0.25">
      <c r="H962">
        <v>4</v>
      </c>
      <c r="I962">
        <v>2</v>
      </c>
      <c r="J962">
        <v>4</v>
      </c>
      <c r="K962">
        <v>1</v>
      </c>
      <c r="L962">
        <v>1</v>
      </c>
      <c r="M962" t="e" cm="1">
        <f t="array" ref="M962:P962">IF(L962,INDEX(We,H962,)+IFERROR(INDEX(Ar,I962,),)+IFERROR(INDEX(ri,J962,),)+IFERROR(INDEX(ri,K962,),))</f>
        <v>#VALUE!</v>
      </c>
      <c r="N962">
        <v>116</v>
      </c>
      <c r="O962">
        <v>8</v>
      </c>
      <c r="P962">
        <v>3</v>
      </c>
      <c r="Q962">
        <f>N(ROUNDUP($T$1/MAX(1,O962-$T$3),)&lt;=ROUNDUP($Q$1/MAX(1,$T$2-P962),))</f>
        <v>0</v>
      </c>
      <c r="R962">
        <f>N($T$1/MAX(1,O962-$T$3)&lt;=$Q$1/MAX(1,$T$2-P962))</f>
        <v>0</v>
      </c>
      <c r="T962">
        <v>3</v>
      </c>
      <c r="U962">
        <v>4</v>
      </c>
      <c r="V962">
        <v>1</v>
      </c>
      <c r="W962">
        <v>6</v>
      </c>
      <c r="X962">
        <v>1</v>
      </c>
      <c r="Y962" t="e">
        <v>#VALUE!</v>
      </c>
      <c r="Z962">
        <v>205</v>
      </c>
      <c r="AA962">
        <v>7</v>
      </c>
      <c r="AB962">
        <v>7</v>
      </c>
      <c r="AC962">
        <v>1</v>
      </c>
      <c r="AK962">
        <v>217</v>
      </c>
      <c r="AL962">
        <v>10</v>
      </c>
      <c r="AM962">
        <v>5</v>
      </c>
    </row>
    <row r="963" spans="8:39" x14ac:dyDescent="0.25">
      <c r="H963">
        <v>4</v>
      </c>
      <c r="I963">
        <v>2</v>
      </c>
      <c r="J963">
        <v>4</v>
      </c>
      <c r="K963">
        <v>2</v>
      </c>
      <c r="L963">
        <v>1</v>
      </c>
      <c r="M963" t="e" cm="1">
        <f t="array" ref="M963:P963">IF(L963,INDEX(We,H963,)+IFERROR(INDEX(Ar,I963,),)+IFERROR(INDEX(ri,J963,),)+IFERROR(INDEX(ri,K963,),))</f>
        <v>#VALUE!</v>
      </c>
      <c r="N963">
        <v>141</v>
      </c>
      <c r="O963">
        <v>9</v>
      </c>
      <c r="P963">
        <v>3</v>
      </c>
      <c r="Q963">
        <f>N(ROUNDUP($T$1/MAX(1,O963-$T$3),)&lt;=ROUNDUP($Q$1/MAX(1,$T$2-P963),))</f>
        <v>0</v>
      </c>
      <c r="R963">
        <f>N($T$1/MAX(1,O963-$T$3)&lt;=$Q$1/MAX(1,$T$2-P963))</f>
        <v>0</v>
      </c>
      <c r="T963">
        <v>3</v>
      </c>
      <c r="U963">
        <v>4</v>
      </c>
      <c r="V963">
        <v>6</v>
      </c>
      <c r="W963">
        <v>1</v>
      </c>
      <c r="X963">
        <v>1</v>
      </c>
      <c r="Y963" t="e">
        <v>#VALUE!</v>
      </c>
      <c r="Z963">
        <v>205</v>
      </c>
      <c r="AA963">
        <v>7</v>
      </c>
      <c r="AB963">
        <v>7</v>
      </c>
      <c r="AC963">
        <v>1</v>
      </c>
      <c r="AK963">
        <v>292</v>
      </c>
      <c r="AL963">
        <v>12</v>
      </c>
      <c r="AM963">
        <v>5</v>
      </c>
    </row>
    <row r="964" spans="8:39" x14ac:dyDescent="0.25">
      <c r="H964">
        <v>4</v>
      </c>
      <c r="I964">
        <v>2</v>
      </c>
      <c r="J964">
        <v>4</v>
      </c>
      <c r="K964">
        <v>3</v>
      </c>
      <c r="L964">
        <v>1</v>
      </c>
      <c r="M964" t="e" cm="1">
        <f t="array" ref="M964:P964">IF(L964,INDEX(We,H964,)+IFERROR(INDEX(Ar,I964,),)+IFERROR(INDEX(ri,J964,),)+IFERROR(INDEX(ri,K964,),))</f>
        <v>#VALUE!</v>
      </c>
      <c r="N964">
        <v>191</v>
      </c>
      <c r="O964">
        <v>10</v>
      </c>
      <c r="P964">
        <v>3</v>
      </c>
      <c r="Q964">
        <f>N(ROUNDUP($T$1/MAX(1,O964-$T$3),)&lt;=ROUNDUP($Q$1/MAX(1,$T$2-P964),))</f>
        <v>1</v>
      </c>
      <c r="R964">
        <f>N($T$1/MAX(1,O964-$T$3)&lt;=$Q$1/MAX(1,$T$2-P964))</f>
        <v>0</v>
      </c>
      <c r="T964">
        <v>3</v>
      </c>
      <c r="U964">
        <v>6</v>
      </c>
      <c r="V964">
        <v>3</v>
      </c>
      <c r="W964">
        <v>6</v>
      </c>
      <c r="X964">
        <v>1</v>
      </c>
      <c r="Y964" t="e">
        <v>#VALUE!</v>
      </c>
      <c r="Z964">
        <v>205</v>
      </c>
      <c r="AA964">
        <v>9</v>
      </c>
      <c r="AB964">
        <v>3</v>
      </c>
      <c r="AC964">
        <v>0</v>
      </c>
      <c r="AK964">
        <v>212</v>
      </c>
      <c r="AL964">
        <v>9</v>
      </c>
      <c r="AM964">
        <v>6</v>
      </c>
    </row>
    <row r="965" spans="8:39" x14ac:dyDescent="0.25">
      <c r="H965">
        <v>4</v>
      </c>
      <c r="I965">
        <v>2</v>
      </c>
      <c r="J965">
        <v>4</v>
      </c>
      <c r="K965">
        <v>4</v>
      </c>
      <c r="L965">
        <v>0</v>
      </c>
      <c r="M965" t="b" cm="1">
        <f t="array" ref="M965">IF(L965,INDEX(We,H965,)+IFERROR(INDEX(Ar,I965,),)+IFERROR(INDEX(ri,J965,),)+IFERROR(INDEX(ri,K965,),))</f>
        <v>0</v>
      </c>
      <c r="Q965">
        <f>N(ROUNDUP($T$1/MAX(1,O965-$T$3),)&lt;=ROUNDUP($Q$1/MAX(1,$T$2-P965),))</f>
        <v>0</v>
      </c>
      <c r="R965">
        <f>N($T$1/MAX(1,O965-$T$3)&lt;=$Q$1/MAX(1,$T$2-P965))</f>
        <v>0</v>
      </c>
      <c r="T965">
        <v>3</v>
      </c>
      <c r="U965">
        <v>6</v>
      </c>
      <c r="V965">
        <v>6</v>
      </c>
      <c r="W965">
        <v>3</v>
      </c>
      <c r="X965">
        <v>1</v>
      </c>
      <c r="Y965" t="e">
        <v>#VALUE!</v>
      </c>
      <c r="Z965">
        <v>205</v>
      </c>
      <c r="AA965">
        <v>9</v>
      </c>
      <c r="AB965">
        <v>3</v>
      </c>
      <c r="AC965">
        <v>0</v>
      </c>
      <c r="AK965">
        <v>232</v>
      </c>
      <c r="AL965">
        <v>9</v>
      </c>
      <c r="AM965">
        <v>7</v>
      </c>
    </row>
    <row r="966" spans="8:39" x14ac:dyDescent="0.25">
      <c r="H966">
        <v>4</v>
      </c>
      <c r="I966">
        <v>2</v>
      </c>
      <c r="J966">
        <v>4</v>
      </c>
      <c r="K966">
        <v>5</v>
      </c>
      <c r="L966">
        <v>1</v>
      </c>
      <c r="M966" t="e" cm="1">
        <f t="array" ref="M966:P966">IF(L966,INDEX(We,H966,)+IFERROR(INDEX(Ar,I966,),)+IFERROR(INDEX(ri,J966,),)+IFERROR(INDEX(ri,K966,),))</f>
        <v>#VALUE!</v>
      </c>
      <c r="N966">
        <v>131</v>
      </c>
      <c r="O966">
        <v>7</v>
      </c>
      <c r="P966">
        <v>5</v>
      </c>
      <c r="Q966">
        <f>N(ROUNDUP($T$1/MAX(1,O966-$T$3),)&lt;=ROUNDUP($Q$1/MAX(1,$T$2-P966),))</f>
        <v>0</v>
      </c>
      <c r="R966">
        <f>N($T$1/MAX(1,O966-$T$3)&lt;=$Q$1/MAX(1,$T$2-P966))</f>
        <v>0</v>
      </c>
      <c r="T966">
        <v>4</v>
      </c>
      <c r="U966">
        <v>4</v>
      </c>
      <c r="V966">
        <v>2</v>
      </c>
      <c r="W966">
        <v>5</v>
      </c>
      <c r="X966">
        <v>1</v>
      </c>
      <c r="Y966" t="e">
        <v>#VALUE!</v>
      </c>
      <c r="Z966">
        <v>205</v>
      </c>
      <c r="AA966">
        <v>9</v>
      </c>
      <c r="AB966">
        <v>6</v>
      </c>
      <c r="AC966">
        <v>1</v>
      </c>
      <c r="AK966">
        <v>272</v>
      </c>
      <c r="AL966">
        <v>9</v>
      </c>
      <c r="AM966">
        <v>8</v>
      </c>
    </row>
    <row r="967" spans="8:39" x14ac:dyDescent="0.25">
      <c r="H967">
        <v>4</v>
      </c>
      <c r="I967">
        <v>2</v>
      </c>
      <c r="J967">
        <v>4</v>
      </c>
      <c r="K967">
        <v>6</v>
      </c>
      <c r="L967">
        <v>1</v>
      </c>
      <c r="M967" t="e" cm="1">
        <f t="array" ref="M967:P967">IF(L967,INDEX(We,H967,)+IFERROR(INDEX(Ar,I967,),)+IFERROR(INDEX(ri,J967,),)+IFERROR(INDEX(ri,K967,),))</f>
        <v>#VALUE!</v>
      </c>
      <c r="N967">
        <v>171</v>
      </c>
      <c r="O967">
        <v>7</v>
      </c>
      <c r="P967">
        <v>6</v>
      </c>
      <c r="Q967">
        <f>N(ROUNDUP($T$1/MAX(1,O967-$T$3),)&lt;=ROUNDUP($Q$1/MAX(1,$T$2-P967),))</f>
        <v>0</v>
      </c>
      <c r="R967">
        <f>N($T$1/MAX(1,O967-$T$3)&lt;=$Q$1/MAX(1,$T$2-P967))</f>
        <v>0</v>
      </c>
      <c r="T967">
        <v>4</v>
      </c>
      <c r="U967">
        <v>4</v>
      </c>
      <c r="V967">
        <v>5</v>
      </c>
      <c r="W967">
        <v>2</v>
      </c>
      <c r="X967">
        <v>1</v>
      </c>
      <c r="Y967" t="e">
        <v>#VALUE!</v>
      </c>
      <c r="Z967">
        <v>205</v>
      </c>
      <c r="AA967">
        <v>9</v>
      </c>
      <c r="AB967">
        <v>6</v>
      </c>
      <c r="AC967">
        <v>1</v>
      </c>
      <c r="AK967">
        <v>192</v>
      </c>
      <c r="AL967">
        <v>9</v>
      </c>
      <c r="AM967">
        <v>5</v>
      </c>
    </row>
    <row r="968" spans="8:39" x14ac:dyDescent="0.25">
      <c r="H968">
        <v>4</v>
      </c>
      <c r="I968">
        <v>2</v>
      </c>
      <c r="J968">
        <v>4</v>
      </c>
      <c r="K968">
        <v>7</v>
      </c>
      <c r="L968">
        <v>1</v>
      </c>
      <c r="M968" t="e" cm="1">
        <f t="array" ref="M968:P968">IF(L968,INDEX(We,H968,)+IFERROR(INDEX(Ar,I968,),)+IFERROR(INDEX(ri,J968,),)+IFERROR(INDEX(ri,K968,),))</f>
        <v>#VALUE!</v>
      </c>
      <c r="N968">
        <v>91</v>
      </c>
      <c r="O968">
        <v>7</v>
      </c>
      <c r="P968">
        <v>3</v>
      </c>
      <c r="Q968">
        <f>N(ROUNDUP($T$1/MAX(1,O968-$T$3),)&lt;=ROUNDUP($Q$1/MAX(1,$T$2-P968),))</f>
        <v>0</v>
      </c>
      <c r="R968">
        <f>N($T$1/MAX(1,O968-$T$3)&lt;=$Q$1/MAX(1,$T$2-P968))</f>
        <v>0</v>
      </c>
      <c r="T968">
        <v>5</v>
      </c>
      <c r="U968">
        <v>2</v>
      </c>
      <c r="V968">
        <v>3</v>
      </c>
      <c r="W968">
        <v>7</v>
      </c>
      <c r="X968">
        <v>1</v>
      </c>
      <c r="Y968" t="e">
        <v>#VALUE!</v>
      </c>
      <c r="Z968">
        <v>205</v>
      </c>
      <c r="AA968">
        <v>11</v>
      </c>
      <c r="AB968">
        <v>2</v>
      </c>
      <c r="AC968">
        <v>1</v>
      </c>
      <c r="AK968">
        <v>267</v>
      </c>
      <c r="AL968">
        <v>11</v>
      </c>
      <c r="AM968">
        <v>5</v>
      </c>
    </row>
    <row r="969" spans="8:39" x14ac:dyDescent="0.25">
      <c r="H969">
        <v>4</v>
      </c>
      <c r="I969">
        <v>2</v>
      </c>
      <c r="J969">
        <v>5</v>
      </c>
      <c r="K969">
        <v>1</v>
      </c>
      <c r="L969">
        <v>1</v>
      </c>
      <c r="M969" t="e" cm="1">
        <f t="array" ref="M969:P969">IF(L969,INDEX(We,H969,)+IFERROR(INDEX(Ar,I969,),)+IFERROR(INDEX(ri,J969,),)+IFERROR(INDEX(ri,K969,),))</f>
        <v>#VALUE!</v>
      </c>
      <c r="N969">
        <v>136</v>
      </c>
      <c r="O969">
        <v>8</v>
      </c>
      <c r="P969">
        <v>4</v>
      </c>
      <c r="Q969">
        <f>N(ROUNDUP($T$1/MAX(1,O969-$T$3),)&lt;=ROUNDUP($Q$1/MAX(1,$T$2-P969),))</f>
        <v>0</v>
      </c>
      <c r="R969">
        <f>N($T$1/MAX(1,O969-$T$3)&lt;=$Q$1/MAX(1,$T$2-P969))</f>
        <v>0</v>
      </c>
      <c r="T969">
        <v>5</v>
      </c>
      <c r="U969">
        <v>2</v>
      </c>
      <c r="V969">
        <v>4</v>
      </c>
      <c r="W969">
        <v>6</v>
      </c>
      <c r="X969">
        <v>1</v>
      </c>
      <c r="Y969" t="e">
        <v>#VALUE!</v>
      </c>
      <c r="Z969">
        <v>205</v>
      </c>
      <c r="AA969">
        <v>8</v>
      </c>
      <c r="AB969">
        <v>6</v>
      </c>
      <c r="AC969">
        <v>1</v>
      </c>
      <c r="AK969">
        <v>292</v>
      </c>
      <c r="AL969">
        <v>12</v>
      </c>
      <c r="AM969">
        <v>5</v>
      </c>
    </row>
    <row r="970" spans="8:39" x14ac:dyDescent="0.25">
      <c r="H970">
        <v>4</v>
      </c>
      <c r="I970">
        <v>2</v>
      </c>
      <c r="J970">
        <v>5</v>
      </c>
      <c r="K970">
        <v>2</v>
      </c>
      <c r="L970">
        <v>1</v>
      </c>
      <c r="M970" t="e" cm="1">
        <f t="array" ref="M970:P970">IF(L970,INDEX(We,H970,)+IFERROR(INDEX(Ar,I970,),)+IFERROR(INDEX(ri,J970,),)+IFERROR(INDEX(ri,K970,),))</f>
        <v>#VALUE!</v>
      </c>
      <c r="N970">
        <v>161</v>
      </c>
      <c r="O970">
        <v>9</v>
      </c>
      <c r="P970">
        <v>4</v>
      </c>
      <c r="Q970">
        <f>N(ROUNDUP($T$1/MAX(1,O970-$T$3),)&lt;=ROUNDUP($Q$1/MAX(1,$T$2-P970),))</f>
        <v>1</v>
      </c>
      <c r="R970">
        <f>N($T$1/MAX(1,O970-$T$3)&lt;=$Q$1/MAX(1,$T$2-P970))</f>
        <v>0</v>
      </c>
      <c r="T970">
        <v>5</v>
      </c>
      <c r="U970">
        <v>2</v>
      </c>
      <c r="V970">
        <v>6</v>
      </c>
      <c r="W970">
        <v>4</v>
      </c>
      <c r="X970">
        <v>1</v>
      </c>
      <c r="Y970" t="e">
        <v>#VALUE!</v>
      </c>
      <c r="Z970">
        <v>205</v>
      </c>
      <c r="AA970">
        <v>8</v>
      </c>
      <c r="AB970">
        <v>6</v>
      </c>
      <c r="AC970">
        <v>1</v>
      </c>
      <c r="AK970">
        <v>262</v>
      </c>
      <c r="AL970">
        <v>10</v>
      </c>
      <c r="AM970">
        <v>6</v>
      </c>
    </row>
    <row r="971" spans="8:39" x14ac:dyDescent="0.25">
      <c r="H971">
        <v>4</v>
      </c>
      <c r="I971">
        <v>2</v>
      </c>
      <c r="J971">
        <v>5</v>
      </c>
      <c r="K971">
        <v>3</v>
      </c>
      <c r="L971">
        <v>1</v>
      </c>
      <c r="M971" t="e" cm="1">
        <f t="array" ref="M971:P971">IF(L971,INDEX(We,H971,)+IFERROR(INDEX(Ar,I971,),)+IFERROR(INDEX(ri,J971,),)+IFERROR(INDEX(ri,K971,),))</f>
        <v>#VALUE!</v>
      </c>
      <c r="N971">
        <v>211</v>
      </c>
      <c r="O971">
        <v>10</v>
      </c>
      <c r="P971">
        <v>4</v>
      </c>
      <c r="Q971">
        <f>N(ROUNDUP($T$1/MAX(1,O971-$T$3),)&lt;=ROUNDUP($Q$1/MAX(1,$T$2-P971),))</f>
        <v>1</v>
      </c>
      <c r="R971">
        <f>N($T$1/MAX(1,O971-$T$3)&lt;=$Q$1/MAX(1,$T$2-P971))</f>
        <v>1</v>
      </c>
      <c r="T971">
        <v>5</v>
      </c>
      <c r="U971">
        <v>2</v>
      </c>
      <c r="V971">
        <v>7</v>
      </c>
      <c r="W971">
        <v>3</v>
      </c>
      <c r="X971">
        <v>2</v>
      </c>
      <c r="Y971" t="e">
        <v>#VALUE!</v>
      </c>
      <c r="Z971">
        <v>205</v>
      </c>
      <c r="AA971">
        <v>11</v>
      </c>
      <c r="AB971">
        <v>2</v>
      </c>
      <c r="AC971">
        <v>1</v>
      </c>
      <c r="AK971">
        <v>282</v>
      </c>
      <c r="AL971">
        <v>10</v>
      </c>
      <c r="AM971">
        <v>7</v>
      </c>
    </row>
    <row r="972" spans="8:39" x14ac:dyDescent="0.25">
      <c r="H972">
        <v>4</v>
      </c>
      <c r="I972">
        <v>2</v>
      </c>
      <c r="J972">
        <v>5</v>
      </c>
      <c r="K972">
        <v>4</v>
      </c>
      <c r="L972">
        <v>1</v>
      </c>
      <c r="M972" t="e" cm="1">
        <f t="array" ref="M972:P972">IF(L972,INDEX(We,H972,)+IFERROR(INDEX(Ar,I972,),)+IFERROR(INDEX(ri,J972,),)+IFERROR(INDEX(ri,K972,),))</f>
        <v>#VALUE!</v>
      </c>
      <c r="N972">
        <v>131</v>
      </c>
      <c r="O972">
        <v>7</v>
      </c>
      <c r="P972">
        <v>5</v>
      </c>
      <c r="Q972">
        <f>N(ROUNDUP($T$1/MAX(1,O972-$T$3),)&lt;=ROUNDUP($Q$1/MAX(1,$T$2-P972),))</f>
        <v>0</v>
      </c>
      <c r="R972">
        <f>N($T$1/MAX(1,O972-$T$3)&lt;=$Q$1/MAX(1,$T$2-P972))</f>
        <v>0</v>
      </c>
      <c r="T972">
        <v>3</v>
      </c>
      <c r="U972">
        <v>2</v>
      </c>
      <c r="V972">
        <v>2</v>
      </c>
      <c r="W972">
        <v>3</v>
      </c>
      <c r="X972">
        <v>1</v>
      </c>
      <c r="Y972" t="e">
        <v>#VALUE!</v>
      </c>
      <c r="Z972">
        <v>206</v>
      </c>
      <c r="AA972">
        <v>11</v>
      </c>
      <c r="AB972">
        <v>2</v>
      </c>
      <c r="AC972">
        <v>1</v>
      </c>
      <c r="AK972">
        <v>322</v>
      </c>
      <c r="AL972">
        <v>10</v>
      </c>
      <c r="AM972">
        <v>8</v>
      </c>
    </row>
    <row r="973" spans="8:39" x14ac:dyDescent="0.25">
      <c r="H973">
        <v>4</v>
      </c>
      <c r="I973">
        <v>2</v>
      </c>
      <c r="J973">
        <v>5</v>
      </c>
      <c r="K973">
        <v>5</v>
      </c>
      <c r="L973">
        <v>0</v>
      </c>
      <c r="M973" t="b" cm="1">
        <f t="array" ref="M973">IF(L973,INDEX(We,H973,)+IFERROR(INDEX(Ar,I973,),)+IFERROR(INDEX(ri,J973,),)+IFERROR(INDEX(ri,K973,),))</f>
        <v>0</v>
      </c>
      <c r="Q973">
        <f>N(ROUNDUP($T$1/MAX(1,O973-$T$3),)&lt;=ROUNDUP($Q$1/MAX(1,$T$2-P973),))</f>
        <v>0</v>
      </c>
      <c r="R973">
        <f>N($T$1/MAX(1,O973-$T$3)&lt;=$Q$1/MAX(1,$T$2-P973))</f>
        <v>0</v>
      </c>
      <c r="T973">
        <v>3</v>
      </c>
      <c r="U973">
        <v>2</v>
      </c>
      <c r="V973">
        <v>3</v>
      </c>
      <c r="W973">
        <v>2</v>
      </c>
      <c r="X973">
        <v>1</v>
      </c>
      <c r="Y973" t="e">
        <v>#VALUE!</v>
      </c>
      <c r="Z973">
        <v>206</v>
      </c>
      <c r="AA973">
        <v>11</v>
      </c>
      <c r="AB973">
        <v>2</v>
      </c>
      <c r="AC973">
        <v>1</v>
      </c>
      <c r="AK973">
        <v>242</v>
      </c>
      <c r="AL973">
        <v>10</v>
      </c>
      <c r="AM973">
        <v>5</v>
      </c>
    </row>
    <row r="974" spans="8:39" x14ac:dyDescent="0.25">
      <c r="H974">
        <v>4</v>
      </c>
      <c r="I974">
        <v>2</v>
      </c>
      <c r="J974">
        <v>5</v>
      </c>
      <c r="K974">
        <v>6</v>
      </c>
      <c r="L974">
        <v>1</v>
      </c>
      <c r="M974" t="e" cm="1">
        <f t="array" ref="M974:P974">IF(L974,INDEX(We,H974,)+IFERROR(INDEX(Ar,I974,),)+IFERROR(INDEX(ri,J974,),)+IFERROR(INDEX(ri,K974,),))</f>
        <v>#VALUE!</v>
      </c>
      <c r="N974">
        <v>191</v>
      </c>
      <c r="O974">
        <v>7</v>
      </c>
      <c r="P974">
        <v>7</v>
      </c>
      <c r="Q974">
        <f>N(ROUNDUP($T$1/MAX(1,O974-$T$3),)&lt;=ROUNDUP($Q$1/MAX(1,$T$2-P974),))</f>
        <v>1</v>
      </c>
      <c r="R974">
        <f>N($T$1/MAX(1,O974-$T$3)&lt;=$Q$1/MAX(1,$T$2-P974))</f>
        <v>1</v>
      </c>
      <c r="T974">
        <v>3</v>
      </c>
      <c r="U974">
        <v>5</v>
      </c>
      <c r="V974">
        <v>6</v>
      </c>
      <c r="W974">
        <v>7</v>
      </c>
      <c r="X974">
        <v>1</v>
      </c>
      <c r="Y974" t="e">
        <v>#VALUE!</v>
      </c>
      <c r="Z974">
        <v>207</v>
      </c>
      <c r="AA974">
        <v>6</v>
      </c>
      <c r="AB974">
        <v>8</v>
      </c>
      <c r="AC974">
        <v>1</v>
      </c>
      <c r="AK974">
        <v>187</v>
      </c>
      <c r="AL974">
        <v>8</v>
      </c>
      <c r="AM974">
        <v>6</v>
      </c>
    </row>
    <row r="975" spans="8:39" x14ac:dyDescent="0.25">
      <c r="H975">
        <v>4</v>
      </c>
      <c r="I975">
        <v>2</v>
      </c>
      <c r="J975">
        <v>5</v>
      </c>
      <c r="K975">
        <v>7</v>
      </c>
      <c r="L975">
        <v>1</v>
      </c>
      <c r="M975" t="e" cm="1">
        <f t="array" ref="M975:P975">IF(L975,INDEX(We,H975,)+IFERROR(INDEX(Ar,I975,),)+IFERROR(INDEX(ri,J975,),)+IFERROR(INDEX(ri,K975,),))</f>
        <v>#VALUE!</v>
      </c>
      <c r="N975">
        <v>111</v>
      </c>
      <c r="O975">
        <v>7</v>
      </c>
      <c r="P975">
        <v>4</v>
      </c>
      <c r="Q975">
        <f>N(ROUNDUP($T$1/MAX(1,O975-$T$3),)&lt;=ROUNDUP($Q$1/MAX(1,$T$2-P975),))</f>
        <v>0</v>
      </c>
      <c r="R975">
        <f>N($T$1/MAX(1,O975-$T$3)&lt;=$Q$1/MAX(1,$T$2-P975))</f>
        <v>0</v>
      </c>
      <c r="T975">
        <v>3</v>
      </c>
      <c r="U975">
        <v>5</v>
      </c>
      <c r="V975">
        <v>7</v>
      </c>
      <c r="W975">
        <v>6</v>
      </c>
      <c r="X975">
        <v>2</v>
      </c>
      <c r="Y975" t="e">
        <v>#VALUE!</v>
      </c>
      <c r="Z975">
        <v>207</v>
      </c>
      <c r="AA975">
        <v>6</v>
      </c>
      <c r="AB975">
        <v>8</v>
      </c>
      <c r="AC975">
        <v>1</v>
      </c>
      <c r="AK975">
        <v>212</v>
      </c>
      <c r="AL975">
        <v>9</v>
      </c>
      <c r="AM975">
        <v>6</v>
      </c>
    </row>
    <row r="976" spans="8:39" x14ac:dyDescent="0.25">
      <c r="H976">
        <v>4</v>
      </c>
      <c r="I976">
        <v>2</v>
      </c>
      <c r="J976">
        <v>6</v>
      </c>
      <c r="K976">
        <v>1</v>
      </c>
      <c r="L976">
        <v>1</v>
      </c>
      <c r="M976" t="e" cm="1">
        <f t="array" ref="M976:P976">IF(L976,INDEX(We,H976,)+IFERROR(INDEX(Ar,I976,),)+IFERROR(INDEX(ri,J976,),)+IFERROR(INDEX(ri,K976,),))</f>
        <v>#VALUE!</v>
      </c>
      <c r="N976">
        <v>176</v>
      </c>
      <c r="O976">
        <v>8</v>
      </c>
      <c r="P976">
        <v>5</v>
      </c>
      <c r="Q976">
        <f>N(ROUNDUP($T$1/MAX(1,O976-$T$3),)&lt;=ROUNDUP($Q$1/MAX(1,$T$2-P976),))</f>
        <v>0</v>
      </c>
      <c r="R976">
        <f>N($T$1/MAX(1,O976-$T$3)&lt;=$Q$1/MAX(1,$T$2-P976))</f>
        <v>0</v>
      </c>
      <c r="T976">
        <v>4</v>
      </c>
      <c r="U976">
        <v>5</v>
      </c>
      <c r="V976">
        <v>1</v>
      </c>
      <c r="W976">
        <v>5</v>
      </c>
      <c r="X976">
        <v>1</v>
      </c>
      <c r="Y976" t="e">
        <v>#VALUE!</v>
      </c>
      <c r="Z976">
        <v>207</v>
      </c>
      <c r="AA976">
        <v>8</v>
      </c>
      <c r="AB976">
        <v>7</v>
      </c>
      <c r="AC976">
        <v>1</v>
      </c>
      <c r="AK976">
        <v>262</v>
      </c>
      <c r="AL976">
        <v>10</v>
      </c>
      <c r="AM976">
        <v>6</v>
      </c>
    </row>
    <row r="977" spans="8:39" x14ac:dyDescent="0.25">
      <c r="H977">
        <v>4</v>
      </c>
      <c r="I977">
        <v>2</v>
      </c>
      <c r="J977">
        <v>6</v>
      </c>
      <c r="K977">
        <v>2</v>
      </c>
      <c r="L977">
        <v>1</v>
      </c>
      <c r="M977" t="e" cm="1">
        <f t="array" ref="M977:P977">IF(L977,INDEX(We,H977,)+IFERROR(INDEX(Ar,I977,),)+IFERROR(INDEX(ri,J977,),)+IFERROR(INDEX(ri,K977,),))</f>
        <v>#VALUE!</v>
      </c>
      <c r="N977">
        <v>201</v>
      </c>
      <c r="O977">
        <v>9</v>
      </c>
      <c r="P977">
        <v>5</v>
      </c>
      <c r="Q977">
        <f>N(ROUNDUP($T$1/MAX(1,O977-$T$3),)&lt;=ROUNDUP($Q$1/MAX(1,$T$2-P977),))</f>
        <v>1</v>
      </c>
      <c r="R977">
        <f>N($T$1/MAX(1,O977-$T$3)&lt;=$Q$1/MAX(1,$T$2-P977))</f>
        <v>1</v>
      </c>
      <c r="T977">
        <v>4</v>
      </c>
      <c r="U977">
        <v>5</v>
      </c>
      <c r="V977">
        <v>5</v>
      </c>
      <c r="W977">
        <v>1</v>
      </c>
      <c r="X977">
        <v>1</v>
      </c>
      <c r="Y977" t="e">
        <v>#VALUE!</v>
      </c>
      <c r="Z977">
        <v>207</v>
      </c>
      <c r="AA977">
        <v>8</v>
      </c>
      <c r="AB977">
        <v>7</v>
      </c>
      <c r="AC977">
        <v>1</v>
      </c>
      <c r="AK977">
        <v>202</v>
      </c>
      <c r="AL977">
        <v>7</v>
      </c>
      <c r="AM977">
        <v>8</v>
      </c>
    </row>
    <row r="978" spans="8:39" x14ac:dyDescent="0.25">
      <c r="H978">
        <v>4</v>
      </c>
      <c r="I978">
        <v>2</v>
      </c>
      <c r="J978">
        <v>6</v>
      </c>
      <c r="K978">
        <v>3</v>
      </c>
      <c r="L978">
        <v>1</v>
      </c>
      <c r="M978" t="e" cm="1">
        <f t="array" ref="M978:P978">IF(L978,INDEX(We,H978,)+IFERROR(INDEX(Ar,I978,),)+IFERROR(INDEX(ri,J978,),)+IFERROR(INDEX(ri,K978,),))</f>
        <v>#VALUE!</v>
      </c>
      <c r="N978">
        <v>251</v>
      </c>
      <c r="O978">
        <v>10</v>
      </c>
      <c r="P978">
        <v>5</v>
      </c>
      <c r="Q978">
        <f>N(ROUNDUP($T$1/MAX(1,O978-$T$3),)&lt;=ROUNDUP($Q$1/MAX(1,$T$2-P978),))</f>
        <v>1</v>
      </c>
      <c r="R978">
        <f>N($T$1/MAX(1,O978-$T$3)&lt;=$Q$1/MAX(1,$T$2-P978))</f>
        <v>1</v>
      </c>
      <c r="T978">
        <v>5</v>
      </c>
      <c r="U978">
        <v>1</v>
      </c>
      <c r="V978">
        <v>3</v>
      </c>
      <c r="W978">
        <v>4</v>
      </c>
      <c r="X978">
        <v>1</v>
      </c>
      <c r="Y978" t="e">
        <v>#VALUE!</v>
      </c>
      <c r="Z978">
        <v>207</v>
      </c>
      <c r="AA978">
        <v>11</v>
      </c>
      <c r="AB978">
        <v>2</v>
      </c>
      <c r="AC978">
        <v>1</v>
      </c>
      <c r="AK978">
        <v>242</v>
      </c>
      <c r="AL978">
        <v>7</v>
      </c>
      <c r="AM978">
        <v>9</v>
      </c>
    </row>
    <row r="979" spans="8:39" x14ac:dyDescent="0.25">
      <c r="H979">
        <v>4</v>
      </c>
      <c r="I979">
        <v>2</v>
      </c>
      <c r="J979">
        <v>6</v>
      </c>
      <c r="K979">
        <v>4</v>
      </c>
      <c r="L979">
        <v>1</v>
      </c>
      <c r="M979" t="e" cm="1">
        <f t="array" ref="M979:P979">IF(L979,INDEX(We,H979,)+IFERROR(INDEX(Ar,I979,),)+IFERROR(INDEX(ri,J979,),)+IFERROR(INDEX(ri,K979,),))</f>
        <v>#VALUE!</v>
      </c>
      <c r="N979">
        <v>171</v>
      </c>
      <c r="O979">
        <v>7</v>
      </c>
      <c r="P979">
        <v>6</v>
      </c>
      <c r="Q979">
        <f>N(ROUNDUP($T$1/MAX(1,O979-$T$3),)&lt;=ROUNDUP($Q$1/MAX(1,$T$2-P979),))</f>
        <v>0</v>
      </c>
      <c r="R979">
        <f>N($T$1/MAX(1,O979-$T$3)&lt;=$Q$1/MAX(1,$T$2-P979))</f>
        <v>0</v>
      </c>
      <c r="T979">
        <v>5</v>
      </c>
      <c r="U979">
        <v>1</v>
      </c>
      <c r="V979">
        <v>4</v>
      </c>
      <c r="W979">
        <v>3</v>
      </c>
      <c r="X979">
        <v>1</v>
      </c>
      <c r="Y979" t="e">
        <v>#VALUE!</v>
      </c>
      <c r="Z979">
        <v>207</v>
      </c>
      <c r="AA979">
        <v>11</v>
      </c>
      <c r="AB979">
        <v>2</v>
      </c>
      <c r="AC979">
        <v>1</v>
      </c>
      <c r="AK979">
        <v>162</v>
      </c>
      <c r="AL979">
        <v>7</v>
      </c>
      <c r="AM979">
        <v>6</v>
      </c>
    </row>
    <row r="980" spans="8:39" x14ac:dyDescent="0.25">
      <c r="H980">
        <v>4</v>
      </c>
      <c r="I980">
        <v>2</v>
      </c>
      <c r="J980">
        <v>6</v>
      </c>
      <c r="K980">
        <v>5</v>
      </c>
      <c r="L980">
        <v>1</v>
      </c>
      <c r="M980" t="e" cm="1">
        <f t="array" ref="M980:P980">IF(L980,INDEX(We,H980,)+IFERROR(INDEX(Ar,I980,),)+IFERROR(INDEX(ri,J980,),)+IFERROR(INDEX(ri,K980,),))</f>
        <v>#VALUE!</v>
      </c>
      <c r="N980">
        <v>191</v>
      </c>
      <c r="O980">
        <v>7</v>
      </c>
      <c r="P980">
        <v>7</v>
      </c>
      <c r="Q980">
        <f>N(ROUNDUP($T$1/MAX(1,O980-$T$3),)&lt;=ROUNDUP($Q$1/MAX(1,$T$2-P980),))</f>
        <v>1</v>
      </c>
      <c r="R980">
        <f>N($T$1/MAX(1,O980-$T$3)&lt;=$Q$1/MAX(1,$T$2-P980))</f>
        <v>1</v>
      </c>
      <c r="T980">
        <v>5</v>
      </c>
      <c r="U980">
        <v>1</v>
      </c>
      <c r="V980">
        <v>5</v>
      </c>
      <c r="W980">
        <v>6</v>
      </c>
      <c r="X980">
        <v>1</v>
      </c>
      <c r="Y980" t="e">
        <v>#VALUE!</v>
      </c>
      <c r="Z980">
        <v>207</v>
      </c>
      <c r="AA980">
        <v>8</v>
      </c>
      <c r="AB980">
        <v>6</v>
      </c>
      <c r="AC980">
        <v>1</v>
      </c>
      <c r="AK980">
        <v>207</v>
      </c>
      <c r="AL980">
        <v>8</v>
      </c>
      <c r="AM980">
        <v>7</v>
      </c>
    </row>
    <row r="981" spans="8:39" x14ac:dyDescent="0.25">
      <c r="H981">
        <v>4</v>
      </c>
      <c r="I981">
        <v>2</v>
      </c>
      <c r="J981">
        <v>6</v>
      </c>
      <c r="K981">
        <v>6</v>
      </c>
      <c r="L981">
        <v>0</v>
      </c>
      <c r="M981" t="b" cm="1">
        <f t="array" ref="M981">IF(L981,INDEX(We,H981,)+IFERROR(INDEX(Ar,I981,),)+IFERROR(INDEX(ri,J981,),)+IFERROR(INDEX(ri,K981,),))</f>
        <v>0</v>
      </c>
      <c r="Q981">
        <f>N(ROUNDUP($T$1/MAX(1,O981-$T$3),)&lt;=ROUNDUP($Q$1/MAX(1,$T$2-P981),))</f>
        <v>0</v>
      </c>
      <c r="R981">
        <f>N($T$1/MAX(1,O981-$T$3)&lt;=$Q$1/MAX(1,$T$2-P981))</f>
        <v>0</v>
      </c>
      <c r="T981">
        <v>5</v>
      </c>
      <c r="U981">
        <v>1</v>
      </c>
      <c r="V981">
        <v>6</v>
      </c>
      <c r="W981">
        <v>5</v>
      </c>
      <c r="X981">
        <v>1</v>
      </c>
      <c r="Y981" t="e">
        <v>#VALUE!</v>
      </c>
      <c r="Z981">
        <v>207</v>
      </c>
      <c r="AA981">
        <v>8</v>
      </c>
      <c r="AB981">
        <v>6</v>
      </c>
      <c r="AC981">
        <v>1</v>
      </c>
      <c r="AK981">
        <v>232</v>
      </c>
      <c r="AL981">
        <v>9</v>
      </c>
      <c r="AM981">
        <v>7</v>
      </c>
    </row>
    <row r="982" spans="8:39" x14ac:dyDescent="0.25">
      <c r="H982">
        <v>4</v>
      </c>
      <c r="I982">
        <v>2</v>
      </c>
      <c r="J982">
        <v>6</v>
      </c>
      <c r="K982">
        <v>7</v>
      </c>
      <c r="L982">
        <v>1</v>
      </c>
      <c r="M982" t="e" cm="1">
        <f t="array" ref="M982:P982">IF(L982,INDEX(We,H982,)+IFERROR(INDEX(Ar,I982,),)+IFERROR(INDEX(ri,J982,),)+IFERROR(INDEX(ri,K982,),))</f>
        <v>#VALUE!</v>
      </c>
      <c r="N982">
        <v>151</v>
      </c>
      <c r="O982">
        <v>7</v>
      </c>
      <c r="P982">
        <v>5</v>
      </c>
      <c r="Q982">
        <f>N(ROUNDUP($T$1/MAX(1,O982-$T$3),)&lt;=ROUNDUP($Q$1/MAX(1,$T$2-P982),))</f>
        <v>0</v>
      </c>
      <c r="R982">
        <f>N($T$1/MAX(1,O982-$T$3)&lt;=$Q$1/MAX(1,$T$2-P982))</f>
        <v>0</v>
      </c>
      <c r="T982">
        <v>5</v>
      </c>
      <c r="U982">
        <v>3</v>
      </c>
      <c r="V982">
        <v>6</v>
      </c>
      <c r="W982">
        <v>7</v>
      </c>
      <c r="X982">
        <v>1</v>
      </c>
      <c r="Y982" t="e">
        <v>#VALUE!</v>
      </c>
      <c r="Z982">
        <v>207</v>
      </c>
      <c r="AA982">
        <v>8</v>
      </c>
      <c r="AB982">
        <v>6</v>
      </c>
      <c r="AC982">
        <v>1</v>
      </c>
      <c r="AK982">
        <v>282</v>
      </c>
      <c r="AL982">
        <v>10</v>
      </c>
      <c r="AM982">
        <v>7</v>
      </c>
    </row>
    <row r="983" spans="8:39" x14ac:dyDescent="0.25">
      <c r="H983">
        <v>4</v>
      </c>
      <c r="I983">
        <v>2</v>
      </c>
      <c r="J983">
        <v>7</v>
      </c>
      <c r="K983">
        <v>1</v>
      </c>
      <c r="L983">
        <v>2</v>
      </c>
      <c r="M983" t="e" cm="1">
        <f t="array" ref="M983:P983">IF(L983,INDEX(We,H983,)+IFERROR(INDEX(Ar,I983,),)+IFERROR(INDEX(ri,J983,),)+IFERROR(INDEX(ri,K983,),))</f>
        <v>#VALUE!</v>
      </c>
      <c r="N983">
        <v>96</v>
      </c>
      <c r="O983">
        <v>8</v>
      </c>
      <c r="P983">
        <v>2</v>
      </c>
      <c r="Q983">
        <f>N(ROUNDUP($T$1/MAX(1,O983-$T$3),)&lt;=ROUNDUP($Q$1/MAX(1,$T$2-P983),))</f>
        <v>0</v>
      </c>
      <c r="R983">
        <f>N($T$1/MAX(1,O983-$T$3)&lt;=$Q$1/MAX(1,$T$2-P983))</f>
        <v>0</v>
      </c>
      <c r="T983">
        <v>5</v>
      </c>
      <c r="U983">
        <v>3</v>
      </c>
      <c r="V983">
        <v>7</v>
      </c>
      <c r="W983">
        <v>6</v>
      </c>
      <c r="X983">
        <v>2</v>
      </c>
      <c r="Y983" t="e">
        <v>#VALUE!</v>
      </c>
      <c r="Z983">
        <v>207</v>
      </c>
      <c r="AA983">
        <v>8</v>
      </c>
      <c r="AB983">
        <v>6</v>
      </c>
      <c r="AC983">
        <v>1</v>
      </c>
      <c r="AK983">
        <v>202</v>
      </c>
      <c r="AL983">
        <v>7</v>
      </c>
      <c r="AM983">
        <v>8</v>
      </c>
    </row>
    <row r="984" spans="8:39" x14ac:dyDescent="0.25">
      <c r="H984">
        <v>4</v>
      </c>
      <c r="I984">
        <v>2</v>
      </c>
      <c r="J984">
        <v>7</v>
      </c>
      <c r="K984">
        <v>2</v>
      </c>
      <c r="L984">
        <v>2</v>
      </c>
      <c r="M984" t="e" cm="1">
        <f t="array" ref="M984:P984">IF(L984,INDEX(We,H984,)+IFERROR(INDEX(Ar,I984,),)+IFERROR(INDEX(ri,J984,),)+IFERROR(INDEX(ri,K984,),))</f>
        <v>#VALUE!</v>
      </c>
      <c r="N984">
        <v>121</v>
      </c>
      <c r="O984">
        <v>9</v>
      </c>
      <c r="P984">
        <v>2</v>
      </c>
      <c r="Q984">
        <f>N(ROUNDUP($T$1/MAX(1,O984-$T$3),)&lt;=ROUNDUP($Q$1/MAX(1,$T$2-P984),))</f>
        <v>0</v>
      </c>
      <c r="R984">
        <f>N($T$1/MAX(1,O984-$T$3)&lt;=$Q$1/MAX(1,$T$2-P984))</f>
        <v>0</v>
      </c>
      <c r="T984">
        <v>1</v>
      </c>
      <c r="U984">
        <v>4</v>
      </c>
      <c r="V984">
        <v>1</v>
      </c>
      <c r="W984">
        <v>3</v>
      </c>
      <c r="X984">
        <v>1</v>
      </c>
      <c r="Y984" t="e">
        <v>#VALUE!</v>
      </c>
      <c r="Z984">
        <v>208</v>
      </c>
      <c r="AA984">
        <v>8</v>
      </c>
      <c r="AB984">
        <v>4</v>
      </c>
      <c r="AC984">
        <v>0</v>
      </c>
      <c r="AK984">
        <v>262</v>
      </c>
      <c r="AL984">
        <v>7</v>
      </c>
      <c r="AM984">
        <v>10</v>
      </c>
    </row>
    <row r="985" spans="8:39" x14ac:dyDescent="0.25">
      <c r="H985">
        <v>4</v>
      </c>
      <c r="I985">
        <v>2</v>
      </c>
      <c r="J985">
        <v>7</v>
      </c>
      <c r="K985">
        <v>3</v>
      </c>
      <c r="L985">
        <v>2</v>
      </c>
      <c r="M985" t="e" cm="1">
        <f t="array" ref="M985:P985">IF(L985,INDEX(We,H985,)+IFERROR(INDEX(Ar,I985,),)+IFERROR(INDEX(ri,J985,),)+IFERROR(INDEX(ri,K985,),))</f>
        <v>#VALUE!</v>
      </c>
      <c r="N985">
        <v>171</v>
      </c>
      <c r="O985">
        <v>10</v>
      </c>
      <c r="P985">
        <v>2</v>
      </c>
      <c r="Q985">
        <f>N(ROUNDUP($T$1/MAX(1,O985-$T$3),)&lt;=ROUNDUP($Q$1/MAX(1,$T$2-P985),))</f>
        <v>0</v>
      </c>
      <c r="R985">
        <f>N($T$1/MAX(1,O985-$T$3)&lt;=$Q$1/MAX(1,$T$2-P985))</f>
        <v>0</v>
      </c>
      <c r="T985">
        <v>1</v>
      </c>
      <c r="U985">
        <v>4</v>
      </c>
      <c r="V985">
        <v>3</v>
      </c>
      <c r="W985">
        <v>1</v>
      </c>
      <c r="X985">
        <v>1</v>
      </c>
      <c r="Y985" t="e">
        <v>#VALUE!</v>
      </c>
      <c r="Z985">
        <v>208</v>
      </c>
      <c r="AA985">
        <v>8</v>
      </c>
      <c r="AB985">
        <v>4</v>
      </c>
      <c r="AC985">
        <v>0</v>
      </c>
      <c r="AK985">
        <v>182</v>
      </c>
      <c r="AL985">
        <v>7</v>
      </c>
      <c r="AM985">
        <v>7</v>
      </c>
    </row>
    <row r="986" spans="8:39" x14ac:dyDescent="0.25">
      <c r="H986">
        <v>4</v>
      </c>
      <c r="I986">
        <v>2</v>
      </c>
      <c r="J986">
        <v>7</v>
      </c>
      <c r="K986">
        <v>4</v>
      </c>
      <c r="L986">
        <v>2</v>
      </c>
      <c r="M986" t="e" cm="1">
        <f t="array" ref="M986:P986">IF(L986,INDEX(We,H986,)+IFERROR(INDEX(Ar,I986,),)+IFERROR(INDEX(ri,J986,),)+IFERROR(INDEX(ri,K986,),))</f>
        <v>#VALUE!</v>
      </c>
      <c r="N986">
        <v>91</v>
      </c>
      <c r="O986">
        <v>7</v>
      </c>
      <c r="P986">
        <v>3</v>
      </c>
      <c r="Q986">
        <f>N(ROUNDUP($T$1/MAX(1,O986-$T$3),)&lt;=ROUNDUP($Q$1/MAX(1,$T$2-P986),))</f>
        <v>0</v>
      </c>
      <c r="R986">
        <f>N($T$1/MAX(1,O986-$T$3)&lt;=$Q$1/MAX(1,$T$2-P986))</f>
        <v>0</v>
      </c>
      <c r="T986">
        <v>3</v>
      </c>
      <c r="U986">
        <v>3</v>
      </c>
      <c r="V986">
        <v>2</v>
      </c>
      <c r="W986">
        <v>6</v>
      </c>
      <c r="X986">
        <v>1</v>
      </c>
      <c r="Y986" t="e">
        <v>#VALUE!</v>
      </c>
      <c r="Z986">
        <v>208</v>
      </c>
      <c r="AA986">
        <v>8</v>
      </c>
      <c r="AB986">
        <v>6</v>
      </c>
      <c r="AC986">
        <v>1</v>
      </c>
      <c r="AK986">
        <v>247</v>
      </c>
      <c r="AL986">
        <v>8</v>
      </c>
      <c r="AM986">
        <v>8</v>
      </c>
    </row>
    <row r="987" spans="8:39" x14ac:dyDescent="0.25">
      <c r="H987">
        <v>4</v>
      </c>
      <c r="I987">
        <v>2</v>
      </c>
      <c r="J987">
        <v>7</v>
      </c>
      <c r="K987">
        <v>5</v>
      </c>
      <c r="L987">
        <v>2</v>
      </c>
      <c r="M987" t="e" cm="1">
        <f t="array" ref="M987:P987">IF(L987,INDEX(We,H987,)+IFERROR(INDEX(Ar,I987,),)+IFERROR(INDEX(ri,J987,),)+IFERROR(INDEX(ri,K987,),))</f>
        <v>#VALUE!</v>
      </c>
      <c r="N987">
        <v>111</v>
      </c>
      <c r="O987">
        <v>7</v>
      </c>
      <c r="P987">
        <v>4</v>
      </c>
      <c r="Q987">
        <f>N(ROUNDUP($T$1/MAX(1,O987-$T$3),)&lt;=ROUNDUP($Q$1/MAX(1,$T$2-P987),))</f>
        <v>0</v>
      </c>
      <c r="R987">
        <f>N($T$1/MAX(1,O987-$T$3)&lt;=$Q$1/MAX(1,$T$2-P987))</f>
        <v>0</v>
      </c>
      <c r="T987">
        <v>3</v>
      </c>
      <c r="U987">
        <v>3</v>
      </c>
      <c r="V987">
        <v>6</v>
      </c>
      <c r="W987">
        <v>2</v>
      </c>
      <c r="X987">
        <v>1</v>
      </c>
      <c r="Y987" t="e">
        <v>#VALUE!</v>
      </c>
      <c r="Z987">
        <v>208</v>
      </c>
      <c r="AA987">
        <v>8</v>
      </c>
      <c r="AB987">
        <v>6</v>
      </c>
      <c r="AC987">
        <v>1</v>
      </c>
      <c r="AK987">
        <v>272</v>
      </c>
      <c r="AL987">
        <v>9</v>
      </c>
      <c r="AM987">
        <v>8</v>
      </c>
    </row>
    <row r="988" spans="8:39" x14ac:dyDescent="0.25">
      <c r="H988">
        <v>4</v>
      </c>
      <c r="I988">
        <v>2</v>
      </c>
      <c r="J988">
        <v>7</v>
      </c>
      <c r="K988">
        <v>6</v>
      </c>
      <c r="L988">
        <v>2</v>
      </c>
      <c r="M988" t="e" cm="1">
        <f t="array" ref="M988:P988">IF(L988,INDEX(We,H988,)+IFERROR(INDEX(Ar,I988,),)+IFERROR(INDEX(ri,J988,),)+IFERROR(INDEX(ri,K988,),))</f>
        <v>#VALUE!</v>
      </c>
      <c r="N988">
        <v>151</v>
      </c>
      <c r="O988">
        <v>7</v>
      </c>
      <c r="P988">
        <v>5</v>
      </c>
      <c r="Q988">
        <f>N(ROUNDUP($T$1/MAX(1,O988-$T$3),)&lt;=ROUNDUP($Q$1/MAX(1,$T$2-P988),))</f>
        <v>0</v>
      </c>
      <c r="R988">
        <f>N($T$1/MAX(1,O988-$T$3)&lt;=$Q$1/MAX(1,$T$2-P988))</f>
        <v>0</v>
      </c>
      <c r="T988">
        <v>5</v>
      </c>
      <c r="U988">
        <v>4</v>
      </c>
      <c r="V988">
        <v>4</v>
      </c>
      <c r="W988">
        <v>5</v>
      </c>
      <c r="X988">
        <v>1</v>
      </c>
      <c r="Y988" t="e">
        <v>#VALUE!</v>
      </c>
      <c r="Z988">
        <v>209</v>
      </c>
      <c r="AA988">
        <v>8</v>
      </c>
      <c r="AB988">
        <v>7</v>
      </c>
      <c r="AC988">
        <v>1</v>
      </c>
      <c r="AK988">
        <v>322</v>
      </c>
      <c r="AL988">
        <v>10</v>
      </c>
      <c r="AM988">
        <v>8</v>
      </c>
    </row>
    <row r="989" spans="8:39" x14ac:dyDescent="0.25">
      <c r="H989">
        <v>4</v>
      </c>
      <c r="I989">
        <v>2</v>
      </c>
      <c r="J989">
        <v>7</v>
      </c>
      <c r="K989">
        <v>7</v>
      </c>
      <c r="L989">
        <v>1</v>
      </c>
      <c r="M989" t="e" cm="1">
        <f t="array" ref="M989:P989">IF(L989,INDEX(We,H989,)+IFERROR(INDEX(Ar,I989,),)+IFERROR(INDEX(ri,J989,),)+IFERROR(INDEX(ri,K989,),))</f>
        <v>#VALUE!</v>
      </c>
      <c r="N989">
        <v>71</v>
      </c>
      <c r="O989">
        <v>7</v>
      </c>
      <c r="P989">
        <v>2</v>
      </c>
      <c r="Q989">
        <f>N(ROUNDUP($T$1/MAX(1,O989-$T$3),)&lt;=ROUNDUP($Q$1/MAX(1,$T$2-P989),))</f>
        <v>0</v>
      </c>
      <c r="R989">
        <f>N($T$1/MAX(1,O989-$T$3)&lt;=$Q$1/MAX(1,$T$2-P989))</f>
        <v>0</v>
      </c>
      <c r="T989">
        <v>5</v>
      </c>
      <c r="U989">
        <v>4</v>
      </c>
      <c r="V989">
        <v>5</v>
      </c>
      <c r="W989">
        <v>4</v>
      </c>
      <c r="X989">
        <v>1</v>
      </c>
      <c r="Y989" t="e">
        <v>#VALUE!</v>
      </c>
      <c r="Z989">
        <v>209</v>
      </c>
      <c r="AA989">
        <v>8</v>
      </c>
      <c r="AB989">
        <v>7</v>
      </c>
      <c r="AC989">
        <v>1</v>
      </c>
      <c r="AK989">
        <v>242</v>
      </c>
      <c r="AL989">
        <v>7</v>
      </c>
      <c r="AM989">
        <v>9</v>
      </c>
    </row>
    <row r="990" spans="8:39" x14ac:dyDescent="0.25">
      <c r="H990">
        <v>4</v>
      </c>
      <c r="I990">
        <v>3</v>
      </c>
      <c r="J990">
        <v>1</v>
      </c>
      <c r="K990">
        <v>1</v>
      </c>
      <c r="L990">
        <v>0</v>
      </c>
      <c r="M990" t="b" cm="1">
        <f t="array" ref="M990">IF(L990,INDEX(We,H990,)+IFERROR(INDEX(Ar,I990,),)+IFERROR(INDEX(ri,J990,),)+IFERROR(INDEX(ri,K990,),))</f>
        <v>0</v>
      </c>
      <c r="Q990">
        <f>N(ROUNDUP($T$1/MAX(1,O990-$T$3),)&lt;=ROUNDUP($Q$1/MAX(1,$T$2-P990),))</f>
        <v>0</v>
      </c>
      <c r="R990">
        <f>N($T$1/MAX(1,O990-$T$3)&lt;=$Q$1/MAX(1,$T$2-P990))</f>
        <v>0</v>
      </c>
      <c r="T990">
        <v>1</v>
      </c>
      <c r="U990">
        <v>5</v>
      </c>
      <c r="V990">
        <v>3</v>
      </c>
      <c r="W990">
        <v>7</v>
      </c>
      <c r="X990">
        <v>1</v>
      </c>
      <c r="Y990" t="e">
        <v>#VALUE!</v>
      </c>
      <c r="Z990">
        <v>210</v>
      </c>
      <c r="AA990">
        <v>7</v>
      </c>
      <c r="AB990">
        <v>5</v>
      </c>
      <c r="AC990">
        <v>0</v>
      </c>
      <c r="AK990">
        <v>262</v>
      </c>
      <c r="AL990">
        <v>7</v>
      </c>
      <c r="AM990">
        <v>10</v>
      </c>
    </row>
    <row r="991" spans="8:39" x14ac:dyDescent="0.25">
      <c r="H991">
        <v>4</v>
      </c>
      <c r="I991">
        <v>3</v>
      </c>
      <c r="J991">
        <v>1</v>
      </c>
      <c r="K991">
        <v>2</v>
      </c>
      <c r="L991">
        <v>1</v>
      </c>
      <c r="M991" t="e" cm="1">
        <f t="array" ref="M991:P991">IF(L991,INDEX(We,H991,)+IFERROR(INDEX(Ar,I991,),)+IFERROR(INDEX(ri,J991,),)+IFERROR(INDEX(ri,K991,),))</f>
        <v>#VALUE!</v>
      </c>
      <c r="N991">
        <v>168</v>
      </c>
      <c r="O991">
        <v>10</v>
      </c>
      <c r="P991">
        <v>3</v>
      </c>
      <c r="Q991">
        <f>N(ROUNDUP($T$1/MAX(1,O991-$T$3),)&lt;=ROUNDUP($Q$1/MAX(1,$T$2-P991),))</f>
        <v>1</v>
      </c>
      <c r="R991">
        <f>N($T$1/MAX(1,O991-$T$3)&lt;=$Q$1/MAX(1,$T$2-P991))</f>
        <v>0</v>
      </c>
      <c r="T991">
        <v>1</v>
      </c>
      <c r="U991">
        <v>5</v>
      </c>
      <c r="V991">
        <v>4</v>
      </c>
      <c r="W991">
        <v>6</v>
      </c>
      <c r="X991">
        <v>1</v>
      </c>
      <c r="Y991" t="e">
        <v>#VALUE!</v>
      </c>
      <c r="Z991">
        <v>210</v>
      </c>
      <c r="AA991">
        <v>4</v>
      </c>
      <c r="AB991">
        <v>9</v>
      </c>
      <c r="AC991">
        <v>0</v>
      </c>
      <c r="AK991">
        <v>222</v>
      </c>
      <c r="AL991">
        <v>7</v>
      </c>
      <c r="AM991">
        <v>8</v>
      </c>
    </row>
    <row r="992" spans="8:39" x14ac:dyDescent="0.25">
      <c r="H992">
        <v>4</v>
      </c>
      <c r="I992">
        <v>3</v>
      </c>
      <c r="J992">
        <v>1</v>
      </c>
      <c r="K992">
        <v>3</v>
      </c>
      <c r="L992">
        <v>1</v>
      </c>
      <c r="M992" t="e" cm="1">
        <f t="array" ref="M992:P992">IF(L992,INDEX(We,H992,)+IFERROR(INDEX(Ar,I992,),)+IFERROR(INDEX(ri,J992,),)+IFERROR(INDEX(ri,K992,),))</f>
        <v>#VALUE!</v>
      </c>
      <c r="N992">
        <v>218</v>
      </c>
      <c r="O992">
        <v>11</v>
      </c>
      <c r="P992">
        <v>3</v>
      </c>
      <c r="Q992">
        <f>N(ROUNDUP($T$1/MAX(1,O992-$T$3),)&lt;=ROUNDUP($Q$1/MAX(1,$T$2-P992),))</f>
        <v>1</v>
      </c>
      <c r="R992">
        <f>N($T$1/MAX(1,O992-$T$3)&lt;=$Q$1/MAX(1,$T$2-P992))</f>
        <v>1</v>
      </c>
      <c r="T992">
        <v>1</v>
      </c>
      <c r="U992">
        <v>5</v>
      </c>
      <c r="V992">
        <v>6</v>
      </c>
      <c r="W992">
        <v>4</v>
      </c>
      <c r="X992">
        <v>1</v>
      </c>
      <c r="Y992" t="e">
        <v>#VALUE!</v>
      </c>
      <c r="Z992">
        <v>210</v>
      </c>
      <c r="AA992">
        <v>4</v>
      </c>
      <c r="AB992">
        <v>9</v>
      </c>
      <c r="AC992">
        <v>0</v>
      </c>
      <c r="AK992">
        <v>167</v>
      </c>
      <c r="AL992">
        <v>8</v>
      </c>
      <c r="AM992">
        <v>5</v>
      </c>
    </row>
    <row r="993" spans="8:39" x14ac:dyDescent="0.25">
      <c r="H993">
        <v>4</v>
      </c>
      <c r="I993">
        <v>3</v>
      </c>
      <c r="J993">
        <v>1</v>
      </c>
      <c r="K993">
        <v>4</v>
      </c>
      <c r="L993">
        <v>1</v>
      </c>
      <c r="M993" t="e" cm="1">
        <f t="array" ref="M993:P993">IF(L993,INDEX(We,H993,)+IFERROR(INDEX(Ar,I993,),)+IFERROR(INDEX(ri,J993,),)+IFERROR(INDEX(ri,K993,),))</f>
        <v>#VALUE!</v>
      </c>
      <c r="N993">
        <v>138</v>
      </c>
      <c r="O993">
        <v>8</v>
      </c>
      <c r="P993">
        <v>4</v>
      </c>
      <c r="Q993">
        <f>N(ROUNDUP($T$1/MAX(1,O993-$T$3),)&lt;=ROUNDUP($Q$1/MAX(1,$T$2-P993),))</f>
        <v>0</v>
      </c>
      <c r="R993">
        <f>N($T$1/MAX(1,O993-$T$3)&lt;=$Q$1/MAX(1,$T$2-P993))</f>
        <v>0</v>
      </c>
      <c r="T993">
        <v>1</v>
      </c>
      <c r="U993">
        <v>5</v>
      </c>
      <c r="V993">
        <v>7</v>
      </c>
      <c r="W993">
        <v>3</v>
      </c>
      <c r="X993">
        <v>2</v>
      </c>
      <c r="Y993" t="e">
        <v>#VALUE!</v>
      </c>
      <c r="Z993">
        <v>210</v>
      </c>
      <c r="AA993">
        <v>7</v>
      </c>
      <c r="AB993">
        <v>5</v>
      </c>
      <c r="AC993">
        <v>0</v>
      </c>
      <c r="AK993">
        <v>192</v>
      </c>
      <c r="AL993">
        <v>9</v>
      </c>
      <c r="AM993">
        <v>5</v>
      </c>
    </row>
    <row r="994" spans="8:39" x14ac:dyDescent="0.25">
      <c r="H994">
        <v>4</v>
      </c>
      <c r="I994">
        <v>3</v>
      </c>
      <c r="J994">
        <v>1</v>
      </c>
      <c r="K994">
        <v>5</v>
      </c>
      <c r="L994">
        <v>1</v>
      </c>
      <c r="M994" t="e" cm="1">
        <f t="array" ref="M994:P994">IF(L994,INDEX(We,H994,)+IFERROR(INDEX(Ar,I994,),)+IFERROR(INDEX(ri,J994,),)+IFERROR(INDEX(ri,K994,),))</f>
        <v>#VALUE!</v>
      </c>
      <c r="N994">
        <v>158</v>
      </c>
      <c r="O994">
        <v>8</v>
      </c>
      <c r="P994">
        <v>5</v>
      </c>
      <c r="Q994">
        <f>N(ROUNDUP($T$1/MAX(1,O994-$T$3),)&lt;=ROUNDUP($Q$1/MAX(1,$T$2-P994),))</f>
        <v>0</v>
      </c>
      <c r="R994">
        <f>N($T$1/MAX(1,O994-$T$3)&lt;=$Q$1/MAX(1,$T$2-P994))</f>
        <v>0</v>
      </c>
      <c r="T994">
        <v>2</v>
      </c>
      <c r="U994">
        <v>4</v>
      </c>
      <c r="V994">
        <v>1</v>
      </c>
      <c r="W994">
        <v>3</v>
      </c>
      <c r="X994">
        <v>1</v>
      </c>
      <c r="Y994" t="e">
        <v>#VALUE!</v>
      </c>
      <c r="Z994">
        <v>210</v>
      </c>
      <c r="AA994">
        <v>9</v>
      </c>
      <c r="AB994">
        <v>4</v>
      </c>
      <c r="AC994">
        <v>1</v>
      </c>
      <c r="AK994">
        <v>242</v>
      </c>
      <c r="AL994">
        <v>10</v>
      </c>
      <c r="AM994">
        <v>5</v>
      </c>
    </row>
    <row r="995" spans="8:39" x14ac:dyDescent="0.25">
      <c r="H995">
        <v>4</v>
      </c>
      <c r="I995">
        <v>3</v>
      </c>
      <c r="J995">
        <v>1</v>
      </c>
      <c r="K995">
        <v>6</v>
      </c>
      <c r="L995">
        <v>1</v>
      </c>
      <c r="M995" t="e" cm="1">
        <f t="array" ref="M995:P995">IF(L995,INDEX(We,H995,)+IFERROR(INDEX(Ar,I995,),)+IFERROR(INDEX(ri,J995,),)+IFERROR(INDEX(ri,K995,),))</f>
        <v>#VALUE!</v>
      </c>
      <c r="N995">
        <v>198</v>
      </c>
      <c r="O995">
        <v>8</v>
      </c>
      <c r="P995">
        <v>6</v>
      </c>
      <c r="Q995">
        <f>N(ROUNDUP($T$1/MAX(1,O995-$T$3),)&lt;=ROUNDUP($Q$1/MAX(1,$T$2-P995),))</f>
        <v>1</v>
      </c>
      <c r="R995">
        <f>N($T$1/MAX(1,O995-$T$3)&lt;=$Q$1/MAX(1,$T$2-P995))</f>
        <v>1</v>
      </c>
      <c r="T995">
        <v>2</v>
      </c>
      <c r="U995">
        <v>4</v>
      </c>
      <c r="V995">
        <v>3</v>
      </c>
      <c r="W995">
        <v>1</v>
      </c>
      <c r="X995">
        <v>1</v>
      </c>
      <c r="Y995" t="e">
        <v>#VALUE!</v>
      </c>
      <c r="Z995">
        <v>210</v>
      </c>
      <c r="AA995">
        <v>9</v>
      </c>
      <c r="AB995">
        <v>4</v>
      </c>
      <c r="AC995">
        <v>1</v>
      </c>
      <c r="AK995">
        <v>162</v>
      </c>
      <c r="AL995">
        <v>7</v>
      </c>
      <c r="AM995">
        <v>6</v>
      </c>
    </row>
    <row r="996" spans="8:39" x14ac:dyDescent="0.25">
      <c r="H996">
        <v>4</v>
      </c>
      <c r="I996">
        <v>3</v>
      </c>
      <c r="J996">
        <v>1</v>
      </c>
      <c r="K996">
        <v>7</v>
      </c>
      <c r="L996">
        <v>1</v>
      </c>
      <c r="M996" t="e" cm="1">
        <f t="array" ref="M996:P996">IF(L996,INDEX(We,H996,)+IFERROR(INDEX(Ar,I996,),)+IFERROR(INDEX(ri,J996,),)+IFERROR(INDEX(ri,K996,),))</f>
        <v>#VALUE!</v>
      </c>
      <c r="N996">
        <v>118</v>
      </c>
      <c r="O996">
        <v>8</v>
      </c>
      <c r="P996">
        <v>3</v>
      </c>
      <c r="Q996">
        <f>N(ROUNDUP($T$1/MAX(1,O996-$T$3),)&lt;=ROUNDUP($Q$1/MAX(1,$T$2-P996),))</f>
        <v>0</v>
      </c>
      <c r="R996">
        <f>N($T$1/MAX(1,O996-$T$3)&lt;=$Q$1/MAX(1,$T$2-P996))</f>
        <v>0</v>
      </c>
      <c r="T996">
        <v>5</v>
      </c>
      <c r="U996">
        <v>2</v>
      </c>
      <c r="V996">
        <v>1</v>
      </c>
      <c r="W996">
        <v>6</v>
      </c>
      <c r="X996">
        <v>1</v>
      </c>
      <c r="Y996" t="e">
        <v>#VALUE!</v>
      </c>
      <c r="Z996">
        <v>210</v>
      </c>
      <c r="AA996">
        <v>9</v>
      </c>
      <c r="AB996">
        <v>5</v>
      </c>
      <c r="AC996">
        <v>1</v>
      </c>
      <c r="AK996">
        <v>182</v>
      </c>
      <c r="AL996">
        <v>7</v>
      </c>
      <c r="AM996">
        <v>7</v>
      </c>
    </row>
    <row r="997" spans="8:39" x14ac:dyDescent="0.25">
      <c r="H997">
        <v>4</v>
      </c>
      <c r="I997">
        <v>3</v>
      </c>
      <c r="J997">
        <v>2</v>
      </c>
      <c r="K997">
        <v>1</v>
      </c>
      <c r="L997">
        <v>1</v>
      </c>
      <c r="M997" t="e" cm="1">
        <f t="array" ref="M997:P997">IF(L997,INDEX(We,H997,)+IFERROR(INDEX(Ar,I997,),)+IFERROR(INDEX(ri,J997,),)+IFERROR(INDEX(ri,K997,),))</f>
        <v>#VALUE!</v>
      </c>
      <c r="N997">
        <v>168</v>
      </c>
      <c r="O997">
        <v>10</v>
      </c>
      <c r="P997">
        <v>3</v>
      </c>
      <c r="Q997">
        <f>N(ROUNDUP($T$1/MAX(1,O997-$T$3),)&lt;=ROUNDUP($Q$1/MAX(1,$T$2-P997),))</f>
        <v>1</v>
      </c>
      <c r="R997">
        <f>N($T$1/MAX(1,O997-$T$3)&lt;=$Q$1/MAX(1,$T$2-P997))</f>
        <v>0</v>
      </c>
      <c r="T997">
        <v>5</v>
      </c>
      <c r="U997">
        <v>2</v>
      </c>
      <c r="V997">
        <v>6</v>
      </c>
      <c r="W997">
        <v>1</v>
      </c>
      <c r="X997">
        <v>1</v>
      </c>
      <c r="Y997" t="e">
        <v>#VALUE!</v>
      </c>
      <c r="Z997">
        <v>210</v>
      </c>
      <c r="AA997">
        <v>9</v>
      </c>
      <c r="AB997">
        <v>5</v>
      </c>
      <c r="AC997">
        <v>1</v>
      </c>
      <c r="AK997">
        <v>222</v>
      </c>
      <c r="AL997">
        <v>7</v>
      </c>
      <c r="AM997">
        <v>8</v>
      </c>
    </row>
    <row r="998" spans="8:39" x14ac:dyDescent="0.25">
      <c r="H998">
        <v>4</v>
      </c>
      <c r="I998">
        <v>3</v>
      </c>
      <c r="J998">
        <v>2</v>
      </c>
      <c r="K998">
        <v>2</v>
      </c>
      <c r="L998">
        <v>0</v>
      </c>
      <c r="M998" t="b" cm="1">
        <f t="array" ref="M998">IF(L998,INDEX(We,H998,)+IFERROR(INDEX(Ar,I998,),)+IFERROR(INDEX(ri,J998,),)+IFERROR(INDEX(ri,K998,),))</f>
        <v>0</v>
      </c>
      <c r="Q998">
        <f>N(ROUNDUP($T$1/MAX(1,O998-$T$3),)&lt;=ROUNDUP($Q$1/MAX(1,$T$2-P998),))</f>
        <v>0</v>
      </c>
      <c r="R998">
        <f>N($T$1/MAX(1,O998-$T$3)&lt;=$Q$1/MAX(1,$T$2-P998))</f>
        <v>0</v>
      </c>
      <c r="T998">
        <v>1</v>
      </c>
      <c r="U998">
        <v>3</v>
      </c>
      <c r="V998">
        <v>2</v>
      </c>
      <c r="W998">
        <v>3</v>
      </c>
      <c r="X998">
        <v>1</v>
      </c>
      <c r="Y998" t="e">
        <v>#VALUE!</v>
      </c>
      <c r="Z998">
        <v>211</v>
      </c>
      <c r="AA998">
        <v>9</v>
      </c>
      <c r="AB998">
        <v>3</v>
      </c>
      <c r="AC998">
        <v>0</v>
      </c>
      <c r="AK998">
        <v>142</v>
      </c>
      <c r="AL998">
        <v>7</v>
      </c>
      <c r="AM998">
        <v>5</v>
      </c>
    </row>
    <row r="999" spans="8:39" x14ac:dyDescent="0.25">
      <c r="H999">
        <v>4</v>
      </c>
      <c r="I999">
        <v>3</v>
      </c>
      <c r="J999">
        <v>2</v>
      </c>
      <c r="K999">
        <v>3</v>
      </c>
      <c r="L999">
        <v>1</v>
      </c>
      <c r="M999" t="e" cm="1">
        <f t="array" ref="M999:P999">IF(L999,INDEX(We,H999,)+IFERROR(INDEX(Ar,I999,),)+IFERROR(INDEX(ri,J999,),)+IFERROR(INDEX(ri,K999,),))</f>
        <v>#VALUE!</v>
      </c>
      <c r="N999">
        <v>243</v>
      </c>
      <c r="O999">
        <v>12</v>
      </c>
      <c r="P999">
        <v>3</v>
      </c>
      <c r="Q999">
        <f>N(ROUNDUP($T$1/MAX(1,O999-$T$3),)&lt;=ROUNDUP($Q$1/MAX(1,$T$2-P999),))</f>
        <v>1</v>
      </c>
      <c r="R999">
        <f>N($T$1/MAX(1,O999-$T$3)&lt;=$Q$1/MAX(1,$T$2-P999))</f>
        <v>1</v>
      </c>
      <c r="T999">
        <v>1</v>
      </c>
      <c r="U999">
        <v>3</v>
      </c>
      <c r="V999">
        <v>3</v>
      </c>
      <c r="W999">
        <v>2</v>
      </c>
      <c r="X999">
        <v>1</v>
      </c>
      <c r="Y999" t="e">
        <v>#VALUE!</v>
      </c>
      <c r="Z999">
        <v>211</v>
      </c>
      <c r="AA999">
        <v>9</v>
      </c>
      <c r="AB999">
        <v>3</v>
      </c>
      <c r="AC999">
        <v>0</v>
      </c>
      <c r="AK999">
        <v>115</v>
      </c>
      <c r="AL999">
        <v>10</v>
      </c>
      <c r="AM999">
        <v>0</v>
      </c>
    </row>
    <row r="1000" spans="8:39" x14ac:dyDescent="0.25">
      <c r="H1000">
        <v>4</v>
      </c>
      <c r="I1000">
        <v>3</v>
      </c>
      <c r="J1000">
        <v>2</v>
      </c>
      <c r="K1000">
        <v>4</v>
      </c>
      <c r="L1000">
        <v>1</v>
      </c>
      <c r="M1000" t="e" cm="1">
        <f t="array" ref="M1000:P1000">IF(L1000,INDEX(We,H1000,)+IFERROR(INDEX(Ar,I1000,),)+IFERROR(INDEX(ri,J1000,),)+IFERROR(INDEX(ri,K1000,),))</f>
        <v>#VALUE!</v>
      </c>
      <c r="N1000">
        <v>163</v>
      </c>
      <c r="O1000">
        <v>9</v>
      </c>
      <c r="P1000">
        <v>4</v>
      </c>
      <c r="Q1000">
        <f>N(ROUNDUP($T$1/MAX(1,O1000-$T$3),)&lt;=ROUNDUP($Q$1/MAX(1,$T$2-P1000),))</f>
        <v>1</v>
      </c>
      <c r="R1000">
        <f>N($T$1/MAX(1,O1000-$T$3)&lt;=$Q$1/MAX(1,$T$2-P1000))</f>
        <v>0</v>
      </c>
      <c r="T1000">
        <v>4</v>
      </c>
      <c r="U1000">
        <v>2</v>
      </c>
      <c r="V1000">
        <v>3</v>
      </c>
      <c r="W1000">
        <v>5</v>
      </c>
      <c r="X1000">
        <v>1</v>
      </c>
      <c r="Y1000" t="e">
        <v>#VALUE!</v>
      </c>
      <c r="Z1000">
        <v>211</v>
      </c>
      <c r="AA1000">
        <v>10</v>
      </c>
      <c r="AB1000">
        <v>4</v>
      </c>
      <c r="AC1000">
        <v>1</v>
      </c>
      <c r="AK1000">
        <v>165</v>
      </c>
      <c r="AL1000">
        <v>11</v>
      </c>
      <c r="AM1000">
        <v>0</v>
      </c>
    </row>
    <row r="1001" spans="8:39" x14ac:dyDescent="0.25">
      <c r="H1001">
        <v>4</v>
      </c>
      <c r="I1001">
        <v>3</v>
      </c>
      <c r="J1001">
        <v>2</v>
      </c>
      <c r="K1001">
        <v>5</v>
      </c>
      <c r="L1001">
        <v>1</v>
      </c>
      <c r="M1001" t="e" cm="1">
        <f t="array" ref="M1001:P1001">IF(L1001,INDEX(We,H1001,)+IFERROR(INDEX(Ar,I1001,),)+IFERROR(INDEX(ri,J1001,),)+IFERROR(INDEX(ri,K1001,),))</f>
        <v>#VALUE!</v>
      </c>
      <c r="N1001">
        <v>183</v>
      </c>
      <c r="O1001">
        <v>9</v>
      </c>
      <c r="P1001">
        <v>5</v>
      </c>
      <c r="Q1001">
        <f>N(ROUNDUP($T$1/MAX(1,O1001-$T$3),)&lt;=ROUNDUP($Q$1/MAX(1,$T$2-P1001),))</f>
        <v>1</v>
      </c>
      <c r="R1001">
        <f>N($T$1/MAX(1,O1001-$T$3)&lt;=$Q$1/MAX(1,$T$2-P1001))</f>
        <v>1</v>
      </c>
      <c r="T1001">
        <v>4</v>
      </c>
      <c r="U1001">
        <v>2</v>
      </c>
      <c r="V1001">
        <v>5</v>
      </c>
      <c r="W1001">
        <v>3</v>
      </c>
      <c r="X1001">
        <v>1</v>
      </c>
      <c r="Y1001" t="e">
        <v>#VALUE!</v>
      </c>
      <c r="Z1001">
        <v>211</v>
      </c>
      <c r="AA1001">
        <v>10</v>
      </c>
      <c r="AB1001">
        <v>4</v>
      </c>
      <c r="AC1001">
        <v>1</v>
      </c>
      <c r="AK1001">
        <v>85</v>
      </c>
      <c r="AL1001">
        <v>8</v>
      </c>
      <c r="AM1001">
        <v>1</v>
      </c>
    </row>
    <row r="1002" spans="8:39" x14ac:dyDescent="0.25">
      <c r="H1002">
        <v>4</v>
      </c>
      <c r="I1002">
        <v>3</v>
      </c>
      <c r="J1002">
        <v>2</v>
      </c>
      <c r="K1002">
        <v>6</v>
      </c>
      <c r="L1002">
        <v>1</v>
      </c>
      <c r="M1002" t="e" cm="1">
        <f t="array" ref="M1002:P1002">IF(L1002,INDEX(We,H1002,)+IFERROR(INDEX(Ar,I1002,),)+IFERROR(INDEX(ri,J1002,),)+IFERROR(INDEX(ri,K1002,),))</f>
        <v>#VALUE!</v>
      </c>
      <c r="N1002">
        <v>223</v>
      </c>
      <c r="O1002">
        <v>9</v>
      </c>
      <c r="P1002">
        <v>6</v>
      </c>
      <c r="Q1002">
        <f>N(ROUNDUP($T$1/MAX(1,O1002-$T$3),)&lt;=ROUNDUP($Q$1/MAX(1,$T$2-P1002),))</f>
        <v>1</v>
      </c>
      <c r="R1002">
        <f>N($T$1/MAX(1,O1002-$T$3)&lt;=$Q$1/MAX(1,$T$2-P1002))</f>
        <v>1</v>
      </c>
      <c r="T1002">
        <v>2</v>
      </c>
      <c r="U1002">
        <v>5</v>
      </c>
      <c r="V1002">
        <v>3</v>
      </c>
      <c r="W1002">
        <v>7</v>
      </c>
      <c r="X1002">
        <v>1</v>
      </c>
      <c r="Y1002" t="e">
        <v>#VALUE!</v>
      </c>
      <c r="Z1002">
        <v>212</v>
      </c>
      <c r="AA1002">
        <v>8</v>
      </c>
      <c r="AB1002">
        <v>5</v>
      </c>
      <c r="AC1002">
        <v>0</v>
      </c>
      <c r="AK1002">
        <v>105</v>
      </c>
      <c r="AL1002">
        <v>8</v>
      </c>
      <c r="AM1002">
        <v>2</v>
      </c>
    </row>
    <row r="1003" spans="8:39" x14ac:dyDescent="0.25">
      <c r="H1003">
        <v>4</v>
      </c>
      <c r="I1003">
        <v>3</v>
      </c>
      <c r="J1003">
        <v>2</v>
      </c>
      <c r="K1003">
        <v>7</v>
      </c>
      <c r="L1003">
        <v>1</v>
      </c>
      <c r="M1003" t="e" cm="1">
        <f t="array" ref="M1003:P1003">IF(L1003,INDEX(We,H1003,)+IFERROR(INDEX(Ar,I1003,),)+IFERROR(INDEX(ri,J1003,),)+IFERROR(INDEX(ri,K1003,),))</f>
        <v>#VALUE!</v>
      </c>
      <c r="N1003">
        <v>143</v>
      </c>
      <c r="O1003">
        <v>9</v>
      </c>
      <c r="P1003">
        <v>3</v>
      </c>
      <c r="Q1003">
        <f>N(ROUNDUP($T$1/MAX(1,O1003-$T$3),)&lt;=ROUNDUP($Q$1/MAX(1,$T$2-P1003),))</f>
        <v>0</v>
      </c>
      <c r="R1003">
        <f>N($T$1/MAX(1,O1003-$T$3)&lt;=$Q$1/MAX(1,$T$2-P1003))</f>
        <v>0</v>
      </c>
      <c r="T1003">
        <v>2</v>
      </c>
      <c r="U1003">
        <v>5</v>
      </c>
      <c r="V1003">
        <v>4</v>
      </c>
      <c r="W1003">
        <v>6</v>
      </c>
      <c r="X1003">
        <v>1</v>
      </c>
      <c r="Y1003" t="e">
        <v>#VALUE!</v>
      </c>
      <c r="Z1003">
        <v>212</v>
      </c>
      <c r="AA1003">
        <v>5</v>
      </c>
      <c r="AB1003">
        <v>9</v>
      </c>
      <c r="AC1003">
        <v>1</v>
      </c>
      <c r="AK1003">
        <v>145</v>
      </c>
      <c r="AL1003">
        <v>8</v>
      </c>
      <c r="AM1003">
        <v>3</v>
      </c>
    </row>
    <row r="1004" spans="8:39" x14ac:dyDescent="0.25">
      <c r="H1004">
        <v>4</v>
      </c>
      <c r="I1004">
        <v>3</v>
      </c>
      <c r="J1004">
        <v>3</v>
      </c>
      <c r="K1004">
        <v>1</v>
      </c>
      <c r="L1004">
        <v>1</v>
      </c>
      <c r="M1004" t="e" cm="1">
        <f t="array" ref="M1004:P1004">IF(L1004,INDEX(We,H1004,)+IFERROR(INDEX(Ar,I1004,),)+IFERROR(INDEX(ri,J1004,),)+IFERROR(INDEX(ri,K1004,),))</f>
        <v>#VALUE!</v>
      </c>
      <c r="N1004">
        <v>218</v>
      </c>
      <c r="O1004">
        <v>11</v>
      </c>
      <c r="P1004">
        <v>3</v>
      </c>
      <c r="Q1004">
        <f>N(ROUNDUP($T$1/MAX(1,O1004-$T$3),)&lt;=ROUNDUP($Q$1/MAX(1,$T$2-P1004),))</f>
        <v>1</v>
      </c>
      <c r="R1004">
        <f>N($T$1/MAX(1,O1004-$T$3)&lt;=$Q$1/MAX(1,$T$2-P1004))</f>
        <v>1</v>
      </c>
      <c r="T1004">
        <v>2</v>
      </c>
      <c r="U1004">
        <v>5</v>
      </c>
      <c r="V1004">
        <v>6</v>
      </c>
      <c r="W1004">
        <v>4</v>
      </c>
      <c r="X1004">
        <v>1</v>
      </c>
      <c r="Y1004" t="e">
        <v>#VALUE!</v>
      </c>
      <c r="Z1004">
        <v>212</v>
      </c>
      <c r="AA1004">
        <v>5</v>
      </c>
      <c r="AB1004">
        <v>9</v>
      </c>
      <c r="AC1004">
        <v>1</v>
      </c>
      <c r="AK1004">
        <v>65</v>
      </c>
      <c r="AL1004">
        <v>8</v>
      </c>
      <c r="AM1004">
        <v>0</v>
      </c>
    </row>
    <row r="1005" spans="8:39" x14ac:dyDescent="0.25">
      <c r="H1005">
        <v>4</v>
      </c>
      <c r="I1005">
        <v>3</v>
      </c>
      <c r="J1005">
        <v>3</v>
      </c>
      <c r="K1005">
        <v>2</v>
      </c>
      <c r="L1005">
        <v>1</v>
      </c>
      <c r="M1005" t="e" cm="1">
        <f t="array" ref="M1005:P1005">IF(L1005,INDEX(We,H1005,)+IFERROR(INDEX(Ar,I1005,),)+IFERROR(INDEX(ri,J1005,),)+IFERROR(INDEX(ri,K1005,),))</f>
        <v>#VALUE!</v>
      </c>
      <c r="N1005">
        <v>243</v>
      </c>
      <c r="O1005">
        <v>12</v>
      </c>
      <c r="P1005">
        <v>3</v>
      </c>
      <c r="Q1005">
        <f>N(ROUNDUP($T$1/MAX(1,O1005-$T$3),)&lt;=ROUNDUP($Q$1/MAX(1,$T$2-P1005),))</f>
        <v>1</v>
      </c>
      <c r="R1005">
        <f>N($T$1/MAX(1,O1005-$T$3)&lt;=$Q$1/MAX(1,$T$2-P1005))</f>
        <v>1</v>
      </c>
      <c r="T1005">
        <v>2</v>
      </c>
      <c r="U1005">
        <v>5</v>
      </c>
      <c r="V1005">
        <v>7</v>
      </c>
      <c r="W1005">
        <v>3</v>
      </c>
      <c r="X1005">
        <v>2</v>
      </c>
      <c r="Y1005" t="e">
        <v>#VALUE!</v>
      </c>
      <c r="Z1005">
        <v>212</v>
      </c>
      <c r="AA1005">
        <v>8</v>
      </c>
      <c r="AB1005">
        <v>5</v>
      </c>
      <c r="AC1005">
        <v>0</v>
      </c>
      <c r="AK1005">
        <v>115</v>
      </c>
      <c r="AL1005">
        <v>10</v>
      </c>
      <c r="AM1005">
        <v>0</v>
      </c>
    </row>
    <row r="1006" spans="8:39" x14ac:dyDescent="0.25">
      <c r="H1006">
        <v>4</v>
      </c>
      <c r="I1006">
        <v>3</v>
      </c>
      <c r="J1006">
        <v>3</v>
      </c>
      <c r="K1006">
        <v>3</v>
      </c>
      <c r="L1006">
        <v>0</v>
      </c>
      <c r="M1006" t="b" cm="1">
        <f t="array" ref="M1006">IF(L1006,INDEX(We,H1006,)+IFERROR(INDEX(Ar,I1006,),)+IFERROR(INDEX(ri,J1006,),)+IFERROR(INDEX(ri,K1006,),))</f>
        <v>0</v>
      </c>
      <c r="Q1006">
        <f>N(ROUNDUP($T$1/MAX(1,O1006-$T$3),)&lt;=ROUNDUP($Q$1/MAX(1,$T$2-P1006),))</f>
        <v>0</v>
      </c>
      <c r="R1006">
        <f>N($T$1/MAX(1,O1006-$T$3)&lt;=$Q$1/MAX(1,$T$2-P1006))</f>
        <v>0</v>
      </c>
      <c r="T1006">
        <v>4</v>
      </c>
      <c r="U1006">
        <v>5</v>
      </c>
      <c r="V1006">
        <v>2</v>
      </c>
      <c r="W1006">
        <v>4</v>
      </c>
      <c r="X1006">
        <v>1</v>
      </c>
      <c r="Y1006" t="e">
        <v>#VALUE!</v>
      </c>
      <c r="Z1006">
        <v>212</v>
      </c>
      <c r="AA1006">
        <v>9</v>
      </c>
      <c r="AB1006">
        <v>6</v>
      </c>
      <c r="AC1006">
        <v>1</v>
      </c>
      <c r="AK1006">
        <v>190</v>
      </c>
      <c r="AL1006">
        <v>12</v>
      </c>
      <c r="AM1006">
        <v>0</v>
      </c>
    </row>
    <row r="1007" spans="8:39" x14ac:dyDescent="0.25">
      <c r="H1007">
        <v>4</v>
      </c>
      <c r="I1007">
        <v>3</v>
      </c>
      <c r="J1007">
        <v>3</v>
      </c>
      <c r="K1007">
        <v>4</v>
      </c>
      <c r="L1007">
        <v>1</v>
      </c>
      <c r="M1007" t="e" cm="1">
        <f t="array" ref="M1007:P1007">IF(L1007,INDEX(We,H1007,)+IFERROR(INDEX(Ar,I1007,),)+IFERROR(INDEX(ri,J1007,),)+IFERROR(INDEX(ri,K1007,),))</f>
        <v>#VALUE!</v>
      </c>
      <c r="N1007">
        <v>213</v>
      </c>
      <c r="O1007">
        <v>10</v>
      </c>
      <c r="P1007">
        <v>4</v>
      </c>
      <c r="Q1007">
        <f>N(ROUNDUP($T$1/MAX(1,O1007-$T$3),)&lt;=ROUNDUP($Q$1/MAX(1,$T$2-P1007),))</f>
        <v>1</v>
      </c>
      <c r="R1007">
        <f>N($T$1/MAX(1,O1007-$T$3)&lt;=$Q$1/MAX(1,$T$2-P1007))</f>
        <v>1</v>
      </c>
      <c r="T1007">
        <v>4</v>
      </c>
      <c r="U1007">
        <v>5</v>
      </c>
      <c r="V1007">
        <v>4</v>
      </c>
      <c r="W1007">
        <v>2</v>
      </c>
      <c r="X1007">
        <v>1</v>
      </c>
      <c r="Y1007" t="e">
        <v>#VALUE!</v>
      </c>
      <c r="Z1007">
        <v>212</v>
      </c>
      <c r="AA1007">
        <v>9</v>
      </c>
      <c r="AB1007">
        <v>6</v>
      </c>
      <c r="AC1007">
        <v>1</v>
      </c>
      <c r="AK1007">
        <v>110</v>
      </c>
      <c r="AL1007">
        <v>9</v>
      </c>
      <c r="AM1007">
        <v>1</v>
      </c>
    </row>
    <row r="1008" spans="8:39" x14ac:dyDescent="0.25">
      <c r="H1008">
        <v>4</v>
      </c>
      <c r="I1008">
        <v>3</v>
      </c>
      <c r="J1008">
        <v>3</v>
      </c>
      <c r="K1008">
        <v>5</v>
      </c>
      <c r="L1008">
        <v>1</v>
      </c>
      <c r="M1008" t="e" cm="1">
        <f t="array" ref="M1008:P1008">IF(L1008,INDEX(We,H1008,)+IFERROR(INDEX(Ar,I1008,),)+IFERROR(INDEX(ri,J1008,),)+IFERROR(INDEX(ri,K1008,),))</f>
        <v>#VALUE!</v>
      </c>
      <c r="N1008">
        <v>233</v>
      </c>
      <c r="O1008">
        <v>10</v>
      </c>
      <c r="P1008">
        <v>5</v>
      </c>
      <c r="Q1008">
        <f>N(ROUNDUP($T$1/MAX(1,O1008-$T$3),)&lt;=ROUNDUP($Q$1/MAX(1,$T$2-P1008),))</f>
        <v>1</v>
      </c>
      <c r="R1008">
        <f>N($T$1/MAX(1,O1008-$T$3)&lt;=$Q$1/MAX(1,$T$2-P1008))</f>
        <v>1</v>
      </c>
      <c r="T1008">
        <v>5</v>
      </c>
      <c r="U1008">
        <v>1</v>
      </c>
      <c r="V1008">
        <v>1</v>
      </c>
      <c r="W1008">
        <v>3</v>
      </c>
      <c r="X1008">
        <v>1</v>
      </c>
      <c r="Y1008" t="e">
        <v>#VALUE!</v>
      </c>
      <c r="Z1008">
        <v>212</v>
      </c>
      <c r="AA1008">
        <v>12</v>
      </c>
      <c r="AB1008">
        <v>1</v>
      </c>
      <c r="AC1008">
        <v>1</v>
      </c>
      <c r="AK1008">
        <v>130</v>
      </c>
      <c r="AL1008">
        <v>9</v>
      </c>
      <c r="AM1008">
        <v>2</v>
      </c>
    </row>
    <row r="1009" spans="8:39" x14ac:dyDescent="0.25">
      <c r="H1009">
        <v>4</v>
      </c>
      <c r="I1009">
        <v>3</v>
      </c>
      <c r="J1009">
        <v>3</v>
      </c>
      <c r="K1009">
        <v>6</v>
      </c>
      <c r="L1009">
        <v>1</v>
      </c>
      <c r="M1009" t="e" cm="1">
        <f t="array" ref="M1009:P1009">IF(L1009,INDEX(We,H1009,)+IFERROR(INDEX(Ar,I1009,),)+IFERROR(INDEX(ri,J1009,),)+IFERROR(INDEX(ri,K1009,),))</f>
        <v>#VALUE!</v>
      </c>
      <c r="N1009">
        <v>273</v>
      </c>
      <c r="O1009">
        <v>10</v>
      </c>
      <c r="P1009">
        <v>6</v>
      </c>
      <c r="Q1009">
        <f>N(ROUNDUP($T$1/MAX(1,O1009-$T$3),)&lt;=ROUNDUP($Q$1/MAX(1,$T$2-P1009),))</f>
        <v>1</v>
      </c>
      <c r="R1009">
        <f>N($T$1/MAX(1,O1009-$T$3)&lt;=$Q$1/MAX(1,$T$2-P1009))</f>
        <v>1</v>
      </c>
      <c r="T1009">
        <v>5</v>
      </c>
      <c r="U1009">
        <v>1</v>
      </c>
      <c r="V1009">
        <v>3</v>
      </c>
      <c r="W1009">
        <v>1</v>
      </c>
      <c r="X1009">
        <v>1</v>
      </c>
      <c r="Y1009" t="e">
        <v>#VALUE!</v>
      </c>
      <c r="Z1009">
        <v>212</v>
      </c>
      <c r="AA1009">
        <v>12</v>
      </c>
      <c r="AB1009">
        <v>1</v>
      </c>
      <c r="AC1009">
        <v>1</v>
      </c>
      <c r="AK1009">
        <v>170</v>
      </c>
      <c r="AL1009">
        <v>9</v>
      </c>
      <c r="AM1009">
        <v>3</v>
      </c>
    </row>
    <row r="1010" spans="8:39" x14ac:dyDescent="0.25">
      <c r="H1010">
        <v>4</v>
      </c>
      <c r="I1010">
        <v>3</v>
      </c>
      <c r="J1010">
        <v>3</v>
      </c>
      <c r="K1010">
        <v>7</v>
      </c>
      <c r="L1010">
        <v>1</v>
      </c>
      <c r="M1010" t="e" cm="1">
        <f t="array" ref="M1010:P1010">IF(L1010,INDEX(We,H1010,)+IFERROR(INDEX(Ar,I1010,),)+IFERROR(INDEX(ri,J1010,),)+IFERROR(INDEX(ri,K1010,),))</f>
        <v>#VALUE!</v>
      </c>
      <c r="N1010">
        <v>193</v>
      </c>
      <c r="O1010">
        <v>10</v>
      </c>
      <c r="P1010">
        <v>3</v>
      </c>
      <c r="Q1010">
        <f>N(ROUNDUP($T$1/MAX(1,O1010-$T$3),)&lt;=ROUNDUP($Q$1/MAX(1,$T$2-P1010),))</f>
        <v>1</v>
      </c>
      <c r="R1010">
        <f>N($T$1/MAX(1,O1010-$T$3)&lt;=$Q$1/MAX(1,$T$2-P1010))</f>
        <v>0</v>
      </c>
      <c r="T1010">
        <v>1</v>
      </c>
      <c r="U1010">
        <v>4</v>
      </c>
      <c r="V1010">
        <v>2</v>
      </c>
      <c r="W1010">
        <v>6</v>
      </c>
      <c r="X1010">
        <v>1</v>
      </c>
      <c r="Y1010" t="e">
        <v>#VALUE!</v>
      </c>
      <c r="Z1010">
        <v>213</v>
      </c>
      <c r="AA1010">
        <v>6</v>
      </c>
      <c r="AB1010">
        <v>7</v>
      </c>
      <c r="AC1010">
        <v>1</v>
      </c>
      <c r="AK1010">
        <v>90</v>
      </c>
      <c r="AL1010">
        <v>9</v>
      </c>
      <c r="AM1010">
        <v>0</v>
      </c>
    </row>
    <row r="1011" spans="8:39" x14ac:dyDescent="0.25">
      <c r="H1011">
        <v>4</v>
      </c>
      <c r="I1011">
        <v>3</v>
      </c>
      <c r="J1011">
        <v>4</v>
      </c>
      <c r="K1011">
        <v>1</v>
      </c>
      <c r="L1011">
        <v>1</v>
      </c>
      <c r="M1011" t="e" cm="1">
        <f t="array" ref="M1011:P1011">IF(L1011,INDEX(We,H1011,)+IFERROR(INDEX(Ar,I1011,),)+IFERROR(INDEX(ri,J1011,),)+IFERROR(INDEX(ri,K1011,),))</f>
        <v>#VALUE!</v>
      </c>
      <c r="N1011">
        <v>138</v>
      </c>
      <c r="O1011">
        <v>8</v>
      </c>
      <c r="P1011">
        <v>4</v>
      </c>
      <c r="Q1011">
        <f>N(ROUNDUP($T$1/MAX(1,O1011-$T$3),)&lt;=ROUNDUP($Q$1/MAX(1,$T$2-P1011),))</f>
        <v>0</v>
      </c>
      <c r="R1011">
        <f>N($T$1/MAX(1,O1011-$T$3)&lt;=$Q$1/MAX(1,$T$2-P1011))</f>
        <v>0</v>
      </c>
      <c r="T1011">
        <v>1</v>
      </c>
      <c r="U1011">
        <v>4</v>
      </c>
      <c r="V1011">
        <v>6</v>
      </c>
      <c r="W1011">
        <v>2</v>
      </c>
      <c r="X1011">
        <v>1</v>
      </c>
      <c r="Y1011" t="e">
        <v>#VALUE!</v>
      </c>
      <c r="Z1011">
        <v>213</v>
      </c>
      <c r="AA1011">
        <v>6</v>
      </c>
      <c r="AB1011">
        <v>7</v>
      </c>
      <c r="AC1011">
        <v>1</v>
      </c>
      <c r="AK1011">
        <v>165</v>
      </c>
      <c r="AL1011">
        <v>11</v>
      </c>
      <c r="AM1011">
        <v>0</v>
      </c>
    </row>
    <row r="1012" spans="8:39" x14ac:dyDescent="0.25">
      <c r="H1012">
        <v>4</v>
      </c>
      <c r="I1012">
        <v>3</v>
      </c>
      <c r="J1012">
        <v>4</v>
      </c>
      <c r="K1012">
        <v>2</v>
      </c>
      <c r="L1012">
        <v>1</v>
      </c>
      <c r="M1012" t="e" cm="1">
        <f t="array" ref="M1012:P1012">IF(L1012,INDEX(We,H1012,)+IFERROR(INDEX(Ar,I1012,),)+IFERROR(INDEX(ri,J1012,),)+IFERROR(INDEX(ri,K1012,),))</f>
        <v>#VALUE!</v>
      </c>
      <c r="N1012">
        <v>163</v>
      </c>
      <c r="O1012">
        <v>9</v>
      </c>
      <c r="P1012">
        <v>4</v>
      </c>
      <c r="Q1012">
        <f>N(ROUNDUP($T$1/MAX(1,O1012-$T$3),)&lt;=ROUNDUP($Q$1/MAX(1,$T$2-P1012),))</f>
        <v>1</v>
      </c>
      <c r="R1012">
        <f>N($T$1/MAX(1,O1012-$T$3)&lt;=$Q$1/MAX(1,$T$2-P1012))</f>
        <v>0</v>
      </c>
      <c r="T1012">
        <v>2</v>
      </c>
      <c r="U1012">
        <v>3</v>
      </c>
      <c r="V1012">
        <v>2</v>
      </c>
      <c r="W1012">
        <v>3</v>
      </c>
      <c r="X1012">
        <v>1</v>
      </c>
      <c r="Y1012" t="e">
        <v>#VALUE!</v>
      </c>
      <c r="Z1012">
        <v>213</v>
      </c>
      <c r="AA1012">
        <v>10</v>
      </c>
      <c r="AB1012">
        <v>3</v>
      </c>
      <c r="AC1012">
        <v>1</v>
      </c>
      <c r="AK1012">
        <v>190</v>
      </c>
      <c r="AL1012">
        <v>12</v>
      </c>
      <c r="AM1012">
        <v>0</v>
      </c>
    </row>
    <row r="1013" spans="8:39" x14ac:dyDescent="0.25">
      <c r="H1013">
        <v>4</v>
      </c>
      <c r="I1013">
        <v>3</v>
      </c>
      <c r="J1013">
        <v>4</v>
      </c>
      <c r="K1013">
        <v>3</v>
      </c>
      <c r="L1013">
        <v>1</v>
      </c>
      <c r="M1013" t="e" cm="1">
        <f t="array" ref="M1013:P1013">IF(L1013,INDEX(We,H1013,)+IFERROR(INDEX(Ar,I1013,),)+IFERROR(INDEX(ri,J1013,),)+IFERROR(INDEX(ri,K1013,),))</f>
        <v>#VALUE!</v>
      </c>
      <c r="N1013">
        <v>213</v>
      </c>
      <c r="O1013">
        <v>10</v>
      </c>
      <c r="P1013">
        <v>4</v>
      </c>
      <c r="Q1013">
        <f>N(ROUNDUP($T$1/MAX(1,O1013-$T$3),)&lt;=ROUNDUP($Q$1/MAX(1,$T$2-P1013),))</f>
        <v>1</v>
      </c>
      <c r="R1013">
        <f>N($T$1/MAX(1,O1013-$T$3)&lt;=$Q$1/MAX(1,$T$2-P1013))</f>
        <v>1</v>
      </c>
      <c r="T1013">
        <v>2</v>
      </c>
      <c r="U1013">
        <v>3</v>
      </c>
      <c r="V1013">
        <v>3</v>
      </c>
      <c r="W1013">
        <v>2</v>
      </c>
      <c r="X1013">
        <v>1</v>
      </c>
      <c r="Y1013" t="e">
        <v>#VALUE!</v>
      </c>
      <c r="Z1013">
        <v>213</v>
      </c>
      <c r="AA1013">
        <v>10</v>
      </c>
      <c r="AB1013">
        <v>3</v>
      </c>
      <c r="AC1013">
        <v>1</v>
      </c>
      <c r="AK1013">
        <v>160</v>
      </c>
      <c r="AL1013">
        <v>10</v>
      </c>
      <c r="AM1013">
        <v>1</v>
      </c>
    </row>
    <row r="1014" spans="8:39" x14ac:dyDescent="0.25">
      <c r="H1014">
        <v>4</v>
      </c>
      <c r="I1014">
        <v>3</v>
      </c>
      <c r="J1014">
        <v>4</v>
      </c>
      <c r="K1014">
        <v>4</v>
      </c>
      <c r="L1014">
        <v>0</v>
      </c>
      <c r="M1014" t="b" cm="1">
        <f t="array" ref="M1014">IF(L1014,INDEX(We,H1014,)+IFERROR(INDEX(Ar,I1014,),)+IFERROR(INDEX(ri,J1014,),)+IFERROR(INDEX(ri,K1014,),))</f>
        <v>0</v>
      </c>
      <c r="Q1014">
        <f>N(ROUNDUP($T$1/MAX(1,O1014-$T$3),)&lt;=ROUNDUP($Q$1/MAX(1,$T$2-P1014),))</f>
        <v>0</v>
      </c>
      <c r="R1014">
        <f>N($T$1/MAX(1,O1014-$T$3)&lt;=$Q$1/MAX(1,$T$2-P1014))</f>
        <v>0</v>
      </c>
      <c r="T1014">
        <v>4</v>
      </c>
      <c r="U1014">
        <v>3</v>
      </c>
      <c r="V1014">
        <v>3</v>
      </c>
      <c r="W1014">
        <v>4</v>
      </c>
      <c r="X1014">
        <v>1</v>
      </c>
      <c r="Y1014" t="e">
        <v>#VALUE!</v>
      </c>
      <c r="Z1014">
        <v>213</v>
      </c>
      <c r="AA1014">
        <v>10</v>
      </c>
      <c r="AB1014">
        <v>4</v>
      </c>
      <c r="AC1014">
        <v>1</v>
      </c>
      <c r="AK1014">
        <v>180</v>
      </c>
      <c r="AL1014">
        <v>10</v>
      </c>
      <c r="AM1014">
        <v>2</v>
      </c>
    </row>
    <row r="1015" spans="8:39" x14ac:dyDescent="0.25">
      <c r="H1015">
        <v>4</v>
      </c>
      <c r="I1015">
        <v>3</v>
      </c>
      <c r="J1015">
        <v>4</v>
      </c>
      <c r="K1015">
        <v>5</v>
      </c>
      <c r="L1015">
        <v>1</v>
      </c>
      <c r="M1015" t="e" cm="1">
        <f t="array" ref="M1015:P1015">IF(L1015,INDEX(We,H1015,)+IFERROR(INDEX(Ar,I1015,),)+IFERROR(INDEX(ri,J1015,),)+IFERROR(INDEX(ri,K1015,),))</f>
        <v>#VALUE!</v>
      </c>
      <c r="N1015">
        <v>153</v>
      </c>
      <c r="O1015">
        <v>7</v>
      </c>
      <c r="P1015">
        <v>6</v>
      </c>
      <c r="Q1015">
        <f>N(ROUNDUP($T$1/MAX(1,O1015-$T$3),)&lt;=ROUNDUP($Q$1/MAX(1,$T$2-P1015),))</f>
        <v>0</v>
      </c>
      <c r="R1015">
        <f>N($T$1/MAX(1,O1015-$T$3)&lt;=$Q$1/MAX(1,$T$2-P1015))</f>
        <v>0</v>
      </c>
      <c r="T1015">
        <v>4</v>
      </c>
      <c r="U1015">
        <v>3</v>
      </c>
      <c r="V1015">
        <v>4</v>
      </c>
      <c r="W1015">
        <v>3</v>
      </c>
      <c r="X1015">
        <v>1</v>
      </c>
      <c r="Y1015" t="e">
        <v>#VALUE!</v>
      </c>
      <c r="Z1015">
        <v>213</v>
      </c>
      <c r="AA1015">
        <v>10</v>
      </c>
      <c r="AB1015">
        <v>4</v>
      </c>
      <c r="AC1015">
        <v>1</v>
      </c>
      <c r="AK1015">
        <v>220</v>
      </c>
      <c r="AL1015">
        <v>10</v>
      </c>
      <c r="AM1015">
        <v>3</v>
      </c>
    </row>
    <row r="1016" spans="8:39" x14ac:dyDescent="0.25">
      <c r="H1016">
        <v>4</v>
      </c>
      <c r="I1016">
        <v>3</v>
      </c>
      <c r="J1016">
        <v>4</v>
      </c>
      <c r="K1016">
        <v>6</v>
      </c>
      <c r="L1016">
        <v>1</v>
      </c>
      <c r="M1016" t="e" cm="1">
        <f t="array" ref="M1016:P1016">IF(L1016,INDEX(We,H1016,)+IFERROR(INDEX(Ar,I1016,),)+IFERROR(INDEX(ri,J1016,),)+IFERROR(INDEX(ri,K1016,),))</f>
        <v>#VALUE!</v>
      </c>
      <c r="N1016">
        <v>193</v>
      </c>
      <c r="O1016">
        <v>7</v>
      </c>
      <c r="P1016">
        <v>7</v>
      </c>
      <c r="Q1016">
        <f>N(ROUNDUP($T$1/MAX(1,O1016-$T$3),)&lt;=ROUNDUP($Q$1/MAX(1,$T$2-P1016),))</f>
        <v>1</v>
      </c>
      <c r="R1016">
        <f>N($T$1/MAX(1,O1016-$T$3)&lt;=$Q$1/MAX(1,$T$2-P1016))</f>
        <v>1</v>
      </c>
      <c r="T1016">
        <v>4</v>
      </c>
      <c r="U1016">
        <v>3</v>
      </c>
      <c r="V1016">
        <v>5</v>
      </c>
      <c r="W1016">
        <v>6</v>
      </c>
      <c r="X1016">
        <v>1</v>
      </c>
      <c r="Y1016" t="e">
        <v>#VALUE!</v>
      </c>
      <c r="Z1016">
        <v>213</v>
      </c>
      <c r="AA1016">
        <v>7</v>
      </c>
      <c r="AB1016">
        <v>8</v>
      </c>
      <c r="AC1016">
        <v>1</v>
      </c>
      <c r="AK1016">
        <v>140</v>
      </c>
      <c r="AL1016">
        <v>10</v>
      </c>
      <c r="AM1016">
        <v>0</v>
      </c>
    </row>
    <row r="1017" spans="8:39" x14ac:dyDescent="0.25">
      <c r="H1017">
        <v>4</v>
      </c>
      <c r="I1017">
        <v>3</v>
      </c>
      <c r="J1017">
        <v>4</v>
      </c>
      <c r="K1017">
        <v>7</v>
      </c>
      <c r="L1017">
        <v>1</v>
      </c>
      <c r="M1017" t="e" cm="1">
        <f t="array" ref="M1017:P1017">IF(L1017,INDEX(We,H1017,)+IFERROR(INDEX(Ar,I1017,),)+IFERROR(INDEX(ri,J1017,),)+IFERROR(INDEX(ri,K1017,),))</f>
        <v>#VALUE!</v>
      </c>
      <c r="N1017">
        <v>113</v>
      </c>
      <c r="O1017">
        <v>7</v>
      </c>
      <c r="P1017">
        <v>4</v>
      </c>
      <c r="Q1017">
        <f>N(ROUNDUP($T$1/MAX(1,O1017-$T$3),)&lt;=ROUNDUP($Q$1/MAX(1,$T$2-P1017),))</f>
        <v>0</v>
      </c>
      <c r="R1017">
        <f>N($T$1/MAX(1,O1017-$T$3)&lt;=$Q$1/MAX(1,$T$2-P1017))</f>
        <v>0</v>
      </c>
      <c r="T1017">
        <v>4</v>
      </c>
      <c r="U1017">
        <v>3</v>
      </c>
      <c r="V1017">
        <v>6</v>
      </c>
      <c r="W1017">
        <v>5</v>
      </c>
      <c r="X1017">
        <v>1</v>
      </c>
      <c r="Y1017" t="e">
        <v>#VALUE!</v>
      </c>
      <c r="Z1017">
        <v>213</v>
      </c>
      <c r="AA1017">
        <v>7</v>
      </c>
      <c r="AB1017">
        <v>8</v>
      </c>
      <c r="AC1017">
        <v>1</v>
      </c>
      <c r="AK1017">
        <v>85</v>
      </c>
      <c r="AL1017">
        <v>8</v>
      </c>
      <c r="AM1017">
        <v>1</v>
      </c>
    </row>
    <row r="1018" spans="8:39" x14ac:dyDescent="0.25">
      <c r="H1018">
        <v>4</v>
      </c>
      <c r="I1018">
        <v>3</v>
      </c>
      <c r="J1018">
        <v>5</v>
      </c>
      <c r="K1018">
        <v>1</v>
      </c>
      <c r="L1018">
        <v>1</v>
      </c>
      <c r="M1018" t="e" cm="1">
        <f t="array" ref="M1018:P1018">IF(L1018,INDEX(We,H1018,)+IFERROR(INDEX(Ar,I1018,),)+IFERROR(INDEX(ri,J1018,),)+IFERROR(INDEX(ri,K1018,),))</f>
        <v>#VALUE!</v>
      </c>
      <c r="N1018">
        <v>158</v>
      </c>
      <c r="O1018">
        <v>8</v>
      </c>
      <c r="P1018">
        <v>5</v>
      </c>
      <c r="Q1018">
        <f>N(ROUNDUP($T$1/MAX(1,O1018-$T$3),)&lt;=ROUNDUP($Q$1/MAX(1,$T$2-P1018),))</f>
        <v>0</v>
      </c>
      <c r="R1018">
        <f>N($T$1/MAX(1,O1018-$T$3)&lt;=$Q$1/MAX(1,$T$2-P1018))</f>
        <v>0</v>
      </c>
      <c r="T1018">
        <v>5</v>
      </c>
      <c r="U1018">
        <v>4</v>
      </c>
      <c r="V1018">
        <v>1</v>
      </c>
      <c r="W1018">
        <v>5</v>
      </c>
      <c r="X1018">
        <v>1</v>
      </c>
      <c r="Y1018" t="e">
        <v>#VALUE!</v>
      </c>
      <c r="Z1018">
        <v>214</v>
      </c>
      <c r="AA1018">
        <v>9</v>
      </c>
      <c r="AB1018">
        <v>6</v>
      </c>
      <c r="AC1018">
        <v>1</v>
      </c>
      <c r="AK1018">
        <v>110</v>
      </c>
      <c r="AL1018">
        <v>9</v>
      </c>
      <c r="AM1018">
        <v>1</v>
      </c>
    </row>
    <row r="1019" spans="8:39" x14ac:dyDescent="0.25">
      <c r="H1019">
        <v>4</v>
      </c>
      <c r="I1019">
        <v>3</v>
      </c>
      <c r="J1019">
        <v>5</v>
      </c>
      <c r="K1019">
        <v>2</v>
      </c>
      <c r="L1019">
        <v>1</v>
      </c>
      <c r="M1019" t="e" cm="1">
        <f t="array" ref="M1019:P1019">IF(L1019,INDEX(We,H1019,)+IFERROR(INDEX(Ar,I1019,),)+IFERROR(INDEX(ri,J1019,),)+IFERROR(INDEX(ri,K1019,),))</f>
        <v>#VALUE!</v>
      </c>
      <c r="N1019">
        <v>183</v>
      </c>
      <c r="O1019">
        <v>9</v>
      </c>
      <c r="P1019">
        <v>5</v>
      </c>
      <c r="Q1019">
        <f>N(ROUNDUP($T$1/MAX(1,O1019-$T$3),)&lt;=ROUNDUP($Q$1/MAX(1,$T$2-P1019),))</f>
        <v>1</v>
      </c>
      <c r="R1019">
        <f>N($T$1/MAX(1,O1019-$T$3)&lt;=$Q$1/MAX(1,$T$2-P1019))</f>
        <v>1</v>
      </c>
      <c r="T1019">
        <v>5</v>
      </c>
      <c r="U1019">
        <v>4</v>
      </c>
      <c r="V1019">
        <v>5</v>
      </c>
      <c r="W1019">
        <v>1</v>
      </c>
      <c r="X1019">
        <v>1</v>
      </c>
      <c r="Y1019" t="e">
        <v>#VALUE!</v>
      </c>
      <c r="Z1019">
        <v>214</v>
      </c>
      <c r="AA1019">
        <v>9</v>
      </c>
      <c r="AB1019">
        <v>6</v>
      </c>
      <c r="AC1019">
        <v>1</v>
      </c>
      <c r="AK1019">
        <v>160</v>
      </c>
      <c r="AL1019">
        <v>10</v>
      </c>
      <c r="AM1019">
        <v>1</v>
      </c>
    </row>
    <row r="1020" spans="8:39" x14ac:dyDescent="0.25">
      <c r="H1020">
        <v>4</v>
      </c>
      <c r="I1020">
        <v>3</v>
      </c>
      <c r="J1020">
        <v>5</v>
      </c>
      <c r="K1020">
        <v>3</v>
      </c>
      <c r="L1020">
        <v>1</v>
      </c>
      <c r="M1020" t="e" cm="1">
        <f t="array" ref="M1020:P1020">IF(L1020,INDEX(We,H1020,)+IFERROR(INDEX(Ar,I1020,),)+IFERROR(INDEX(ri,J1020,),)+IFERROR(INDEX(ri,K1020,),))</f>
        <v>#VALUE!</v>
      </c>
      <c r="N1020">
        <v>233</v>
      </c>
      <c r="O1020">
        <v>10</v>
      </c>
      <c r="P1020">
        <v>5</v>
      </c>
      <c r="Q1020">
        <f>N(ROUNDUP($T$1/MAX(1,O1020-$T$3),)&lt;=ROUNDUP($Q$1/MAX(1,$T$2-P1020),))</f>
        <v>1</v>
      </c>
      <c r="R1020">
        <f>N($T$1/MAX(1,O1020-$T$3)&lt;=$Q$1/MAX(1,$T$2-P1020))</f>
        <v>1</v>
      </c>
      <c r="T1020">
        <v>5</v>
      </c>
      <c r="U1020">
        <v>6</v>
      </c>
      <c r="V1020">
        <v>3</v>
      </c>
      <c r="W1020">
        <v>5</v>
      </c>
      <c r="X1020">
        <v>1</v>
      </c>
      <c r="Y1020" t="e">
        <v>#VALUE!</v>
      </c>
      <c r="Z1020">
        <v>214</v>
      </c>
      <c r="AA1020">
        <v>11</v>
      </c>
      <c r="AB1020">
        <v>2</v>
      </c>
      <c r="AC1020">
        <v>1</v>
      </c>
      <c r="AK1020">
        <v>100</v>
      </c>
      <c r="AL1020">
        <v>7</v>
      </c>
      <c r="AM1020">
        <v>3</v>
      </c>
    </row>
    <row r="1021" spans="8:39" x14ac:dyDescent="0.25">
      <c r="H1021">
        <v>4</v>
      </c>
      <c r="I1021">
        <v>3</v>
      </c>
      <c r="J1021">
        <v>5</v>
      </c>
      <c r="K1021">
        <v>4</v>
      </c>
      <c r="L1021">
        <v>1</v>
      </c>
      <c r="M1021" t="e" cm="1">
        <f t="array" ref="M1021:P1021">IF(L1021,INDEX(We,H1021,)+IFERROR(INDEX(Ar,I1021,),)+IFERROR(INDEX(ri,J1021,),)+IFERROR(INDEX(ri,K1021,),))</f>
        <v>#VALUE!</v>
      </c>
      <c r="N1021">
        <v>153</v>
      </c>
      <c r="O1021">
        <v>7</v>
      </c>
      <c r="P1021">
        <v>6</v>
      </c>
      <c r="Q1021">
        <f>N(ROUNDUP($T$1/MAX(1,O1021-$T$3),)&lt;=ROUNDUP($Q$1/MAX(1,$T$2-P1021),))</f>
        <v>0</v>
      </c>
      <c r="R1021">
        <f>N($T$1/MAX(1,O1021-$T$3)&lt;=$Q$1/MAX(1,$T$2-P1021))</f>
        <v>0</v>
      </c>
      <c r="T1021">
        <v>5</v>
      </c>
      <c r="U1021">
        <v>6</v>
      </c>
      <c r="V1021">
        <v>5</v>
      </c>
      <c r="W1021">
        <v>3</v>
      </c>
      <c r="X1021">
        <v>1</v>
      </c>
      <c r="Y1021" t="e">
        <v>#VALUE!</v>
      </c>
      <c r="Z1021">
        <v>214</v>
      </c>
      <c r="AA1021">
        <v>11</v>
      </c>
      <c r="AB1021">
        <v>2</v>
      </c>
      <c r="AC1021">
        <v>1</v>
      </c>
      <c r="AK1021">
        <v>140</v>
      </c>
      <c r="AL1021">
        <v>7</v>
      </c>
      <c r="AM1021">
        <v>4</v>
      </c>
    </row>
    <row r="1022" spans="8:39" x14ac:dyDescent="0.25">
      <c r="H1022">
        <v>4</v>
      </c>
      <c r="I1022">
        <v>3</v>
      </c>
      <c r="J1022">
        <v>5</v>
      </c>
      <c r="K1022">
        <v>5</v>
      </c>
      <c r="L1022">
        <v>0</v>
      </c>
      <c r="M1022" t="b" cm="1">
        <f t="array" ref="M1022">IF(L1022,INDEX(We,H1022,)+IFERROR(INDEX(Ar,I1022,),)+IFERROR(INDEX(ri,J1022,),)+IFERROR(INDEX(ri,K1022,),))</f>
        <v>0</v>
      </c>
      <c r="Q1022">
        <f>N(ROUNDUP($T$1/MAX(1,O1022-$T$3),)&lt;=ROUNDUP($Q$1/MAX(1,$T$2-P1022),))</f>
        <v>0</v>
      </c>
      <c r="R1022">
        <f>N($T$1/MAX(1,O1022-$T$3)&lt;=$Q$1/MAX(1,$T$2-P1022))</f>
        <v>0</v>
      </c>
      <c r="T1022">
        <v>1</v>
      </c>
      <c r="U1022">
        <v>5</v>
      </c>
      <c r="V1022">
        <v>1</v>
      </c>
      <c r="W1022">
        <v>6</v>
      </c>
      <c r="X1022">
        <v>1</v>
      </c>
      <c r="Y1022" t="e">
        <v>#VALUE!</v>
      </c>
      <c r="Z1022">
        <v>215</v>
      </c>
      <c r="AA1022">
        <v>5</v>
      </c>
      <c r="AB1022">
        <v>8</v>
      </c>
      <c r="AC1022">
        <v>0</v>
      </c>
      <c r="AK1022">
        <v>60</v>
      </c>
      <c r="AL1022">
        <v>7</v>
      </c>
      <c r="AM1022">
        <v>1</v>
      </c>
    </row>
    <row r="1023" spans="8:39" x14ac:dyDescent="0.25">
      <c r="H1023">
        <v>4</v>
      </c>
      <c r="I1023">
        <v>3</v>
      </c>
      <c r="J1023">
        <v>5</v>
      </c>
      <c r="K1023">
        <v>6</v>
      </c>
      <c r="L1023">
        <v>1</v>
      </c>
      <c r="M1023" t="e" cm="1">
        <f t="array" ref="M1023:P1023">IF(L1023,INDEX(We,H1023,)+IFERROR(INDEX(Ar,I1023,),)+IFERROR(INDEX(ri,J1023,),)+IFERROR(INDEX(ri,K1023,),))</f>
        <v>#VALUE!</v>
      </c>
      <c r="N1023">
        <v>213</v>
      </c>
      <c r="O1023">
        <v>7</v>
      </c>
      <c r="P1023">
        <v>8</v>
      </c>
      <c r="Q1023">
        <f>N(ROUNDUP($T$1/MAX(1,O1023-$T$3),)&lt;=ROUNDUP($Q$1/MAX(1,$T$2-P1023),))</f>
        <v>1</v>
      </c>
      <c r="R1023">
        <f>N($T$1/MAX(1,O1023-$T$3)&lt;=$Q$1/MAX(1,$T$2-P1023))</f>
        <v>1</v>
      </c>
      <c r="T1023">
        <v>1</v>
      </c>
      <c r="U1023">
        <v>5</v>
      </c>
      <c r="V1023">
        <v>6</v>
      </c>
      <c r="W1023">
        <v>1</v>
      </c>
      <c r="X1023">
        <v>1</v>
      </c>
      <c r="Y1023" t="e">
        <v>#VALUE!</v>
      </c>
      <c r="Z1023">
        <v>215</v>
      </c>
      <c r="AA1023">
        <v>5</v>
      </c>
      <c r="AB1023">
        <v>8</v>
      </c>
      <c r="AC1023">
        <v>0</v>
      </c>
      <c r="AK1023">
        <v>105</v>
      </c>
      <c r="AL1023">
        <v>8</v>
      </c>
      <c r="AM1023">
        <v>2</v>
      </c>
    </row>
    <row r="1024" spans="8:39" x14ac:dyDescent="0.25">
      <c r="H1024">
        <v>4</v>
      </c>
      <c r="I1024">
        <v>3</v>
      </c>
      <c r="J1024">
        <v>5</v>
      </c>
      <c r="K1024">
        <v>7</v>
      </c>
      <c r="L1024">
        <v>1</v>
      </c>
      <c r="M1024" t="e" cm="1">
        <f t="array" ref="M1024:P1024">IF(L1024,INDEX(We,H1024,)+IFERROR(INDEX(Ar,I1024,),)+IFERROR(INDEX(ri,J1024,),)+IFERROR(INDEX(ri,K1024,),))</f>
        <v>#VALUE!</v>
      </c>
      <c r="N1024">
        <v>133</v>
      </c>
      <c r="O1024">
        <v>7</v>
      </c>
      <c r="P1024">
        <v>5</v>
      </c>
      <c r="Q1024">
        <f>N(ROUNDUP($T$1/MAX(1,O1024-$T$3),)&lt;=ROUNDUP($Q$1/MAX(1,$T$2-P1024),))</f>
        <v>0</v>
      </c>
      <c r="R1024">
        <f>N($T$1/MAX(1,O1024-$T$3)&lt;=$Q$1/MAX(1,$T$2-P1024))</f>
        <v>0</v>
      </c>
      <c r="T1024">
        <v>2</v>
      </c>
      <c r="U1024">
        <v>4</v>
      </c>
      <c r="V1024">
        <v>2</v>
      </c>
      <c r="W1024">
        <v>6</v>
      </c>
      <c r="X1024">
        <v>1</v>
      </c>
      <c r="Y1024" t="e">
        <v>#VALUE!</v>
      </c>
      <c r="Z1024">
        <v>215</v>
      </c>
      <c r="AA1024">
        <v>7</v>
      </c>
      <c r="AB1024">
        <v>7</v>
      </c>
      <c r="AC1024">
        <v>1</v>
      </c>
      <c r="AK1024">
        <v>130</v>
      </c>
      <c r="AL1024">
        <v>9</v>
      </c>
      <c r="AM1024">
        <v>2</v>
      </c>
    </row>
    <row r="1025" spans="8:39" x14ac:dyDescent="0.25">
      <c r="H1025">
        <v>4</v>
      </c>
      <c r="I1025">
        <v>3</v>
      </c>
      <c r="J1025">
        <v>6</v>
      </c>
      <c r="K1025">
        <v>1</v>
      </c>
      <c r="L1025">
        <v>1</v>
      </c>
      <c r="M1025" t="e" cm="1">
        <f t="array" ref="M1025:P1025">IF(L1025,INDEX(We,H1025,)+IFERROR(INDEX(Ar,I1025,),)+IFERROR(INDEX(ri,J1025,),)+IFERROR(INDEX(ri,K1025,),))</f>
        <v>#VALUE!</v>
      </c>
      <c r="N1025">
        <v>198</v>
      </c>
      <c r="O1025">
        <v>8</v>
      </c>
      <c r="P1025">
        <v>6</v>
      </c>
      <c r="Q1025">
        <f>N(ROUNDUP($T$1/MAX(1,O1025-$T$3),)&lt;=ROUNDUP($Q$1/MAX(1,$T$2-P1025),))</f>
        <v>1</v>
      </c>
      <c r="R1025">
        <f>N($T$1/MAX(1,O1025-$T$3)&lt;=$Q$1/MAX(1,$T$2-P1025))</f>
        <v>1</v>
      </c>
      <c r="T1025">
        <v>2</v>
      </c>
      <c r="U1025">
        <v>4</v>
      </c>
      <c r="V1025">
        <v>6</v>
      </c>
      <c r="W1025">
        <v>2</v>
      </c>
      <c r="X1025">
        <v>1</v>
      </c>
      <c r="Y1025" t="e">
        <v>#VALUE!</v>
      </c>
      <c r="Z1025">
        <v>215</v>
      </c>
      <c r="AA1025">
        <v>7</v>
      </c>
      <c r="AB1025">
        <v>7</v>
      </c>
      <c r="AC1025">
        <v>1</v>
      </c>
      <c r="AK1025">
        <v>180</v>
      </c>
      <c r="AL1025">
        <v>10</v>
      </c>
      <c r="AM1025">
        <v>2</v>
      </c>
    </row>
    <row r="1026" spans="8:39" x14ac:dyDescent="0.25">
      <c r="H1026">
        <v>4</v>
      </c>
      <c r="I1026">
        <v>3</v>
      </c>
      <c r="J1026">
        <v>6</v>
      </c>
      <c r="K1026">
        <v>2</v>
      </c>
      <c r="L1026">
        <v>1</v>
      </c>
      <c r="M1026" t="e" cm="1">
        <f t="array" ref="M1026:P1026">IF(L1026,INDEX(We,H1026,)+IFERROR(INDEX(Ar,I1026,),)+IFERROR(INDEX(ri,J1026,),)+IFERROR(INDEX(ri,K1026,),))</f>
        <v>#VALUE!</v>
      </c>
      <c r="N1026">
        <v>223</v>
      </c>
      <c r="O1026">
        <v>9</v>
      </c>
      <c r="P1026">
        <v>6</v>
      </c>
      <c r="Q1026">
        <f>N(ROUNDUP($T$1/MAX(1,O1026-$T$3),)&lt;=ROUNDUP($Q$1/MAX(1,$T$2-P1026),))</f>
        <v>1</v>
      </c>
      <c r="R1026">
        <f>N($T$1/MAX(1,O1026-$T$3)&lt;=$Q$1/MAX(1,$T$2-P1026))</f>
        <v>1</v>
      </c>
      <c r="T1026">
        <v>4</v>
      </c>
      <c r="U1026">
        <v>4</v>
      </c>
      <c r="V1026">
        <v>3</v>
      </c>
      <c r="W1026">
        <v>7</v>
      </c>
      <c r="X1026">
        <v>1</v>
      </c>
      <c r="Y1026" t="e">
        <v>#VALUE!</v>
      </c>
      <c r="Z1026">
        <v>215</v>
      </c>
      <c r="AA1026">
        <v>10</v>
      </c>
      <c r="AB1026">
        <v>4</v>
      </c>
      <c r="AC1026">
        <v>1</v>
      </c>
      <c r="AK1026">
        <v>100</v>
      </c>
      <c r="AL1026">
        <v>7</v>
      </c>
      <c r="AM1026">
        <v>3</v>
      </c>
    </row>
    <row r="1027" spans="8:39" x14ac:dyDescent="0.25">
      <c r="H1027">
        <v>4</v>
      </c>
      <c r="I1027">
        <v>3</v>
      </c>
      <c r="J1027">
        <v>6</v>
      </c>
      <c r="K1027">
        <v>3</v>
      </c>
      <c r="L1027">
        <v>1</v>
      </c>
      <c r="M1027" t="e" cm="1">
        <f t="array" ref="M1027:P1027">IF(L1027,INDEX(We,H1027,)+IFERROR(INDEX(Ar,I1027,),)+IFERROR(INDEX(ri,J1027,),)+IFERROR(INDEX(ri,K1027,),))</f>
        <v>#VALUE!</v>
      </c>
      <c r="N1027">
        <v>273</v>
      </c>
      <c r="O1027">
        <v>10</v>
      </c>
      <c r="P1027">
        <v>6</v>
      </c>
      <c r="Q1027">
        <f>N(ROUNDUP($T$1/MAX(1,O1027-$T$3),)&lt;=ROUNDUP($Q$1/MAX(1,$T$2-P1027),))</f>
        <v>1</v>
      </c>
      <c r="R1027">
        <f>N($T$1/MAX(1,O1027-$T$3)&lt;=$Q$1/MAX(1,$T$2-P1027))</f>
        <v>1</v>
      </c>
      <c r="T1027">
        <v>4</v>
      </c>
      <c r="U1027">
        <v>4</v>
      </c>
      <c r="V1027">
        <v>4</v>
      </c>
      <c r="W1027">
        <v>6</v>
      </c>
      <c r="X1027">
        <v>1</v>
      </c>
      <c r="Y1027" t="e">
        <v>#VALUE!</v>
      </c>
      <c r="Z1027">
        <v>215</v>
      </c>
      <c r="AA1027">
        <v>7</v>
      </c>
      <c r="AB1027">
        <v>8</v>
      </c>
      <c r="AC1027">
        <v>1</v>
      </c>
      <c r="AK1027">
        <v>160</v>
      </c>
      <c r="AL1027">
        <v>7</v>
      </c>
      <c r="AM1027">
        <v>5</v>
      </c>
    </row>
    <row r="1028" spans="8:39" x14ac:dyDescent="0.25">
      <c r="H1028">
        <v>4</v>
      </c>
      <c r="I1028">
        <v>3</v>
      </c>
      <c r="J1028">
        <v>6</v>
      </c>
      <c r="K1028">
        <v>4</v>
      </c>
      <c r="L1028">
        <v>1</v>
      </c>
      <c r="M1028" t="e" cm="1">
        <f t="array" ref="M1028:P1028">IF(L1028,INDEX(We,H1028,)+IFERROR(INDEX(Ar,I1028,),)+IFERROR(INDEX(ri,J1028,),)+IFERROR(INDEX(ri,K1028,),))</f>
        <v>#VALUE!</v>
      </c>
      <c r="N1028">
        <v>193</v>
      </c>
      <c r="O1028">
        <v>7</v>
      </c>
      <c r="P1028">
        <v>7</v>
      </c>
      <c r="Q1028">
        <f>N(ROUNDUP($T$1/MAX(1,O1028-$T$3),)&lt;=ROUNDUP($Q$1/MAX(1,$T$2-P1028),))</f>
        <v>1</v>
      </c>
      <c r="R1028">
        <f>N($T$1/MAX(1,O1028-$T$3)&lt;=$Q$1/MAX(1,$T$2-P1028))</f>
        <v>1</v>
      </c>
      <c r="T1028">
        <v>4</v>
      </c>
      <c r="U1028">
        <v>4</v>
      </c>
      <c r="V1028">
        <v>6</v>
      </c>
      <c r="W1028">
        <v>4</v>
      </c>
      <c r="X1028">
        <v>1</v>
      </c>
      <c r="Y1028" t="e">
        <v>#VALUE!</v>
      </c>
      <c r="Z1028">
        <v>215</v>
      </c>
      <c r="AA1028">
        <v>7</v>
      </c>
      <c r="AB1028">
        <v>8</v>
      </c>
      <c r="AC1028">
        <v>1</v>
      </c>
      <c r="AK1028">
        <v>80</v>
      </c>
      <c r="AL1028">
        <v>7</v>
      </c>
      <c r="AM1028">
        <v>2</v>
      </c>
    </row>
    <row r="1029" spans="8:39" x14ac:dyDescent="0.25">
      <c r="H1029">
        <v>4</v>
      </c>
      <c r="I1029">
        <v>3</v>
      </c>
      <c r="J1029">
        <v>6</v>
      </c>
      <c r="K1029">
        <v>5</v>
      </c>
      <c r="L1029">
        <v>1</v>
      </c>
      <c r="M1029" t="e" cm="1">
        <f t="array" ref="M1029:P1029">IF(L1029,INDEX(We,H1029,)+IFERROR(INDEX(Ar,I1029,),)+IFERROR(INDEX(ri,J1029,),)+IFERROR(INDEX(ri,K1029,),))</f>
        <v>#VALUE!</v>
      </c>
      <c r="N1029">
        <v>213</v>
      </c>
      <c r="O1029">
        <v>7</v>
      </c>
      <c r="P1029">
        <v>8</v>
      </c>
      <c r="Q1029">
        <f>N(ROUNDUP($T$1/MAX(1,O1029-$T$3),)&lt;=ROUNDUP($Q$1/MAX(1,$T$2-P1029),))</f>
        <v>1</v>
      </c>
      <c r="R1029">
        <f>N($T$1/MAX(1,O1029-$T$3)&lt;=$Q$1/MAX(1,$T$2-P1029))</f>
        <v>1</v>
      </c>
      <c r="T1029">
        <v>4</v>
      </c>
      <c r="U1029">
        <v>4</v>
      </c>
      <c r="V1029">
        <v>7</v>
      </c>
      <c r="W1029">
        <v>3</v>
      </c>
      <c r="X1029">
        <v>2</v>
      </c>
      <c r="Y1029" t="e">
        <v>#VALUE!</v>
      </c>
      <c r="Z1029">
        <v>215</v>
      </c>
      <c r="AA1029">
        <v>10</v>
      </c>
      <c r="AB1029">
        <v>4</v>
      </c>
      <c r="AC1029">
        <v>1</v>
      </c>
      <c r="AK1029">
        <v>145</v>
      </c>
      <c r="AL1029">
        <v>8</v>
      </c>
      <c r="AM1029">
        <v>3</v>
      </c>
    </row>
    <row r="1030" spans="8:39" x14ac:dyDescent="0.25">
      <c r="H1030">
        <v>4</v>
      </c>
      <c r="I1030">
        <v>3</v>
      </c>
      <c r="J1030">
        <v>6</v>
      </c>
      <c r="K1030">
        <v>6</v>
      </c>
      <c r="L1030">
        <v>0</v>
      </c>
      <c r="M1030" t="b" cm="1">
        <f t="array" ref="M1030">IF(L1030,INDEX(We,H1030,)+IFERROR(INDEX(Ar,I1030,),)+IFERROR(INDEX(ri,J1030,),)+IFERROR(INDEX(ri,K1030,),))</f>
        <v>0</v>
      </c>
      <c r="Q1030">
        <f>N(ROUNDUP($T$1/MAX(1,O1030-$T$3),)&lt;=ROUNDUP($Q$1/MAX(1,$T$2-P1030),))</f>
        <v>0</v>
      </c>
      <c r="R1030">
        <f>N($T$1/MAX(1,O1030-$T$3)&lt;=$Q$1/MAX(1,$T$2-P1030))</f>
        <v>0</v>
      </c>
      <c r="T1030">
        <v>5</v>
      </c>
      <c r="U1030">
        <v>5</v>
      </c>
      <c r="V1030">
        <v>5</v>
      </c>
      <c r="W1030">
        <v>7</v>
      </c>
      <c r="X1030">
        <v>1</v>
      </c>
      <c r="Y1030" t="e">
        <v>#VALUE!</v>
      </c>
      <c r="Z1030">
        <v>216</v>
      </c>
      <c r="AA1030">
        <v>8</v>
      </c>
      <c r="AB1030">
        <v>7</v>
      </c>
      <c r="AC1030">
        <v>1</v>
      </c>
      <c r="AK1030">
        <v>170</v>
      </c>
      <c r="AL1030">
        <v>9</v>
      </c>
      <c r="AM1030">
        <v>3</v>
      </c>
    </row>
    <row r="1031" spans="8:39" x14ac:dyDescent="0.25">
      <c r="H1031">
        <v>4</v>
      </c>
      <c r="I1031">
        <v>3</v>
      </c>
      <c r="J1031">
        <v>6</v>
      </c>
      <c r="K1031">
        <v>7</v>
      </c>
      <c r="L1031">
        <v>1</v>
      </c>
      <c r="M1031" t="e" cm="1">
        <f t="array" ref="M1031:P1031">IF(L1031,INDEX(We,H1031,)+IFERROR(INDEX(Ar,I1031,),)+IFERROR(INDEX(ri,J1031,),)+IFERROR(INDEX(ri,K1031,),))</f>
        <v>#VALUE!</v>
      </c>
      <c r="N1031">
        <v>173</v>
      </c>
      <c r="O1031">
        <v>7</v>
      </c>
      <c r="P1031">
        <v>6</v>
      </c>
      <c r="Q1031">
        <f>N(ROUNDUP($T$1/MAX(1,O1031-$T$3),)&lt;=ROUNDUP($Q$1/MAX(1,$T$2-P1031),))</f>
        <v>0</v>
      </c>
      <c r="R1031">
        <f>N($T$1/MAX(1,O1031-$T$3)&lt;=$Q$1/MAX(1,$T$2-P1031))</f>
        <v>0</v>
      </c>
      <c r="T1031">
        <v>5</v>
      </c>
      <c r="U1031">
        <v>5</v>
      </c>
      <c r="V1031">
        <v>7</v>
      </c>
      <c r="W1031">
        <v>5</v>
      </c>
      <c r="X1031">
        <v>2</v>
      </c>
      <c r="Y1031" t="e">
        <v>#VALUE!</v>
      </c>
      <c r="Z1031">
        <v>216</v>
      </c>
      <c r="AA1031">
        <v>8</v>
      </c>
      <c r="AB1031">
        <v>7</v>
      </c>
      <c r="AC1031">
        <v>1</v>
      </c>
      <c r="AK1031">
        <v>220</v>
      </c>
      <c r="AL1031">
        <v>10</v>
      </c>
      <c r="AM1031">
        <v>3</v>
      </c>
    </row>
    <row r="1032" spans="8:39" x14ac:dyDescent="0.25">
      <c r="H1032">
        <v>4</v>
      </c>
      <c r="I1032">
        <v>3</v>
      </c>
      <c r="J1032">
        <v>7</v>
      </c>
      <c r="K1032">
        <v>1</v>
      </c>
      <c r="L1032">
        <v>2</v>
      </c>
      <c r="M1032" t="e" cm="1">
        <f t="array" ref="M1032:P1032">IF(L1032,INDEX(We,H1032,)+IFERROR(INDEX(Ar,I1032,),)+IFERROR(INDEX(ri,J1032,),)+IFERROR(INDEX(ri,K1032,),))</f>
        <v>#VALUE!</v>
      </c>
      <c r="N1032">
        <v>118</v>
      </c>
      <c r="O1032">
        <v>8</v>
      </c>
      <c r="P1032">
        <v>3</v>
      </c>
      <c r="Q1032">
        <f>N(ROUNDUP($T$1/MAX(1,O1032-$T$3),)&lt;=ROUNDUP($Q$1/MAX(1,$T$2-P1032),))</f>
        <v>0</v>
      </c>
      <c r="R1032">
        <f>N($T$1/MAX(1,O1032-$T$3)&lt;=$Q$1/MAX(1,$T$2-P1032))</f>
        <v>0</v>
      </c>
      <c r="T1032">
        <v>2</v>
      </c>
      <c r="U1032">
        <v>5</v>
      </c>
      <c r="V1032">
        <v>1</v>
      </c>
      <c r="W1032">
        <v>6</v>
      </c>
      <c r="X1032">
        <v>1</v>
      </c>
      <c r="Y1032" t="e">
        <v>#VALUE!</v>
      </c>
      <c r="Z1032">
        <v>217</v>
      </c>
      <c r="AA1032">
        <v>6</v>
      </c>
      <c r="AB1032">
        <v>8</v>
      </c>
      <c r="AC1032">
        <v>1</v>
      </c>
      <c r="AK1032">
        <v>140</v>
      </c>
      <c r="AL1032">
        <v>7</v>
      </c>
      <c r="AM1032">
        <v>4</v>
      </c>
    </row>
    <row r="1033" spans="8:39" x14ac:dyDescent="0.25">
      <c r="H1033">
        <v>4</v>
      </c>
      <c r="I1033">
        <v>3</v>
      </c>
      <c r="J1033">
        <v>7</v>
      </c>
      <c r="K1033">
        <v>2</v>
      </c>
      <c r="L1033">
        <v>2</v>
      </c>
      <c r="M1033" t="e" cm="1">
        <f t="array" ref="M1033:P1033">IF(L1033,INDEX(We,H1033,)+IFERROR(INDEX(Ar,I1033,),)+IFERROR(INDEX(ri,J1033,),)+IFERROR(INDEX(ri,K1033,),))</f>
        <v>#VALUE!</v>
      </c>
      <c r="N1033">
        <v>143</v>
      </c>
      <c r="O1033">
        <v>9</v>
      </c>
      <c r="P1033">
        <v>3</v>
      </c>
      <c r="Q1033">
        <f>N(ROUNDUP($T$1/MAX(1,O1033-$T$3),)&lt;=ROUNDUP($Q$1/MAX(1,$T$2-P1033),))</f>
        <v>0</v>
      </c>
      <c r="R1033">
        <f>N($T$1/MAX(1,O1033-$T$3)&lt;=$Q$1/MAX(1,$T$2-P1033))</f>
        <v>0</v>
      </c>
      <c r="T1033">
        <v>2</v>
      </c>
      <c r="U1033">
        <v>5</v>
      </c>
      <c r="V1033">
        <v>6</v>
      </c>
      <c r="W1033">
        <v>1</v>
      </c>
      <c r="X1033">
        <v>1</v>
      </c>
      <c r="Y1033" t="e">
        <v>#VALUE!</v>
      </c>
      <c r="Z1033">
        <v>217</v>
      </c>
      <c r="AA1033">
        <v>6</v>
      </c>
      <c r="AB1033">
        <v>8</v>
      </c>
      <c r="AC1033">
        <v>1</v>
      </c>
      <c r="AK1033">
        <v>160</v>
      </c>
      <c r="AL1033">
        <v>7</v>
      </c>
      <c r="AM1033">
        <v>5</v>
      </c>
    </row>
    <row r="1034" spans="8:39" x14ac:dyDescent="0.25">
      <c r="H1034">
        <v>4</v>
      </c>
      <c r="I1034">
        <v>3</v>
      </c>
      <c r="J1034">
        <v>7</v>
      </c>
      <c r="K1034">
        <v>3</v>
      </c>
      <c r="L1034">
        <v>2</v>
      </c>
      <c r="M1034" t="e" cm="1">
        <f t="array" ref="M1034:P1034">IF(L1034,INDEX(We,H1034,)+IFERROR(INDEX(Ar,I1034,),)+IFERROR(INDEX(ri,J1034,),)+IFERROR(INDEX(ri,K1034,),))</f>
        <v>#VALUE!</v>
      </c>
      <c r="N1034">
        <v>193</v>
      </c>
      <c r="O1034">
        <v>10</v>
      </c>
      <c r="P1034">
        <v>3</v>
      </c>
      <c r="Q1034">
        <f>N(ROUNDUP($T$1/MAX(1,O1034-$T$3),)&lt;=ROUNDUP($Q$1/MAX(1,$T$2-P1034),))</f>
        <v>1</v>
      </c>
      <c r="R1034">
        <f>N($T$1/MAX(1,O1034-$T$3)&lt;=$Q$1/MAX(1,$T$2-P1034))</f>
        <v>0</v>
      </c>
      <c r="T1034">
        <v>3</v>
      </c>
      <c r="U1034">
        <v>5</v>
      </c>
      <c r="V1034">
        <v>2</v>
      </c>
      <c r="W1034">
        <v>5</v>
      </c>
      <c r="X1034">
        <v>1</v>
      </c>
      <c r="Y1034" t="e">
        <v>#VALUE!</v>
      </c>
      <c r="Z1034">
        <v>217</v>
      </c>
      <c r="AA1034">
        <v>8</v>
      </c>
      <c r="AB1034">
        <v>7</v>
      </c>
      <c r="AC1034">
        <v>1</v>
      </c>
      <c r="AK1034">
        <v>120</v>
      </c>
      <c r="AL1034">
        <v>7</v>
      </c>
      <c r="AM1034">
        <v>3</v>
      </c>
    </row>
    <row r="1035" spans="8:39" x14ac:dyDescent="0.25">
      <c r="H1035">
        <v>4</v>
      </c>
      <c r="I1035">
        <v>3</v>
      </c>
      <c r="J1035">
        <v>7</v>
      </c>
      <c r="K1035">
        <v>4</v>
      </c>
      <c r="L1035">
        <v>2</v>
      </c>
      <c r="M1035" t="e" cm="1">
        <f t="array" ref="M1035:P1035">IF(L1035,INDEX(We,H1035,)+IFERROR(INDEX(Ar,I1035,),)+IFERROR(INDEX(ri,J1035,),)+IFERROR(INDEX(ri,K1035,),))</f>
        <v>#VALUE!</v>
      </c>
      <c r="N1035">
        <v>113</v>
      </c>
      <c r="O1035">
        <v>7</v>
      </c>
      <c r="P1035">
        <v>4</v>
      </c>
      <c r="Q1035">
        <f>N(ROUNDUP($T$1/MAX(1,O1035-$T$3),)&lt;=ROUNDUP($Q$1/MAX(1,$T$2-P1035),))</f>
        <v>0</v>
      </c>
      <c r="R1035">
        <f>N($T$1/MAX(1,O1035-$T$3)&lt;=$Q$1/MAX(1,$T$2-P1035))</f>
        <v>0</v>
      </c>
      <c r="T1035">
        <v>3</v>
      </c>
      <c r="U1035">
        <v>5</v>
      </c>
      <c r="V1035">
        <v>5</v>
      </c>
      <c r="W1035">
        <v>2</v>
      </c>
      <c r="X1035">
        <v>1</v>
      </c>
      <c r="Y1035" t="e">
        <v>#VALUE!</v>
      </c>
      <c r="Z1035">
        <v>217</v>
      </c>
      <c r="AA1035">
        <v>8</v>
      </c>
      <c r="AB1035">
        <v>7</v>
      </c>
      <c r="AC1035">
        <v>1</v>
      </c>
      <c r="AK1035">
        <v>65</v>
      </c>
      <c r="AL1035">
        <v>8</v>
      </c>
      <c r="AM1035">
        <v>0</v>
      </c>
    </row>
    <row r="1036" spans="8:39" x14ac:dyDescent="0.25">
      <c r="H1036">
        <v>4</v>
      </c>
      <c r="I1036">
        <v>3</v>
      </c>
      <c r="J1036">
        <v>7</v>
      </c>
      <c r="K1036">
        <v>5</v>
      </c>
      <c r="L1036">
        <v>2</v>
      </c>
      <c r="M1036" t="e" cm="1">
        <f t="array" ref="M1036:P1036">IF(L1036,INDEX(We,H1036,)+IFERROR(INDEX(Ar,I1036,),)+IFERROR(INDEX(ri,J1036,),)+IFERROR(INDEX(ri,K1036,),))</f>
        <v>#VALUE!</v>
      </c>
      <c r="N1036">
        <v>133</v>
      </c>
      <c r="O1036">
        <v>7</v>
      </c>
      <c r="P1036">
        <v>5</v>
      </c>
      <c r="Q1036">
        <f>N(ROUNDUP($T$1/MAX(1,O1036-$T$3),)&lt;=ROUNDUP($Q$1/MAX(1,$T$2-P1036),))</f>
        <v>0</v>
      </c>
      <c r="R1036">
        <f>N($T$1/MAX(1,O1036-$T$3)&lt;=$Q$1/MAX(1,$T$2-P1036))</f>
        <v>0</v>
      </c>
      <c r="T1036">
        <v>4</v>
      </c>
      <c r="U1036">
        <v>5</v>
      </c>
      <c r="V1036">
        <v>1</v>
      </c>
      <c r="W1036">
        <v>2</v>
      </c>
      <c r="X1036">
        <v>1</v>
      </c>
      <c r="Y1036" t="e">
        <v>#VALUE!</v>
      </c>
      <c r="Z1036">
        <v>217</v>
      </c>
      <c r="AA1036">
        <v>10</v>
      </c>
      <c r="AB1036">
        <v>5</v>
      </c>
      <c r="AC1036">
        <v>1</v>
      </c>
      <c r="AK1036">
        <v>90</v>
      </c>
      <c r="AL1036">
        <v>9</v>
      </c>
      <c r="AM1036">
        <v>0</v>
      </c>
    </row>
    <row r="1037" spans="8:39" x14ac:dyDescent="0.25">
      <c r="H1037">
        <v>4</v>
      </c>
      <c r="I1037">
        <v>3</v>
      </c>
      <c r="J1037">
        <v>7</v>
      </c>
      <c r="K1037">
        <v>6</v>
      </c>
      <c r="L1037">
        <v>2</v>
      </c>
      <c r="M1037" t="e" cm="1">
        <f t="array" ref="M1037:P1037">IF(L1037,INDEX(We,H1037,)+IFERROR(INDEX(Ar,I1037,),)+IFERROR(INDEX(ri,J1037,),)+IFERROR(INDEX(ri,K1037,),))</f>
        <v>#VALUE!</v>
      </c>
      <c r="N1037">
        <v>173</v>
      </c>
      <c r="O1037">
        <v>7</v>
      </c>
      <c r="P1037">
        <v>6</v>
      </c>
      <c r="Q1037">
        <f>N(ROUNDUP($T$1/MAX(1,O1037-$T$3),)&lt;=ROUNDUP($Q$1/MAX(1,$T$2-P1037),))</f>
        <v>0</v>
      </c>
      <c r="R1037">
        <f>N($T$1/MAX(1,O1037-$T$3)&lt;=$Q$1/MAX(1,$T$2-P1037))</f>
        <v>0</v>
      </c>
      <c r="T1037">
        <v>4</v>
      </c>
      <c r="U1037">
        <v>5</v>
      </c>
      <c r="V1037">
        <v>2</v>
      </c>
      <c r="W1037">
        <v>1</v>
      </c>
      <c r="X1037">
        <v>1</v>
      </c>
      <c r="Y1037" t="e">
        <v>#VALUE!</v>
      </c>
      <c r="Z1037">
        <v>217</v>
      </c>
      <c r="AA1037">
        <v>10</v>
      </c>
      <c r="AB1037">
        <v>5</v>
      </c>
      <c r="AC1037">
        <v>1</v>
      </c>
      <c r="AK1037">
        <v>140</v>
      </c>
      <c r="AL1037">
        <v>10</v>
      </c>
      <c r="AM1037">
        <v>0</v>
      </c>
    </row>
    <row r="1038" spans="8:39" x14ac:dyDescent="0.25">
      <c r="H1038">
        <v>4</v>
      </c>
      <c r="I1038">
        <v>3</v>
      </c>
      <c r="J1038">
        <v>7</v>
      </c>
      <c r="K1038">
        <v>7</v>
      </c>
      <c r="L1038">
        <v>1</v>
      </c>
      <c r="M1038" t="e" cm="1">
        <f t="array" ref="M1038:P1038">IF(L1038,INDEX(We,H1038,)+IFERROR(INDEX(Ar,I1038,),)+IFERROR(INDEX(ri,J1038,),)+IFERROR(INDEX(ri,K1038,),))</f>
        <v>#VALUE!</v>
      </c>
      <c r="N1038">
        <v>93</v>
      </c>
      <c r="O1038">
        <v>7</v>
      </c>
      <c r="P1038">
        <v>3</v>
      </c>
      <c r="Q1038">
        <f>N(ROUNDUP($T$1/MAX(1,O1038-$T$3),)&lt;=ROUNDUP($Q$1/MAX(1,$T$2-P1038),))</f>
        <v>0</v>
      </c>
      <c r="R1038">
        <f>N($T$1/MAX(1,O1038-$T$3)&lt;=$Q$1/MAX(1,$T$2-P1038))</f>
        <v>0</v>
      </c>
      <c r="T1038">
        <v>5</v>
      </c>
      <c r="U1038">
        <v>1</v>
      </c>
      <c r="V1038">
        <v>2</v>
      </c>
      <c r="W1038">
        <v>6</v>
      </c>
      <c r="X1038">
        <v>1</v>
      </c>
      <c r="Y1038" t="e">
        <v>#VALUE!</v>
      </c>
      <c r="Z1038">
        <v>217</v>
      </c>
      <c r="AA1038">
        <v>10</v>
      </c>
      <c r="AB1038">
        <v>4</v>
      </c>
      <c r="AC1038">
        <v>1</v>
      </c>
      <c r="AK1038">
        <v>60</v>
      </c>
      <c r="AL1038">
        <v>7</v>
      </c>
      <c r="AM1038">
        <v>1</v>
      </c>
    </row>
    <row r="1039" spans="8:39" x14ac:dyDescent="0.25">
      <c r="H1039">
        <v>4</v>
      </c>
      <c r="I1039">
        <v>4</v>
      </c>
      <c r="J1039">
        <v>1</v>
      </c>
      <c r="K1039">
        <v>1</v>
      </c>
      <c r="L1039">
        <v>0</v>
      </c>
      <c r="M1039" t="b" cm="1">
        <f t="array" ref="M1039">IF(L1039,INDEX(We,H1039,)+IFERROR(INDEX(Ar,I1039,),)+IFERROR(INDEX(ri,J1039,),)+IFERROR(INDEX(ri,K1039,),))</f>
        <v>0</v>
      </c>
      <c r="Q1039">
        <f>N(ROUNDUP($T$1/MAX(1,O1039-$T$3),)&lt;=ROUNDUP($Q$1/MAX(1,$T$2-P1039),))</f>
        <v>0</v>
      </c>
      <c r="R1039">
        <f>N($T$1/MAX(1,O1039-$T$3)&lt;=$Q$1/MAX(1,$T$2-P1039))</f>
        <v>0</v>
      </c>
      <c r="T1039">
        <v>5</v>
      </c>
      <c r="U1039">
        <v>1</v>
      </c>
      <c r="V1039">
        <v>6</v>
      </c>
      <c r="W1039">
        <v>2</v>
      </c>
      <c r="X1039">
        <v>1</v>
      </c>
      <c r="Y1039" t="e">
        <v>#VALUE!</v>
      </c>
      <c r="Z1039">
        <v>217</v>
      </c>
      <c r="AA1039">
        <v>10</v>
      </c>
      <c r="AB1039">
        <v>4</v>
      </c>
      <c r="AC1039">
        <v>1</v>
      </c>
      <c r="AK1039">
        <v>80</v>
      </c>
      <c r="AL1039">
        <v>7</v>
      </c>
      <c r="AM1039">
        <v>2</v>
      </c>
    </row>
    <row r="1040" spans="8:39" x14ac:dyDescent="0.25">
      <c r="H1040">
        <v>4</v>
      </c>
      <c r="I1040">
        <v>4</v>
      </c>
      <c r="J1040">
        <v>1</v>
      </c>
      <c r="K1040">
        <v>2</v>
      </c>
      <c r="L1040">
        <v>1</v>
      </c>
      <c r="M1040" t="e" cm="1">
        <f t="array" ref="M1040:P1040">IF(L1040,INDEX(We,H1040,)+IFERROR(INDEX(Ar,I1040,),)+IFERROR(INDEX(ri,J1040,),)+IFERROR(INDEX(ri,K1040,),))</f>
        <v>#VALUE!</v>
      </c>
      <c r="N1040">
        <v>190</v>
      </c>
      <c r="O1040">
        <v>10</v>
      </c>
      <c r="P1040">
        <v>4</v>
      </c>
      <c r="Q1040">
        <f>N(ROUNDUP($T$1/MAX(1,O1040-$T$3),)&lt;=ROUNDUP($Q$1/MAX(1,$T$2-P1040),))</f>
        <v>1</v>
      </c>
      <c r="R1040">
        <f>N($T$1/MAX(1,O1040-$T$3)&lt;=$Q$1/MAX(1,$T$2-P1040))</f>
        <v>1</v>
      </c>
      <c r="T1040">
        <v>5</v>
      </c>
      <c r="U1040">
        <v>3</v>
      </c>
      <c r="V1040">
        <v>2</v>
      </c>
      <c r="W1040">
        <v>5</v>
      </c>
      <c r="X1040">
        <v>1</v>
      </c>
      <c r="Y1040" t="e">
        <v>#VALUE!</v>
      </c>
      <c r="Z1040">
        <v>217</v>
      </c>
      <c r="AA1040">
        <v>10</v>
      </c>
      <c r="AB1040">
        <v>5</v>
      </c>
      <c r="AC1040">
        <v>1</v>
      </c>
      <c r="AK1040">
        <v>120</v>
      </c>
      <c r="AL1040">
        <v>7</v>
      </c>
      <c r="AM1040">
        <v>3</v>
      </c>
    </row>
    <row r="1041" spans="8:39" x14ac:dyDescent="0.25">
      <c r="H1041">
        <v>4</v>
      </c>
      <c r="I1041">
        <v>4</v>
      </c>
      <c r="J1041">
        <v>1</v>
      </c>
      <c r="K1041">
        <v>3</v>
      </c>
      <c r="L1041">
        <v>1</v>
      </c>
      <c r="M1041" t="e" cm="1">
        <f t="array" ref="M1041:P1041">IF(L1041,INDEX(We,H1041,)+IFERROR(INDEX(Ar,I1041,),)+IFERROR(INDEX(ri,J1041,),)+IFERROR(INDEX(ri,K1041,),))</f>
        <v>#VALUE!</v>
      </c>
      <c r="N1041">
        <v>240</v>
      </c>
      <c r="O1041">
        <v>11</v>
      </c>
      <c r="P1041">
        <v>4</v>
      </c>
      <c r="Q1041">
        <f>N(ROUNDUP($T$1/MAX(1,O1041-$T$3),)&lt;=ROUNDUP($Q$1/MAX(1,$T$2-P1041),))</f>
        <v>1</v>
      </c>
      <c r="R1041">
        <f>N($T$1/MAX(1,O1041-$T$3)&lt;=$Q$1/MAX(1,$T$2-P1041))</f>
        <v>1</v>
      </c>
      <c r="T1041">
        <v>5</v>
      </c>
      <c r="U1041">
        <v>3</v>
      </c>
      <c r="V1041">
        <v>5</v>
      </c>
      <c r="W1041">
        <v>2</v>
      </c>
      <c r="X1041">
        <v>1</v>
      </c>
      <c r="Y1041" t="e">
        <v>#VALUE!</v>
      </c>
      <c r="Z1041">
        <v>217</v>
      </c>
      <c r="AA1041">
        <v>10</v>
      </c>
      <c r="AB1041">
        <v>5</v>
      </c>
      <c r="AC1041">
        <v>1</v>
      </c>
      <c r="AK1041">
        <v>40</v>
      </c>
      <c r="AL1041">
        <v>7</v>
      </c>
      <c r="AM1041">
        <v>0</v>
      </c>
    </row>
    <row r="1042" spans="8:39" x14ac:dyDescent="0.25">
      <c r="H1042">
        <v>4</v>
      </c>
      <c r="I1042">
        <v>4</v>
      </c>
      <c r="J1042">
        <v>1</v>
      </c>
      <c r="K1042">
        <v>4</v>
      </c>
      <c r="L1042">
        <v>1</v>
      </c>
      <c r="M1042" t="e" cm="1">
        <f t="array" ref="M1042:P1042">IF(L1042,INDEX(We,H1042,)+IFERROR(INDEX(Ar,I1042,),)+IFERROR(INDEX(ri,J1042,),)+IFERROR(INDEX(ri,K1042,),))</f>
        <v>#VALUE!</v>
      </c>
      <c r="N1042">
        <v>160</v>
      </c>
      <c r="O1042">
        <v>8</v>
      </c>
      <c r="P1042">
        <v>5</v>
      </c>
      <c r="Q1042">
        <f>N(ROUNDUP($T$1/MAX(1,O1042-$T$3),)&lt;=ROUNDUP($Q$1/MAX(1,$T$2-P1042),))</f>
        <v>0</v>
      </c>
      <c r="R1042">
        <f>N($T$1/MAX(1,O1042-$T$3)&lt;=$Q$1/MAX(1,$T$2-P1042))</f>
        <v>0</v>
      </c>
      <c r="T1042">
        <v>3</v>
      </c>
      <c r="U1042">
        <v>1</v>
      </c>
      <c r="V1042">
        <v>3</v>
      </c>
      <c r="W1042">
        <v>6</v>
      </c>
      <c r="X1042">
        <v>1</v>
      </c>
      <c r="Y1042" t="e">
        <v>#VALUE!</v>
      </c>
      <c r="Z1042">
        <v>218</v>
      </c>
      <c r="AA1042">
        <v>9</v>
      </c>
      <c r="AB1042">
        <v>4</v>
      </c>
      <c r="AC1042">
        <v>1</v>
      </c>
      <c r="AK1042">
        <v>162</v>
      </c>
      <c r="AL1042">
        <v>11</v>
      </c>
      <c r="AM1042">
        <v>1</v>
      </c>
    </row>
    <row r="1043" spans="8:39" x14ac:dyDescent="0.25">
      <c r="H1043">
        <v>4</v>
      </c>
      <c r="I1043">
        <v>4</v>
      </c>
      <c r="J1043">
        <v>1</v>
      </c>
      <c r="K1043">
        <v>5</v>
      </c>
      <c r="L1043">
        <v>1</v>
      </c>
      <c r="M1043" t="e" cm="1">
        <f t="array" ref="M1043:P1043">IF(L1043,INDEX(We,H1043,)+IFERROR(INDEX(Ar,I1043,),)+IFERROR(INDEX(ri,J1043,),)+IFERROR(INDEX(ri,K1043,),))</f>
        <v>#VALUE!</v>
      </c>
      <c r="N1043">
        <v>180</v>
      </c>
      <c r="O1043">
        <v>8</v>
      </c>
      <c r="P1043">
        <v>6</v>
      </c>
      <c r="Q1043">
        <f>N(ROUNDUP($T$1/MAX(1,O1043-$T$3),)&lt;=ROUNDUP($Q$1/MAX(1,$T$2-P1043),))</f>
        <v>1</v>
      </c>
      <c r="R1043">
        <f>N($T$1/MAX(1,O1043-$T$3)&lt;=$Q$1/MAX(1,$T$2-P1043))</f>
        <v>1</v>
      </c>
      <c r="T1043">
        <v>3</v>
      </c>
      <c r="U1043">
        <v>1</v>
      </c>
      <c r="V1043">
        <v>6</v>
      </c>
      <c r="W1043">
        <v>3</v>
      </c>
      <c r="X1043">
        <v>1</v>
      </c>
      <c r="Y1043" t="e">
        <v>#VALUE!</v>
      </c>
      <c r="Z1043">
        <v>218</v>
      </c>
      <c r="AA1043">
        <v>9</v>
      </c>
      <c r="AB1043">
        <v>4</v>
      </c>
      <c r="AC1043">
        <v>1</v>
      </c>
      <c r="AK1043">
        <v>212</v>
      </c>
      <c r="AL1043">
        <v>12</v>
      </c>
      <c r="AM1043">
        <v>1</v>
      </c>
    </row>
    <row r="1044" spans="8:39" x14ac:dyDescent="0.25">
      <c r="H1044">
        <v>4</v>
      </c>
      <c r="I1044">
        <v>4</v>
      </c>
      <c r="J1044">
        <v>1</v>
      </c>
      <c r="K1044">
        <v>6</v>
      </c>
      <c r="L1044">
        <v>1</v>
      </c>
      <c r="M1044" t="e" cm="1">
        <f t="array" ref="M1044:P1044">IF(L1044,INDEX(We,H1044,)+IFERROR(INDEX(Ar,I1044,),)+IFERROR(INDEX(ri,J1044,),)+IFERROR(INDEX(ri,K1044,),))</f>
        <v>#VALUE!</v>
      </c>
      <c r="N1044">
        <v>220</v>
      </c>
      <c r="O1044">
        <v>8</v>
      </c>
      <c r="P1044">
        <v>7</v>
      </c>
      <c r="Q1044">
        <f>N(ROUNDUP($T$1/MAX(1,O1044-$T$3),)&lt;=ROUNDUP($Q$1/MAX(1,$T$2-P1044),))</f>
        <v>1</v>
      </c>
      <c r="R1044">
        <f>N($T$1/MAX(1,O1044-$T$3)&lt;=$Q$1/MAX(1,$T$2-P1044))</f>
        <v>1</v>
      </c>
      <c r="T1044">
        <v>3</v>
      </c>
      <c r="U1044">
        <v>3</v>
      </c>
      <c r="V1044">
        <v>3</v>
      </c>
      <c r="W1044">
        <v>5</v>
      </c>
      <c r="X1044">
        <v>1</v>
      </c>
      <c r="Y1044" t="e">
        <v>#VALUE!</v>
      </c>
      <c r="Z1044">
        <v>218</v>
      </c>
      <c r="AA1044">
        <v>9</v>
      </c>
      <c r="AB1044">
        <v>5</v>
      </c>
      <c r="AC1044">
        <v>1</v>
      </c>
      <c r="AK1044">
        <v>132</v>
      </c>
      <c r="AL1044">
        <v>9</v>
      </c>
      <c r="AM1044">
        <v>2</v>
      </c>
    </row>
    <row r="1045" spans="8:39" x14ac:dyDescent="0.25">
      <c r="H1045">
        <v>4</v>
      </c>
      <c r="I1045">
        <v>4</v>
      </c>
      <c r="J1045">
        <v>1</v>
      </c>
      <c r="K1045">
        <v>7</v>
      </c>
      <c r="L1045">
        <v>1</v>
      </c>
      <c r="M1045" t="e" cm="1">
        <f t="array" ref="M1045:P1045">IF(L1045,INDEX(We,H1045,)+IFERROR(INDEX(Ar,I1045,),)+IFERROR(INDEX(ri,J1045,),)+IFERROR(INDEX(ri,K1045,),))</f>
        <v>#VALUE!</v>
      </c>
      <c r="N1045">
        <v>140</v>
      </c>
      <c r="O1045">
        <v>8</v>
      </c>
      <c r="P1045">
        <v>4</v>
      </c>
      <c r="Q1045">
        <f>N(ROUNDUP($T$1/MAX(1,O1045-$T$3),)&lt;=ROUNDUP($Q$1/MAX(1,$T$2-P1045),))</f>
        <v>0</v>
      </c>
      <c r="R1045">
        <f>N($T$1/MAX(1,O1045-$T$3)&lt;=$Q$1/MAX(1,$T$2-P1045))</f>
        <v>0</v>
      </c>
      <c r="T1045">
        <v>3</v>
      </c>
      <c r="U1045">
        <v>3</v>
      </c>
      <c r="V1045">
        <v>5</v>
      </c>
      <c r="W1045">
        <v>3</v>
      </c>
      <c r="X1045">
        <v>1</v>
      </c>
      <c r="Y1045" t="e">
        <v>#VALUE!</v>
      </c>
      <c r="Z1045">
        <v>218</v>
      </c>
      <c r="AA1045">
        <v>9</v>
      </c>
      <c r="AB1045">
        <v>5</v>
      </c>
      <c r="AC1045">
        <v>1</v>
      </c>
      <c r="AK1045">
        <v>152</v>
      </c>
      <c r="AL1045">
        <v>9</v>
      </c>
      <c r="AM1045">
        <v>3</v>
      </c>
    </row>
    <row r="1046" spans="8:39" x14ac:dyDescent="0.25">
      <c r="H1046">
        <v>4</v>
      </c>
      <c r="I1046">
        <v>4</v>
      </c>
      <c r="J1046">
        <v>2</v>
      </c>
      <c r="K1046">
        <v>1</v>
      </c>
      <c r="L1046">
        <v>1</v>
      </c>
      <c r="M1046" t="e" cm="1">
        <f t="array" ref="M1046:P1046">IF(L1046,INDEX(We,H1046,)+IFERROR(INDEX(Ar,I1046,),)+IFERROR(INDEX(ri,J1046,),)+IFERROR(INDEX(ri,K1046,),))</f>
        <v>#VALUE!</v>
      </c>
      <c r="N1046">
        <v>190</v>
      </c>
      <c r="O1046">
        <v>10</v>
      </c>
      <c r="P1046">
        <v>4</v>
      </c>
      <c r="Q1046">
        <f>N(ROUNDUP($T$1/MAX(1,O1046-$T$3),)&lt;=ROUNDUP($Q$1/MAX(1,$T$2-P1046),))</f>
        <v>1</v>
      </c>
      <c r="R1046">
        <f>N($T$1/MAX(1,O1046-$T$3)&lt;=$Q$1/MAX(1,$T$2-P1046))</f>
        <v>1</v>
      </c>
      <c r="T1046">
        <v>4</v>
      </c>
      <c r="U1046">
        <v>3</v>
      </c>
      <c r="V1046">
        <v>1</v>
      </c>
      <c r="W1046">
        <v>3</v>
      </c>
      <c r="X1046">
        <v>1</v>
      </c>
      <c r="Y1046" t="e">
        <v>#VALUE!</v>
      </c>
      <c r="Z1046">
        <v>218</v>
      </c>
      <c r="AA1046">
        <v>11</v>
      </c>
      <c r="AB1046">
        <v>3</v>
      </c>
      <c r="AC1046">
        <v>1</v>
      </c>
      <c r="AK1046">
        <v>192</v>
      </c>
      <c r="AL1046">
        <v>9</v>
      </c>
      <c r="AM1046">
        <v>4</v>
      </c>
    </row>
    <row r="1047" spans="8:39" x14ac:dyDescent="0.25">
      <c r="H1047">
        <v>4</v>
      </c>
      <c r="I1047">
        <v>4</v>
      </c>
      <c r="J1047">
        <v>2</v>
      </c>
      <c r="K1047">
        <v>2</v>
      </c>
      <c r="L1047">
        <v>0</v>
      </c>
      <c r="M1047" t="b" cm="1">
        <f t="array" ref="M1047">IF(L1047,INDEX(We,H1047,)+IFERROR(INDEX(Ar,I1047,),)+IFERROR(INDEX(ri,J1047,),)+IFERROR(INDEX(ri,K1047,),))</f>
        <v>0</v>
      </c>
      <c r="Q1047">
        <f>N(ROUNDUP($T$1/MAX(1,O1047-$T$3),)&lt;=ROUNDUP($Q$1/MAX(1,$T$2-P1047),))</f>
        <v>0</v>
      </c>
      <c r="R1047">
        <f>N($T$1/MAX(1,O1047-$T$3)&lt;=$Q$1/MAX(1,$T$2-P1047))</f>
        <v>0</v>
      </c>
      <c r="T1047">
        <v>4</v>
      </c>
      <c r="U1047">
        <v>3</v>
      </c>
      <c r="V1047">
        <v>3</v>
      </c>
      <c r="W1047">
        <v>1</v>
      </c>
      <c r="X1047">
        <v>1</v>
      </c>
      <c r="Y1047" t="e">
        <v>#VALUE!</v>
      </c>
      <c r="Z1047">
        <v>218</v>
      </c>
      <c r="AA1047">
        <v>11</v>
      </c>
      <c r="AB1047">
        <v>3</v>
      </c>
      <c r="AC1047">
        <v>1</v>
      </c>
      <c r="AK1047">
        <v>112</v>
      </c>
      <c r="AL1047">
        <v>9</v>
      </c>
      <c r="AM1047">
        <v>1</v>
      </c>
    </row>
    <row r="1048" spans="8:39" x14ac:dyDescent="0.25">
      <c r="H1048">
        <v>4</v>
      </c>
      <c r="I1048">
        <v>4</v>
      </c>
      <c r="J1048">
        <v>2</v>
      </c>
      <c r="K1048">
        <v>3</v>
      </c>
      <c r="L1048">
        <v>1</v>
      </c>
      <c r="M1048" t="e" cm="1">
        <f t="array" ref="M1048:P1048">IF(L1048,INDEX(We,H1048,)+IFERROR(INDEX(Ar,I1048,),)+IFERROR(INDEX(ri,J1048,),)+IFERROR(INDEX(ri,K1048,),))</f>
        <v>#VALUE!</v>
      </c>
      <c r="N1048">
        <v>265</v>
      </c>
      <c r="O1048">
        <v>12</v>
      </c>
      <c r="P1048">
        <v>4</v>
      </c>
      <c r="Q1048">
        <f>N(ROUNDUP($T$1/MAX(1,O1048-$T$3),)&lt;=ROUNDUP($Q$1/MAX(1,$T$2-P1048),))</f>
        <v>1</v>
      </c>
      <c r="R1048">
        <f>N($T$1/MAX(1,O1048-$T$3)&lt;=$Q$1/MAX(1,$T$2-P1048))</f>
        <v>1</v>
      </c>
      <c r="T1048">
        <v>1</v>
      </c>
      <c r="U1048">
        <v>2</v>
      </c>
      <c r="V1048">
        <v>3</v>
      </c>
      <c r="W1048">
        <v>6</v>
      </c>
      <c r="X1048">
        <v>1</v>
      </c>
      <c r="Y1048" t="e">
        <v>#VALUE!</v>
      </c>
      <c r="Z1048">
        <v>219</v>
      </c>
      <c r="AA1048">
        <v>7</v>
      </c>
      <c r="AB1048">
        <v>5</v>
      </c>
      <c r="AC1048">
        <v>0</v>
      </c>
      <c r="AK1048">
        <v>162</v>
      </c>
      <c r="AL1048">
        <v>11</v>
      </c>
      <c r="AM1048">
        <v>1</v>
      </c>
    </row>
    <row r="1049" spans="8:39" x14ac:dyDescent="0.25">
      <c r="H1049">
        <v>4</v>
      </c>
      <c r="I1049">
        <v>4</v>
      </c>
      <c r="J1049">
        <v>2</v>
      </c>
      <c r="K1049">
        <v>4</v>
      </c>
      <c r="L1049">
        <v>1</v>
      </c>
      <c r="M1049" t="e" cm="1">
        <f t="array" ref="M1049:P1049">IF(L1049,INDEX(We,H1049,)+IFERROR(INDEX(Ar,I1049,),)+IFERROR(INDEX(ri,J1049,),)+IFERROR(INDEX(ri,K1049,),))</f>
        <v>#VALUE!</v>
      </c>
      <c r="N1049">
        <v>185</v>
      </c>
      <c r="O1049">
        <v>9</v>
      </c>
      <c r="P1049">
        <v>5</v>
      </c>
      <c r="Q1049">
        <f>N(ROUNDUP($T$1/MAX(1,O1049-$T$3),)&lt;=ROUNDUP($Q$1/MAX(1,$T$2-P1049),))</f>
        <v>1</v>
      </c>
      <c r="R1049">
        <f>N($T$1/MAX(1,O1049-$T$3)&lt;=$Q$1/MAX(1,$T$2-P1049))</f>
        <v>1</v>
      </c>
      <c r="T1049">
        <v>1</v>
      </c>
      <c r="U1049">
        <v>2</v>
      </c>
      <c r="V1049">
        <v>6</v>
      </c>
      <c r="W1049">
        <v>3</v>
      </c>
      <c r="X1049">
        <v>1</v>
      </c>
      <c r="Y1049" t="e">
        <v>#VALUE!</v>
      </c>
      <c r="Z1049">
        <v>219</v>
      </c>
      <c r="AA1049">
        <v>7</v>
      </c>
      <c r="AB1049">
        <v>5</v>
      </c>
      <c r="AC1049">
        <v>0</v>
      </c>
      <c r="AK1049">
        <v>237</v>
      </c>
      <c r="AL1049">
        <v>13</v>
      </c>
      <c r="AM1049">
        <v>1</v>
      </c>
    </row>
    <row r="1050" spans="8:39" x14ac:dyDescent="0.25">
      <c r="H1050">
        <v>4</v>
      </c>
      <c r="I1050">
        <v>4</v>
      </c>
      <c r="J1050">
        <v>2</v>
      </c>
      <c r="K1050">
        <v>5</v>
      </c>
      <c r="L1050">
        <v>1</v>
      </c>
      <c r="M1050" t="e" cm="1">
        <f t="array" ref="M1050:P1050">IF(L1050,INDEX(We,H1050,)+IFERROR(INDEX(Ar,I1050,),)+IFERROR(INDEX(ri,J1050,),)+IFERROR(INDEX(ri,K1050,),))</f>
        <v>#VALUE!</v>
      </c>
      <c r="N1050">
        <v>205</v>
      </c>
      <c r="O1050">
        <v>9</v>
      </c>
      <c r="P1050">
        <v>6</v>
      </c>
      <c r="Q1050">
        <f>N(ROUNDUP($T$1/MAX(1,O1050-$T$3),)&lt;=ROUNDUP($Q$1/MAX(1,$T$2-P1050),))</f>
        <v>1</v>
      </c>
      <c r="R1050">
        <f>N($T$1/MAX(1,O1050-$T$3)&lt;=$Q$1/MAX(1,$T$2-P1050))</f>
        <v>1</v>
      </c>
      <c r="T1050">
        <v>5</v>
      </c>
      <c r="U1050">
        <v>4</v>
      </c>
      <c r="V1050">
        <v>2</v>
      </c>
      <c r="W1050">
        <v>4</v>
      </c>
      <c r="X1050">
        <v>1</v>
      </c>
      <c r="Y1050" t="e">
        <v>#VALUE!</v>
      </c>
      <c r="Z1050">
        <v>219</v>
      </c>
      <c r="AA1050">
        <v>10</v>
      </c>
      <c r="AB1050">
        <v>5</v>
      </c>
      <c r="AC1050">
        <v>1</v>
      </c>
      <c r="AK1050">
        <v>157</v>
      </c>
      <c r="AL1050">
        <v>10</v>
      </c>
      <c r="AM1050">
        <v>2</v>
      </c>
    </row>
    <row r="1051" spans="8:39" x14ac:dyDescent="0.25">
      <c r="H1051">
        <v>4</v>
      </c>
      <c r="I1051">
        <v>4</v>
      </c>
      <c r="J1051">
        <v>2</v>
      </c>
      <c r="K1051">
        <v>6</v>
      </c>
      <c r="L1051">
        <v>1</v>
      </c>
      <c r="M1051" t="e" cm="1">
        <f t="array" ref="M1051:P1051">IF(L1051,INDEX(We,H1051,)+IFERROR(INDEX(Ar,I1051,),)+IFERROR(INDEX(ri,J1051,),)+IFERROR(INDEX(ri,K1051,),))</f>
        <v>#VALUE!</v>
      </c>
      <c r="N1051">
        <v>245</v>
      </c>
      <c r="O1051">
        <v>9</v>
      </c>
      <c r="P1051">
        <v>7</v>
      </c>
      <c r="Q1051">
        <f>N(ROUNDUP($T$1/MAX(1,O1051-$T$3),)&lt;=ROUNDUP($Q$1/MAX(1,$T$2-P1051),))</f>
        <v>1</v>
      </c>
      <c r="R1051">
        <f>N($T$1/MAX(1,O1051-$T$3)&lt;=$Q$1/MAX(1,$T$2-P1051))</f>
        <v>1</v>
      </c>
      <c r="T1051">
        <v>5</v>
      </c>
      <c r="U1051">
        <v>4</v>
      </c>
      <c r="V1051">
        <v>4</v>
      </c>
      <c r="W1051">
        <v>2</v>
      </c>
      <c r="X1051">
        <v>1</v>
      </c>
      <c r="Y1051" t="e">
        <v>#VALUE!</v>
      </c>
      <c r="Z1051">
        <v>219</v>
      </c>
      <c r="AA1051">
        <v>10</v>
      </c>
      <c r="AB1051">
        <v>5</v>
      </c>
      <c r="AC1051">
        <v>1</v>
      </c>
      <c r="AK1051">
        <v>177</v>
      </c>
      <c r="AL1051">
        <v>10</v>
      </c>
      <c r="AM1051">
        <v>3</v>
      </c>
    </row>
    <row r="1052" spans="8:39" x14ac:dyDescent="0.25">
      <c r="H1052">
        <v>4</v>
      </c>
      <c r="I1052">
        <v>4</v>
      </c>
      <c r="J1052">
        <v>2</v>
      </c>
      <c r="K1052">
        <v>7</v>
      </c>
      <c r="L1052">
        <v>1</v>
      </c>
      <c r="M1052" t="e" cm="1">
        <f t="array" ref="M1052:P1052">IF(L1052,INDEX(We,H1052,)+IFERROR(INDEX(Ar,I1052,),)+IFERROR(INDEX(ri,J1052,),)+IFERROR(INDEX(ri,K1052,),))</f>
        <v>#VALUE!</v>
      </c>
      <c r="N1052">
        <v>165</v>
      </c>
      <c r="O1052">
        <v>9</v>
      </c>
      <c r="P1052">
        <v>4</v>
      </c>
      <c r="Q1052">
        <f>N(ROUNDUP($T$1/MAX(1,O1052-$T$3),)&lt;=ROUNDUP($Q$1/MAX(1,$T$2-P1052),))</f>
        <v>1</v>
      </c>
      <c r="R1052">
        <f>N($T$1/MAX(1,O1052-$T$3)&lt;=$Q$1/MAX(1,$T$2-P1052))</f>
        <v>0</v>
      </c>
      <c r="T1052">
        <v>3</v>
      </c>
      <c r="U1052">
        <v>4</v>
      </c>
      <c r="V1052">
        <v>3</v>
      </c>
      <c r="W1052">
        <v>4</v>
      </c>
      <c r="X1052">
        <v>1</v>
      </c>
      <c r="Y1052" t="e">
        <v>#VALUE!</v>
      </c>
      <c r="Z1052">
        <v>220</v>
      </c>
      <c r="AA1052">
        <v>9</v>
      </c>
      <c r="AB1052">
        <v>5</v>
      </c>
      <c r="AC1052">
        <v>1</v>
      </c>
      <c r="AK1052">
        <v>217</v>
      </c>
      <c r="AL1052">
        <v>10</v>
      </c>
      <c r="AM1052">
        <v>4</v>
      </c>
    </row>
    <row r="1053" spans="8:39" x14ac:dyDescent="0.25">
      <c r="H1053">
        <v>4</v>
      </c>
      <c r="I1053">
        <v>4</v>
      </c>
      <c r="J1053">
        <v>3</v>
      </c>
      <c r="K1053">
        <v>1</v>
      </c>
      <c r="L1053">
        <v>1</v>
      </c>
      <c r="M1053" t="e" cm="1">
        <f t="array" ref="M1053:P1053">IF(L1053,INDEX(We,H1053,)+IFERROR(INDEX(Ar,I1053,),)+IFERROR(INDEX(ri,J1053,),)+IFERROR(INDEX(ri,K1053,),))</f>
        <v>#VALUE!</v>
      </c>
      <c r="N1053">
        <v>240</v>
      </c>
      <c r="O1053">
        <v>11</v>
      </c>
      <c r="P1053">
        <v>4</v>
      </c>
      <c r="Q1053">
        <f>N(ROUNDUP($T$1/MAX(1,O1053-$T$3),)&lt;=ROUNDUP($Q$1/MAX(1,$T$2-P1053),))</f>
        <v>1</v>
      </c>
      <c r="R1053">
        <f>N($T$1/MAX(1,O1053-$T$3)&lt;=$Q$1/MAX(1,$T$2-P1053))</f>
        <v>1</v>
      </c>
      <c r="T1053">
        <v>3</v>
      </c>
      <c r="U1053">
        <v>4</v>
      </c>
      <c r="V1053">
        <v>4</v>
      </c>
      <c r="W1053">
        <v>3</v>
      </c>
      <c r="X1053">
        <v>1</v>
      </c>
      <c r="Y1053" t="e">
        <v>#VALUE!</v>
      </c>
      <c r="Z1053">
        <v>220</v>
      </c>
      <c r="AA1053">
        <v>9</v>
      </c>
      <c r="AB1053">
        <v>5</v>
      </c>
      <c r="AC1053">
        <v>1</v>
      </c>
      <c r="AK1053">
        <v>137</v>
      </c>
      <c r="AL1053">
        <v>10</v>
      </c>
      <c r="AM1053">
        <v>1</v>
      </c>
    </row>
    <row r="1054" spans="8:39" x14ac:dyDescent="0.25">
      <c r="H1054">
        <v>4</v>
      </c>
      <c r="I1054">
        <v>4</v>
      </c>
      <c r="J1054">
        <v>3</v>
      </c>
      <c r="K1054">
        <v>2</v>
      </c>
      <c r="L1054">
        <v>1</v>
      </c>
      <c r="M1054" t="e" cm="1">
        <f t="array" ref="M1054:P1054">IF(L1054,INDEX(We,H1054,)+IFERROR(INDEX(Ar,I1054,),)+IFERROR(INDEX(ri,J1054,),)+IFERROR(INDEX(ri,K1054,),))</f>
        <v>#VALUE!</v>
      </c>
      <c r="N1054">
        <v>265</v>
      </c>
      <c r="O1054">
        <v>12</v>
      </c>
      <c r="P1054">
        <v>4</v>
      </c>
      <c r="Q1054">
        <f>N(ROUNDUP($T$1/MAX(1,O1054-$T$3),)&lt;=ROUNDUP($Q$1/MAX(1,$T$2-P1054),))</f>
        <v>1</v>
      </c>
      <c r="R1054">
        <f>N($T$1/MAX(1,O1054-$T$3)&lt;=$Q$1/MAX(1,$T$2-P1054))</f>
        <v>1</v>
      </c>
      <c r="T1054">
        <v>3</v>
      </c>
      <c r="U1054">
        <v>4</v>
      </c>
      <c r="V1054">
        <v>5</v>
      </c>
      <c r="W1054">
        <v>6</v>
      </c>
      <c r="X1054">
        <v>1</v>
      </c>
      <c r="Y1054" t="e">
        <v>#VALUE!</v>
      </c>
      <c r="Z1054">
        <v>220</v>
      </c>
      <c r="AA1054">
        <v>6</v>
      </c>
      <c r="AB1054">
        <v>9</v>
      </c>
      <c r="AC1054">
        <v>1</v>
      </c>
      <c r="AK1054">
        <v>212</v>
      </c>
      <c r="AL1054">
        <v>12</v>
      </c>
      <c r="AM1054">
        <v>1</v>
      </c>
    </row>
    <row r="1055" spans="8:39" x14ac:dyDescent="0.25">
      <c r="H1055">
        <v>4</v>
      </c>
      <c r="I1055">
        <v>4</v>
      </c>
      <c r="J1055">
        <v>3</v>
      </c>
      <c r="K1055">
        <v>3</v>
      </c>
      <c r="L1055">
        <v>0</v>
      </c>
      <c r="M1055" t="b" cm="1">
        <f t="array" ref="M1055">IF(L1055,INDEX(We,H1055,)+IFERROR(INDEX(Ar,I1055,),)+IFERROR(INDEX(ri,J1055,),)+IFERROR(INDEX(ri,K1055,),))</f>
        <v>0</v>
      </c>
      <c r="Q1055">
        <f>N(ROUNDUP($T$1/MAX(1,O1055-$T$3),)&lt;=ROUNDUP($Q$1/MAX(1,$T$2-P1055),))</f>
        <v>0</v>
      </c>
      <c r="R1055">
        <f>N($T$1/MAX(1,O1055-$T$3)&lt;=$Q$1/MAX(1,$T$2-P1055))</f>
        <v>0</v>
      </c>
      <c r="T1055">
        <v>3</v>
      </c>
      <c r="U1055">
        <v>4</v>
      </c>
      <c r="V1055">
        <v>6</v>
      </c>
      <c r="W1055">
        <v>5</v>
      </c>
      <c r="X1055">
        <v>1</v>
      </c>
      <c r="Y1055" t="e">
        <v>#VALUE!</v>
      </c>
      <c r="Z1055">
        <v>220</v>
      </c>
      <c r="AA1055">
        <v>6</v>
      </c>
      <c r="AB1055">
        <v>9</v>
      </c>
      <c r="AC1055">
        <v>1</v>
      </c>
      <c r="AK1055">
        <v>237</v>
      </c>
      <c r="AL1055">
        <v>13</v>
      </c>
      <c r="AM1055">
        <v>1</v>
      </c>
    </row>
    <row r="1056" spans="8:39" x14ac:dyDescent="0.25">
      <c r="H1056">
        <v>4</v>
      </c>
      <c r="I1056">
        <v>4</v>
      </c>
      <c r="J1056">
        <v>3</v>
      </c>
      <c r="K1056">
        <v>4</v>
      </c>
      <c r="L1056">
        <v>1</v>
      </c>
      <c r="M1056" t="e" cm="1">
        <f t="array" ref="M1056:P1056">IF(L1056,INDEX(We,H1056,)+IFERROR(INDEX(Ar,I1056,),)+IFERROR(INDEX(ri,J1056,),)+IFERROR(INDEX(ri,K1056,),))</f>
        <v>#VALUE!</v>
      </c>
      <c r="N1056">
        <v>235</v>
      </c>
      <c r="O1056">
        <v>10</v>
      </c>
      <c r="P1056">
        <v>5</v>
      </c>
      <c r="Q1056">
        <f>N(ROUNDUP($T$1/MAX(1,O1056-$T$3),)&lt;=ROUNDUP($Q$1/MAX(1,$T$2-P1056),))</f>
        <v>1</v>
      </c>
      <c r="R1056">
        <f>N($T$1/MAX(1,O1056-$T$3)&lt;=$Q$1/MAX(1,$T$2-P1056))</f>
        <v>1</v>
      </c>
      <c r="T1056">
        <v>4</v>
      </c>
      <c r="U1056">
        <v>4</v>
      </c>
      <c r="V1056">
        <v>1</v>
      </c>
      <c r="W1056">
        <v>6</v>
      </c>
      <c r="X1056">
        <v>1</v>
      </c>
      <c r="Y1056" t="e">
        <v>#VALUE!</v>
      </c>
      <c r="Z1056">
        <v>220</v>
      </c>
      <c r="AA1056">
        <v>8</v>
      </c>
      <c r="AB1056">
        <v>7</v>
      </c>
      <c r="AC1056">
        <v>1</v>
      </c>
      <c r="AK1056">
        <v>207</v>
      </c>
      <c r="AL1056">
        <v>11</v>
      </c>
      <c r="AM1056">
        <v>2</v>
      </c>
    </row>
    <row r="1057" spans="8:39" x14ac:dyDescent="0.25">
      <c r="H1057">
        <v>4</v>
      </c>
      <c r="I1057">
        <v>4</v>
      </c>
      <c r="J1057">
        <v>3</v>
      </c>
      <c r="K1057">
        <v>5</v>
      </c>
      <c r="L1057">
        <v>1</v>
      </c>
      <c r="M1057" t="e" cm="1">
        <f t="array" ref="M1057:P1057">IF(L1057,INDEX(We,H1057,)+IFERROR(INDEX(Ar,I1057,),)+IFERROR(INDEX(ri,J1057,),)+IFERROR(INDEX(ri,K1057,),))</f>
        <v>#VALUE!</v>
      </c>
      <c r="N1057">
        <v>255</v>
      </c>
      <c r="O1057">
        <v>10</v>
      </c>
      <c r="P1057">
        <v>6</v>
      </c>
      <c r="Q1057">
        <f>N(ROUNDUP($T$1/MAX(1,O1057-$T$3),)&lt;=ROUNDUP($Q$1/MAX(1,$T$2-P1057),))</f>
        <v>1</v>
      </c>
      <c r="R1057">
        <f>N($T$1/MAX(1,O1057-$T$3)&lt;=$Q$1/MAX(1,$T$2-P1057))</f>
        <v>1</v>
      </c>
      <c r="T1057">
        <v>4</v>
      </c>
      <c r="U1057">
        <v>4</v>
      </c>
      <c r="V1057">
        <v>6</v>
      </c>
      <c r="W1057">
        <v>1</v>
      </c>
      <c r="X1057">
        <v>1</v>
      </c>
      <c r="Y1057" t="e">
        <v>#VALUE!</v>
      </c>
      <c r="Z1057">
        <v>220</v>
      </c>
      <c r="AA1057">
        <v>8</v>
      </c>
      <c r="AB1057">
        <v>7</v>
      </c>
      <c r="AC1057">
        <v>1</v>
      </c>
      <c r="AK1057">
        <v>227</v>
      </c>
      <c r="AL1057">
        <v>11</v>
      </c>
      <c r="AM1057">
        <v>3</v>
      </c>
    </row>
    <row r="1058" spans="8:39" x14ac:dyDescent="0.25">
      <c r="H1058">
        <v>4</v>
      </c>
      <c r="I1058">
        <v>4</v>
      </c>
      <c r="J1058">
        <v>3</v>
      </c>
      <c r="K1058">
        <v>6</v>
      </c>
      <c r="L1058">
        <v>1</v>
      </c>
      <c r="M1058" t="e" cm="1">
        <f t="array" ref="M1058:P1058">IF(L1058,INDEX(We,H1058,)+IFERROR(INDEX(Ar,I1058,),)+IFERROR(INDEX(ri,J1058,),)+IFERROR(INDEX(ri,K1058,),))</f>
        <v>#VALUE!</v>
      </c>
      <c r="N1058">
        <v>295</v>
      </c>
      <c r="O1058">
        <v>10</v>
      </c>
      <c r="P1058">
        <v>7</v>
      </c>
      <c r="Q1058">
        <f>N(ROUNDUP($T$1/MAX(1,O1058-$T$3),)&lt;=ROUNDUP($Q$1/MAX(1,$T$2-P1058),))</f>
        <v>1</v>
      </c>
      <c r="R1058">
        <f>N($T$1/MAX(1,O1058-$T$3)&lt;=$Q$1/MAX(1,$T$2-P1058))</f>
        <v>1</v>
      </c>
      <c r="T1058">
        <v>4</v>
      </c>
      <c r="U1058">
        <v>6</v>
      </c>
      <c r="V1058">
        <v>3</v>
      </c>
      <c r="W1058">
        <v>6</v>
      </c>
      <c r="X1058">
        <v>1</v>
      </c>
      <c r="Y1058" t="e">
        <v>#VALUE!</v>
      </c>
      <c r="Z1058">
        <v>220</v>
      </c>
      <c r="AA1058">
        <v>10</v>
      </c>
      <c r="AB1058">
        <v>3</v>
      </c>
      <c r="AC1058">
        <v>1</v>
      </c>
      <c r="AK1058">
        <v>267</v>
      </c>
      <c r="AL1058">
        <v>11</v>
      </c>
      <c r="AM1058">
        <v>4</v>
      </c>
    </row>
    <row r="1059" spans="8:39" x14ac:dyDescent="0.25">
      <c r="H1059">
        <v>4</v>
      </c>
      <c r="I1059">
        <v>4</v>
      </c>
      <c r="J1059">
        <v>3</v>
      </c>
      <c r="K1059">
        <v>7</v>
      </c>
      <c r="L1059">
        <v>1</v>
      </c>
      <c r="M1059" t="e" cm="1">
        <f t="array" ref="M1059:P1059">IF(L1059,INDEX(We,H1059,)+IFERROR(INDEX(Ar,I1059,),)+IFERROR(INDEX(ri,J1059,),)+IFERROR(INDEX(ri,K1059,),))</f>
        <v>#VALUE!</v>
      </c>
      <c r="N1059">
        <v>215</v>
      </c>
      <c r="O1059">
        <v>10</v>
      </c>
      <c r="P1059">
        <v>4</v>
      </c>
      <c r="Q1059">
        <f>N(ROUNDUP($T$1/MAX(1,O1059-$T$3),)&lt;=ROUNDUP($Q$1/MAX(1,$T$2-P1059),))</f>
        <v>1</v>
      </c>
      <c r="R1059">
        <f>N($T$1/MAX(1,O1059-$T$3)&lt;=$Q$1/MAX(1,$T$2-P1059))</f>
        <v>1</v>
      </c>
      <c r="T1059">
        <v>4</v>
      </c>
      <c r="U1059">
        <v>6</v>
      </c>
      <c r="V1059">
        <v>6</v>
      </c>
      <c r="W1059">
        <v>3</v>
      </c>
      <c r="X1059">
        <v>1</v>
      </c>
      <c r="Y1059" t="e">
        <v>#VALUE!</v>
      </c>
      <c r="Z1059">
        <v>220</v>
      </c>
      <c r="AA1059">
        <v>10</v>
      </c>
      <c r="AB1059">
        <v>3</v>
      </c>
      <c r="AC1059">
        <v>1</v>
      </c>
      <c r="AK1059">
        <v>187</v>
      </c>
      <c r="AL1059">
        <v>11</v>
      </c>
      <c r="AM1059">
        <v>1</v>
      </c>
    </row>
    <row r="1060" spans="8:39" x14ac:dyDescent="0.25">
      <c r="H1060">
        <v>4</v>
      </c>
      <c r="I1060">
        <v>4</v>
      </c>
      <c r="J1060">
        <v>4</v>
      </c>
      <c r="K1060">
        <v>1</v>
      </c>
      <c r="L1060">
        <v>1</v>
      </c>
      <c r="M1060" t="e" cm="1">
        <f t="array" ref="M1060:P1060">IF(L1060,INDEX(We,H1060,)+IFERROR(INDEX(Ar,I1060,),)+IFERROR(INDEX(ri,J1060,),)+IFERROR(INDEX(ri,K1060,),))</f>
        <v>#VALUE!</v>
      </c>
      <c r="N1060">
        <v>160</v>
      </c>
      <c r="O1060">
        <v>8</v>
      </c>
      <c r="P1060">
        <v>5</v>
      </c>
      <c r="Q1060">
        <f>N(ROUNDUP($T$1/MAX(1,O1060-$T$3),)&lt;=ROUNDUP($Q$1/MAX(1,$T$2-P1060),))</f>
        <v>0</v>
      </c>
      <c r="R1060">
        <f>N($T$1/MAX(1,O1060-$T$3)&lt;=$Q$1/MAX(1,$T$2-P1060))</f>
        <v>0</v>
      </c>
      <c r="T1060">
        <v>2</v>
      </c>
      <c r="U1060">
        <v>2</v>
      </c>
      <c r="V1060">
        <v>3</v>
      </c>
      <c r="W1060">
        <v>6</v>
      </c>
      <c r="X1060">
        <v>1</v>
      </c>
      <c r="Y1060" t="e">
        <v>#VALUE!</v>
      </c>
      <c r="Z1060">
        <v>221</v>
      </c>
      <c r="AA1060">
        <v>8</v>
      </c>
      <c r="AB1060">
        <v>5</v>
      </c>
      <c r="AC1060">
        <v>0</v>
      </c>
      <c r="AK1060">
        <v>132</v>
      </c>
      <c r="AL1060">
        <v>9</v>
      </c>
      <c r="AM1060">
        <v>2</v>
      </c>
    </row>
    <row r="1061" spans="8:39" x14ac:dyDescent="0.25">
      <c r="H1061">
        <v>4</v>
      </c>
      <c r="I1061">
        <v>4</v>
      </c>
      <c r="J1061">
        <v>4</v>
      </c>
      <c r="K1061">
        <v>2</v>
      </c>
      <c r="L1061">
        <v>1</v>
      </c>
      <c r="M1061" t="e" cm="1">
        <f t="array" ref="M1061:P1061">IF(L1061,INDEX(We,H1061,)+IFERROR(INDEX(Ar,I1061,),)+IFERROR(INDEX(ri,J1061,),)+IFERROR(INDEX(ri,K1061,),))</f>
        <v>#VALUE!</v>
      </c>
      <c r="N1061">
        <v>185</v>
      </c>
      <c r="O1061">
        <v>9</v>
      </c>
      <c r="P1061">
        <v>5</v>
      </c>
      <c r="Q1061">
        <f>N(ROUNDUP($T$1/MAX(1,O1061-$T$3),)&lt;=ROUNDUP($Q$1/MAX(1,$T$2-P1061),))</f>
        <v>1</v>
      </c>
      <c r="R1061">
        <f>N($T$1/MAX(1,O1061-$T$3)&lt;=$Q$1/MAX(1,$T$2-P1061))</f>
        <v>1</v>
      </c>
      <c r="T1061">
        <v>2</v>
      </c>
      <c r="U1061">
        <v>2</v>
      </c>
      <c r="V1061">
        <v>6</v>
      </c>
      <c r="W1061">
        <v>3</v>
      </c>
      <c r="X1061">
        <v>1</v>
      </c>
      <c r="Y1061" t="e">
        <v>#VALUE!</v>
      </c>
      <c r="Z1061">
        <v>221</v>
      </c>
      <c r="AA1061">
        <v>8</v>
      </c>
      <c r="AB1061">
        <v>5</v>
      </c>
      <c r="AC1061">
        <v>0</v>
      </c>
      <c r="AK1061">
        <v>157</v>
      </c>
      <c r="AL1061">
        <v>10</v>
      </c>
      <c r="AM1061">
        <v>2</v>
      </c>
    </row>
    <row r="1062" spans="8:39" x14ac:dyDescent="0.25">
      <c r="H1062">
        <v>4</v>
      </c>
      <c r="I1062">
        <v>4</v>
      </c>
      <c r="J1062">
        <v>4</v>
      </c>
      <c r="K1062">
        <v>3</v>
      </c>
      <c r="L1062">
        <v>1</v>
      </c>
      <c r="M1062" t="e" cm="1">
        <f t="array" ref="M1062:P1062">IF(L1062,INDEX(We,H1062,)+IFERROR(INDEX(Ar,I1062,),)+IFERROR(INDEX(ri,J1062,),)+IFERROR(INDEX(ri,K1062,),))</f>
        <v>#VALUE!</v>
      </c>
      <c r="N1062">
        <v>235</v>
      </c>
      <c r="O1062">
        <v>10</v>
      </c>
      <c r="P1062">
        <v>5</v>
      </c>
      <c r="Q1062">
        <f>N(ROUNDUP($T$1/MAX(1,O1062-$T$3),)&lt;=ROUNDUP($Q$1/MAX(1,$T$2-P1062),))</f>
        <v>1</v>
      </c>
      <c r="R1062">
        <f>N($T$1/MAX(1,O1062-$T$3)&lt;=$Q$1/MAX(1,$T$2-P1062))</f>
        <v>1</v>
      </c>
      <c r="T1062">
        <v>4</v>
      </c>
      <c r="U1062">
        <v>2</v>
      </c>
      <c r="V1062">
        <v>2</v>
      </c>
      <c r="W1062">
        <v>3</v>
      </c>
      <c r="X1062">
        <v>1</v>
      </c>
      <c r="Y1062" t="e">
        <v>#VALUE!</v>
      </c>
      <c r="Z1062">
        <v>221</v>
      </c>
      <c r="AA1062">
        <v>12</v>
      </c>
      <c r="AB1062">
        <v>2</v>
      </c>
      <c r="AC1062">
        <v>1</v>
      </c>
      <c r="AK1062">
        <v>207</v>
      </c>
      <c r="AL1062">
        <v>11</v>
      </c>
      <c r="AM1062">
        <v>2</v>
      </c>
    </row>
    <row r="1063" spans="8:39" x14ac:dyDescent="0.25">
      <c r="H1063">
        <v>4</v>
      </c>
      <c r="I1063">
        <v>4</v>
      </c>
      <c r="J1063">
        <v>4</v>
      </c>
      <c r="K1063">
        <v>4</v>
      </c>
      <c r="L1063">
        <v>0</v>
      </c>
      <c r="M1063" t="b" cm="1">
        <f t="array" ref="M1063">IF(L1063,INDEX(We,H1063,)+IFERROR(INDEX(Ar,I1063,),)+IFERROR(INDEX(ri,J1063,),)+IFERROR(INDEX(ri,K1063,),))</f>
        <v>0</v>
      </c>
      <c r="Q1063">
        <f>N(ROUNDUP($T$1/MAX(1,O1063-$T$3),)&lt;=ROUNDUP($Q$1/MAX(1,$T$2-P1063),))</f>
        <v>0</v>
      </c>
      <c r="R1063">
        <f>N($T$1/MAX(1,O1063-$T$3)&lt;=$Q$1/MAX(1,$T$2-P1063))</f>
        <v>0</v>
      </c>
      <c r="T1063">
        <v>4</v>
      </c>
      <c r="U1063">
        <v>2</v>
      </c>
      <c r="V1063">
        <v>3</v>
      </c>
      <c r="W1063">
        <v>2</v>
      </c>
      <c r="X1063">
        <v>1</v>
      </c>
      <c r="Y1063" t="e">
        <v>#VALUE!</v>
      </c>
      <c r="Z1063">
        <v>221</v>
      </c>
      <c r="AA1063">
        <v>12</v>
      </c>
      <c r="AB1063">
        <v>2</v>
      </c>
      <c r="AC1063">
        <v>1</v>
      </c>
      <c r="AK1063">
        <v>147</v>
      </c>
      <c r="AL1063">
        <v>8</v>
      </c>
      <c r="AM1063">
        <v>4</v>
      </c>
    </row>
    <row r="1064" spans="8:39" x14ac:dyDescent="0.25">
      <c r="H1064">
        <v>4</v>
      </c>
      <c r="I1064">
        <v>4</v>
      </c>
      <c r="J1064">
        <v>4</v>
      </c>
      <c r="K1064">
        <v>5</v>
      </c>
      <c r="L1064">
        <v>1</v>
      </c>
      <c r="M1064" t="e" cm="1">
        <f t="array" ref="M1064:P1064">IF(L1064,INDEX(We,H1064,)+IFERROR(INDEX(Ar,I1064,),)+IFERROR(INDEX(ri,J1064,),)+IFERROR(INDEX(ri,K1064,),))</f>
        <v>#VALUE!</v>
      </c>
      <c r="N1064">
        <v>175</v>
      </c>
      <c r="O1064">
        <v>7</v>
      </c>
      <c r="P1064">
        <v>7</v>
      </c>
      <c r="Q1064">
        <f>N(ROUNDUP($T$1/MAX(1,O1064-$T$3),)&lt;=ROUNDUP($Q$1/MAX(1,$T$2-P1064),))</f>
        <v>1</v>
      </c>
      <c r="R1064">
        <f>N($T$1/MAX(1,O1064-$T$3)&lt;=$Q$1/MAX(1,$T$2-P1064))</f>
        <v>1</v>
      </c>
      <c r="T1064">
        <v>5</v>
      </c>
      <c r="U1064">
        <v>5</v>
      </c>
      <c r="V1064">
        <v>1</v>
      </c>
      <c r="W1064">
        <v>4</v>
      </c>
      <c r="X1064">
        <v>1</v>
      </c>
      <c r="Y1064" t="e">
        <v>#VALUE!</v>
      </c>
      <c r="Z1064">
        <v>221</v>
      </c>
      <c r="AA1064">
        <v>9</v>
      </c>
      <c r="AB1064">
        <v>6</v>
      </c>
      <c r="AC1064">
        <v>1</v>
      </c>
      <c r="AK1064">
        <v>187</v>
      </c>
      <c r="AL1064">
        <v>8</v>
      </c>
      <c r="AM1064">
        <v>5</v>
      </c>
    </row>
    <row r="1065" spans="8:39" x14ac:dyDescent="0.25">
      <c r="H1065">
        <v>4</v>
      </c>
      <c r="I1065">
        <v>4</v>
      </c>
      <c r="J1065">
        <v>4</v>
      </c>
      <c r="K1065">
        <v>6</v>
      </c>
      <c r="L1065">
        <v>1</v>
      </c>
      <c r="M1065" t="e" cm="1">
        <f t="array" ref="M1065:P1065">IF(L1065,INDEX(We,H1065,)+IFERROR(INDEX(Ar,I1065,),)+IFERROR(INDEX(ri,J1065,),)+IFERROR(INDEX(ri,K1065,),))</f>
        <v>#VALUE!</v>
      </c>
      <c r="N1065">
        <v>215</v>
      </c>
      <c r="O1065">
        <v>7</v>
      </c>
      <c r="P1065">
        <v>8</v>
      </c>
      <c r="Q1065">
        <f>N(ROUNDUP($T$1/MAX(1,O1065-$T$3),)&lt;=ROUNDUP($Q$1/MAX(1,$T$2-P1065),))</f>
        <v>1</v>
      </c>
      <c r="R1065">
        <f>N($T$1/MAX(1,O1065-$T$3)&lt;=$Q$1/MAX(1,$T$2-P1065))</f>
        <v>1</v>
      </c>
      <c r="T1065">
        <v>5</v>
      </c>
      <c r="U1065">
        <v>5</v>
      </c>
      <c r="V1065">
        <v>4</v>
      </c>
      <c r="W1065">
        <v>1</v>
      </c>
      <c r="X1065">
        <v>1</v>
      </c>
      <c r="Y1065" t="e">
        <v>#VALUE!</v>
      </c>
      <c r="Z1065">
        <v>221</v>
      </c>
      <c r="AA1065">
        <v>9</v>
      </c>
      <c r="AB1065">
        <v>6</v>
      </c>
      <c r="AC1065">
        <v>1</v>
      </c>
      <c r="AK1065">
        <v>107</v>
      </c>
      <c r="AL1065">
        <v>8</v>
      </c>
      <c r="AM1065">
        <v>2</v>
      </c>
    </row>
    <row r="1066" spans="8:39" x14ac:dyDescent="0.25">
      <c r="H1066">
        <v>4</v>
      </c>
      <c r="I1066">
        <v>4</v>
      </c>
      <c r="J1066">
        <v>4</v>
      </c>
      <c r="K1066">
        <v>7</v>
      </c>
      <c r="L1066">
        <v>1</v>
      </c>
      <c r="M1066" t="e" cm="1">
        <f t="array" ref="M1066:P1066">IF(L1066,INDEX(We,H1066,)+IFERROR(INDEX(Ar,I1066,),)+IFERROR(INDEX(ri,J1066,),)+IFERROR(INDEX(ri,K1066,),))</f>
        <v>#VALUE!</v>
      </c>
      <c r="N1066">
        <v>135</v>
      </c>
      <c r="O1066">
        <v>7</v>
      </c>
      <c r="P1066">
        <v>5</v>
      </c>
      <c r="Q1066">
        <f>N(ROUNDUP($T$1/MAX(1,O1066-$T$3),)&lt;=ROUNDUP($Q$1/MAX(1,$T$2-P1066),))</f>
        <v>0</v>
      </c>
      <c r="R1066">
        <f>N($T$1/MAX(1,O1066-$T$3)&lt;=$Q$1/MAX(1,$T$2-P1066))</f>
        <v>0</v>
      </c>
      <c r="T1066">
        <v>4</v>
      </c>
      <c r="U1066">
        <v>5</v>
      </c>
      <c r="V1066">
        <v>6</v>
      </c>
      <c r="W1066">
        <v>7</v>
      </c>
      <c r="X1066">
        <v>1</v>
      </c>
      <c r="Y1066" t="e">
        <v>#VALUE!</v>
      </c>
      <c r="Z1066">
        <v>222</v>
      </c>
      <c r="AA1066">
        <v>7</v>
      </c>
      <c r="AB1066">
        <v>8</v>
      </c>
      <c r="AC1066">
        <v>1</v>
      </c>
      <c r="AK1066">
        <v>152</v>
      </c>
      <c r="AL1066">
        <v>9</v>
      </c>
      <c r="AM1066">
        <v>3</v>
      </c>
    </row>
    <row r="1067" spans="8:39" x14ac:dyDescent="0.25">
      <c r="H1067">
        <v>4</v>
      </c>
      <c r="I1067">
        <v>4</v>
      </c>
      <c r="J1067">
        <v>5</v>
      </c>
      <c r="K1067">
        <v>1</v>
      </c>
      <c r="L1067">
        <v>1</v>
      </c>
      <c r="M1067" t="e" cm="1">
        <f t="array" ref="M1067:P1067">IF(L1067,INDEX(We,H1067,)+IFERROR(INDEX(Ar,I1067,),)+IFERROR(INDEX(ri,J1067,),)+IFERROR(INDEX(ri,K1067,),))</f>
        <v>#VALUE!</v>
      </c>
      <c r="N1067">
        <v>180</v>
      </c>
      <c r="O1067">
        <v>8</v>
      </c>
      <c r="P1067">
        <v>6</v>
      </c>
      <c r="Q1067">
        <f>N(ROUNDUP($T$1/MAX(1,O1067-$T$3),)&lt;=ROUNDUP($Q$1/MAX(1,$T$2-P1067),))</f>
        <v>1</v>
      </c>
      <c r="R1067">
        <f>N($T$1/MAX(1,O1067-$T$3)&lt;=$Q$1/MAX(1,$T$2-P1067))</f>
        <v>1</v>
      </c>
      <c r="T1067">
        <v>4</v>
      </c>
      <c r="U1067">
        <v>5</v>
      </c>
      <c r="V1067">
        <v>7</v>
      </c>
      <c r="W1067">
        <v>6</v>
      </c>
      <c r="X1067">
        <v>2</v>
      </c>
      <c r="Y1067" t="e">
        <v>#VALUE!</v>
      </c>
      <c r="Z1067">
        <v>222</v>
      </c>
      <c r="AA1067">
        <v>7</v>
      </c>
      <c r="AB1067">
        <v>8</v>
      </c>
      <c r="AC1067">
        <v>1</v>
      </c>
      <c r="AK1067">
        <v>177</v>
      </c>
      <c r="AL1067">
        <v>10</v>
      </c>
      <c r="AM1067">
        <v>3</v>
      </c>
    </row>
    <row r="1068" spans="8:39" x14ac:dyDescent="0.25">
      <c r="H1068">
        <v>4</v>
      </c>
      <c r="I1068">
        <v>4</v>
      </c>
      <c r="J1068">
        <v>5</v>
      </c>
      <c r="K1068">
        <v>2</v>
      </c>
      <c r="L1068">
        <v>1</v>
      </c>
      <c r="M1068" t="e" cm="1">
        <f t="array" ref="M1068:P1068">IF(L1068,INDEX(We,H1068,)+IFERROR(INDEX(Ar,I1068,),)+IFERROR(INDEX(ri,J1068,),)+IFERROR(INDEX(ri,K1068,),))</f>
        <v>#VALUE!</v>
      </c>
      <c r="N1068">
        <v>205</v>
      </c>
      <c r="O1068">
        <v>9</v>
      </c>
      <c r="P1068">
        <v>6</v>
      </c>
      <c r="Q1068">
        <f>N(ROUNDUP($T$1/MAX(1,O1068-$T$3),)&lt;=ROUNDUP($Q$1/MAX(1,$T$2-P1068),))</f>
        <v>1</v>
      </c>
      <c r="R1068">
        <f>N($T$1/MAX(1,O1068-$T$3)&lt;=$Q$1/MAX(1,$T$2-P1068))</f>
        <v>1</v>
      </c>
      <c r="T1068">
        <v>1</v>
      </c>
      <c r="U1068">
        <v>4</v>
      </c>
      <c r="V1068">
        <v>3</v>
      </c>
      <c r="W1068">
        <v>5</v>
      </c>
      <c r="X1068">
        <v>1</v>
      </c>
      <c r="Y1068" t="e">
        <v>#VALUE!</v>
      </c>
      <c r="Z1068">
        <v>223</v>
      </c>
      <c r="AA1068">
        <v>7</v>
      </c>
      <c r="AB1068">
        <v>6</v>
      </c>
      <c r="AC1068">
        <v>0</v>
      </c>
      <c r="AK1068">
        <v>227</v>
      </c>
      <c r="AL1068">
        <v>11</v>
      </c>
      <c r="AM1068">
        <v>3</v>
      </c>
    </row>
    <row r="1069" spans="8:39" x14ac:dyDescent="0.25">
      <c r="H1069">
        <v>4</v>
      </c>
      <c r="I1069">
        <v>4</v>
      </c>
      <c r="J1069">
        <v>5</v>
      </c>
      <c r="K1069">
        <v>3</v>
      </c>
      <c r="L1069">
        <v>1</v>
      </c>
      <c r="M1069" t="e" cm="1">
        <f t="array" ref="M1069:P1069">IF(L1069,INDEX(We,H1069,)+IFERROR(INDEX(Ar,I1069,),)+IFERROR(INDEX(ri,J1069,),)+IFERROR(INDEX(ri,K1069,),))</f>
        <v>#VALUE!</v>
      </c>
      <c r="N1069">
        <v>255</v>
      </c>
      <c r="O1069">
        <v>10</v>
      </c>
      <c r="P1069">
        <v>6</v>
      </c>
      <c r="Q1069">
        <f>N(ROUNDUP($T$1/MAX(1,O1069-$T$3),)&lt;=ROUNDUP($Q$1/MAX(1,$T$2-P1069),))</f>
        <v>1</v>
      </c>
      <c r="R1069">
        <f>N($T$1/MAX(1,O1069-$T$3)&lt;=$Q$1/MAX(1,$T$2-P1069))</f>
        <v>1</v>
      </c>
      <c r="T1069">
        <v>1</v>
      </c>
      <c r="U1069">
        <v>4</v>
      </c>
      <c r="V1069">
        <v>5</v>
      </c>
      <c r="W1069">
        <v>3</v>
      </c>
      <c r="X1069">
        <v>1</v>
      </c>
      <c r="Y1069" t="e">
        <v>#VALUE!</v>
      </c>
      <c r="Z1069">
        <v>223</v>
      </c>
      <c r="AA1069">
        <v>7</v>
      </c>
      <c r="AB1069">
        <v>6</v>
      </c>
      <c r="AC1069">
        <v>0</v>
      </c>
      <c r="AK1069">
        <v>147</v>
      </c>
      <c r="AL1069">
        <v>8</v>
      </c>
      <c r="AM1069">
        <v>4</v>
      </c>
    </row>
    <row r="1070" spans="8:39" x14ac:dyDescent="0.25">
      <c r="H1070">
        <v>4</v>
      </c>
      <c r="I1070">
        <v>4</v>
      </c>
      <c r="J1070">
        <v>5</v>
      </c>
      <c r="K1070">
        <v>4</v>
      </c>
      <c r="L1070">
        <v>1</v>
      </c>
      <c r="M1070" t="e" cm="1">
        <f t="array" ref="M1070:P1070">IF(L1070,INDEX(We,H1070,)+IFERROR(INDEX(Ar,I1070,),)+IFERROR(INDEX(ri,J1070,),)+IFERROR(INDEX(ri,K1070,),))</f>
        <v>#VALUE!</v>
      </c>
      <c r="N1070">
        <v>175</v>
      </c>
      <c r="O1070">
        <v>7</v>
      </c>
      <c r="P1070">
        <v>7</v>
      </c>
      <c r="Q1070">
        <f>N(ROUNDUP($T$1/MAX(1,O1070-$T$3),)&lt;=ROUNDUP($Q$1/MAX(1,$T$2-P1070),))</f>
        <v>1</v>
      </c>
      <c r="R1070">
        <f>N($T$1/MAX(1,O1070-$T$3)&lt;=$Q$1/MAX(1,$T$2-P1070))</f>
        <v>1</v>
      </c>
      <c r="T1070">
        <v>4</v>
      </c>
      <c r="U1070">
        <v>3</v>
      </c>
      <c r="V1070">
        <v>2</v>
      </c>
      <c r="W1070">
        <v>6</v>
      </c>
      <c r="X1070">
        <v>1</v>
      </c>
      <c r="Y1070" t="e">
        <v>#VALUE!</v>
      </c>
      <c r="Z1070">
        <v>223</v>
      </c>
      <c r="AA1070">
        <v>9</v>
      </c>
      <c r="AB1070">
        <v>6</v>
      </c>
      <c r="AC1070">
        <v>1</v>
      </c>
      <c r="AK1070">
        <v>207</v>
      </c>
      <c r="AL1070">
        <v>8</v>
      </c>
      <c r="AM1070">
        <v>6</v>
      </c>
    </row>
    <row r="1071" spans="8:39" x14ac:dyDescent="0.25">
      <c r="H1071">
        <v>4</v>
      </c>
      <c r="I1071">
        <v>4</v>
      </c>
      <c r="J1071">
        <v>5</v>
      </c>
      <c r="K1071">
        <v>5</v>
      </c>
      <c r="L1071">
        <v>0</v>
      </c>
      <c r="M1071" t="b" cm="1">
        <f t="array" ref="M1071">IF(L1071,INDEX(We,H1071,)+IFERROR(INDEX(Ar,I1071,),)+IFERROR(INDEX(ri,J1071,),)+IFERROR(INDEX(ri,K1071,),))</f>
        <v>0</v>
      </c>
      <c r="Q1071">
        <f>N(ROUNDUP($T$1/MAX(1,O1071-$T$3),)&lt;=ROUNDUP($Q$1/MAX(1,$T$2-P1071),))</f>
        <v>0</v>
      </c>
      <c r="R1071">
        <f>N($T$1/MAX(1,O1071-$T$3)&lt;=$Q$1/MAX(1,$T$2-P1071))</f>
        <v>0</v>
      </c>
      <c r="T1071">
        <v>4</v>
      </c>
      <c r="U1071">
        <v>3</v>
      </c>
      <c r="V1071">
        <v>6</v>
      </c>
      <c r="W1071">
        <v>2</v>
      </c>
      <c r="X1071">
        <v>1</v>
      </c>
      <c r="Y1071" t="e">
        <v>#VALUE!</v>
      </c>
      <c r="Z1071">
        <v>223</v>
      </c>
      <c r="AA1071">
        <v>9</v>
      </c>
      <c r="AB1071">
        <v>6</v>
      </c>
      <c r="AC1071">
        <v>1</v>
      </c>
      <c r="AK1071">
        <v>127</v>
      </c>
      <c r="AL1071">
        <v>8</v>
      </c>
      <c r="AM1071">
        <v>3</v>
      </c>
    </row>
    <row r="1072" spans="8:39" x14ac:dyDescent="0.25">
      <c r="H1072">
        <v>4</v>
      </c>
      <c r="I1072">
        <v>4</v>
      </c>
      <c r="J1072">
        <v>5</v>
      </c>
      <c r="K1072">
        <v>6</v>
      </c>
      <c r="L1072">
        <v>1</v>
      </c>
      <c r="M1072" t="e" cm="1">
        <f t="array" ref="M1072:P1072">IF(L1072,INDEX(We,H1072,)+IFERROR(INDEX(Ar,I1072,),)+IFERROR(INDEX(ri,J1072,),)+IFERROR(INDEX(ri,K1072,),))</f>
        <v>#VALUE!</v>
      </c>
      <c r="N1072">
        <v>235</v>
      </c>
      <c r="O1072">
        <v>7</v>
      </c>
      <c r="P1072">
        <v>9</v>
      </c>
      <c r="Q1072">
        <f>N(ROUNDUP($T$1/MAX(1,O1072-$T$3),)&lt;=ROUNDUP($Q$1/MAX(1,$T$2-P1072),))</f>
        <v>1</v>
      </c>
      <c r="R1072">
        <f>N($T$1/MAX(1,O1072-$T$3)&lt;=$Q$1/MAX(1,$T$2-P1072))</f>
        <v>1</v>
      </c>
      <c r="T1072">
        <v>5</v>
      </c>
      <c r="U1072">
        <v>4</v>
      </c>
      <c r="V1072">
        <v>1</v>
      </c>
      <c r="W1072">
        <v>2</v>
      </c>
      <c r="X1072">
        <v>1</v>
      </c>
      <c r="Y1072" t="e">
        <v>#VALUE!</v>
      </c>
      <c r="Z1072">
        <v>224</v>
      </c>
      <c r="AA1072">
        <v>11</v>
      </c>
      <c r="AB1072">
        <v>4</v>
      </c>
      <c r="AC1072">
        <v>1</v>
      </c>
      <c r="AK1072">
        <v>192</v>
      </c>
      <c r="AL1072">
        <v>9</v>
      </c>
      <c r="AM1072">
        <v>4</v>
      </c>
    </row>
    <row r="1073" spans="8:39" x14ac:dyDescent="0.25">
      <c r="H1073">
        <v>4</v>
      </c>
      <c r="I1073">
        <v>4</v>
      </c>
      <c r="J1073">
        <v>5</v>
      </c>
      <c r="K1073">
        <v>7</v>
      </c>
      <c r="L1073">
        <v>1</v>
      </c>
      <c r="M1073" t="e" cm="1">
        <f t="array" ref="M1073:P1073">IF(L1073,INDEX(We,H1073,)+IFERROR(INDEX(Ar,I1073,),)+IFERROR(INDEX(ri,J1073,),)+IFERROR(INDEX(ri,K1073,),))</f>
        <v>#VALUE!</v>
      </c>
      <c r="N1073">
        <v>155</v>
      </c>
      <c r="O1073">
        <v>7</v>
      </c>
      <c r="P1073">
        <v>6</v>
      </c>
      <c r="Q1073">
        <f>N(ROUNDUP($T$1/MAX(1,O1073-$T$3),)&lt;=ROUNDUP($Q$1/MAX(1,$T$2-P1073),))</f>
        <v>0</v>
      </c>
      <c r="R1073">
        <f>N($T$1/MAX(1,O1073-$T$3)&lt;=$Q$1/MAX(1,$T$2-P1073))</f>
        <v>0</v>
      </c>
      <c r="T1073">
        <v>5</v>
      </c>
      <c r="U1073">
        <v>4</v>
      </c>
      <c r="V1073">
        <v>2</v>
      </c>
      <c r="W1073">
        <v>1</v>
      </c>
      <c r="X1073">
        <v>1</v>
      </c>
      <c r="Y1073" t="e">
        <v>#VALUE!</v>
      </c>
      <c r="Z1073">
        <v>224</v>
      </c>
      <c r="AA1073">
        <v>11</v>
      </c>
      <c r="AB1073">
        <v>4</v>
      </c>
      <c r="AC1073">
        <v>1</v>
      </c>
      <c r="AK1073">
        <v>217</v>
      </c>
      <c r="AL1073">
        <v>10</v>
      </c>
      <c r="AM1073">
        <v>4</v>
      </c>
    </row>
    <row r="1074" spans="8:39" x14ac:dyDescent="0.25">
      <c r="H1074">
        <v>4</v>
      </c>
      <c r="I1074">
        <v>4</v>
      </c>
      <c r="J1074">
        <v>6</v>
      </c>
      <c r="K1074">
        <v>1</v>
      </c>
      <c r="L1074">
        <v>1</v>
      </c>
      <c r="M1074" t="e" cm="1">
        <f t="array" ref="M1074:P1074">IF(L1074,INDEX(We,H1074,)+IFERROR(INDEX(Ar,I1074,),)+IFERROR(INDEX(ri,J1074,),)+IFERROR(INDEX(ri,K1074,),))</f>
        <v>#VALUE!</v>
      </c>
      <c r="N1074">
        <v>220</v>
      </c>
      <c r="O1074">
        <v>8</v>
      </c>
      <c r="P1074">
        <v>7</v>
      </c>
      <c r="Q1074">
        <f>N(ROUNDUP($T$1/MAX(1,O1074-$T$3),)&lt;=ROUNDUP($Q$1/MAX(1,$T$2-P1074),))</f>
        <v>1</v>
      </c>
      <c r="R1074">
        <f>N($T$1/MAX(1,O1074-$T$3)&lt;=$Q$1/MAX(1,$T$2-P1074))</f>
        <v>1</v>
      </c>
      <c r="T1074">
        <v>5</v>
      </c>
      <c r="U1074">
        <v>6</v>
      </c>
      <c r="V1074">
        <v>2</v>
      </c>
      <c r="W1074">
        <v>3</v>
      </c>
      <c r="X1074">
        <v>1</v>
      </c>
      <c r="Y1074" t="e">
        <v>#VALUE!</v>
      </c>
      <c r="Z1074">
        <v>224</v>
      </c>
      <c r="AA1074">
        <v>13</v>
      </c>
      <c r="AB1074">
        <v>0</v>
      </c>
      <c r="AC1074">
        <v>0</v>
      </c>
      <c r="AK1074">
        <v>267</v>
      </c>
      <c r="AL1074">
        <v>11</v>
      </c>
      <c r="AM1074">
        <v>4</v>
      </c>
    </row>
    <row r="1075" spans="8:39" x14ac:dyDescent="0.25">
      <c r="H1075">
        <v>4</v>
      </c>
      <c r="I1075">
        <v>4</v>
      </c>
      <c r="J1075">
        <v>6</v>
      </c>
      <c r="K1075">
        <v>2</v>
      </c>
      <c r="L1075">
        <v>1</v>
      </c>
      <c r="M1075" t="e" cm="1">
        <f t="array" ref="M1075:P1075">IF(L1075,INDEX(We,H1075,)+IFERROR(INDEX(Ar,I1075,),)+IFERROR(INDEX(ri,J1075,),)+IFERROR(INDEX(ri,K1075,),))</f>
        <v>#VALUE!</v>
      </c>
      <c r="N1075">
        <v>245</v>
      </c>
      <c r="O1075">
        <v>9</v>
      </c>
      <c r="P1075">
        <v>7</v>
      </c>
      <c r="Q1075">
        <f>N(ROUNDUP($T$1/MAX(1,O1075-$T$3),)&lt;=ROUNDUP($Q$1/MAX(1,$T$2-P1075),))</f>
        <v>1</v>
      </c>
      <c r="R1075">
        <f>N($T$1/MAX(1,O1075-$T$3)&lt;=$Q$1/MAX(1,$T$2-P1075))</f>
        <v>1</v>
      </c>
      <c r="T1075">
        <v>5</v>
      </c>
      <c r="U1075">
        <v>6</v>
      </c>
      <c r="V1075">
        <v>3</v>
      </c>
      <c r="W1075">
        <v>2</v>
      </c>
      <c r="X1075">
        <v>1</v>
      </c>
      <c r="Y1075" t="e">
        <v>#VALUE!</v>
      </c>
      <c r="Z1075">
        <v>224</v>
      </c>
      <c r="AA1075">
        <v>13</v>
      </c>
      <c r="AB1075">
        <v>0</v>
      </c>
      <c r="AC1075">
        <v>0</v>
      </c>
      <c r="AK1075">
        <v>187</v>
      </c>
      <c r="AL1075">
        <v>8</v>
      </c>
      <c r="AM1075">
        <v>5</v>
      </c>
    </row>
    <row r="1076" spans="8:39" x14ac:dyDescent="0.25">
      <c r="H1076">
        <v>4</v>
      </c>
      <c r="I1076">
        <v>4</v>
      </c>
      <c r="J1076">
        <v>6</v>
      </c>
      <c r="K1076">
        <v>3</v>
      </c>
      <c r="L1076">
        <v>1</v>
      </c>
      <c r="M1076" t="e" cm="1">
        <f t="array" ref="M1076:P1076">IF(L1076,INDEX(We,H1076,)+IFERROR(INDEX(Ar,I1076,),)+IFERROR(INDEX(ri,J1076,),)+IFERROR(INDEX(ri,K1076,),))</f>
        <v>#VALUE!</v>
      </c>
      <c r="N1076">
        <v>295</v>
      </c>
      <c r="O1076">
        <v>10</v>
      </c>
      <c r="P1076">
        <v>7</v>
      </c>
      <c r="Q1076">
        <f>N(ROUNDUP($T$1/MAX(1,O1076-$T$3),)&lt;=ROUNDUP($Q$1/MAX(1,$T$2-P1076),))</f>
        <v>1</v>
      </c>
      <c r="R1076">
        <f>N($T$1/MAX(1,O1076-$T$3)&lt;=$Q$1/MAX(1,$T$2-P1076))</f>
        <v>1</v>
      </c>
      <c r="T1076">
        <v>2</v>
      </c>
      <c r="U1076">
        <v>4</v>
      </c>
      <c r="V1076">
        <v>3</v>
      </c>
      <c r="W1076">
        <v>5</v>
      </c>
      <c r="X1076">
        <v>1</v>
      </c>
      <c r="Y1076" t="e">
        <v>#VALUE!</v>
      </c>
      <c r="Z1076">
        <v>225</v>
      </c>
      <c r="AA1076">
        <v>8</v>
      </c>
      <c r="AB1076">
        <v>6</v>
      </c>
      <c r="AC1076">
        <v>1</v>
      </c>
      <c r="AK1076">
        <v>207</v>
      </c>
      <c r="AL1076">
        <v>8</v>
      </c>
      <c r="AM1076">
        <v>6</v>
      </c>
    </row>
    <row r="1077" spans="8:39" x14ac:dyDescent="0.25">
      <c r="H1077">
        <v>4</v>
      </c>
      <c r="I1077">
        <v>4</v>
      </c>
      <c r="J1077">
        <v>6</v>
      </c>
      <c r="K1077">
        <v>4</v>
      </c>
      <c r="L1077">
        <v>1</v>
      </c>
      <c r="M1077" t="e" cm="1">
        <f t="array" ref="M1077:P1077">IF(L1077,INDEX(We,H1077,)+IFERROR(INDEX(Ar,I1077,),)+IFERROR(INDEX(ri,J1077,),)+IFERROR(INDEX(ri,K1077,),))</f>
        <v>#VALUE!</v>
      </c>
      <c r="N1077">
        <v>215</v>
      </c>
      <c r="O1077">
        <v>7</v>
      </c>
      <c r="P1077">
        <v>8</v>
      </c>
      <c r="Q1077">
        <f>N(ROUNDUP($T$1/MAX(1,O1077-$T$3),)&lt;=ROUNDUP($Q$1/MAX(1,$T$2-P1077),))</f>
        <v>1</v>
      </c>
      <c r="R1077">
        <f>N($T$1/MAX(1,O1077-$T$3)&lt;=$Q$1/MAX(1,$T$2-P1077))</f>
        <v>1</v>
      </c>
      <c r="T1077">
        <v>2</v>
      </c>
      <c r="U1077">
        <v>4</v>
      </c>
      <c r="V1077">
        <v>5</v>
      </c>
      <c r="W1077">
        <v>3</v>
      </c>
      <c r="X1077">
        <v>1</v>
      </c>
      <c r="Y1077" t="e">
        <v>#VALUE!</v>
      </c>
      <c r="Z1077">
        <v>225</v>
      </c>
      <c r="AA1077">
        <v>8</v>
      </c>
      <c r="AB1077">
        <v>6</v>
      </c>
      <c r="AC1077">
        <v>1</v>
      </c>
      <c r="AK1077">
        <v>167</v>
      </c>
      <c r="AL1077">
        <v>8</v>
      </c>
      <c r="AM1077">
        <v>4</v>
      </c>
    </row>
    <row r="1078" spans="8:39" x14ac:dyDescent="0.25">
      <c r="H1078">
        <v>4</v>
      </c>
      <c r="I1078">
        <v>4</v>
      </c>
      <c r="J1078">
        <v>6</v>
      </c>
      <c r="K1078">
        <v>5</v>
      </c>
      <c r="L1078">
        <v>1</v>
      </c>
      <c r="M1078" t="e" cm="1">
        <f t="array" ref="M1078:P1078">IF(L1078,INDEX(We,H1078,)+IFERROR(INDEX(Ar,I1078,),)+IFERROR(INDEX(ri,J1078,),)+IFERROR(INDEX(ri,K1078,),))</f>
        <v>#VALUE!</v>
      </c>
      <c r="N1078">
        <v>235</v>
      </c>
      <c r="O1078">
        <v>7</v>
      </c>
      <c r="P1078">
        <v>9</v>
      </c>
      <c r="Q1078">
        <f>N(ROUNDUP($T$1/MAX(1,O1078-$T$3),)&lt;=ROUNDUP($Q$1/MAX(1,$T$2-P1078),))</f>
        <v>1</v>
      </c>
      <c r="R1078">
        <f>N($T$1/MAX(1,O1078-$T$3)&lt;=$Q$1/MAX(1,$T$2-P1078))</f>
        <v>1</v>
      </c>
      <c r="T1078">
        <v>3</v>
      </c>
      <c r="U1078">
        <v>4</v>
      </c>
      <c r="V1078">
        <v>1</v>
      </c>
      <c r="W1078">
        <v>3</v>
      </c>
      <c r="X1078">
        <v>1</v>
      </c>
      <c r="Y1078" t="e">
        <v>#VALUE!</v>
      </c>
      <c r="Z1078">
        <v>225</v>
      </c>
      <c r="AA1078">
        <v>10</v>
      </c>
      <c r="AB1078">
        <v>4</v>
      </c>
      <c r="AC1078">
        <v>1</v>
      </c>
      <c r="AK1078">
        <v>112</v>
      </c>
      <c r="AL1078">
        <v>9</v>
      </c>
      <c r="AM1078">
        <v>1</v>
      </c>
    </row>
    <row r="1079" spans="8:39" x14ac:dyDescent="0.25">
      <c r="H1079">
        <v>4</v>
      </c>
      <c r="I1079">
        <v>4</v>
      </c>
      <c r="J1079">
        <v>6</v>
      </c>
      <c r="K1079">
        <v>6</v>
      </c>
      <c r="L1079">
        <v>0</v>
      </c>
      <c r="M1079" t="b" cm="1">
        <f t="array" ref="M1079">IF(L1079,INDEX(We,H1079,)+IFERROR(INDEX(Ar,I1079,),)+IFERROR(INDEX(ri,J1079,),)+IFERROR(INDEX(ri,K1079,),))</f>
        <v>0</v>
      </c>
      <c r="Q1079">
        <f>N(ROUNDUP($T$1/MAX(1,O1079-$T$3),)&lt;=ROUNDUP($Q$1/MAX(1,$T$2-P1079),))</f>
        <v>0</v>
      </c>
      <c r="R1079">
        <f>N($T$1/MAX(1,O1079-$T$3)&lt;=$Q$1/MAX(1,$T$2-P1079))</f>
        <v>0</v>
      </c>
      <c r="T1079">
        <v>3</v>
      </c>
      <c r="U1079">
        <v>4</v>
      </c>
      <c r="V1079">
        <v>3</v>
      </c>
      <c r="W1079">
        <v>1</v>
      </c>
      <c r="X1079">
        <v>1</v>
      </c>
      <c r="Y1079" t="e">
        <v>#VALUE!</v>
      </c>
      <c r="Z1079">
        <v>225</v>
      </c>
      <c r="AA1079">
        <v>10</v>
      </c>
      <c r="AB1079">
        <v>4</v>
      </c>
      <c r="AC1079">
        <v>1</v>
      </c>
      <c r="AK1079">
        <v>137</v>
      </c>
      <c r="AL1079">
        <v>10</v>
      </c>
      <c r="AM1079">
        <v>1</v>
      </c>
    </row>
    <row r="1080" spans="8:39" x14ac:dyDescent="0.25">
      <c r="H1080">
        <v>4</v>
      </c>
      <c r="I1080">
        <v>4</v>
      </c>
      <c r="J1080">
        <v>6</v>
      </c>
      <c r="K1080">
        <v>7</v>
      </c>
      <c r="L1080">
        <v>1</v>
      </c>
      <c r="M1080" t="e" cm="1">
        <f t="array" ref="M1080:P1080">IF(L1080,INDEX(We,H1080,)+IFERROR(INDEX(Ar,I1080,),)+IFERROR(INDEX(ri,J1080,),)+IFERROR(INDEX(ri,K1080,),))</f>
        <v>#VALUE!</v>
      </c>
      <c r="N1080">
        <v>195</v>
      </c>
      <c r="O1080">
        <v>7</v>
      </c>
      <c r="P1080">
        <v>7</v>
      </c>
      <c r="Q1080">
        <f>N(ROUNDUP($T$1/MAX(1,O1080-$T$3),)&lt;=ROUNDUP($Q$1/MAX(1,$T$2-P1080),))</f>
        <v>1</v>
      </c>
      <c r="R1080">
        <f>N($T$1/MAX(1,O1080-$T$3)&lt;=$Q$1/MAX(1,$T$2-P1080))</f>
        <v>1</v>
      </c>
      <c r="T1080">
        <v>5</v>
      </c>
      <c r="U1080">
        <v>2</v>
      </c>
      <c r="V1080">
        <v>3</v>
      </c>
      <c r="W1080">
        <v>4</v>
      </c>
      <c r="X1080">
        <v>1</v>
      </c>
      <c r="Y1080" t="e">
        <v>#VALUE!</v>
      </c>
      <c r="Z1080">
        <v>225</v>
      </c>
      <c r="AA1080">
        <v>11</v>
      </c>
      <c r="AB1080">
        <v>3</v>
      </c>
      <c r="AC1080">
        <v>1</v>
      </c>
      <c r="AK1080">
        <v>187</v>
      </c>
      <c r="AL1080">
        <v>11</v>
      </c>
      <c r="AM1080">
        <v>1</v>
      </c>
    </row>
    <row r="1081" spans="8:39" x14ac:dyDescent="0.25">
      <c r="H1081">
        <v>4</v>
      </c>
      <c r="I1081">
        <v>4</v>
      </c>
      <c r="J1081">
        <v>7</v>
      </c>
      <c r="K1081">
        <v>1</v>
      </c>
      <c r="L1081">
        <v>2</v>
      </c>
      <c r="M1081" t="e" cm="1">
        <f t="array" ref="M1081:P1081">IF(L1081,INDEX(We,H1081,)+IFERROR(INDEX(Ar,I1081,),)+IFERROR(INDEX(ri,J1081,),)+IFERROR(INDEX(ri,K1081,),))</f>
        <v>#VALUE!</v>
      </c>
      <c r="N1081">
        <v>140</v>
      </c>
      <c r="O1081">
        <v>8</v>
      </c>
      <c r="P1081">
        <v>4</v>
      </c>
      <c r="Q1081">
        <f>N(ROUNDUP($T$1/MAX(1,O1081-$T$3),)&lt;=ROUNDUP($Q$1/MAX(1,$T$2-P1081),))</f>
        <v>0</v>
      </c>
      <c r="R1081">
        <f>N($T$1/MAX(1,O1081-$T$3)&lt;=$Q$1/MAX(1,$T$2-P1081))</f>
        <v>0</v>
      </c>
      <c r="T1081">
        <v>5</v>
      </c>
      <c r="U1081">
        <v>2</v>
      </c>
      <c r="V1081">
        <v>4</v>
      </c>
      <c r="W1081">
        <v>3</v>
      </c>
      <c r="X1081">
        <v>1</v>
      </c>
      <c r="Y1081" t="e">
        <v>#VALUE!</v>
      </c>
      <c r="Z1081">
        <v>225</v>
      </c>
      <c r="AA1081">
        <v>11</v>
      </c>
      <c r="AB1081">
        <v>3</v>
      </c>
      <c r="AC1081">
        <v>1</v>
      </c>
      <c r="AK1081">
        <v>107</v>
      </c>
      <c r="AL1081">
        <v>8</v>
      </c>
      <c r="AM1081">
        <v>2</v>
      </c>
    </row>
    <row r="1082" spans="8:39" x14ac:dyDescent="0.25">
      <c r="H1082">
        <v>4</v>
      </c>
      <c r="I1082">
        <v>4</v>
      </c>
      <c r="J1082">
        <v>7</v>
      </c>
      <c r="K1082">
        <v>2</v>
      </c>
      <c r="L1082">
        <v>2</v>
      </c>
      <c r="M1082" t="e" cm="1">
        <f t="array" ref="M1082:P1082">IF(L1082,INDEX(We,H1082,)+IFERROR(INDEX(Ar,I1082,),)+IFERROR(INDEX(ri,J1082,),)+IFERROR(INDEX(ri,K1082,),))</f>
        <v>#VALUE!</v>
      </c>
      <c r="N1082">
        <v>165</v>
      </c>
      <c r="O1082">
        <v>9</v>
      </c>
      <c r="P1082">
        <v>4</v>
      </c>
      <c r="Q1082">
        <f>N(ROUNDUP($T$1/MAX(1,O1082-$T$3),)&lt;=ROUNDUP($Q$1/MAX(1,$T$2-P1082),))</f>
        <v>1</v>
      </c>
      <c r="R1082">
        <f>N($T$1/MAX(1,O1082-$T$3)&lt;=$Q$1/MAX(1,$T$2-P1082))</f>
        <v>0</v>
      </c>
      <c r="T1082">
        <v>5</v>
      </c>
      <c r="U1082">
        <v>2</v>
      </c>
      <c r="V1082">
        <v>5</v>
      </c>
      <c r="W1082">
        <v>6</v>
      </c>
      <c r="X1082">
        <v>1</v>
      </c>
      <c r="Y1082" t="e">
        <v>#VALUE!</v>
      </c>
      <c r="Z1082">
        <v>225</v>
      </c>
      <c r="AA1082">
        <v>8</v>
      </c>
      <c r="AB1082">
        <v>7</v>
      </c>
      <c r="AC1082">
        <v>1</v>
      </c>
      <c r="AK1082">
        <v>127</v>
      </c>
      <c r="AL1082">
        <v>8</v>
      </c>
      <c r="AM1082">
        <v>3</v>
      </c>
    </row>
    <row r="1083" spans="8:39" x14ac:dyDescent="0.25">
      <c r="H1083">
        <v>4</v>
      </c>
      <c r="I1083">
        <v>4</v>
      </c>
      <c r="J1083">
        <v>7</v>
      </c>
      <c r="K1083">
        <v>3</v>
      </c>
      <c r="L1083">
        <v>2</v>
      </c>
      <c r="M1083" t="e" cm="1">
        <f t="array" ref="M1083:P1083">IF(L1083,INDEX(We,H1083,)+IFERROR(INDEX(Ar,I1083,),)+IFERROR(INDEX(ri,J1083,),)+IFERROR(INDEX(ri,K1083,),))</f>
        <v>#VALUE!</v>
      </c>
      <c r="N1083">
        <v>215</v>
      </c>
      <c r="O1083">
        <v>10</v>
      </c>
      <c r="P1083">
        <v>4</v>
      </c>
      <c r="Q1083">
        <f>N(ROUNDUP($T$1/MAX(1,O1083-$T$3),)&lt;=ROUNDUP($Q$1/MAX(1,$T$2-P1083),))</f>
        <v>1</v>
      </c>
      <c r="R1083">
        <f>N($T$1/MAX(1,O1083-$T$3)&lt;=$Q$1/MAX(1,$T$2-P1083))</f>
        <v>1</v>
      </c>
      <c r="T1083">
        <v>5</v>
      </c>
      <c r="U1083">
        <v>2</v>
      </c>
      <c r="V1083">
        <v>6</v>
      </c>
      <c r="W1083">
        <v>5</v>
      </c>
      <c r="X1083">
        <v>1</v>
      </c>
      <c r="Y1083" t="e">
        <v>#VALUE!</v>
      </c>
      <c r="Z1083">
        <v>225</v>
      </c>
      <c r="AA1083">
        <v>8</v>
      </c>
      <c r="AB1083">
        <v>7</v>
      </c>
      <c r="AC1083">
        <v>1</v>
      </c>
      <c r="AK1083">
        <v>167</v>
      </c>
      <c r="AL1083">
        <v>8</v>
      </c>
      <c r="AM1083">
        <v>4</v>
      </c>
    </row>
    <row r="1084" spans="8:39" x14ac:dyDescent="0.25">
      <c r="H1084">
        <v>4</v>
      </c>
      <c r="I1084">
        <v>4</v>
      </c>
      <c r="J1084">
        <v>7</v>
      </c>
      <c r="K1084">
        <v>4</v>
      </c>
      <c r="L1084">
        <v>2</v>
      </c>
      <c r="M1084" t="e" cm="1">
        <f t="array" ref="M1084:P1084">IF(L1084,INDEX(We,H1084,)+IFERROR(INDEX(Ar,I1084,),)+IFERROR(INDEX(ri,J1084,),)+IFERROR(INDEX(ri,K1084,),))</f>
        <v>#VALUE!</v>
      </c>
      <c r="N1084">
        <v>135</v>
      </c>
      <c r="O1084">
        <v>7</v>
      </c>
      <c r="P1084">
        <v>5</v>
      </c>
      <c r="Q1084">
        <f>N(ROUNDUP($T$1/MAX(1,O1084-$T$3),)&lt;=ROUNDUP($Q$1/MAX(1,$T$2-P1084),))</f>
        <v>0</v>
      </c>
      <c r="R1084">
        <f>N($T$1/MAX(1,O1084-$T$3)&lt;=$Q$1/MAX(1,$T$2-P1084))</f>
        <v>0</v>
      </c>
      <c r="T1084">
        <v>5</v>
      </c>
      <c r="U1084">
        <v>5</v>
      </c>
      <c r="V1084">
        <v>2</v>
      </c>
      <c r="W1084">
        <v>7</v>
      </c>
      <c r="X1084">
        <v>1</v>
      </c>
      <c r="Y1084" t="e">
        <v>#VALUE!</v>
      </c>
      <c r="Z1084">
        <v>226</v>
      </c>
      <c r="AA1084">
        <v>10</v>
      </c>
      <c r="AB1084">
        <v>5</v>
      </c>
      <c r="AC1084">
        <v>1</v>
      </c>
      <c r="AK1084">
        <v>87</v>
      </c>
      <c r="AL1084">
        <v>8</v>
      </c>
      <c r="AM1084">
        <v>1</v>
      </c>
    </row>
    <row r="1085" spans="8:39" x14ac:dyDescent="0.25">
      <c r="H1085">
        <v>4</v>
      </c>
      <c r="I1085">
        <v>4</v>
      </c>
      <c r="J1085">
        <v>7</v>
      </c>
      <c r="K1085">
        <v>5</v>
      </c>
      <c r="L1085">
        <v>2</v>
      </c>
      <c r="M1085" t="e" cm="1">
        <f t="array" ref="M1085:P1085">IF(L1085,INDEX(We,H1085,)+IFERROR(INDEX(Ar,I1085,),)+IFERROR(INDEX(ri,J1085,),)+IFERROR(INDEX(ri,K1085,),))</f>
        <v>#VALUE!</v>
      </c>
      <c r="N1085">
        <v>155</v>
      </c>
      <c r="O1085">
        <v>7</v>
      </c>
      <c r="P1085">
        <v>6</v>
      </c>
      <c r="Q1085">
        <f>N(ROUNDUP($T$1/MAX(1,O1085-$T$3),)&lt;=ROUNDUP($Q$1/MAX(1,$T$2-P1085),))</f>
        <v>0</v>
      </c>
      <c r="R1085">
        <f>N($T$1/MAX(1,O1085-$T$3)&lt;=$Q$1/MAX(1,$T$2-P1085))</f>
        <v>0</v>
      </c>
      <c r="T1085">
        <v>5</v>
      </c>
      <c r="U1085">
        <v>5</v>
      </c>
      <c r="V1085">
        <v>7</v>
      </c>
      <c r="W1085">
        <v>2</v>
      </c>
      <c r="X1085">
        <v>2</v>
      </c>
      <c r="Y1085" t="e">
        <v>#VALUE!</v>
      </c>
      <c r="Z1085">
        <v>226</v>
      </c>
      <c r="AA1085">
        <v>10</v>
      </c>
      <c r="AB1085">
        <v>5</v>
      </c>
      <c r="AC1085">
        <v>1</v>
      </c>
      <c r="AK1085">
        <v>180</v>
      </c>
      <c r="AL1085">
        <v>11</v>
      </c>
      <c r="AM1085">
        <v>2</v>
      </c>
    </row>
    <row r="1086" spans="8:39" x14ac:dyDescent="0.25">
      <c r="H1086">
        <v>4</v>
      </c>
      <c r="I1086">
        <v>4</v>
      </c>
      <c r="J1086">
        <v>7</v>
      </c>
      <c r="K1086">
        <v>6</v>
      </c>
      <c r="L1086">
        <v>2</v>
      </c>
      <c r="M1086" t="e" cm="1">
        <f t="array" ref="M1086:P1086">IF(L1086,INDEX(We,H1086,)+IFERROR(INDEX(Ar,I1086,),)+IFERROR(INDEX(ri,J1086,),)+IFERROR(INDEX(ri,K1086,),))</f>
        <v>#VALUE!</v>
      </c>
      <c r="N1086">
        <v>195</v>
      </c>
      <c r="O1086">
        <v>7</v>
      </c>
      <c r="P1086">
        <v>7</v>
      </c>
      <c r="Q1086">
        <f>N(ROUNDUP($T$1/MAX(1,O1086-$T$3),)&lt;=ROUNDUP($Q$1/MAX(1,$T$2-P1086),))</f>
        <v>1</v>
      </c>
      <c r="R1086">
        <f>N($T$1/MAX(1,O1086-$T$3)&lt;=$Q$1/MAX(1,$T$2-P1086))</f>
        <v>1</v>
      </c>
      <c r="T1086">
        <v>3</v>
      </c>
      <c r="U1086">
        <v>5</v>
      </c>
      <c r="V1086">
        <v>3</v>
      </c>
      <c r="W1086">
        <v>7</v>
      </c>
      <c r="X1086">
        <v>1</v>
      </c>
      <c r="Y1086" t="e">
        <v>#VALUE!</v>
      </c>
      <c r="Z1086">
        <v>227</v>
      </c>
      <c r="AA1086">
        <v>9</v>
      </c>
      <c r="AB1086">
        <v>5</v>
      </c>
      <c r="AC1086">
        <v>1</v>
      </c>
      <c r="AK1086">
        <v>230</v>
      </c>
      <c r="AL1086">
        <v>12</v>
      </c>
      <c r="AM1086">
        <v>2</v>
      </c>
    </row>
    <row r="1087" spans="8:39" x14ac:dyDescent="0.25">
      <c r="H1087">
        <v>4</v>
      </c>
      <c r="I1087">
        <v>4</v>
      </c>
      <c r="J1087">
        <v>7</v>
      </c>
      <c r="K1087">
        <v>7</v>
      </c>
      <c r="L1087">
        <v>1</v>
      </c>
      <c r="M1087" t="e" cm="1">
        <f t="array" ref="M1087:P1087">IF(L1087,INDEX(We,H1087,)+IFERROR(INDEX(Ar,I1087,),)+IFERROR(INDEX(ri,J1087,),)+IFERROR(INDEX(ri,K1087,),))</f>
        <v>#VALUE!</v>
      </c>
      <c r="N1087">
        <v>115</v>
      </c>
      <c r="O1087">
        <v>7</v>
      </c>
      <c r="P1087">
        <v>4</v>
      </c>
      <c r="Q1087">
        <f>N(ROUNDUP($T$1/MAX(1,O1087-$T$3),)&lt;=ROUNDUP($Q$1/MAX(1,$T$2-P1087),))</f>
        <v>0</v>
      </c>
      <c r="R1087">
        <f>N($T$1/MAX(1,O1087-$T$3)&lt;=$Q$1/MAX(1,$T$2-P1087))</f>
        <v>0</v>
      </c>
      <c r="T1087">
        <v>3</v>
      </c>
      <c r="U1087">
        <v>5</v>
      </c>
      <c r="V1087">
        <v>4</v>
      </c>
      <c r="W1087">
        <v>6</v>
      </c>
      <c r="X1087">
        <v>1</v>
      </c>
      <c r="Y1087" t="e">
        <v>#VALUE!</v>
      </c>
      <c r="Z1087">
        <v>227</v>
      </c>
      <c r="AA1087">
        <v>6</v>
      </c>
      <c r="AB1087">
        <v>9</v>
      </c>
      <c r="AC1087">
        <v>1</v>
      </c>
      <c r="AK1087">
        <v>150</v>
      </c>
      <c r="AL1087">
        <v>9</v>
      </c>
      <c r="AM1087">
        <v>3</v>
      </c>
    </row>
    <row r="1088" spans="8:39" x14ac:dyDescent="0.25">
      <c r="H1088">
        <v>4</v>
      </c>
      <c r="I1088">
        <v>5</v>
      </c>
      <c r="J1088">
        <v>1</v>
      </c>
      <c r="K1088">
        <v>1</v>
      </c>
      <c r="L1088">
        <v>0</v>
      </c>
      <c r="M1088" t="b" cm="1">
        <f t="array" ref="M1088">IF(L1088,INDEX(We,H1088,)+IFERROR(INDEX(Ar,I1088,),)+IFERROR(INDEX(ri,J1088,),)+IFERROR(INDEX(ri,K1088,),))</f>
        <v>0</v>
      </c>
      <c r="Q1088">
        <f>N(ROUNDUP($T$1/MAX(1,O1088-$T$3),)&lt;=ROUNDUP($Q$1/MAX(1,$T$2-P1088),))</f>
        <v>0</v>
      </c>
      <c r="R1088">
        <f>N($T$1/MAX(1,O1088-$T$3)&lt;=$Q$1/MAX(1,$T$2-P1088))</f>
        <v>0</v>
      </c>
      <c r="T1088">
        <v>3</v>
      </c>
      <c r="U1088">
        <v>5</v>
      </c>
      <c r="V1088">
        <v>6</v>
      </c>
      <c r="W1088">
        <v>4</v>
      </c>
      <c r="X1088">
        <v>1</v>
      </c>
      <c r="Y1088" t="e">
        <v>#VALUE!</v>
      </c>
      <c r="Z1088">
        <v>227</v>
      </c>
      <c r="AA1088">
        <v>6</v>
      </c>
      <c r="AB1088">
        <v>9</v>
      </c>
      <c r="AC1088">
        <v>1</v>
      </c>
      <c r="AK1088">
        <v>170</v>
      </c>
      <c r="AL1088">
        <v>9</v>
      </c>
      <c r="AM1088">
        <v>4</v>
      </c>
    </row>
    <row r="1089" spans="8:39" x14ac:dyDescent="0.25">
      <c r="H1089">
        <v>4</v>
      </c>
      <c r="I1089">
        <v>5</v>
      </c>
      <c r="J1089">
        <v>1</v>
      </c>
      <c r="K1089">
        <v>2</v>
      </c>
      <c r="L1089">
        <v>1</v>
      </c>
      <c r="M1089" t="e" cm="1">
        <f t="array" ref="M1089:P1089">IF(L1089,INDEX(We,H1089,)+IFERROR(INDEX(Ar,I1089,),)+IFERROR(INDEX(ri,J1089,),)+IFERROR(INDEX(ri,K1089,),))</f>
        <v>#VALUE!</v>
      </c>
      <c r="N1089">
        <v>217</v>
      </c>
      <c r="O1089">
        <v>10</v>
      </c>
      <c r="P1089">
        <v>5</v>
      </c>
      <c r="Q1089">
        <f>N(ROUNDUP($T$1/MAX(1,O1089-$T$3),)&lt;=ROUNDUP($Q$1/MAX(1,$T$2-P1089),))</f>
        <v>1</v>
      </c>
      <c r="R1089">
        <f>N($T$1/MAX(1,O1089-$T$3)&lt;=$Q$1/MAX(1,$T$2-P1089))</f>
        <v>1</v>
      </c>
      <c r="T1089">
        <v>3</v>
      </c>
      <c r="U1089">
        <v>5</v>
      </c>
      <c r="V1089">
        <v>7</v>
      </c>
      <c r="W1089">
        <v>3</v>
      </c>
      <c r="X1089">
        <v>2</v>
      </c>
      <c r="Y1089" t="e">
        <v>#VALUE!</v>
      </c>
      <c r="Z1089">
        <v>227</v>
      </c>
      <c r="AA1089">
        <v>9</v>
      </c>
      <c r="AB1089">
        <v>5</v>
      </c>
      <c r="AC1089">
        <v>1</v>
      </c>
      <c r="AK1089">
        <v>210</v>
      </c>
      <c r="AL1089">
        <v>9</v>
      </c>
      <c r="AM1089">
        <v>5</v>
      </c>
    </row>
    <row r="1090" spans="8:39" x14ac:dyDescent="0.25">
      <c r="H1090">
        <v>4</v>
      </c>
      <c r="I1090">
        <v>5</v>
      </c>
      <c r="J1090">
        <v>1</v>
      </c>
      <c r="K1090">
        <v>3</v>
      </c>
      <c r="L1090">
        <v>1</v>
      </c>
      <c r="M1090" t="e" cm="1">
        <f t="array" ref="M1090:P1090">IF(L1090,INDEX(We,H1090,)+IFERROR(INDEX(Ar,I1090,),)+IFERROR(INDEX(ri,J1090,),)+IFERROR(INDEX(ri,K1090,),))</f>
        <v>#VALUE!</v>
      </c>
      <c r="N1090">
        <v>267</v>
      </c>
      <c r="O1090">
        <v>11</v>
      </c>
      <c r="P1090">
        <v>5</v>
      </c>
      <c r="Q1090">
        <f>N(ROUNDUP($T$1/MAX(1,O1090-$T$3),)&lt;=ROUNDUP($Q$1/MAX(1,$T$2-P1090),))</f>
        <v>1</v>
      </c>
      <c r="R1090">
        <f>N($T$1/MAX(1,O1090-$T$3)&lt;=$Q$1/MAX(1,$T$2-P1090))</f>
        <v>1</v>
      </c>
      <c r="T1090">
        <v>5</v>
      </c>
      <c r="U1090">
        <v>1</v>
      </c>
      <c r="V1090">
        <v>3</v>
      </c>
      <c r="W1090">
        <v>5</v>
      </c>
      <c r="X1090">
        <v>1</v>
      </c>
      <c r="Y1090" t="e">
        <v>#VALUE!</v>
      </c>
      <c r="Z1090">
        <v>227</v>
      </c>
      <c r="AA1090">
        <v>11</v>
      </c>
      <c r="AB1090">
        <v>3</v>
      </c>
      <c r="AC1090">
        <v>1</v>
      </c>
      <c r="AK1090">
        <v>130</v>
      </c>
      <c r="AL1090">
        <v>9</v>
      </c>
      <c r="AM1090">
        <v>2</v>
      </c>
    </row>
    <row r="1091" spans="8:39" x14ac:dyDescent="0.25">
      <c r="H1091">
        <v>4</v>
      </c>
      <c r="I1091">
        <v>5</v>
      </c>
      <c r="J1091">
        <v>1</v>
      </c>
      <c r="K1091">
        <v>4</v>
      </c>
      <c r="L1091">
        <v>1</v>
      </c>
      <c r="M1091" t="e" cm="1">
        <f t="array" ref="M1091:P1091">IF(L1091,INDEX(We,H1091,)+IFERROR(INDEX(Ar,I1091,),)+IFERROR(INDEX(ri,J1091,),)+IFERROR(INDEX(ri,K1091,),))</f>
        <v>#VALUE!</v>
      </c>
      <c r="N1091">
        <v>187</v>
      </c>
      <c r="O1091">
        <v>8</v>
      </c>
      <c r="P1091">
        <v>6</v>
      </c>
      <c r="Q1091">
        <f>N(ROUNDUP($T$1/MAX(1,O1091-$T$3),)&lt;=ROUNDUP($Q$1/MAX(1,$T$2-P1091),))</f>
        <v>1</v>
      </c>
      <c r="R1091">
        <f>N($T$1/MAX(1,O1091-$T$3)&lt;=$Q$1/MAX(1,$T$2-P1091))</f>
        <v>1</v>
      </c>
      <c r="T1091">
        <v>5</v>
      </c>
      <c r="U1091">
        <v>1</v>
      </c>
      <c r="V1091">
        <v>5</v>
      </c>
      <c r="W1091">
        <v>3</v>
      </c>
      <c r="X1091">
        <v>1</v>
      </c>
      <c r="Y1091" t="e">
        <v>#VALUE!</v>
      </c>
      <c r="Z1091">
        <v>227</v>
      </c>
      <c r="AA1091">
        <v>11</v>
      </c>
      <c r="AB1091">
        <v>3</v>
      </c>
      <c r="AC1091">
        <v>1</v>
      </c>
      <c r="AK1091">
        <v>180</v>
      </c>
      <c r="AL1091">
        <v>11</v>
      </c>
      <c r="AM1091">
        <v>2</v>
      </c>
    </row>
    <row r="1092" spans="8:39" x14ac:dyDescent="0.25">
      <c r="H1092">
        <v>4</v>
      </c>
      <c r="I1092">
        <v>5</v>
      </c>
      <c r="J1092">
        <v>1</v>
      </c>
      <c r="K1092">
        <v>5</v>
      </c>
      <c r="L1092">
        <v>1</v>
      </c>
      <c r="M1092" t="e" cm="1">
        <f t="array" ref="M1092:P1092">IF(L1092,INDEX(We,H1092,)+IFERROR(INDEX(Ar,I1092,),)+IFERROR(INDEX(ri,J1092,),)+IFERROR(INDEX(ri,K1092,),))</f>
        <v>#VALUE!</v>
      </c>
      <c r="N1092">
        <v>207</v>
      </c>
      <c r="O1092">
        <v>8</v>
      </c>
      <c r="P1092">
        <v>7</v>
      </c>
      <c r="Q1092">
        <f>N(ROUNDUP($T$1/MAX(1,O1092-$T$3),)&lt;=ROUNDUP($Q$1/MAX(1,$T$2-P1092),))</f>
        <v>1</v>
      </c>
      <c r="R1092">
        <f>N($T$1/MAX(1,O1092-$T$3)&lt;=$Q$1/MAX(1,$T$2-P1092))</f>
        <v>1</v>
      </c>
      <c r="T1092">
        <v>5</v>
      </c>
      <c r="U1092">
        <v>3</v>
      </c>
      <c r="V1092">
        <v>3</v>
      </c>
      <c r="W1092">
        <v>7</v>
      </c>
      <c r="X1092">
        <v>1</v>
      </c>
      <c r="Y1092" t="e">
        <v>#VALUE!</v>
      </c>
      <c r="Z1092">
        <v>227</v>
      </c>
      <c r="AA1092">
        <v>11</v>
      </c>
      <c r="AB1092">
        <v>3</v>
      </c>
      <c r="AC1092">
        <v>1</v>
      </c>
      <c r="AK1092">
        <v>255</v>
      </c>
      <c r="AL1092">
        <v>13</v>
      </c>
      <c r="AM1092">
        <v>2</v>
      </c>
    </row>
    <row r="1093" spans="8:39" x14ac:dyDescent="0.25">
      <c r="H1093">
        <v>4</v>
      </c>
      <c r="I1093">
        <v>5</v>
      </c>
      <c r="J1093">
        <v>1</v>
      </c>
      <c r="K1093">
        <v>6</v>
      </c>
      <c r="L1093">
        <v>1</v>
      </c>
      <c r="M1093" t="e" cm="1">
        <f t="array" ref="M1093:P1093">IF(L1093,INDEX(We,H1093,)+IFERROR(INDEX(Ar,I1093,),)+IFERROR(INDEX(ri,J1093,),)+IFERROR(INDEX(ri,K1093,),))</f>
        <v>#VALUE!</v>
      </c>
      <c r="N1093">
        <v>247</v>
      </c>
      <c r="O1093">
        <v>8</v>
      </c>
      <c r="P1093">
        <v>8</v>
      </c>
      <c r="Q1093">
        <f>N(ROUNDUP($T$1/MAX(1,O1093-$T$3),)&lt;=ROUNDUP($Q$1/MAX(1,$T$2-P1093),))</f>
        <v>1</v>
      </c>
      <c r="R1093">
        <f>N($T$1/MAX(1,O1093-$T$3)&lt;=$Q$1/MAX(1,$T$2-P1093))</f>
        <v>1</v>
      </c>
      <c r="T1093">
        <v>5</v>
      </c>
      <c r="U1093">
        <v>3</v>
      </c>
      <c r="V1093">
        <v>4</v>
      </c>
      <c r="W1093">
        <v>6</v>
      </c>
      <c r="X1093">
        <v>1</v>
      </c>
      <c r="Y1093" t="e">
        <v>#VALUE!</v>
      </c>
      <c r="Z1093">
        <v>227</v>
      </c>
      <c r="AA1093">
        <v>8</v>
      </c>
      <c r="AB1093">
        <v>7</v>
      </c>
      <c r="AC1093">
        <v>1</v>
      </c>
      <c r="AK1093">
        <v>175</v>
      </c>
      <c r="AL1093">
        <v>10</v>
      </c>
      <c r="AM1093">
        <v>3</v>
      </c>
    </row>
    <row r="1094" spans="8:39" x14ac:dyDescent="0.25">
      <c r="H1094">
        <v>4</v>
      </c>
      <c r="I1094">
        <v>5</v>
      </c>
      <c r="J1094">
        <v>1</v>
      </c>
      <c r="K1094">
        <v>7</v>
      </c>
      <c r="L1094">
        <v>1</v>
      </c>
      <c r="M1094" t="e" cm="1">
        <f t="array" ref="M1094:P1094">IF(L1094,INDEX(We,H1094,)+IFERROR(INDEX(Ar,I1094,),)+IFERROR(INDEX(ri,J1094,),)+IFERROR(INDEX(ri,K1094,),))</f>
        <v>#VALUE!</v>
      </c>
      <c r="N1094">
        <v>167</v>
      </c>
      <c r="O1094">
        <v>8</v>
      </c>
      <c r="P1094">
        <v>5</v>
      </c>
      <c r="Q1094">
        <f>N(ROUNDUP($T$1/MAX(1,O1094-$T$3),)&lt;=ROUNDUP($Q$1/MAX(1,$T$2-P1094),))</f>
        <v>0</v>
      </c>
      <c r="R1094">
        <f>N($T$1/MAX(1,O1094-$T$3)&lt;=$Q$1/MAX(1,$T$2-P1094))</f>
        <v>0</v>
      </c>
      <c r="T1094">
        <v>5</v>
      </c>
      <c r="U1094">
        <v>3</v>
      </c>
      <c r="V1094">
        <v>6</v>
      </c>
      <c r="W1094">
        <v>4</v>
      </c>
      <c r="X1094">
        <v>1</v>
      </c>
      <c r="Y1094" t="e">
        <v>#VALUE!</v>
      </c>
      <c r="Z1094">
        <v>227</v>
      </c>
      <c r="AA1094">
        <v>8</v>
      </c>
      <c r="AB1094">
        <v>7</v>
      </c>
      <c r="AC1094">
        <v>1</v>
      </c>
      <c r="AK1094">
        <v>195</v>
      </c>
      <c r="AL1094">
        <v>10</v>
      </c>
      <c r="AM1094">
        <v>4</v>
      </c>
    </row>
    <row r="1095" spans="8:39" x14ac:dyDescent="0.25">
      <c r="H1095">
        <v>4</v>
      </c>
      <c r="I1095">
        <v>5</v>
      </c>
      <c r="J1095">
        <v>2</v>
      </c>
      <c r="K1095">
        <v>1</v>
      </c>
      <c r="L1095">
        <v>1</v>
      </c>
      <c r="M1095" t="e" cm="1">
        <f t="array" ref="M1095:P1095">IF(L1095,INDEX(We,H1095,)+IFERROR(INDEX(Ar,I1095,),)+IFERROR(INDEX(ri,J1095,),)+IFERROR(INDEX(ri,K1095,),))</f>
        <v>#VALUE!</v>
      </c>
      <c r="N1095">
        <v>217</v>
      </c>
      <c r="O1095">
        <v>10</v>
      </c>
      <c r="P1095">
        <v>5</v>
      </c>
      <c r="Q1095">
        <f>N(ROUNDUP($T$1/MAX(1,O1095-$T$3),)&lt;=ROUNDUP($Q$1/MAX(1,$T$2-P1095),))</f>
        <v>1</v>
      </c>
      <c r="R1095">
        <f>N($T$1/MAX(1,O1095-$T$3)&lt;=$Q$1/MAX(1,$T$2-P1095))</f>
        <v>1</v>
      </c>
      <c r="T1095">
        <v>5</v>
      </c>
      <c r="U1095">
        <v>3</v>
      </c>
      <c r="V1095">
        <v>7</v>
      </c>
      <c r="W1095">
        <v>3</v>
      </c>
      <c r="X1095">
        <v>2</v>
      </c>
      <c r="Y1095" t="e">
        <v>#VALUE!</v>
      </c>
      <c r="Z1095">
        <v>227</v>
      </c>
      <c r="AA1095">
        <v>11</v>
      </c>
      <c r="AB1095">
        <v>3</v>
      </c>
      <c r="AC1095">
        <v>1</v>
      </c>
      <c r="AK1095">
        <v>235</v>
      </c>
      <c r="AL1095">
        <v>10</v>
      </c>
      <c r="AM1095">
        <v>5</v>
      </c>
    </row>
    <row r="1096" spans="8:39" x14ac:dyDescent="0.25">
      <c r="H1096">
        <v>4</v>
      </c>
      <c r="I1096">
        <v>5</v>
      </c>
      <c r="J1096">
        <v>2</v>
      </c>
      <c r="K1096">
        <v>2</v>
      </c>
      <c r="L1096">
        <v>0</v>
      </c>
      <c r="M1096" t="b" cm="1">
        <f t="array" ref="M1096">IF(L1096,INDEX(We,H1096,)+IFERROR(INDEX(Ar,I1096,),)+IFERROR(INDEX(ri,J1096,),)+IFERROR(INDEX(ri,K1096,),))</f>
        <v>0</v>
      </c>
      <c r="Q1096">
        <f>N(ROUNDUP($T$1/MAX(1,O1096-$T$3),)&lt;=ROUNDUP($Q$1/MAX(1,$T$2-P1096),))</f>
        <v>0</v>
      </c>
      <c r="R1096">
        <f>N($T$1/MAX(1,O1096-$T$3)&lt;=$Q$1/MAX(1,$T$2-P1096))</f>
        <v>0</v>
      </c>
      <c r="T1096">
        <v>3</v>
      </c>
      <c r="U1096">
        <v>3</v>
      </c>
      <c r="V1096">
        <v>2</v>
      </c>
      <c r="W1096">
        <v>3</v>
      </c>
      <c r="X1096">
        <v>1</v>
      </c>
      <c r="Y1096" t="e">
        <v>#VALUE!</v>
      </c>
      <c r="Z1096">
        <v>228</v>
      </c>
      <c r="AA1096">
        <v>11</v>
      </c>
      <c r="AB1096">
        <v>3</v>
      </c>
      <c r="AC1096">
        <v>1</v>
      </c>
      <c r="AK1096">
        <v>155</v>
      </c>
      <c r="AL1096">
        <v>10</v>
      </c>
      <c r="AM1096">
        <v>2</v>
      </c>
    </row>
    <row r="1097" spans="8:39" x14ac:dyDescent="0.25">
      <c r="H1097">
        <v>4</v>
      </c>
      <c r="I1097">
        <v>5</v>
      </c>
      <c r="J1097">
        <v>2</v>
      </c>
      <c r="K1097">
        <v>3</v>
      </c>
      <c r="L1097">
        <v>1</v>
      </c>
      <c r="M1097" t="e" cm="1">
        <f t="array" ref="M1097:P1097">IF(L1097,INDEX(We,H1097,)+IFERROR(INDEX(Ar,I1097,),)+IFERROR(INDEX(ri,J1097,),)+IFERROR(INDEX(ri,K1097,),))</f>
        <v>#VALUE!</v>
      </c>
      <c r="N1097">
        <v>292</v>
      </c>
      <c r="O1097">
        <v>12</v>
      </c>
      <c r="P1097">
        <v>5</v>
      </c>
      <c r="Q1097">
        <f>N(ROUNDUP($T$1/MAX(1,O1097-$T$3),)&lt;=ROUNDUP($Q$1/MAX(1,$T$2-P1097),))</f>
        <v>1</v>
      </c>
      <c r="R1097">
        <f>N($T$1/MAX(1,O1097-$T$3)&lt;=$Q$1/MAX(1,$T$2-P1097))</f>
        <v>1</v>
      </c>
      <c r="T1097">
        <v>3</v>
      </c>
      <c r="U1097">
        <v>3</v>
      </c>
      <c r="V1097">
        <v>3</v>
      </c>
      <c r="W1097">
        <v>2</v>
      </c>
      <c r="X1097">
        <v>1</v>
      </c>
      <c r="Y1097" t="e">
        <v>#VALUE!</v>
      </c>
      <c r="Z1097">
        <v>228</v>
      </c>
      <c r="AA1097">
        <v>11</v>
      </c>
      <c r="AB1097">
        <v>3</v>
      </c>
      <c r="AC1097">
        <v>1</v>
      </c>
      <c r="AK1097">
        <v>230</v>
      </c>
      <c r="AL1097">
        <v>12</v>
      </c>
      <c r="AM1097">
        <v>2</v>
      </c>
    </row>
    <row r="1098" spans="8:39" x14ac:dyDescent="0.25">
      <c r="H1098">
        <v>4</v>
      </c>
      <c r="I1098">
        <v>5</v>
      </c>
      <c r="J1098">
        <v>2</v>
      </c>
      <c r="K1098">
        <v>4</v>
      </c>
      <c r="L1098">
        <v>1</v>
      </c>
      <c r="M1098" t="e" cm="1">
        <f t="array" ref="M1098:P1098">IF(L1098,INDEX(We,H1098,)+IFERROR(INDEX(Ar,I1098,),)+IFERROR(INDEX(ri,J1098,),)+IFERROR(INDEX(ri,K1098,),))</f>
        <v>#VALUE!</v>
      </c>
      <c r="N1098">
        <v>212</v>
      </c>
      <c r="O1098">
        <v>9</v>
      </c>
      <c r="P1098">
        <v>6</v>
      </c>
      <c r="Q1098">
        <f>N(ROUNDUP($T$1/MAX(1,O1098-$T$3),)&lt;=ROUNDUP($Q$1/MAX(1,$T$2-P1098),))</f>
        <v>1</v>
      </c>
      <c r="R1098">
        <f>N($T$1/MAX(1,O1098-$T$3)&lt;=$Q$1/MAX(1,$T$2-P1098))</f>
        <v>1</v>
      </c>
      <c r="T1098">
        <v>5</v>
      </c>
      <c r="U1098">
        <v>4</v>
      </c>
      <c r="V1098">
        <v>6</v>
      </c>
      <c r="W1098">
        <v>7</v>
      </c>
      <c r="X1098">
        <v>1</v>
      </c>
      <c r="Y1098" t="e">
        <v>#VALUE!</v>
      </c>
      <c r="Z1098">
        <v>229</v>
      </c>
      <c r="AA1098">
        <v>8</v>
      </c>
      <c r="AB1098">
        <v>7</v>
      </c>
      <c r="AC1098">
        <v>1</v>
      </c>
      <c r="AK1098">
        <v>255</v>
      </c>
      <c r="AL1098">
        <v>13</v>
      </c>
      <c r="AM1098">
        <v>2</v>
      </c>
    </row>
    <row r="1099" spans="8:39" x14ac:dyDescent="0.25">
      <c r="H1099">
        <v>4</v>
      </c>
      <c r="I1099">
        <v>5</v>
      </c>
      <c r="J1099">
        <v>2</v>
      </c>
      <c r="K1099">
        <v>5</v>
      </c>
      <c r="L1099">
        <v>1</v>
      </c>
      <c r="M1099" t="e" cm="1">
        <f t="array" ref="M1099:P1099">IF(L1099,INDEX(We,H1099,)+IFERROR(INDEX(Ar,I1099,),)+IFERROR(INDEX(ri,J1099,),)+IFERROR(INDEX(ri,K1099,),))</f>
        <v>#VALUE!</v>
      </c>
      <c r="N1099">
        <v>232</v>
      </c>
      <c r="O1099">
        <v>9</v>
      </c>
      <c r="P1099">
        <v>7</v>
      </c>
      <c r="Q1099">
        <f>N(ROUNDUP($T$1/MAX(1,O1099-$T$3),)&lt;=ROUNDUP($Q$1/MAX(1,$T$2-P1099),))</f>
        <v>1</v>
      </c>
      <c r="R1099">
        <f>N($T$1/MAX(1,O1099-$T$3)&lt;=$Q$1/MAX(1,$T$2-P1099))</f>
        <v>1</v>
      </c>
      <c r="T1099">
        <v>5</v>
      </c>
      <c r="U1099">
        <v>4</v>
      </c>
      <c r="V1099">
        <v>7</v>
      </c>
      <c r="W1099">
        <v>6</v>
      </c>
      <c r="X1099">
        <v>2</v>
      </c>
      <c r="Y1099" t="e">
        <v>#VALUE!</v>
      </c>
      <c r="Z1099">
        <v>229</v>
      </c>
      <c r="AA1099">
        <v>8</v>
      </c>
      <c r="AB1099">
        <v>7</v>
      </c>
      <c r="AC1099">
        <v>1</v>
      </c>
      <c r="AK1099">
        <v>225</v>
      </c>
      <c r="AL1099">
        <v>11</v>
      </c>
      <c r="AM1099">
        <v>3</v>
      </c>
    </row>
    <row r="1100" spans="8:39" x14ac:dyDescent="0.25">
      <c r="H1100">
        <v>4</v>
      </c>
      <c r="I1100">
        <v>5</v>
      </c>
      <c r="J1100">
        <v>2</v>
      </c>
      <c r="K1100">
        <v>6</v>
      </c>
      <c r="L1100">
        <v>1</v>
      </c>
      <c r="M1100" t="e" cm="1">
        <f t="array" ref="M1100:P1100">IF(L1100,INDEX(We,H1100,)+IFERROR(INDEX(Ar,I1100,),)+IFERROR(INDEX(ri,J1100,),)+IFERROR(INDEX(ri,K1100,),))</f>
        <v>#VALUE!</v>
      </c>
      <c r="N1100">
        <v>272</v>
      </c>
      <c r="O1100">
        <v>9</v>
      </c>
      <c r="P1100">
        <v>8</v>
      </c>
      <c r="Q1100">
        <f>N(ROUNDUP($T$1/MAX(1,O1100-$T$3),)&lt;=ROUNDUP($Q$1/MAX(1,$T$2-P1100),))</f>
        <v>1</v>
      </c>
      <c r="R1100">
        <f>N($T$1/MAX(1,O1100-$T$3)&lt;=$Q$1/MAX(1,$T$2-P1100))</f>
        <v>1</v>
      </c>
      <c r="T1100">
        <v>1</v>
      </c>
      <c r="U1100">
        <v>5</v>
      </c>
      <c r="V1100">
        <v>3</v>
      </c>
      <c r="W1100">
        <v>4</v>
      </c>
      <c r="X1100">
        <v>1</v>
      </c>
      <c r="Y1100" t="e">
        <v>#VALUE!</v>
      </c>
      <c r="Z1100">
        <v>230</v>
      </c>
      <c r="AA1100">
        <v>7</v>
      </c>
      <c r="AB1100">
        <v>6</v>
      </c>
      <c r="AC1100">
        <v>0</v>
      </c>
      <c r="AK1100">
        <v>245</v>
      </c>
      <c r="AL1100">
        <v>11</v>
      </c>
      <c r="AM1100">
        <v>4</v>
      </c>
    </row>
    <row r="1101" spans="8:39" x14ac:dyDescent="0.25">
      <c r="H1101">
        <v>4</v>
      </c>
      <c r="I1101">
        <v>5</v>
      </c>
      <c r="J1101">
        <v>2</v>
      </c>
      <c r="K1101">
        <v>7</v>
      </c>
      <c r="L1101">
        <v>1</v>
      </c>
      <c r="M1101" t="e" cm="1">
        <f t="array" ref="M1101:P1101">IF(L1101,INDEX(We,H1101,)+IFERROR(INDEX(Ar,I1101,),)+IFERROR(INDEX(ri,J1101,),)+IFERROR(INDEX(ri,K1101,),))</f>
        <v>#VALUE!</v>
      </c>
      <c r="N1101">
        <v>192</v>
      </c>
      <c r="O1101">
        <v>9</v>
      </c>
      <c r="P1101">
        <v>5</v>
      </c>
      <c r="Q1101">
        <f>N(ROUNDUP($T$1/MAX(1,O1101-$T$3),)&lt;=ROUNDUP($Q$1/MAX(1,$T$2-P1101),))</f>
        <v>1</v>
      </c>
      <c r="R1101">
        <f>N($T$1/MAX(1,O1101-$T$3)&lt;=$Q$1/MAX(1,$T$2-P1101))</f>
        <v>1</v>
      </c>
      <c r="T1101">
        <v>1</v>
      </c>
      <c r="U1101">
        <v>5</v>
      </c>
      <c r="V1101">
        <v>4</v>
      </c>
      <c r="W1101">
        <v>3</v>
      </c>
      <c r="X1101">
        <v>1</v>
      </c>
      <c r="Y1101" t="e">
        <v>#VALUE!</v>
      </c>
      <c r="Z1101">
        <v>230</v>
      </c>
      <c r="AA1101">
        <v>7</v>
      </c>
      <c r="AB1101">
        <v>6</v>
      </c>
      <c r="AC1101">
        <v>0</v>
      </c>
      <c r="AK1101">
        <v>285</v>
      </c>
      <c r="AL1101">
        <v>11</v>
      </c>
      <c r="AM1101">
        <v>5</v>
      </c>
    </row>
    <row r="1102" spans="8:39" x14ac:dyDescent="0.25">
      <c r="H1102">
        <v>4</v>
      </c>
      <c r="I1102">
        <v>5</v>
      </c>
      <c r="J1102">
        <v>3</v>
      </c>
      <c r="K1102">
        <v>1</v>
      </c>
      <c r="L1102">
        <v>1</v>
      </c>
      <c r="M1102" t="e" cm="1">
        <f t="array" ref="M1102:P1102">IF(L1102,INDEX(We,H1102,)+IFERROR(INDEX(Ar,I1102,),)+IFERROR(INDEX(ri,J1102,),)+IFERROR(INDEX(ri,K1102,),))</f>
        <v>#VALUE!</v>
      </c>
      <c r="N1102">
        <v>267</v>
      </c>
      <c r="O1102">
        <v>11</v>
      </c>
      <c r="P1102">
        <v>5</v>
      </c>
      <c r="Q1102">
        <f>N(ROUNDUP($T$1/MAX(1,O1102-$T$3),)&lt;=ROUNDUP($Q$1/MAX(1,$T$2-P1102),))</f>
        <v>1</v>
      </c>
      <c r="R1102">
        <f>N($T$1/MAX(1,O1102-$T$3)&lt;=$Q$1/MAX(1,$T$2-P1102))</f>
        <v>1</v>
      </c>
      <c r="T1102">
        <v>1</v>
      </c>
      <c r="U1102">
        <v>5</v>
      </c>
      <c r="V1102">
        <v>5</v>
      </c>
      <c r="W1102">
        <v>6</v>
      </c>
      <c r="X1102">
        <v>1</v>
      </c>
      <c r="Y1102" t="e">
        <v>#VALUE!</v>
      </c>
      <c r="Z1102">
        <v>230</v>
      </c>
      <c r="AA1102">
        <v>4</v>
      </c>
      <c r="AB1102">
        <v>10</v>
      </c>
      <c r="AC1102">
        <v>0</v>
      </c>
      <c r="AK1102">
        <v>205</v>
      </c>
      <c r="AL1102">
        <v>11</v>
      </c>
      <c r="AM1102">
        <v>2</v>
      </c>
    </row>
    <row r="1103" spans="8:39" x14ac:dyDescent="0.25">
      <c r="H1103">
        <v>4</v>
      </c>
      <c r="I1103">
        <v>5</v>
      </c>
      <c r="J1103">
        <v>3</v>
      </c>
      <c r="K1103">
        <v>2</v>
      </c>
      <c r="L1103">
        <v>1</v>
      </c>
      <c r="M1103" t="e" cm="1">
        <f t="array" ref="M1103:P1103">IF(L1103,INDEX(We,H1103,)+IFERROR(INDEX(Ar,I1103,),)+IFERROR(INDEX(ri,J1103,),)+IFERROR(INDEX(ri,K1103,),))</f>
        <v>#VALUE!</v>
      </c>
      <c r="N1103">
        <v>292</v>
      </c>
      <c r="O1103">
        <v>12</v>
      </c>
      <c r="P1103">
        <v>5</v>
      </c>
      <c r="Q1103">
        <f>N(ROUNDUP($T$1/MAX(1,O1103-$T$3),)&lt;=ROUNDUP($Q$1/MAX(1,$T$2-P1103),))</f>
        <v>1</v>
      </c>
      <c r="R1103">
        <f>N($T$1/MAX(1,O1103-$T$3)&lt;=$Q$1/MAX(1,$T$2-P1103))</f>
        <v>1</v>
      </c>
      <c r="T1103">
        <v>1</v>
      </c>
      <c r="U1103">
        <v>5</v>
      </c>
      <c r="V1103">
        <v>6</v>
      </c>
      <c r="W1103">
        <v>5</v>
      </c>
      <c r="X1103">
        <v>1</v>
      </c>
      <c r="Y1103" t="e">
        <v>#VALUE!</v>
      </c>
      <c r="Z1103">
        <v>230</v>
      </c>
      <c r="AA1103">
        <v>4</v>
      </c>
      <c r="AB1103">
        <v>10</v>
      </c>
      <c r="AC1103">
        <v>0</v>
      </c>
      <c r="AK1103">
        <v>150</v>
      </c>
      <c r="AL1103">
        <v>9</v>
      </c>
      <c r="AM1103">
        <v>3</v>
      </c>
    </row>
    <row r="1104" spans="8:39" x14ac:dyDescent="0.25">
      <c r="H1104">
        <v>4</v>
      </c>
      <c r="I1104">
        <v>5</v>
      </c>
      <c r="J1104">
        <v>3</v>
      </c>
      <c r="K1104">
        <v>3</v>
      </c>
      <c r="L1104">
        <v>0</v>
      </c>
      <c r="M1104" t="b" cm="1">
        <f t="array" ref="M1104">IF(L1104,INDEX(We,H1104,)+IFERROR(INDEX(Ar,I1104,),)+IFERROR(INDEX(ri,J1104,),)+IFERROR(INDEX(ri,K1104,),))</f>
        <v>0</v>
      </c>
      <c r="Q1104">
        <f>N(ROUNDUP($T$1/MAX(1,O1104-$T$3),)&lt;=ROUNDUP($Q$1/MAX(1,$T$2-P1104),))</f>
        <v>0</v>
      </c>
      <c r="R1104">
        <f>N($T$1/MAX(1,O1104-$T$3)&lt;=$Q$1/MAX(1,$T$2-P1104))</f>
        <v>0</v>
      </c>
      <c r="T1104">
        <v>3</v>
      </c>
      <c r="U1104">
        <v>4</v>
      </c>
      <c r="V1104">
        <v>2</v>
      </c>
      <c r="W1104">
        <v>6</v>
      </c>
      <c r="X1104">
        <v>1</v>
      </c>
      <c r="Y1104" t="e">
        <v>#VALUE!</v>
      </c>
      <c r="Z1104">
        <v>230</v>
      </c>
      <c r="AA1104">
        <v>8</v>
      </c>
      <c r="AB1104">
        <v>7</v>
      </c>
      <c r="AC1104">
        <v>1</v>
      </c>
      <c r="AK1104">
        <v>175</v>
      </c>
      <c r="AL1104">
        <v>10</v>
      </c>
      <c r="AM1104">
        <v>3</v>
      </c>
    </row>
    <row r="1105" spans="8:39" x14ac:dyDescent="0.25">
      <c r="H1105">
        <v>4</v>
      </c>
      <c r="I1105">
        <v>5</v>
      </c>
      <c r="J1105">
        <v>3</v>
      </c>
      <c r="K1105">
        <v>4</v>
      </c>
      <c r="L1105">
        <v>1</v>
      </c>
      <c r="M1105" t="e" cm="1">
        <f t="array" ref="M1105:P1105">IF(L1105,INDEX(We,H1105,)+IFERROR(INDEX(Ar,I1105,),)+IFERROR(INDEX(ri,J1105,),)+IFERROR(INDEX(ri,K1105,),))</f>
        <v>#VALUE!</v>
      </c>
      <c r="N1105">
        <v>262</v>
      </c>
      <c r="O1105">
        <v>10</v>
      </c>
      <c r="P1105">
        <v>6</v>
      </c>
      <c r="Q1105">
        <f>N(ROUNDUP($T$1/MAX(1,O1105-$T$3),)&lt;=ROUNDUP($Q$1/MAX(1,$T$2-P1105),))</f>
        <v>1</v>
      </c>
      <c r="R1105">
        <f>N($T$1/MAX(1,O1105-$T$3)&lt;=$Q$1/MAX(1,$T$2-P1105))</f>
        <v>1</v>
      </c>
      <c r="T1105">
        <v>3</v>
      </c>
      <c r="U1105">
        <v>4</v>
      </c>
      <c r="V1105">
        <v>6</v>
      </c>
      <c r="W1105">
        <v>2</v>
      </c>
      <c r="X1105">
        <v>1</v>
      </c>
      <c r="Y1105" t="e">
        <v>#VALUE!</v>
      </c>
      <c r="Z1105">
        <v>230</v>
      </c>
      <c r="AA1105">
        <v>8</v>
      </c>
      <c r="AB1105">
        <v>7</v>
      </c>
      <c r="AC1105">
        <v>1</v>
      </c>
      <c r="AK1105">
        <v>225</v>
      </c>
      <c r="AL1105">
        <v>11</v>
      </c>
      <c r="AM1105">
        <v>3</v>
      </c>
    </row>
    <row r="1106" spans="8:39" x14ac:dyDescent="0.25">
      <c r="H1106">
        <v>4</v>
      </c>
      <c r="I1106">
        <v>5</v>
      </c>
      <c r="J1106">
        <v>3</v>
      </c>
      <c r="K1106">
        <v>5</v>
      </c>
      <c r="L1106">
        <v>1</v>
      </c>
      <c r="M1106" t="e" cm="1">
        <f t="array" ref="M1106:P1106">IF(L1106,INDEX(We,H1106,)+IFERROR(INDEX(Ar,I1106,),)+IFERROR(INDEX(ri,J1106,),)+IFERROR(INDEX(ri,K1106,),))</f>
        <v>#VALUE!</v>
      </c>
      <c r="N1106">
        <v>282</v>
      </c>
      <c r="O1106">
        <v>10</v>
      </c>
      <c r="P1106">
        <v>7</v>
      </c>
      <c r="Q1106">
        <f>N(ROUNDUP($T$1/MAX(1,O1106-$T$3),)&lt;=ROUNDUP($Q$1/MAX(1,$T$2-P1106),))</f>
        <v>1</v>
      </c>
      <c r="R1106">
        <f>N($T$1/MAX(1,O1106-$T$3)&lt;=$Q$1/MAX(1,$T$2-P1106))</f>
        <v>1</v>
      </c>
      <c r="T1106">
        <v>5</v>
      </c>
      <c r="U1106">
        <v>2</v>
      </c>
      <c r="V1106">
        <v>1</v>
      </c>
      <c r="W1106">
        <v>3</v>
      </c>
      <c r="X1106">
        <v>1</v>
      </c>
      <c r="Y1106" t="e">
        <v>#VALUE!</v>
      </c>
      <c r="Z1106">
        <v>230</v>
      </c>
      <c r="AA1106">
        <v>12</v>
      </c>
      <c r="AB1106">
        <v>2</v>
      </c>
      <c r="AC1106">
        <v>1</v>
      </c>
      <c r="AK1106">
        <v>165</v>
      </c>
      <c r="AL1106">
        <v>8</v>
      </c>
      <c r="AM1106">
        <v>5</v>
      </c>
    </row>
    <row r="1107" spans="8:39" x14ac:dyDescent="0.25">
      <c r="H1107">
        <v>4</v>
      </c>
      <c r="I1107">
        <v>5</v>
      </c>
      <c r="J1107">
        <v>3</v>
      </c>
      <c r="K1107">
        <v>6</v>
      </c>
      <c r="L1107">
        <v>1</v>
      </c>
      <c r="M1107" t="e" cm="1">
        <f t="array" ref="M1107:P1107">IF(L1107,INDEX(We,H1107,)+IFERROR(INDEX(Ar,I1107,),)+IFERROR(INDEX(ri,J1107,),)+IFERROR(INDEX(ri,K1107,),))</f>
        <v>#VALUE!</v>
      </c>
      <c r="N1107">
        <v>322</v>
      </c>
      <c r="O1107">
        <v>10</v>
      </c>
      <c r="P1107">
        <v>8</v>
      </c>
      <c r="Q1107">
        <f>N(ROUNDUP($T$1/MAX(1,O1107-$T$3),)&lt;=ROUNDUP($Q$1/MAX(1,$T$2-P1107),))</f>
        <v>1</v>
      </c>
      <c r="R1107">
        <f>N($T$1/MAX(1,O1107-$T$3)&lt;=$Q$1/MAX(1,$T$2-P1107))</f>
        <v>1</v>
      </c>
      <c r="T1107">
        <v>5</v>
      </c>
      <c r="U1107">
        <v>2</v>
      </c>
      <c r="V1107">
        <v>3</v>
      </c>
      <c r="W1107">
        <v>1</v>
      </c>
      <c r="X1107">
        <v>1</v>
      </c>
      <c r="Y1107" t="e">
        <v>#VALUE!</v>
      </c>
      <c r="Z1107">
        <v>230</v>
      </c>
      <c r="AA1107">
        <v>12</v>
      </c>
      <c r="AB1107">
        <v>2</v>
      </c>
      <c r="AC1107">
        <v>1</v>
      </c>
      <c r="AK1107">
        <v>205</v>
      </c>
      <c r="AL1107">
        <v>8</v>
      </c>
      <c r="AM1107">
        <v>6</v>
      </c>
    </row>
    <row r="1108" spans="8:39" x14ac:dyDescent="0.25">
      <c r="H1108">
        <v>4</v>
      </c>
      <c r="I1108">
        <v>5</v>
      </c>
      <c r="J1108">
        <v>3</v>
      </c>
      <c r="K1108">
        <v>7</v>
      </c>
      <c r="L1108">
        <v>1</v>
      </c>
      <c r="M1108" t="e" cm="1">
        <f t="array" ref="M1108:P1108">IF(L1108,INDEX(We,H1108,)+IFERROR(INDEX(Ar,I1108,),)+IFERROR(INDEX(ri,J1108,),)+IFERROR(INDEX(ri,K1108,),))</f>
        <v>#VALUE!</v>
      </c>
      <c r="N1108">
        <v>242</v>
      </c>
      <c r="O1108">
        <v>10</v>
      </c>
      <c r="P1108">
        <v>5</v>
      </c>
      <c r="Q1108">
        <f>N(ROUNDUP($T$1/MAX(1,O1108-$T$3),)&lt;=ROUNDUP($Q$1/MAX(1,$T$2-P1108),))</f>
        <v>1</v>
      </c>
      <c r="R1108">
        <f>N($T$1/MAX(1,O1108-$T$3)&lt;=$Q$1/MAX(1,$T$2-P1108))</f>
        <v>1</v>
      </c>
      <c r="T1108">
        <v>2</v>
      </c>
      <c r="U1108">
        <v>5</v>
      </c>
      <c r="V1108">
        <v>3</v>
      </c>
      <c r="W1108">
        <v>4</v>
      </c>
      <c r="X1108">
        <v>1</v>
      </c>
      <c r="Y1108" t="e">
        <v>#VALUE!</v>
      </c>
      <c r="Z1108">
        <v>232</v>
      </c>
      <c r="AA1108">
        <v>8</v>
      </c>
      <c r="AB1108">
        <v>6</v>
      </c>
      <c r="AC1108">
        <v>1</v>
      </c>
      <c r="AK1108">
        <v>125</v>
      </c>
      <c r="AL1108">
        <v>8</v>
      </c>
      <c r="AM1108">
        <v>3</v>
      </c>
    </row>
    <row r="1109" spans="8:39" x14ac:dyDescent="0.25">
      <c r="H1109">
        <v>4</v>
      </c>
      <c r="I1109">
        <v>5</v>
      </c>
      <c r="J1109">
        <v>4</v>
      </c>
      <c r="K1109">
        <v>1</v>
      </c>
      <c r="L1109">
        <v>1</v>
      </c>
      <c r="M1109" t="e" cm="1">
        <f t="array" ref="M1109:P1109">IF(L1109,INDEX(We,H1109,)+IFERROR(INDEX(Ar,I1109,),)+IFERROR(INDEX(ri,J1109,),)+IFERROR(INDEX(ri,K1109,),))</f>
        <v>#VALUE!</v>
      </c>
      <c r="N1109">
        <v>187</v>
      </c>
      <c r="O1109">
        <v>8</v>
      </c>
      <c r="P1109">
        <v>6</v>
      </c>
      <c r="Q1109">
        <f>N(ROUNDUP($T$1/MAX(1,O1109-$T$3),)&lt;=ROUNDUP($Q$1/MAX(1,$T$2-P1109),))</f>
        <v>1</v>
      </c>
      <c r="R1109">
        <f>N($T$1/MAX(1,O1109-$T$3)&lt;=$Q$1/MAX(1,$T$2-P1109))</f>
        <v>1</v>
      </c>
      <c r="T1109">
        <v>2</v>
      </c>
      <c r="U1109">
        <v>5</v>
      </c>
      <c r="V1109">
        <v>4</v>
      </c>
      <c r="W1109">
        <v>3</v>
      </c>
      <c r="X1109">
        <v>1</v>
      </c>
      <c r="Y1109" t="e">
        <v>#VALUE!</v>
      </c>
      <c r="Z1109">
        <v>232</v>
      </c>
      <c r="AA1109">
        <v>8</v>
      </c>
      <c r="AB1109">
        <v>6</v>
      </c>
      <c r="AC1109">
        <v>1</v>
      </c>
      <c r="AK1109">
        <v>170</v>
      </c>
      <c r="AL1109">
        <v>9</v>
      </c>
      <c r="AM1109">
        <v>4</v>
      </c>
    </row>
    <row r="1110" spans="8:39" x14ac:dyDescent="0.25">
      <c r="H1110">
        <v>4</v>
      </c>
      <c r="I1110">
        <v>5</v>
      </c>
      <c r="J1110">
        <v>4</v>
      </c>
      <c r="K1110">
        <v>2</v>
      </c>
      <c r="L1110">
        <v>1</v>
      </c>
      <c r="M1110" t="e" cm="1">
        <f t="array" ref="M1110:P1110">IF(L1110,INDEX(We,H1110,)+IFERROR(INDEX(Ar,I1110,),)+IFERROR(INDEX(ri,J1110,),)+IFERROR(INDEX(ri,K1110,),))</f>
        <v>#VALUE!</v>
      </c>
      <c r="N1110">
        <v>212</v>
      </c>
      <c r="O1110">
        <v>9</v>
      </c>
      <c r="P1110">
        <v>6</v>
      </c>
      <c r="Q1110">
        <f>N(ROUNDUP($T$1/MAX(1,O1110-$T$3),)&lt;=ROUNDUP($Q$1/MAX(1,$T$2-P1110),))</f>
        <v>1</v>
      </c>
      <c r="R1110">
        <f>N($T$1/MAX(1,O1110-$T$3)&lt;=$Q$1/MAX(1,$T$2-P1110))</f>
        <v>1</v>
      </c>
      <c r="T1110">
        <v>2</v>
      </c>
      <c r="U1110">
        <v>5</v>
      </c>
      <c r="V1110">
        <v>5</v>
      </c>
      <c r="W1110">
        <v>6</v>
      </c>
      <c r="X1110">
        <v>1</v>
      </c>
      <c r="Y1110" t="e">
        <v>#VALUE!</v>
      </c>
      <c r="Z1110">
        <v>232</v>
      </c>
      <c r="AA1110">
        <v>5</v>
      </c>
      <c r="AB1110">
        <v>10</v>
      </c>
      <c r="AC1110">
        <v>1</v>
      </c>
      <c r="AK1110">
        <v>195</v>
      </c>
      <c r="AL1110">
        <v>10</v>
      </c>
      <c r="AM1110">
        <v>4</v>
      </c>
    </row>
    <row r="1111" spans="8:39" x14ac:dyDescent="0.25">
      <c r="H1111">
        <v>4</v>
      </c>
      <c r="I1111">
        <v>5</v>
      </c>
      <c r="J1111">
        <v>4</v>
      </c>
      <c r="K1111">
        <v>3</v>
      </c>
      <c r="L1111">
        <v>1</v>
      </c>
      <c r="M1111" t="e" cm="1">
        <f t="array" ref="M1111:P1111">IF(L1111,INDEX(We,H1111,)+IFERROR(INDEX(Ar,I1111,),)+IFERROR(INDEX(ri,J1111,),)+IFERROR(INDEX(ri,K1111,),))</f>
        <v>#VALUE!</v>
      </c>
      <c r="N1111">
        <v>262</v>
      </c>
      <c r="O1111">
        <v>10</v>
      </c>
      <c r="P1111">
        <v>6</v>
      </c>
      <c r="Q1111">
        <f>N(ROUNDUP($T$1/MAX(1,O1111-$T$3),)&lt;=ROUNDUP($Q$1/MAX(1,$T$2-P1111),))</f>
        <v>1</v>
      </c>
      <c r="R1111">
        <f>N($T$1/MAX(1,O1111-$T$3)&lt;=$Q$1/MAX(1,$T$2-P1111))</f>
        <v>1</v>
      </c>
      <c r="T1111">
        <v>2</v>
      </c>
      <c r="U1111">
        <v>5</v>
      </c>
      <c r="V1111">
        <v>6</v>
      </c>
      <c r="W1111">
        <v>5</v>
      </c>
      <c r="X1111">
        <v>1</v>
      </c>
      <c r="Y1111" t="e">
        <v>#VALUE!</v>
      </c>
      <c r="Z1111">
        <v>232</v>
      </c>
      <c r="AA1111">
        <v>5</v>
      </c>
      <c r="AB1111">
        <v>10</v>
      </c>
      <c r="AC1111">
        <v>1</v>
      </c>
      <c r="AK1111">
        <v>245</v>
      </c>
      <c r="AL1111">
        <v>11</v>
      </c>
      <c r="AM1111">
        <v>4</v>
      </c>
    </row>
    <row r="1112" spans="8:39" x14ac:dyDescent="0.25">
      <c r="H1112">
        <v>4</v>
      </c>
      <c r="I1112">
        <v>5</v>
      </c>
      <c r="J1112">
        <v>4</v>
      </c>
      <c r="K1112">
        <v>4</v>
      </c>
      <c r="L1112">
        <v>0</v>
      </c>
      <c r="M1112" t="b" cm="1">
        <f t="array" ref="M1112">IF(L1112,INDEX(We,H1112,)+IFERROR(INDEX(Ar,I1112,),)+IFERROR(INDEX(ri,J1112,),)+IFERROR(INDEX(ri,K1112,),))</f>
        <v>0</v>
      </c>
      <c r="Q1112">
        <f>N(ROUNDUP($T$1/MAX(1,O1112-$T$3),)&lt;=ROUNDUP($Q$1/MAX(1,$T$2-P1112),))</f>
        <v>0</v>
      </c>
      <c r="R1112">
        <f>N($T$1/MAX(1,O1112-$T$3)&lt;=$Q$1/MAX(1,$T$2-P1112))</f>
        <v>0</v>
      </c>
      <c r="T1112">
        <v>3</v>
      </c>
      <c r="U1112">
        <v>5</v>
      </c>
      <c r="V1112">
        <v>1</v>
      </c>
      <c r="W1112">
        <v>6</v>
      </c>
      <c r="X1112">
        <v>1</v>
      </c>
      <c r="Y1112" t="e">
        <v>#VALUE!</v>
      </c>
      <c r="Z1112">
        <v>232</v>
      </c>
      <c r="AA1112">
        <v>7</v>
      </c>
      <c r="AB1112">
        <v>8</v>
      </c>
      <c r="AC1112">
        <v>1</v>
      </c>
      <c r="AK1112">
        <v>165</v>
      </c>
      <c r="AL1112">
        <v>8</v>
      </c>
      <c r="AM1112">
        <v>5</v>
      </c>
    </row>
    <row r="1113" spans="8:39" x14ac:dyDescent="0.25">
      <c r="H1113">
        <v>4</v>
      </c>
      <c r="I1113">
        <v>5</v>
      </c>
      <c r="J1113">
        <v>4</v>
      </c>
      <c r="K1113">
        <v>5</v>
      </c>
      <c r="L1113">
        <v>1</v>
      </c>
      <c r="M1113" t="e" cm="1">
        <f t="array" ref="M1113:P1113">IF(L1113,INDEX(We,H1113,)+IFERROR(INDEX(Ar,I1113,),)+IFERROR(INDEX(ri,J1113,),)+IFERROR(INDEX(ri,K1113,),))</f>
        <v>#VALUE!</v>
      </c>
      <c r="N1113">
        <v>202</v>
      </c>
      <c r="O1113">
        <v>7</v>
      </c>
      <c r="P1113">
        <v>8</v>
      </c>
      <c r="Q1113">
        <f>N(ROUNDUP($T$1/MAX(1,O1113-$T$3),)&lt;=ROUNDUP($Q$1/MAX(1,$T$2-P1113),))</f>
        <v>1</v>
      </c>
      <c r="R1113">
        <f>N($T$1/MAX(1,O1113-$T$3)&lt;=$Q$1/MAX(1,$T$2-P1113))</f>
        <v>1</v>
      </c>
      <c r="T1113">
        <v>3</v>
      </c>
      <c r="U1113">
        <v>5</v>
      </c>
      <c r="V1113">
        <v>6</v>
      </c>
      <c r="W1113">
        <v>1</v>
      </c>
      <c r="X1113">
        <v>1</v>
      </c>
      <c r="Y1113" t="e">
        <v>#VALUE!</v>
      </c>
      <c r="Z1113">
        <v>232</v>
      </c>
      <c r="AA1113">
        <v>7</v>
      </c>
      <c r="AB1113">
        <v>8</v>
      </c>
      <c r="AC1113">
        <v>1</v>
      </c>
      <c r="AK1113">
        <v>225</v>
      </c>
      <c r="AL1113">
        <v>8</v>
      </c>
      <c r="AM1113">
        <v>7</v>
      </c>
    </row>
    <row r="1114" spans="8:39" x14ac:dyDescent="0.25">
      <c r="H1114">
        <v>4</v>
      </c>
      <c r="I1114">
        <v>5</v>
      </c>
      <c r="J1114">
        <v>4</v>
      </c>
      <c r="K1114">
        <v>6</v>
      </c>
      <c r="L1114">
        <v>1</v>
      </c>
      <c r="M1114" t="e" cm="1">
        <f t="array" ref="M1114:P1114">IF(L1114,INDEX(We,H1114,)+IFERROR(INDEX(Ar,I1114,),)+IFERROR(INDEX(ri,J1114,),)+IFERROR(INDEX(ri,K1114,),))</f>
        <v>#VALUE!</v>
      </c>
      <c r="N1114">
        <v>242</v>
      </c>
      <c r="O1114">
        <v>7</v>
      </c>
      <c r="P1114">
        <v>9</v>
      </c>
      <c r="Q1114">
        <f>N(ROUNDUP($T$1/MAX(1,O1114-$T$3),)&lt;=ROUNDUP($Q$1/MAX(1,$T$2-P1114),))</f>
        <v>1</v>
      </c>
      <c r="R1114">
        <f>N($T$1/MAX(1,O1114-$T$3)&lt;=$Q$1/MAX(1,$T$2-P1114))</f>
        <v>1</v>
      </c>
      <c r="T1114">
        <v>4</v>
      </c>
      <c r="U1114">
        <v>5</v>
      </c>
      <c r="V1114">
        <v>2</v>
      </c>
      <c r="W1114">
        <v>5</v>
      </c>
      <c r="X1114">
        <v>1</v>
      </c>
      <c r="Y1114" t="e">
        <v>#VALUE!</v>
      </c>
      <c r="Z1114">
        <v>232</v>
      </c>
      <c r="AA1114">
        <v>9</v>
      </c>
      <c r="AB1114">
        <v>7</v>
      </c>
      <c r="AC1114">
        <v>1</v>
      </c>
      <c r="AK1114">
        <v>145</v>
      </c>
      <c r="AL1114">
        <v>8</v>
      </c>
      <c r="AM1114">
        <v>4</v>
      </c>
    </row>
    <row r="1115" spans="8:39" x14ac:dyDescent="0.25">
      <c r="H1115">
        <v>4</v>
      </c>
      <c r="I1115">
        <v>5</v>
      </c>
      <c r="J1115">
        <v>4</v>
      </c>
      <c r="K1115">
        <v>7</v>
      </c>
      <c r="L1115">
        <v>1</v>
      </c>
      <c r="M1115" t="e" cm="1">
        <f t="array" ref="M1115:P1115">IF(L1115,INDEX(We,H1115,)+IFERROR(INDEX(Ar,I1115,),)+IFERROR(INDEX(ri,J1115,),)+IFERROR(INDEX(ri,K1115,),))</f>
        <v>#VALUE!</v>
      </c>
      <c r="N1115">
        <v>162</v>
      </c>
      <c r="O1115">
        <v>7</v>
      </c>
      <c r="P1115">
        <v>6</v>
      </c>
      <c r="Q1115">
        <f>N(ROUNDUP($T$1/MAX(1,O1115-$T$3),)&lt;=ROUNDUP($Q$1/MAX(1,$T$2-P1115),))</f>
        <v>0</v>
      </c>
      <c r="R1115">
        <f>N($T$1/MAX(1,O1115-$T$3)&lt;=$Q$1/MAX(1,$T$2-P1115))</f>
        <v>0</v>
      </c>
      <c r="T1115">
        <v>4</v>
      </c>
      <c r="U1115">
        <v>5</v>
      </c>
      <c r="V1115">
        <v>5</v>
      </c>
      <c r="W1115">
        <v>2</v>
      </c>
      <c r="X1115">
        <v>1</v>
      </c>
      <c r="Y1115" t="e">
        <v>#VALUE!</v>
      </c>
      <c r="Z1115">
        <v>232</v>
      </c>
      <c r="AA1115">
        <v>9</v>
      </c>
      <c r="AB1115">
        <v>7</v>
      </c>
      <c r="AC1115">
        <v>1</v>
      </c>
      <c r="AK1115">
        <v>210</v>
      </c>
      <c r="AL1115">
        <v>9</v>
      </c>
      <c r="AM1115">
        <v>5</v>
      </c>
    </row>
    <row r="1116" spans="8:39" x14ac:dyDescent="0.25">
      <c r="H1116">
        <v>4</v>
      </c>
      <c r="I1116">
        <v>5</v>
      </c>
      <c r="J1116">
        <v>5</v>
      </c>
      <c r="K1116">
        <v>1</v>
      </c>
      <c r="L1116">
        <v>1</v>
      </c>
      <c r="M1116" t="e" cm="1">
        <f t="array" ref="M1116:P1116">IF(L1116,INDEX(We,H1116,)+IFERROR(INDEX(Ar,I1116,),)+IFERROR(INDEX(ri,J1116,),)+IFERROR(INDEX(ri,K1116,),))</f>
        <v>#VALUE!</v>
      </c>
      <c r="N1116">
        <v>207</v>
      </c>
      <c r="O1116">
        <v>8</v>
      </c>
      <c r="P1116">
        <v>7</v>
      </c>
      <c r="Q1116">
        <f>N(ROUNDUP($T$1/MAX(1,O1116-$T$3),)&lt;=ROUNDUP($Q$1/MAX(1,$T$2-P1116),))</f>
        <v>1</v>
      </c>
      <c r="R1116">
        <f>N($T$1/MAX(1,O1116-$T$3)&lt;=$Q$1/MAX(1,$T$2-P1116))</f>
        <v>1</v>
      </c>
      <c r="T1116">
        <v>5</v>
      </c>
      <c r="U1116">
        <v>3</v>
      </c>
      <c r="V1116">
        <v>1</v>
      </c>
      <c r="W1116">
        <v>6</v>
      </c>
      <c r="X1116">
        <v>1</v>
      </c>
      <c r="Y1116" t="e">
        <v>#VALUE!</v>
      </c>
      <c r="Z1116">
        <v>232</v>
      </c>
      <c r="AA1116">
        <v>9</v>
      </c>
      <c r="AB1116">
        <v>6</v>
      </c>
      <c r="AC1116">
        <v>1</v>
      </c>
      <c r="AK1116">
        <v>235</v>
      </c>
      <c r="AL1116">
        <v>10</v>
      </c>
      <c r="AM1116">
        <v>5</v>
      </c>
    </row>
    <row r="1117" spans="8:39" x14ac:dyDescent="0.25">
      <c r="H1117">
        <v>4</v>
      </c>
      <c r="I1117">
        <v>5</v>
      </c>
      <c r="J1117">
        <v>5</v>
      </c>
      <c r="K1117">
        <v>2</v>
      </c>
      <c r="L1117">
        <v>1</v>
      </c>
      <c r="M1117" t="e" cm="1">
        <f t="array" ref="M1117:P1117">IF(L1117,INDEX(We,H1117,)+IFERROR(INDEX(Ar,I1117,),)+IFERROR(INDEX(ri,J1117,),)+IFERROR(INDEX(ri,K1117,),))</f>
        <v>#VALUE!</v>
      </c>
      <c r="N1117">
        <v>232</v>
      </c>
      <c r="O1117">
        <v>9</v>
      </c>
      <c r="P1117">
        <v>7</v>
      </c>
      <c r="Q1117">
        <f>N(ROUNDUP($T$1/MAX(1,O1117-$T$3),)&lt;=ROUNDUP($Q$1/MAX(1,$T$2-P1117),))</f>
        <v>1</v>
      </c>
      <c r="R1117">
        <f>N($T$1/MAX(1,O1117-$T$3)&lt;=$Q$1/MAX(1,$T$2-P1117))</f>
        <v>1</v>
      </c>
      <c r="T1117">
        <v>5</v>
      </c>
      <c r="U1117">
        <v>3</v>
      </c>
      <c r="V1117">
        <v>6</v>
      </c>
      <c r="W1117">
        <v>1</v>
      </c>
      <c r="X1117">
        <v>1</v>
      </c>
      <c r="Y1117" t="e">
        <v>#VALUE!</v>
      </c>
      <c r="Z1117">
        <v>232</v>
      </c>
      <c r="AA1117">
        <v>9</v>
      </c>
      <c r="AB1117">
        <v>6</v>
      </c>
      <c r="AC1117">
        <v>1</v>
      </c>
      <c r="AK1117">
        <v>285</v>
      </c>
      <c r="AL1117">
        <v>11</v>
      </c>
      <c r="AM1117">
        <v>5</v>
      </c>
    </row>
    <row r="1118" spans="8:39" x14ac:dyDescent="0.25">
      <c r="H1118">
        <v>4</v>
      </c>
      <c r="I1118">
        <v>5</v>
      </c>
      <c r="J1118">
        <v>5</v>
      </c>
      <c r="K1118">
        <v>3</v>
      </c>
      <c r="L1118">
        <v>1</v>
      </c>
      <c r="M1118" t="e" cm="1">
        <f t="array" ref="M1118:P1118">IF(L1118,INDEX(We,H1118,)+IFERROR(INDEX(Ar,I1118,),)+IFERROR(INDEX(ri,J1118,),)+IFERROR(INDEX(ri,K1118,),))</f>
        <v>#VALUE!</v>
      </c>
      <c r="N1118">
        <v>282</v>
      </c>
      <c r="O1118">
        <v>10</v>
      </c>
      <c r="P1118">
        <v>7</v>
      </c>
      <c r="Q1118">
        <f>N(ROUNDUP($T$1/MAX(1,O1118-$T$3),)&lt;=ROUNDUP($Q$1/MAX(1,$T$2-P1118),))</f>
        <v>1</v>
      </c>
      <c r="R1118">
        <f>N($T$1/MAX(1,O1118-$T$3)&lt;=$Q$1/MAX(1,$T$2-P1118))</f>
        <v>1</v>
      </c>
      <c r="T1118">
        <v>1</v>
      </c>
      <c r="U1118">
        <v>4</v>
      </c>
      <c r="V1118">
        <v>2</v>
      </c>
      <c r="W1118">
        <v>3</v>
      </c>
      <c r="X1118">
        <v>1</v>
      </c>
      <c r="Y1118" t="e">
        <v>#VALUE!</v>
      </c>
      <c r="Z1118">
        <v>233</v>
      </c>
      <c r="AA1118">
        <v>9</v>
      </c>
      <c r="AB1118">
        <v>4</v>
      </c>
      <c r="AC1118">
        <v>1</v>
      </c>
      <c r="AK1118">
        <v>205</v>
      </c>
      <c r="AL1118">
        <v>8</v>
      </c>
      <c r="AM1118">
        <v>6</v>
      </c>
    </row>
    <row r="1119" spans="8:39" x14ac:dyDescent="0.25">
      <c r="H1119">
        <v>4</v>
      </c>
      <c r="I1119">
        <v>5</v>
      </c>
      <c r="J1119">
        <v>5</v>
      </c>
      <c r="K1119">
        <v>4</v>
      </c>
      <c r="L1119">
        <v>1</v>
      </c>
      <c r="M1119" t="e" cm="1">
        <f t="array" ref="M1119:P1119">IF(L1119,INDEX(We,H1119,)+IFERROR(INDEX(Ar,I1119,),)+IFERROR(INDEX(ri,J1119,),)+IFERROR(INDEX(ri,K1119,),))</f>
        <v>#VALUE!</v>
      </c>
      <c r="N1119">
        <v>202</v>
      </c>
      <c r="O1119">
        <v>7</v>
      </c>
      <c r="P1119">
        <v>8</v>
      </c>
      <c r="Q1119">
        <f>N(ROUNDUP($T$1/MAX(1,O1119-$T$3),)&lt;=ROUNDUP($Q$1/MAX(1,$T$2-P1119),))</f>
        <v>1</v>
      </c>
      <c r="R1119">
        <f>N($T$1/MAX(1,O1119-$T$3)&lt;=$Q$1/MAX(1,$T$2-P1119))</f>
        <v>1</v>
      </c>
      <c r="T1119">
        <v>1</v>
      </c>
      <c r="U1119">
        <v>4</v>
      </c>
      <c r="V1119">
        <v>3</v>
      </c>
      <c r="W1119">
        <v>2</v>
      </c>
      <c r="X1119">
        <v>1</v>
      </c>
      <c r="Y1119" t="e">
        <v>#VALUE!</v>
      </c>
      <c r="Z1119">
        <v>233</v>
      </c>
      <c r="AA1119">
        <v>9</v>
      </c>
      <c r="AB1119">
        <v>4</v>
      </c>
      <c r="AC1119">
        <v>1</v>
      </c>
      <c r="AK1119">
        <v>225</v>
      </c>
      <c r="AL1119">
        <v>8</v>
      </c>
      <c r="AM1119">
        <v>7</v>
      </c>
    </row>
    <row r="1120" spans="8:39" x14ac:dyDescent="0.25">
      <c r="H1120">
        <v>4</v>
      </c>
      <c r="I1120">
        <v>5</v>
      </c>
      <c r="J1120">
        <v>5</v>
      </c>
      <c r="K1120">
        <v>5</v>
      </c>
      <c r="L1120">
        <v>0</v>
      </c>
      <c r="M1120" t="b" cm="1">
        <f t="array" ref="M1120">IF(L1120,INDEX(We,H1120,)+IFERROR(INDEX(Ar,I1120,),)+IFERROR(INDEX(ri,J1120,),)+IFERROR(INDEX(ri,K1120,),))</f>
        <v>0</v>
      </c>
      <c r="Q1120">
        <f>N(ROUNDUP($T$1/MAX(1,O1120-$T$3),)&lt;=ROUNDUP($Q$1/MAX(1,$T$2-P1120),))</f>
        <v>0</v>
      </c>
      <c r="R1120">
        <f>N($T$1/MAX(1,O1120-$T$3)&lt;=$Q$1/MAX(1,$T$2-P1120))</f>
        <v>0</v>
      </c>
      <c r="T1120">
        <v>4</v>
      </c>
      <c r="U1120">
        <v>1</v>
      </c>
      <c r="V1120">
        <v>3</v>
      </c>
      <c r="W1120">
        <v>6</v>
      </c>
      <c r="X1120">
        <v>1</v>
      </c>
      <c r="Y1120" t="e">
        <v>#VALUE!</v>
      </c>
      <c r="Z1120">
        <v>233</v>
      </c>
      <c r="AA1120">
        <v>10</v>
      </c>
      <c r="AB1120">
        <v>4</v>
      </c>
      <c r="AC1120">
        <v>1</v>
      </c>
      <c r="AK1120">
        <v>185</v>
      </c>
      <c r="AL1120">
        <v>8</v>
      </c>
      <c r="AM1120">
        <v>5</v>
      </c>
    </row>
    <row r="1121" spans="8:39" x14ac:dyDescent="0.25">
      <c r="H1121">
        <v>4</v>
      </c>
      <c r="I1121">
        <v>5</v>
      </c>
      <c r="J1121">
        <v>5</v>
      </c>
      <c r="K1121">
        <v>6</v>
      </c>
      <c r="L1121">
        <v>1</v>
      </c>
      <c r="M1121" t="e" cm="1">
        <f t="array" ref="M1121:P1121">IF(L1121,INDEX(We,H1121,)+IFERROR(INDEX(Ar,I1121,),)+IFERROR(INDEX(ri,J1121,),)+IFERROR(INDEX(ri,K1121,),))</f>
        <v>#VALUE!</v>
      </c>
      <c r="N1121">
        <v>262</v>
      </c>
      <c r="O1121">
        <v>7</v>
      </c>
      <c r="P1121">
        <v>10</v>
      </c>
      <c r="Q1121">
        <f>N(ROUNDUP($T$1/MAX(1,O1121-$T$3),)&lt;=ROUNDUP($Q$1/MAX(1,$T$2-P1121),))</f>
        <v>1</v>
      </c>
      <c r="R1121">
        <f>N($T$1/MAX(1,O1121-$T$3)&lt;=$Q$1/MAX(1,$T$2-P1121))</f>
        <v>1</v>
      </c>
      <c r="T1121">
        <v>4</v>
      </c>
      <c r="U1121">
        <v>1</v>
      </c>
      <c r="V1121">
        <v>6</v>
      </c>
      <c r="W1121">
        <v>3</v>
      </c>
      <c r="X1121">
        <v>1</v>
      </c>
      <c r="Y1121" t="e">
        <v>#VALUE!</v>
      </c>
      <c r="Z1121">
        <v>233</v>
      </c>
      <c r="AA1121">
        <v>10</v>
      </c>
      <c r="AB1121">
        <v>4</v>
      </c>
      <c r="AC1121">
        <v>1</v>
      </c>
      <c r="AK1121">
        <v>130</v>
      </c>
      <c r="AL1121">
        <v>9</v>
      </c>
      <c r="AM1121">
        <v>2</v>
      </c>
    </row>
    <row r="1122" spans="8:39" x14ac:dyDescent="0.25">
      <c r="H1122">
        <v>4</v>
      </c>
      <c r="I1122">
        <v>5</v>
      </c>
      <c r="J1122">
        <v>5</v>
      </c>
      <c r="K1122">
        <v>7</v>
      </c>
      <c r="L1122">
        <v>1</v>
      </c>
      <c r="M1122" t="e" cm="1">
        <f t="array" ref="M1122:P1122">IF(L1122,INDEX(We,H1122,)+IFERROR(INDEX(Ar,I1122,),)+IFERROR(INDEX(ri,J1122,),)+IFERROR(INDEX(ri,K1122,),))</f>
        <v>#VALUE!</v>
      </c>
      <c r="N1122">
        <v>182</v>
      </c>
      <c r="O1122">
        <v>7</v>
      </c>
      <c r="P1122">
        <v>7</v>
      </c>
      <c r="Q1122">
        <f>N(ROUNDUP($T$1/MAX(1,O1122-$T$3),)&lt;=ROUNDUP($Q$1/MAX(1,$T$2-P1122),))</f>
        <v>1</v>
      </c>
      <c r="R1122">
        <f>N($T$1/MAX(1,O1122-$T$3)&lt;=$Q$1/MAX(1,$T$2-P1122))</f>
        <v>1</v>
      </c>
      <c r="T1122">
        <v>4</v>
      </c>
      <c r="U1122">
        <v>3</v>
      </c>
      <c r="V1122">
        <v>3</v>
      </c>
      <c r="W1122">
        <v>5</v>
      </c>
      <c r="X1122">
        <v>1</v>
      </c>
      <c r="Y1122" t="e">
        <v>#VALUE!</v>
      </c>
      <c r="Z1122">
        <v>233</v>
      </c>
      <c r="AA1122">
        <v>10</v>
      </c>
      <c r="AB1122">
        <v>5</v>
      </c>
      <c r="AC1122">
        <v>1</v>
      </c>
      <c r="AK1122">
        <v>155</v>
      </c>
      <c r="AL1122">
        <v>10</v>
      </c>
      <c r="AM1122">
        <v>2</v>
      </c>
    </row>
    <row r="1123" spans="8:39" x14ac:dyDescent="0.25">
      <c r="H1123">
        <v>4</v>
      </c>
      <c r="I1123">
        <v>5</v>
      </c>
      <c r="J1123">
        <v>6</v>
      </c>
      <c r="K1123">
        <v>1</v>
      </c>
      <c r="L1123">
        <v>1</v>
      </c>
      <c r="M1123" t="e" cm="1">
        <f t="array" ref="M1123:P1123">IF(L1123,INDEX(We,H1123,)+IFERROR(INDEX(Ar,I1123,),)+IFERROR(INDEX(ri,J1123,),)+IFERROR(INDEX(ri,K1123,),))</f>
        <v>#VALUE!</v>
      </c>
      <c r="N1123">
        <v>247</v>
      </c>
      <c r="O1123">
        <v>8</v>
      </c>
      <c r="P1123">
        <v>8</v>
      </c>
      <c r="Q1123">
        <f>N(ROUNDUP($T$1/MAX(1,O1123-$T$3),)&lt;=ROUNDUP($Q$1/MAX(1,$T$2-P1123),))</f>
        <v>1</v>
      </c>
      <c r="R1123">
        <f>N($T$1/MAX(1,O1123-$T$3)&lt;=$Q$1/MAX(1,$T$2-P1123))</f>
        <v>1</v>
      </c>
      <c r="T1123">
        <v>4</v>
      </c>
      <c r="U1123">
        <v>3</v>
      </c>
      <c r="V1123">
        <v>5</v>
      </c>
      <c r="W1123">
        <v>3</v>
      </c>
      <c r="X1123">
        <v>1</v>
      </c>
      <c r="Y1123" t="e">
        <v>#VALUE!</v>
      </c>
      <c r="Z1123">
        <v>233</v>
      </c>
      <c r="AA1123">
        <v>10</v>
      </c>
      <c r="AB1123">
        <v>5</v>
      </c>
      <c r="AC1123">
        <v>1</v>
      </c>
      <c r="AK1123">
        <v>205</v>
      </c>
      <c r="AL1123">
        <v>11</v>
      </c>
      <c r="AM1123">
        <v>2</v>
      </c>
    </row>
    <row r="1124" spans="8:39" x14ac:dyDescent="0.25">
      <c r="H1124">
        <v>4</v>
      </c>
      <c r="I1124">
        <v>5</v>
      </c>
      <c r="J1124">
        <v>6</v>
      </c>
      <c r="K1124">
        <v>2</v>
      </c>
      <c r="L1124">
        <v>1</v>
      </c>
      <c r="M1124" t="e" cm="1">
        <f t="array" ref="M1124:P1124">IF(L1124,INDEX(We,H1124,)+IFERROR(INDEX(Ar,I1124,),)+IFERROR(INDEX(ri,J1124,),)+IFERROR(INDEX(ri,K1124,),))</f>
        <v>#VALUE!</v>
      </c>
      <c r="N1124">
        <v>272</v>
      </c>
      <c r="O1124">
        <v>9</v>
      </c>
      <c r="P1124">
        <v>8</v>
      </c>
      <c r="Q1124">
        <f>N(ROUNDUP($T$1/MAX(1,O1124-$T$3),)&lt;=ROUNDUP($Q$1/MAX(1,$T$2-P1124),))</f>
        <v>1</v>
      </c>
      <c r="R1124">
        <f>N($T$1/MAX(1,O1124-$T$3)&lt;=$Q$1/MAX(1,$T$2-P1124))</f>
        <v>1</v>
      </c>
      <c r="T1124">
        <v>1</v>
      </c>
      <c r="U1124">
        <v>5</v>
      </c>
      <c r="V1124">
        <v>1</v>
      </c>
      <c r="W1124">
        <v>3</v>
      </c>
      <c r="X1124">
        <v>1</v>
      </c>
      <c r="Y1124" t="e">
        <v>#VALUE!</v>
      </c>
      <c r="Z1124">
        <v>235</v>
      </c>
      <c r="AA1124">
        <v>8</v>
      </c>
      <c r="AB1124">
        <v>5</v>
      </c>
      <c r="AC1124">
        <v>0</v>
      </c>
      <c r="AK1124">
        <v>125</v>
      </c>
      <c r="AL1124">
        <v>8</v>
      </c>
      <c r="AM1124">
        <v>3</v>
      </c>
    </row>
    <row r="1125" spans="8:39" x14ac:dyDescent="0.25">
      <c r="H1125">
        <v>4</v>
      </c>
      <c r="I1125">
        <v>5</v>
      </c>
      <c r="J1125">
        <v>6</v>
      </c>
      <c r="K1125">
        <v>3</v>
      </c>
      <c r="L1125">
        <v>1</v>
      </c>
      <c r="M1125" t="e" cm="1">
        <f t="array" ref="M1125:P1125">IF(L1125,INDEX(We,H1125,)+IFERROR(INDEX(Ar,I1125,),)+IFERROR(INDEX(ri,J1125,),)+IFERROR(INDEX(ri,K1125,),))</f>
        <v>#VALUE!</v>
      </c>
      <c r="N1125">
        <v>322</v>
      </c>
      <c r="O1125">
        <v>10</v>
      </c>
      <c r="P1125">
        <v>8</v>
      </c>
      <c r="Q1125">
        <f>N(ROUNDUP($T$1/MAX(1,O1125-$T$3),)&lt;=ROUNDUP($Q$1/MAX(1,$T$2-P1125),))</f>
        <v>1</v>
      </c>
      <c r="R1125">
        <f>N($T$1/MAX(1,O1125-$T$3)&lt;=$Q$1/MAX(1,$T$2-P1125))</f>
        <v>1</v>
      </c>
      <c r="T1125">
        <v>1</v>
      </c>
      <c r="U1125">
        <v>5</v>
      </c>
      <c r="V1125">
        <v>3</v>
      </c>
      <c r="W1125">
        <v>1</v>
      </c>
      <c r="X1125">
        <v>1</v>
      </c>
      <c r="Y1125" t="e">
        <v>#VALUE!</v>
      </c>
      <c r="Z1125">
        <v>235</v>
      </c>
      <c r="AA1125">
        <v>8</v>
      </c>
      <c r="AB1125">
        <v>5</v>
      </c>
      <c r="AC1125">
        <v>0</v>
      </c>
      <c r="AK1125">
        <v>145</v>
      </c>
      <c r="AL1125">
        <v>8</v>
      </c>
      <c r="AM1125">
        <v>4</v>
      </c>
    </row>
    <row r="1126" spans="8:39" x14ac:dyDescent="0.25">
      <c r="H1126">
        <v>4</v>
      </c>
      <c r="I1126">
        <v>5</v>
      </c>
      <c r="J1126">
        <v>6</v>
      </c>
      <c r="K1126">
        <v>4</v>
      </c>
      <c r="L1126">
        <v>1</v>
      </c>
      <c r="M1126" t="e" cm="1">
        <f t="array" ref="M1126:P1126">IF(L1126,INDEX(We,H1126,)+IFERROR(INDEX(Ar,I1126,),)+IFERROR(INDEX(ri,J1126,),)+IFERROR(INDEX(ri,K1126,),))</f>
        <v>#VALUE!</v>
      </c>
      <c r="N1126">
        <v>242</v>
      </c>
      <c r="O1126">
        <v>7</v>
      </c>
      <c r="P1126">
        <v>9</v>
      </c>
      <c r="Q1126">
        <f>N(ROUNDUP($T$1/MAX(1,O1126-$T$3),)&lt;=ROUNDUP($Q$1/MAX(1,$T$2-P1126),))</f>
        <v>1</v>
      </c>
      <c r="R1126">
        <f>N($T$1/MAX(1,O1126-$T$3)&lt;=$Q$1/MAX(1,$T$2-P1126))</f>
        <v>1</v>
      </c>
      <c r="T1126">
        <v>2</v>
      </c>
      <c r="U1126">
        <v>4</v>
      </c>
      <c r="V1126">
        <v>2</v>
      </c>
      <c r="W1126">
        <v>3</v>
      </c>
      <c r="X1126">
        <v>1</v>
      </c>
      <c r="Y1126" t="e">
        <v>#VALUE!</v>
      </c>
      <c r="Z1126">
        <v>235</v>
      </c>
      <c r="AA1126">
        <v>10</v>
      </c>
      <c r="AB1126">
        <v>4</v>
      </c>
      <c r="AC1126">
        <v>1</v>
      </c>
      <c r="AK1126">
        <v>185</v>
      </c>
      <c r="AL1126">
        <v>8</v>
      </c>
      <c r="AM1126">
        <v>5</v>
      </c>
    </row>
    <row r="1127" spans="8:39" x14ac:dyDescent="0.25">
      <c r="H1127">
        <v>4</v>
      </c>
      <c r="I1127">
        <v>5</v>
      </c>
      <c r="J1127">
        <v>6</v>
      </c>
      <c r="K1127">
        <v>5</v>
      </c>
      <c r="L1127">
        <v>1</v>
      </c>
      <c r="M1127" t="e" cm="1">
        <f t="array" ref="M1127:P1127">IF(L1127,INDEX(We,H1127,)+IFERROR(INDEX(Ar,I1127,),)+IFERROR(INDEX(ri,J1127,),)+IFERROR(INDEX(ri,K1127,),))</f>
        <v>#VALUE!</v>
      </c>
      <c r="N1127">
        <v>262</v>
      </c>
      <c r="O1127">
        <v>7</v>
      </c>
      <c r="P1127">
        <v>10</v>
      </c>
      <c r="Q1127">
        <f>N(ROUNDUP($T$1/MAX(1,O1127-$T$3),)&lt;=ROUNDUP($Q$1/MAX(1,$T$2-P1127),))</f>
        <v>1</v>
      </c>
      <c r="R1127">
        <f>N($T$1/MAX(1,O1127-$T$3)&lt;=$Q$1/MAX(1,$T$2-P1127))</f>
        <v>1</v>
      </c>
      <c r="T1127">
        <v>2</v>
      </c>
      <c r="U1127">
        <v>4</v>
      </c>
      <c r="V1127">
        <v>3</v>
      </c>
      <c r="W1127">
        <v>2</v>
      </c>
      <c r="X1127">
        <v>1</v>
      </c>
      <c r="Y1127" t="e">
        <v>#VALUE!</v>
      </c>
      <c r="Z1127">
        <v>235</v>
      </c>
      <c r="AA1127">
        <v>10</v>
      </c>
      <c r="AB1127">
        <v>4</v>
      </c>
      <c r="AC1127">
        <v>1</v>
      </c>
      <c r="AK1127">
        <v>105</v>
      </c>
      <c r="AL1127">
        <v>8</v>
      </c>
      <c r="AM1127">
        <v>2</v>
      </c>
    </row>
    <row r="1128" spans="8:39" x14ac:dyDescent="0.25">
      <c r="H1128">
        <v>4</v>
      </c>
      <c r="I1128">
        <v>5</v>
      </c>
      <c r="J1128">
        <v>6</v>
      </c>
      <c r="K1128">
        <v>6</v>
      </c>
      <c r="L1128">
        <v>0</v>
      </c>
      <c r="M1128" t="b" cm="1">
        <f t="array" ref="M1128">IF(L1128,INDEX(We,H1128,)+IFERROR(INDEX(Ar,I1128,),)+IFERROR(INDEX(ri,J1128,),)+IFERROR(INDEX(ri,K1128,),))</f>
        <v>0</v>
      </c>
      <c r="Q1128">
        <f>N(ROUNDUP($T$1/MAX(1,O1128-$T$3),)&lt;=ROUNDUP($Q$1/MAX(1,$T$2-P1128),))</f>
        <v>0</v>
      </c>
      <c r="R1128">
        <f>N($T$1/MAX(1,O1128-$T$3)&lt;=$Q$1/MAX(1,$T$2-P1128))</f>
        <v>0</v>
      </c>
      <c r="T1128">
        <v>4</v>
      </c>
      <c r="U1128">
        <v>4</v>
      </c>
      <c r="V1128">
        <v>3</v>
      </c>
      <c r="W1128">
        <v>4</v>
      </c>
      <c r="X1128">
        <v>1</v>
      </c>
      <c r="Y1128" t="e">
        <v>#VALUE!</v>
      </c>
      <c r="Z1128">
        <v>235</v>
      </c>
      <c r="AA1128">
        <v>10</v>
      </c>
      <c r="AB1128">
        <v>5</v>
      </c>
      <c r="AC1128">
        <v>1</v>
      </c>
      <c r="AK1128">
        <v>202</v>
      </c>
      <c r="AL1128">
        <v>11</v>
      </c>
      <c r="AM1128">
        <v>3</v>
      </c>
    </row>
    <row r="1129" spans="8:39" x14ac:dyDescent="0.25">
      <c r="H1129">
        <v>4</v>
      </c>
      <c r="I1129">
        <v>5</v>
      </c>
      <c r="J1129">
        <v>6</v>
      </c>
      <c r="K1129">
        <v>7</v>
      </c>
      <c r="L1129">
        <v>1</v>
      </c>
      <c r="M1129" t="e" cm="1">
        <f t="array" ref="M1129:P1129">IF(L1129,INDEX(We,H1129,)+IFERROR(INDEX(Ar,I1129,),)+IFERROR(INDEX(ri,J1129,),)+IFERROR(INDEX(ri,K1129,),))</f>
        <v>#VALUE!</v>
      </c>
      <c r="N1129">
        <v>222</v>
      </c>
      <c r="O1129">
        <v>7</v>
      </c>
      <c r="P1129">
        <v>8</v>
      </c>
      <c r="Q1129">
        <f>N(ROUNDUP($T$1/MAX(1,O1129-$T$3),)&lt;=ROUNDUP($Q$1/MAX(1,$T$2-P1129),))</f>
        <v>1</v>
      </c>
      <c r="R1129">
        <f>N($T$1/MAX(1,O1129-$T$3)&lt;=$Q$1/MAX(1,$T$2-P1129))</f>
        <v>1</v>
      </c>
      <c r="T1129">
        <v>4</v>
      </c>
      <c r="U1129">
        <v>4</v>
      </c>
      <c r="V1129">
        <v>4</v>
      </c>
      <c r="W1129">
        <v>3</v>
      </c>
      <c r="X1129">
        <v>1</v>
      </c>
      <c r="Y1129" t="e">
        <v>#VALUE!</v>
      </c>
      <c r="Z1129">
        <v>235</v>
      </c>
      <c r="AA1129">
        <v>10</v>
      </c>
      <c r="AB1129">
        <v>5</v>
      </c>
      <c r="AC1129">
        <v>1</v>
      </c>
      <c r="AK1129">
        <v>252</v>
      </c>
      <c r="AL1129">
        <v>12</v>
      </c>
      <c r="AM1129">
        <v>3</v>
      </c>
    </row>
    <row r="1130" spans="8:39" x14ac:dyDescent="0.25">
      <c r="H1130">
        <v>4</v>
      </c>
      <c r="I1130">
        <v>5</v>
      </c>
      <c r="J1130">
        <v>7</v>
      </c>
      <c r="K1130">
        <v>1</v>
      </c>
      <c r="L1130">
        <v>2</v>
      </c>
      <c r="M1130" t="e" cm="1">
        <f t="array" ref="M1130:P1130">IF(L1130,INDEX(We,H1130,)+IFERROR(INDEX(Ar,I1130,),)+IFERROR(INDEX(ri,J1130,),)+IFERROR(INDEX(ri,K1130,),))</f>
        <v>#VALUE!</v>
      </c>
      <c r="N1130">
        <v>167</v>
      </c>
      <c r="O1130">
        <v>8</v>
      </c>
      <c r="P1130">
        <v>5</v>
      </c>
      <c r="Q1130">
        <f>N(ROUNDUP($T$1/MAX(1,O1130-$T$3),)&lt;=ROUNDUP($Q$1/MAX(1,$T$2-P1130),))</f>
        <v>0</v>
      </c>
      <c r="R1130">
        <f>N($T$1/MAX(1,O1130-$T$3)&lt;=$Q$1/MAX(1,$T$2-P1130))</f>
        <v>0</v>
      </c>
      <c r="T1130">
        <v>4</v>
      </c>
      <c r="U1130">
        <v>4</v>
      </c>
      <c r="V1130">
        <v>5</v>
      </c>
      <c r="W1130">
        <v>6</v>
      </c>
      <c r="X1130">
        <v>1</v>
      </c>
      <c r="Y1130" t="e">
        <v>#VALUE!</v>
      </c>
      <c r="Z1130">
        <v>235</v>
      </c>
      <c r="AA1130">
        <v>7</v>
      </c>
      <c r="AB1130">
        <v>9</v>
      </c>
      <c r="AC1130">
        <v>1</v>
      </c>
      <c r="AK1130">
        <v>172</v>
      </c>
      <c r="AL1130">
        <v>9</v>
      </c>
      <c r="AM1130">
        <v>4</v>
      </c>
    </row>
    <row r="1131" spans="8:39" x14ac:dyDescent="0.25">
      <c r="H1131">
        <v>4</v>
      </c>
      <c r="I1131">
        <v>5</v>
      </c>
      <c r="J1131">
        <v>7</v>
      </c>
      <c r="K1131">
        <v>2</v>
      </c>
      <c r="L1131">
        <v>2</v>
      </c>
      <c r="M1131" t="e" cm="1">
        <f t="array" ref="M1131:P1131">IF(L1131,INDEX(We,H1131,)+IFERROR(INDEX(Ar,I1131,),)+IFERROR(INDEX(ri,J1131,),)+IFERROR(INDEX(ri,K1131,),))</f>
        <v>#VALUE!</v>
      </c>
      <c r="N1131">
        <v>192</v>
      </c>
      <c r="O1131">
        <v>9</v>
      </c>
      <c r="P1131">
        <v>5</v>
      </c>
      <c r="Q1131">
        <f>N(ROUNDUP($T$1/MAX(1,O1131-$T$3),)&lt;=ROUNDUP($Q$1/MAX(1,$T$2-P1131),))</f>
        <v>1</v>
      </c>
      <c r="R1131">
        <f>N($T$1/MAX(1,O1131-$T$3)&lt;=$Q$1/MAX(1,$T$2-P1131))</f>
        <v>1</v>
      </c>
      <c r="T1131">
        <v>4</v>
      </c>
      <c r="U1131">
        <v>4</v>
      </c>
      <c r="V1131">
        <v>6</v>
      </c>
      <c r="W1131">
        <v>5</v>
      </c>
      <c r="X1131">
        <v>1</v>
      </c>
      <c r="Y1131" t="e">
        <v>#VALUE!</v>
      </c>
      <c r="Z1131">
        <v>235</v>
      </c>
      <c r="AA1131">
        <v>7</v>
      </c>
      <c r="AB1131">
        <v>9</v>
      </c>
      <c r="AC1131">
        <v>1</v>
      </c>
      <c r="AK1131">
        <v>192</v>
      </c>
      <c r="AL1131">
        <v>9</v>
      </c>
      <c r="AM1131">
        <v>5</v>
      </c>
    </row>
    <row r="1132" spans="8:39" x14ac:dyDescent="0.25">
      <c r="H1132">
        <v>4</v>
      </c>
      <c r="I1132">
        <v>5</v>
      </c>
      <c r="J1132">
        <v>7</v>
      </c>
      <c r="K1132">
        <v>3</v>
      </c>
      <c r="L1132">
        <v>2</v>
      </c>
      <c r="M1132" t="e" cm="1">
        <f t="array" ref="M1132:P1132">IF(L1132,INDEX(We,H1132,)+IFERROR(INDEX(Ar,I1132,),)+IFERROR(INDEX(ri,J1132,),)+IFERROR(INDEX(ri,K1132,),))</f>
        <v>#VALUE!</v>
      </c>
      <c r="N1132">
        <v>242</v>
      </c>
      <c r="O1132">
        <v>10</v>
      </c>
      <c r="P1132">
        <v>5</v>
      </c>
      <c r="Q1132">
        <f>N(ROUNDUP($T$1/MAX(1,O1132-$T$3),)&lt;=ROUNDUP($Q$1/MAX(1,$T$2-P1132),))</f>
        <v>1</v>
      </c>
      <c r="R1132">
        <f>N($T$1/MAX(1,O1132-$T$3)&lt;=$Q$1/MAX(1,$T$2-P1132))</f>
        <v>1</v>
      </c>
      <c r="T1132">
        <v>5</v>
      </c>
      <c r="U1132">
        <v>2</v>
      </c>
      <c r="V1132">
        <v>2</v>
      </c>
      <c r="W1132">
        <v>6</v>
      </c>
      <c r="X1132">
        <v>1</v>
      </c>
      <c r="Y1132" t="e">
        <v>#VALUE!</v>
      </c>
      <c r="Z1132">
        <v>235</v>
      </c>
      <c r="AA1132">
        <v>10</v>
      </c>
      <c r="AB1132">
        <v>5</v>
      </c>
      <c r="AC1132">
        <v>1</v>
      </c>
      <c r="AK1132">
        <v>232</v>
      </c>
      <c r="AL1132">
        <v>9</v>
      </c>
      <c r="AM1132">
        <v>6</v>
      </c>
    </row>
    <row r="1133" spans="8:39" x14ac:dyDescent="0.25">
      <c r="H1133">
        <v>4</v>
      </c>
      <c r="I1133">
        <v>5</v>
      </c>
      <c r="J1133">
        <v>7</v>
      </c>
      <c r="K1133">
        <v>4</v>
      </c>
      <c r="L1133">
        <v>2</v>
      </c>
      <c r="M1133" t="e" cm="1">
        <f t="array" ref="M1133:P1133">IF(L1133,INDEX(We,H1133,)+IFERROR(INDEX(Ar,I1133,),)+IFERROR(INDEX(ri,J1133,),)+IFERROR(INDEX(ri,K1133,),))</f>
        <v>#VALUE!</v>
      </c>
      <c r="N1133">
        <v>162</v>
      </c>
      <c r="O1133">
        <v>7</v>
      </c>
      <c r="P1133">
        <v>6</v>
      </c>
      <c r="Q1133">
        <f>N(ROUNDUP($T$1/MAX(1,O1133-$T$3),)&lt;=ROUNDUP($Q$1/MAX(1,$T$2-P1133),))</f>
        <v>0</v>
      </c>
      <c r="R1133">
        <f>N($T$1/MAX(1,O1133-$T$3)&lt;=$Q$1/MAX(1,$T$2-P1133))</f>
        <v>0</v>
      </c>
      <c r="T1133">
        <v>5</v>
      </c>
      <c r="U1133">
        <v>2</v>
      </c>
      <c r="V1133">
        <v>6</v>
      </c>
      <c r="W1133">
        <v>2</v>
      </c>
      <c r="X1133">
        <v>1</v>
      </c>
      <c r="Y1133" t="e">
        <v>#VALUE!</v>
      </c>
      <c r="Z1133">
        <v>235</v>
      </c>
      <c r="AA1133">
        <v>10</v>
      </c>
      <c r="AB1133">
        <v>5</v>
      </c>
      <c r="AC1133">
        <v>1</v>
      </c>
      <c r="AK1133">
        <v>152</v>
      </c>
      <c r="AL1133">
        <v>9</v>
      </c>
      <c r="AM1133">
        <v>3</v>
      </c>
    </row>
    <row r="1134" spans="8:39" x14ac:dyDescent="0.25">
      <c r="H1134">
        <v>4</v>
      </c>
      <c r="I1134">
        <v>5</v>
      </c>
      <c r="J1134">
        <v>7</v>
      </c>
      <c r="K1134">
        <v>5</v>
      </c>
      <c r="L1134">
        <v>2</v>
      </c>
      <c r="M1134" t="e" cm="1">
        <f t="array" ref="M1134:P1134">IF(L1134,INDEX(We,H1134,)+IFERROR(INDEX(Ar,I1134,),)+IFERROR(INDEX(ri,J1134,),)+IFERROR(INDEX(ri,K1134,),))</f>
        <v>#VALUE!</v>
      </c>
      <c r="N1134">
        <v>182</v>
      </c>
      <c r="O1134">
        <v>7</v>
      </c>
      <c r="P1134">
        <v>7</v>
      </c>
      <c r="Q1134">
        <f>N(ROUNDUP($T$1/MAX(1,O1134-$T$3),)&lt;=ROUNDUP($Q$1/MAX(1,$T$2-P1134),))</f>
        <v>1</v>
      </c>
      <c r="R1134">
        <f>N($T$1/MAX(1,O1134-$T$3)&lt;=$Q$1/MAX(1,$T$2-P1134))</f>
        <v>1</v>
      </c>
      <c r="T1134">
        <v>3</v>
      </c>
      <c r="U1134">
        <v>2</v>
      </c>
      <c r="V1134">
        <v>3</v>
      </c>
      <c r="W1134">
        <v>6</v>
      </c>
      <c r="X1134">
        <v>1</v>
      </c>
      <c r="Y1134" t="e">
        <v>#VALUE!</v>
      </c>
      <c r="Z1134">
        <v>236</v>
      </c>
      <c r="AA1134">
        <v>9</v>
      </c>
      <c r="AB1134">
        <v>5</v>
      </c>
      <c r="AC1134">
        <v>1</v>
      </c>
      <c r="AK1134">
        <v>202</v>
      </c>
      <c r="AL1134">
        <v>11</v>
      </c>
      <c r="AM1134">
        <v>3</v>
      </c>
    </row>
    <row r="1135" spans="8:39" x14ac:dyDescent="0.25">
      <c r="H1135">
        <v>4</v>
      </c>
      <c r="I1135">
        <v>5</v>
      </c>
      <c r="J1135">
        <v>7</v>
      </c>
      <c r="K1135">
        <v>6</v>
      </c>
      <c r="L1135">
        <v>2</v>
      </c>
      <c r="M1135" t="e" cm="1">
        <f t="array" ref="M1135:P1135">IF(L1135,INDEX(We,H1135,)+IFERROR(INDEX(Ar,I1135,),)+IFERROR(INDEX(ri,J1135,),)+IFERROR(INDEX(ri,K1135,),))</f>
        <v>#VALUE!</v>
      </c>
      <c r="N1135">
        <v>222</v>
      </c>
      <c r="O1135">
        <v>7</v>
      </c>
      <c r="P1135">
        <v>8</v>
      </c>
      <c r="Q1135">
        <f>N(ROUNDUP($T$1/MAX(1,O1135-$T$3),)&lt;=ROUNDUP($Q$1/MAX(1,$T$2-P1135),))</f>
        <v>1</v>
      </c>
      <c r="R1135">
        <f>N($T$1/MAX(1,O1135-$T$3)&lt;=$Q$1/MAX(1,$T$2-P1135))</f>
        <v>1</v>
      </c>
      <c r="T1135">
        <v>3</v>
      </c>
      <c r="U1135">
        <v>2</v>
      </c>
      <c r="V1135">
        <v>6</v>
      </c>
      <c r="W1135">
        <v>3</v>
      </c>
      <c r="X1135">
        <v>1</v>
      </c>
      <c r="Y1135" t="e">
        <v>#VALUE!</v>
      </c>
      <c r="Z1135">
        <v>236</v>
      </c>
      <c r="AA1135">
        <v>9</v>
      </c>
      <c r="AB1135">
        <v>5</v>
      </c>
      <c r="AC1135">
        <v>1</v>
      </c>
      <c r="AK1135">
        <v>277</v>
      </c>
      <c r="AL1135">
        <v>13</v>
      </c>
      <c r="AM1135">
        <v>3</v>
      </c>
    </row>
    <row r="1136" spans="8:39" x14ac:dyDescent="0.25">
      <c r="H1136">
        <v>4</v>
      </c>
      <c r="I1136">
        <v>5</v>
      </c>
      <c r="J1136">
        <v>7</v>
      </c>
      <c r="K1136">
        <v>7</v>
      </c>
      <c r="L1136">
        <v>1</v>
      </c>
      <c r="M1136" t="e" cm="1">
        <f t="array" ref="M1136:P1136">IF(L1136,INDEX(We,H1136,)+IFERROR(INDEX(Ar,I1136,),)+IFERROR(INDEX(ri,J1136,),)+IFERROR(INDEX(ri,K1136,),))</f>
        <v>#VALUE!</v>
      </c>
      <c r="N1136">
        <v>142</v>
      </c>
      <c r="O1136">
        <v>7</v>
      </c>
      <c r="P1136">
        <v>5</v>
      </c>
      <c r="Q1136">
        <f>N(ROUNDUP($T$1/MAX(1,O1136-$T$3),)&lt;=ROUNDUP($Q$1/MAX(1,$T$2-P1136),))</f>
        <v>0</v>
      </c>
      <c r="R1136">
        <f>N($T$1/MAX(1,O1136-$T$3)&lt;=$Q$1/MAX(1,$T$2-P1136))</f>
        <v>0</v>
      </c>
      <c r="T1136">
        <v>5</v>
      </c>
      <c r="U1136">
        <v>5</v>
      </c>
      <c r="V1136">
        <v>4</v>
      </c>
      <c r="W1136">
        <v>5</v>
      </c>
      <c r="X1136">
        <v>1</v>
      </c>
      <c r="Y1136" t="e">
        <v>#VALUE!</v>
      </c>
      <c r="Z1136">
        <v>236</v>
      </c>
      <c r="AA1136">
        <v>8</v>
      </c>
      <c r="AB1136">
        <v>8</v>
      </c>
      <c r="AC1136">
        <v>1</v>
      </c>
      <c r="AK1136">
        <v>197</v>
      </c>
      <c r="AL1136">
        <v>10</v>
      </c>
      <c r="AM1136">
        <v>4</v>
      </c>
    </row>
    <row r="1137" spans="8:39" x14ac:dyDescent="0.25">
      <c r="H1137">
        <v>4</v>
      </c>
      <c r="I1137">
        <v>6</v>
      </c>
      <c r="J1137">
        <v>1</v>
      </c>
      <c r="K1137">
        <v>1</v>
      </c>
      <c r="L1137">
        <v>0</v>
      </c>
      <c r="M1137" t="b" cm="1">
        <f t="array" ref="M1137">IF(L1137,INDEX(We,H1137,)+IFERROR(INDEX(Ar,I1137,),)+IFERROR(INDEX(ri,J1137,),)+IFERROR(INDEX(ri,K1137,),))</f>
        <v>0</v>
      </c>
      <c r="Q1137">
        <f>N(ROUNDUP($T$1/MAX(1,O1137-$T$3),)&lt;=ROUNDUP($Q$1/MAX(1,$T$2-P1137),))</f>
        <v>0</v>
      </c>
      <c r="R1137">
        <f>N($T$1/MAX(1,O1137-$T$3)&lt;=$Q$1/MAX(1,$T$2-P1137))</f>
        <v>0</v>
      </c>
      <c r="T1137">
        <v>5</v>
      </c>
      <c r="U1137">
        <v>5</v>
      </c>
      <c r="V1137">
        <v>5</v>
      </c>
      <c r="W1137">
        <v>4</v>
      </c>
      <c r="X1137">
        <v>1</v>
      </c>
      <c r="Y1137" t="e">
        <v>#VALUE!</v>
      </c>
      <c r="Z1137">
        <v>236</v>
      </c>
      <c r="AA1137">
        <v>8</v>
      </c>
      <c r="AB1137">
        <v>8</v>
      </c>
      <c r="AC1137">
        <v>1</v>
      </c>
      <c r="AK1137">
        <v>217</v>
      </c>
      <c r="AL1137">
        <v>10</v>
      </c>
      <c r="AM1137">
        <v>5</v>
      </c>
    </row>
    <row r="1138" spans="8:39" x14ac:dyDescent="0.25">
      <c r="H1138">
        <v>4</v>
      </c>
      <c r="I1138">
        <v>6</v>
      </c>
      <c r="J1138">
        <v>1</v>
      </c>
      <c r="K1138">
        <v>2</v>
      </c>
      <c r="L1138">
        <v>1</v>
      </c>
      <c r="M1138" t="e" cm="1">
        <f t="array" ref="M1138:P1138">IF(L1138,INDEX(We,H1138,)+IFERROR(INDEX(Ar,I1138,),)+IFERROR(INDEX(ri,J1138,),)+IFERROR(INDEX(ri,K1138,),))</f>
        <v>#VALUE!</v>
      </c>
      <c r="N1138">
        <v>115</v>
      </c>
      <c r="O1138">
        <v>10</v>
      </c>
      <c r="P1138">
        <v>0</v>
      </c>
      <c r="Q1138">
        <f>N(ROUNDUP($T$1/MAX(1,O1138-$T$3),)&lt;=ROUNDUP($Q$1/MAX(1,$T$2-P1138),))</f>
        <v>0</v>
      </c>
      <c r="R1138">
        <f>N($T$1/MAX(1,O1138-$T$3)&lt;=$Q$1/MAX(1,$T$2-P1138))</f>
        <v>0</v>
      </c>
      <c r="T1138">
        <v>2</v>
      </c>
      <c r="U1138">
        <v>5</v>
      </c>
      <c r="V1138">
        <v>1</v>
      </c>
      <c r="W1138">
        <v>3</v>
      </c>
      <c r="X1138">
        <v>1</v>
      </c>
      <c r="Y1138" t="e">
        <v>#VALUE!</v>
      </c>
      <c r="Z1138">
        <v>237</v>
      </c>
      <c r="AA1138">
        <v>9</v>
      </c>
      <c r="AB1138">
        <v>5</v>
      </c>
      <c r="AC1138">
        <v>1</v>
      </c>
      <c r="AK1138">
        <v>257</v>
      </c>
      <c r="AL1138">
        <v>10</v>
      </c>
      <c r="AM1138">
        <v>6</v>
      </c>
    </row>
    <row r="1139" spans="8:39" x14ac:dyDescent="0.25">
      <c r="H1139">
        <v>4</v>
      </c>
      <c r="I1139">
        <v>6</v>
      </c>
      <c r="J1139">
        <v>1</v>
      </c>
      <c r="K1139">
        <v>3</v>
      </c>
      <c r="L1139">
        <v>1</v>
      </c>
      <c r="M1139" t="e" cm="1">
        <f t="array" ref="M1139:P1139">IF(L1139,INDEX(We,H1139,)+IFERROR(INDEX(Ar,I1139,),)+IFERROR(INDEX(ri,J1139,),)+IFERROR(INDEX(ri,K1139,),))</f>
        <v>#VALUE!</v>
      </c>
      <c r="N1139">
        <v>165</v>
      </c>
      <c r="O1139">
        <v>11</v>
      </c>
      <c r="P1139">
        <v>0</v>
      </c>
      <c r="Q1139">
        <f>N(ROUNDUP($T$1/MAX(1,O1139-$T$3),)&lt;=ROUNDUP($Q$1/MAX(1,$T$2-P1139),))</f>
        <v>0</v>
      </c>
      <c r="R1139">
        <f>N($T$1/MAX(1,O1139-$T$3)&lt;=$Q$1/MAX(1,$T$2-P1139))</f>
        <v>0</v>
      </c>
      <c r="T1139">
        <v>2</v>
      </c>
      <c r="U1139">
        <v>5</v>
      </c>
      <c r="V1139">
        <v>3</v>
      </c>
      <c r="W1139">
        <v>1</v>
      </c>
      <c r="X1139">
        <v>1</v>
      </c>
      <c r="Y1139" t="e">
        <v>#VALUE!</v>
      </c>
      <c r="Z1139">
        <v>237</v>
      </c>
      <c r="AA1139">
        <v>9</v>
      </c>
      <c r="AB1139">
        <v>5</v>
      </c>
      <c r="AC1139">
        <v>1</v>
      </c>
      <c r="AK1139">
        <v>177</v>
      </c>
      <c r="AL1139">
        <v>10</v>
      </c>
      <c r="AM1139">
        <v>3</v>
      </c>
    </row>
    <row r="1140" spans="8:39" x14ac:dyDescent="0.25">
      <c r="H1140">
        <v>4</v>
      </c>
      <c r="I1140">
        <v>6</v>
      </c>
      <c r="J1140">
        <v>1</v>
      </c>
      <c r="K1140">
        <v>4</v>
      </c>
      <c r="L1140">
        <v>1</v>
      </c>
      <c r="M1140" t="e" cm="1">
        <f t="array" ref="M1140:P1140">IF(L1140,INDEX(We,H1140,)+IFERROR(INDEX(Ar,I1140,),)+IFERROR(INDEX(ri,J1140,),)+IFERROR(INDEX(ri,K1140,),))</f>
        <v>#VALUE!</v>
      </c>
      <c r="N1140">
        <v>85</v>
      </c>
      <c r="O1140">
        <v>8</v>
      </c>
      <c r="P1140">
        <v>1</v>
      </c>
      <c r="Q1140">
        <f>N(ROUNDUP($T$1/MAX(1,O1140-$T$3),)&lt;=ROUNDUP($Q$1/MAX(1,$T$2-P1140),))</f>
        <v>0</v>
      </c>
      <c r="R1140">
        <f>N($T$1/MAX(1,O1140-$T$3)&lt;=$Q$1/MAX(1,$T$2-P1140))</f>
        <v>0</v>
      </c>
      <c r="T1140">
        <v>5</v>
      </c>
      <c r="U1140">
        <v>1</v>
      </c>
      <c r="V1140">
        <v>2</v>
      </c>
      <c r="W1140">
        <v>3</v>
      </c>
      <c r="X1140">
        <v>1</v>
      </c>
      <c r="Y1140" t="e">
        <v>#VALUE!</v>
      </c>
      <c r="Z1140">
        <v>237</v>
      </c>
      <c r="AA1140">
        <v>13</v>
      </c>
      <c r="AB1140">
        <v>1</v>
      </c>
      <c r="AC1140">
        <v>1</v>
      </c>
      <c r="AK1140">
        <v>252</v>
      </c>
      <c r="AL1140">
        <v>12</v>
      </c>
      <c r="AM1140">
        <v>3</v>
      </c>
    </row>
    <row r="1141" spans="8:39" x14ac:dyDescent="0.25">
      <c r="H1141">
        <v>4</v>
      </c>
      <c r="I1141">
        <v>6</v>
      </c>
      <c r="J1141">
        <v>1</v>
      </c>
      <c r="K1141">
        <v>5</v>
      </c>
      <c r="L1141">
        <v>1</v>
      </c>
      <c r="M1141" t="e" cm="1">
        <f t="array" ref="M1141:P1141">IF(L1141,INDEX(We,H1141,)+IFERROR(INDEX(Ar,I1141,),)+IFERROR(INDEX(ri,J1141,),)+IFERROR(INDEX(ri,K1141,),))</f>
        <v>#VALUE!</v>
      </c>
      <c r="N1141">
        <v>105</v>
      </c>
      <c r="O1141">
        <v>8</v>
      </c>
      <c r="P1141">
        <v>2</v>
      </c>
      <c r="Q1141">
        <f>N(ROUNDUP($T$1/MAX(1,O1141-$T$3),)&lt;=ROUNDUP($Q$1/MAX(1,$T$2-P1141),))</f>
        <v>0</v>
      </c>
      <c r="R1141">
        <f>N($T$1/MAX(1,O1141-$T$3)&lt;=$Q$1/MAX(1,$T$2-P1141))</f>
        <v>0</v>
      </c>
      <c r="T1141">
        <v>5</v>
      </c>
      <c r="U1141">
        <v>1</v>
      </c>
      <c r="V1141">
        <v>3</v>
      </c>
      <c r="W1141">
        <v>2</v>
      </c>
      <c r="X1141">
        <v>1</v>
      </c>
      <c r="Y1141" t="e">
        <v>#VALUE!</v>
      </c>
      <c r="Z1141">
        <v>237</v>
      </c>
      <c r="AA1141">
        <v>13</v>
      </c>
      <c r="AB1141">
        <v>1</v>
      </c>
      <c r="AC1141">
        <v>1</v>
      </c>
      <c r="AK1141">
        <v>277</v>
      </c>
      <c r="AL1141">
        <v>13</v>
      </c>
      <c r="AM1141">
        <v>3</v>
      </c>
    </row>
    <row r="1142" spans="8:39" x14ac:dyDescent="0.25">
      <c r="H1142">
        <v>4</v>
      </c>
      <c r="I1142">
        <v>6</v>
      </c>
      <c r="J1142">
        <v>1</v>
      </c>
      <c r="K1142">
        <v>6</v>
      </c>
      <c r="L1142">
        <v>1</v>
      </c>
      <c r="M1142" t="e" cm="1">
        <f t="array" ref="M1142:P1142">IF(L1142,INDEX(We,H1142,)+IFERROR(INDEX(Ar,I1142,),)+IFERROR(INDEX(ri,J1142,),)+IFERROR(INDEX(ri,K1142,),))</f>
        <v>#VALUE!</v>
      </c>
      <c r="N1142">
        <v>145</v>
      </c>
      <c r="O1142">
        <v>8</v>
      </c>
      <c r="P1142">
        <v>3</v>
      </c>
      <c r="Q1142">
        <f>N(ROUNDUP($T$1/MAX(1,O1142-$T$3),)&lt;=ROUNDUP($Q$1/MAX(1,$T$2-P1142),))</f>
        <v>0</v>
      </c>
      <c r="R1142">
        <f>N($T$1/MAX(1,O1142-$T$3)&lt;=$Q$1/MAX(1,$T$2-P1142))</f>
        <v>0</v>
      </c>
      <c r="T1142">
        <v>5</v>
      </c>
      <c r="U1142">
        <v>4</v>
      </c>
      <c r="V1142">
        <v>2</v>
      </c>
      <c r="W1142">
        <v>5</v>
      </c>
      <c r="X1142">
        <v>1</v>
      </c>
      <c r="Y1142" t="e">
        <v>#VALUE!</v>
      </c>
      <c r="Z1142">
        <v>239</v>
      </c>
      <c r="AA1142">
        <v>10</v>
      </c>
      <c r="AB1142">
        <v>6</v>
      </c>
      <c r="AC1142">
        <v>1</v>
      </c>
      <c r="AK1142">
        <v>247</v>
      </c>
      <c r="AL1142">
        <v>11</v>
      </c>
      <c r="AM1142">
        <v>4</v>
      </c>
    </row>
    <row r="1143" spans="8:39" x14ac:dyDescent="0.25">
      <c r="H1143">
        <v>4</v>
      </c>
      <c r="I1143">
        <v>6</v>
      </c>
      <c r="J1143">
        <v>1</v>
      </c>
      <c r="K1143">
        <v>7</v>
      </c>
      <c r="L1143">
        <v>1</v>
      </c>
      <c r="M1143" t="e" cm="1">
        <f t="array" ref="M1143:P1143">IF(L1143,INDEX(We,H1143,)+IFERROR(INDEX(Ar,I1143,),)+IFERROR(INDEX(ri,J1143,),)+IFERROR(INDEX(ri,K1143,),))</f>
        <v>#VALUE!</v>
      </c>
      <c r="N1143">
        <v>65</v>
      </c>
      <c r="O1143">
        <v>8</v>
      </c>
      <c r="P1143">
        <v>0</v>
      </c>
      <c r="Q1143">
        <f>N(ROUNDUP($T$1/MAX(1,O1143-$T$3),)&lt;=ROUNDUP($Q$1/MAX(1,$T$2-P1143),))</f>
        <v>0</v>
      </c>
      <c r="R1143">
        <f>N($T$1/MAX(1,O1143-$T$3)&lt;=$Q$1/MAX(1,$T$2-P1143))</f>
        <v>0</v>
      </c>
      <c r="T1143">
        <v>5</v>
      </c>
      <c r="U1143">
        <v>4</v>
      </c>
      <c r="V1143">
        <v>5</v>
      </c>
      <c r="W1143">
        <v>2</v>
      </c>
      <c r="X1143">
        <v>1</v>
      </c>
      <c r="Y1143" t="e">
        <v>#VALUE!</v>
      </c>
      <c r="Z1143">
        <v>239</v>
      </c>
      <c r="AA1143">
        <v>10</v>
      </c>
      <c r="AB1143">
        <v>6</v>
      </c>
      <c r="AC1143">
        <v>1</v>
      </c>
      <c r="AK1143">
        <v>267</v>
      </c>
      <c r="AL1143">
        <v>11</v>
      </c>
      <c r="AM1143">
        <v>5</v>
      </c>
    </row>
    <row r="1144" spans="8:39" x14ac:dyDescent="0.25">
      <c r="H1144">
        <v>4</v>
      </c>
      <c r="I1144">
        <v>6</v>
      </c>
      <c r="J1144">
        <v>2</v>
      </c>
      <c r="K1144">
        <v>1</v>
      </c>
      <c r="L1144">
        <v>1</v>
      </c>
      <c r="M1144" t="e" cm="1">
        <f t="array" ref="M1144:P1144">IF(L1144,INDEX(We,H1144,)+IFERROR(INDEX(Ar,I1144,),)+IFERROR(INDEX(ri,J1144,),)+IFERROR(INDEX(ri,K1144,),))</f>
        <v>#VALUE!</v>
      </c>
      <c r="N1144">
        <v>115</v>
      </c>
      <c r="O1144">
        <v>10</v>
      </c>
      <c r="P1144">
        <v>0</v>
      </c>
      <c r="Q1144">
        <f>N(ROUNDUP($T$1/MAX(1,O1144-$T$3),)&lt;=ROUNDUP($Q$1/MAX(1,$T$2-P1144),))</f>
        <v>0</v>
      </c>
      <c r="R1144">
        <f>N($T$1/MAX(1,O1144-$T$3)&lt;=$Q$1/MAX(1,$T$2-P1144))</f>
        <v>0</v>
      </c>
      <c r="T1144">
        <v>1</v>
      </c>
      <c r="U1144">
        <v>5</v>
      </c>
      <c r="V1144">
        <v>2</v>
      </c>
      <c r="W1144">
        <v>6</v>
      </c>
      <c r="X1144">
        <v>1</v>
      </c>
      <c r="Y1144" t="e">
        <v>#VALUE!</v>
      </c>
      <c r="Z1144">
        <v>240</v>
      </c>
      <c r="AA1144">
        <v>6</v>
      </c>
      <c r="AB1144">
        <v>8</v>
      </c>
      <c r="AC1144">
        <v>1</v>
      </c>
      <c r="AK1144">
        <v>307</v>
      </c>
      <c r="AL1144">
        <v>11</v>
      </c>
      <c r="AM1144">
        <v>6</v>
      </c>
    </row>
    <row r="1145" spans="8:39" x14ac:dyDescent="0.25">
      <c r="H1145">
        <v>4</v>
      </c>
      <c r="I1145">
        <v>6</v>
      </c>
      <c r="J1145">
        <v>2</v>
      </c>
      <c r="K1145">
        <v>2</v>
      </c>
      <c r="L1145">
        <v>0</v>
      </c>
      <c r="M1145" t="b" cm="1">
        <f t="array" ref="M1145">IF(L1145,INDEX(We,H1145,)+IFERROR(INDEX(Ar,I1145,),)+IFERROR(INDEX(ri,J1145,),)+IFERROR(INDEX(ri,K1145,),))</f>
        <v>0</v>
      </c>
      <c r="Q1145">
        <f>N(ROUNDUP($T$1/MAX(1,O1145-$T$3),)&lt;=ROUNDUP($Q$1/MAX(1,$T$2-P1145),))</f>
        <v>0</v>
      </c>
      <c r="R1145">
        <f>N($T$1/MAX(1,O1145-$T$3)&lt;=$Q$1/MAX(1,$T$2-P1145))</f>
        <v>0</v>
      </c>
      <c r="T1145">
        <v>1</v>
      </c>
      <c r="U1145">
        <v>5</v>
      </c>
      <c r="V1145">
        <v>6</v>
      </c>
      <c r="W1145">
        <v>2</v>
      </c>
      <c r="X1145">
        <v>1</v>
      </c>
      <c r="Y1145" t="e">
        <v>#VALUE!</v>
      </c>
      <c r="Z1145">
        <v>240</v>
      </c>
      <c r="AA1145">
        <v>6</v>
      </c>
      <c r="AB1145">
        <v>8</v>
      </c>
      <c r="AC1145">
        <v>1</v>
      </c>
      <c r="AK1145">
        <v>227</v>
      </c>
      <c r="AL1145">
        <v>11</v>
      </c>
      <c r="AM1145">
        <v>3</v>
      </c>
    </row>
    <row r="1146" spans="8:39" x14ac:dyDescent="0.25">
      <c r="H1146">
        <v>4</v>
      </c>
      <c r="I1146">
        <v>6</v>
      </c>
      <c r="J1146">
        <v>2</v>
      </c>
      <c r="K1146">
        <v>3</v>
      </c>
      <c r="L1146">
        <v>1</v>
      </c>
      <c r="M1146" t="e" cm="1">
        <f t="array" ref="M1146:P1146">IF(L1146,INDEX(We,H1146,)+IFERROR(INDEX(Ar,I1146,),)+IFERROR(INDEX(ri,J1146,),)+IFERROR(INDEX(ri,K1146,),))</f>
        <v>#VALUE!</v>
      </c>
      <c r="N1146">
        <v>190</v>
      </c>
      <c r="O1146">
        <v>12</v>
      </c>
      <c r="P1146">
        <v>0</v>
      </c>
      <c r="Q1146">
        <f>N(ROUNDUP($T$1/MAX(1,O1146-$T$3),)&lt;=ROUNDUP($Q$1/MAX(1,$T$2-P1146),))</f>
        <v>0</v>
      </c>
      <c r="R1146">
        <f>N($T$1/MAX(1,O1146-$T$3)&lt;=$Q$1/MAX(1,$T$2-P1146))</f>
        <v>0</v>
      </c>
      <c r="T1146">
        <v>3</v>
      </c>
      <c r="U1146">
        <v>4</v>
      </c>
      <c r="V1146">
        <v>3</v>
      </c>
      <c r="W1146">
        <v>5</v>
      </c>
      <c r="X1146">
        <v>1</v>
      </c>
      <c r="Y1146" t="e">
        <v>#VALUE!</v>
      </c>
      <c r="Z1146">
        <v>240</v>
      </c>
      <c r="AA1146">
        <v>9</v>
      </c>
      <c r="AB1146">
        <v>6</v>
      </c>
      <c r="AC1146">
        <v>1</v>
      </c>
      <c r="AK1146">
        <v>172</v>
      </c>
      <c r="AL1146">
        <v>9</v>
      </c>
      <c r="AM1146">
        <v>4</v>
      </c>
    </row>
    <row r="1147" spans="8:39" x14ac:dyDescent="0.25">
      <c r="H1147">
        <v>4</v>
      </c>
      <c r="I1147">
        <v>6</v>
      </c>
      <c r="J1147">
        <v>2</v>
      </c>
      <c r="K1147">
        <v>4</v>
      </c>
      <c r="L1147">
        <v>1</v>
      </c>
      <c r="M1147" t="e" cm="1">
        <f t="array" ref="M1147:P1147">IF(L1147,INDEX(We,H1147,)+IFERROR(INDEX(Ar,I1147,),)+IFERROR(INDEX(ri,J1147,),)+IFERROR(INDEX(ri,K1147,),))</f>
        <v>#VALUE!</v>
      </c>
      <c r="N1147">
        <v>110</v>
      </c>
      <c r="O1147">
        <v>9</v>
      </c>
      <c r="P1147">
        <v>1</v>
      </c>
      <c r="Q1147">
        <f>N(ROUNDUP($T$1/MAX(1,O1147-$T$3),)&lt;=ROUNDUP($Q$1/MAX(1,$T$2-P1147),))</f>
        <v>0</v>
      </c>
      <c r="R1147">
        <f>N($T$1/MAX(1,O1147-$T$3)&lt;=$Q$1/MAX(1,$T$2-P1147))</f>
        <v>0</v>
      </c>
      <c r="T1147">
        <v>3</v>
      </c>
      <c r="U1147">
        <v>4</v>
      </c>
      <c r="V1147">
        <v>5</v>
      </c>
      <c r="W1147">
        <v>3</v>
      </c>
      <c r="X1147">
        <v>1</v>
      </c>
      <c r="Y1147" t="e">
        <v>#VALUE!</v>
      </c>
      <c r="Z1147">
        <v>240</v>
      </c>
      <c r="AA1147">
        <v>9</v>
      </c>
      <c r="AB1147">
        <v>6</v>
      </c>
      <c r="AC1147">
        <v>1</v>
      </c>
      <c r="AK1147">
        <v>197</v>
      </c>
      <c r="AL1147">
        <v>10</v>
      </c>
      <c r="AM1147">
        <v>4</v>
      </c>
    </row>
    <row r="1148" spans="8:39" x14ac:dyDescent="0.25">
      <c r="H1148">
        <v>4</v>
      </c>
      <c r="I1148">
        <v>6</v>
      </c>
      <c r="J1148">
        <v>2</v>
      </c>
      <c r="K1148">
        <v>5</v>
      </c>
      <c r="L1148">
        <v>1</v>
      </c>
      <c r="M1148" t="e" cm="1">
        <f t="array" ref="M1148:P1148">IF(L1148,INDEX(We,H1148,)+IFERROR(INDEX(Ar,I1148,),)+IFERROR(INDEX(ri,J1148,),)+IFERROR(INDEX(ri,K1148,),))</f>
        <v>#VALUE!</v>
      </c>
      <c r="N1148">
        <v>130</v>
      </c>
      <c r="O1148">
        <v>9</v>
      </c>
      <c r="P1148">
        <v>2</v>
      </c>
      <c r="Q1148">
        <f>N(ROUNDUP($T$1/MAX(1,O1148-$T$3),)&lt;=ROUNDUP($Q$1/MAX(1,$T$2-P1148),))</f>
        <v>0</v>
      </c>
      <c r="R1148">
        <f>N($T$1/MAX(1,O1148-$T$3)&lt;=$Q$1/MAX(1,$T$2-P1148))</f>
        <v>0</v>
      </c>
      <c r="T1148">
        <v>4</v>
      </c>
      <c r="U1148">
        <v>4</v>
      </c>
      <c r="V1148">
        <v>1</v>
      </c>
      <c r="W1148">
        <v>3</v>
      </c>
      <c r="X1148">
        <v>1</v>
      </c>
      <c r="Y1148" t="e">
        <v>#VALUE!</v>
      </c>
      <c r="Z1148">
        <v>240</v>
      </c>
      <c r="AA1148">
        <v>11</v>
      </c>
      <c r="AB1148">
        <v>4</v>
      </c>
      <c r="AC1148">
        <v>1</v>
      </c>
      <c r="AK1148">
        <v>247</v>
      </c>
      <c r="AL1148">
        <v>11</v>
      </c>
      <c r="AM1148">
        <v>4</v>
      </c>
    </row>
    <row r="1149" spans="8:39" x14ac:dyDescent="0.25">
      <c r="H1149">
        <v>4</v>
      </c>
      <c r="I1149">
        <v>6</v>
      </c>
      <c r="J1149">
        <v>2</v>
      </c>
      <c r="K1149">
        <v>6</v>
      </c>
      <c r="L1149">
        <v>1</v>
      </c>
      <c r="M1149" t="e" cm="1">
        <f t="array" ref="M1149:P1149">IF(L1149,INDEX(We,H1149,)+IFERROR(INDEX(Ar,I1149,),)+IFERROR(INDEX(ri,J1149,),)+IFERROR(INDEX(ri,K1149,),))</f>
        <v>#VALUE!</v>
      </c>
      <c r="N1149">
        <v>170</v>
      </c>
      <c r="O1149">
        <v>9</v>
      </c>
      <c r="P1149">
        <v>3</v>
      </c>
      <c r="Q1149">
        <f>N(ROUNDUP($T$1/MAX(1,O1149-$T$3),)&lt;=ROUNDUP($Q$1/MAX(1,$T$2-P1149),))</f>
        <v>0</v>
      </c>
      <c r="R1149">
        <f>N($T$1/MAX(1,O1149-$T$3)&lt;=$Q$1/MAX(1,$T$2-P1149))</f>
        <v>0</v>
      </c>
      <c r="T1149">
        <v>4</v>
      </c>
      <c r="U1149">
        <v>4</v>
      </c>
      <c r="V1149">
        <v>3</v>
      </c>
      <c r="W1149">
        <v>1</v>
      </c>
      <c r="X1149">
        <v>1</v>
      </c>
      <c r="Y1149" t="e">
        <v>#VALUE!</v>
      </c>
      <c r="Z1149">
        <v>240</v>
      </c>
      <c r="AA1149">
        <v>11</v>
      </c>
      <c r="AB1149">
        <v>4</v>
      </c>
      <c r="AC1149">
        <v>1</v>
      </c>
      <c r="AK1149">
        <v>187</v>
      </c>
      <c r="AL1149">
        <v>8</v>
      </c>
      <c r="AM1149">
        <v>6</v>
      </c>
    </row>
    <row r="1150" spans="8:39" x14ac:dyDescent="0.25">
      <c r="H1150">
        <v>4</v>
      </c>
      <c r="I1150">
        <v>6</v>
      </c>
      <c r="J1150">
        <v>2</v>
      </c>
      <c r="K1150">
        <v>7</v>
      </c>
      <c r="L1150">
        <v>1</v>
      </c>
      <c r="M1150" t="e" cm="1">
        <f t="array" ref="M1150:P1150">IF(L1150,INDEX(We,H1150,)+IFERROR(INDEX(Ar,I1150,),)+IFERROR(INDEX(ri,J1150,),)+IFERROR(INDEX(ri,K1150,),))</f>
        <v>#VALUE!</v>
      </c>
      <c r="N1150">
        <v>90</v>
      </c>
      <c r="O1150">
        <v>9</v>
      </c>
      <c r="P1150">
        <v>0</v>
      </c>
      <c r="Q1150">
        <f>N(ROUNDUP($T$1/MAX(1,O1150-$T$3),)&lt;=ROUNDUP($Q$1/MAX(1,$T$2-P1150),))</f>
        <v>0</v>
      </c>
      <c r="R1150">
        <f>N($T$1/MAX(1,O1150-$T$3)&lt;=$Q$1/MAX(1,$T$2-P1150))</f>
        <v>0</v>
      </c>
      <c r="T1150">
        <v>1</v>
      </c>
      <c r="U1150">
        <v>3</v>
      </c>
      <c r="V1150">
        <v>3</v>
      </c>
      <c r="W1150">
        <v>6</v>
      </c>
      <c r="X1150">
        <v>1</v>
      </c>
      <c r="Y1150" t="e">
        <v>#VALUE!</v>
      </c>
      <c r="Z1150">
        <v>241</v>
      </c>
      <c r="AA1150">
        <v>7</v>
      </c>
      <c r="AB1150">
        <v>6</v>
      </c>
      <c r="AC1150">
        <v>0</v>
      </c>
      <c r="AK1150">
        <v>227</v>
      </c>
      <c r="AL1150">
        <v>8</v>
      </c>
      <c r="AM1150">
        <v>7</v>
      </c>
    </row>
    <row r="1151" spans="8:39" x14ac:dyDescent="0.25">
      <c r="H1151">
        <v>4</v>
      </c>
      <c r="I1151">
        <v>6</v>
      </c>
      <c r="J1151">
        <v>3</v>
      </c>
      <c r="K1151">
        <v>1</v>
      </c>
      <c r="L1151">
        <v>1</v>
      </c>
      <c r="M1151" t="e" cm="1">
        <f t="array" ref="M1151:P1151">IF(L1151,INDEX(We,H1151,)+IFERROR(INDEX(Ar,I1151,),)+IFERROR(INDEX(ri,J1151,),)+IFERROR(INDEX(ri,K1151,),))</f>
        <v>#VALUE!</v>
      </c>
      <c r="N1151">
        <v>165</v>
      </c>
      <c r="O1151">
        <v>11</v>
      </c>
      <c r="P1151">
        <v>0</v>
      </c>
      <c r="Q1151">
        <f>N(ROUNDUP($T$1/MAX(1,O1151-$T$3),)&lt;=ROUNDUP($Q$1/MAX(1,$T$2-P1151),))</f>
        <v>0</v>
      </c>
      <c r="R1151">
        <f>N($T$1/MAX(1,O1151-$T$3)&lt;=$Q$1/MAX(1,$T$2-P1151))</f>
        <v>0</v>
      </c>
      <c r="T1151">
        <v>1</v>
      </c>
      <c r="U1151">
        <v>3</v>
      </c>
      <c r="V1151">
        <v>6</v>
      </c>
      <c r="W1151">
        <v>3</v>
      </c>
      <c r="X1151">
        <v>1</v>
      </c>
      <c r="Y1151" t="e">
        <v>#VALUE!</v>
      </c>
      <c r="Z1151">
        <v>241</v>
      </c>
      <c r="AA1151">
        <v>7</v>
      </c>
      <c r="AB1151">
        <v>6</v>
      </c>
      <c r="AC1151">
        <v>0</v>
      </c>
      <c r="AK1151">
        <v>147</v>
      </c>
      <c r="AL1151">
        <v>8</v>
      </c>
      <c r="AM1151">
        <v>4</v>
      </c>
    </row>
    <row r="1152" spans="8:39" x14ac:dyDescent="0.25">
      <c r="H1152">
        <v>4</v>
      </c>
      <c r="I1152">
        <v>6</v>
      </c>
      <c r="J1152">
        <v>3</v>
      </c>
      <c r="K1152">
        <v>2</v>
      </c>
      <c r="L1152">
        <v>1</v>
      </c>
      <c r="M1152" t="e" cm="1">
        <f t="array" ref="M1152:P1152">IF(L1152,INDEX(We,H1152,)+IFERROR(INDEX(Ar,I1152,),)+IFERROR(INDEX(ri,J1152,),)+IFERROR(INDEX(ri,K1152,),))</f>
        <v>#VALUE!</v>
      </c>
      <c r="N1152">
        <v>190</v>
      </c>
      <c r="O1152">
        <v>12</v>
      </c>
      <c r="P1152">
        <v>0</v>
      </c>
      <c r="Q1152">
        <f>N(ROUNDUP($T$1/MAX(1,O1152-$T$3),)&lt;=ROUNDUP($Q$1/MAX(1,$T$2-P1152),))</f>
        <v>0</v>
      </c>
      <c r="R1152">
        <f>N($T$1/MAX(1,O1152-$T$3)&lt;=$Q$1/MAX(1,$T$2-P1152))</f>
        <v>0</v>
      </c>
      <c r="T1152">
        <v>5</v>
      </c>
      <c r="U1152">
        <v>5</v>
      </c>
      <c r="V1152">
        <v>1</v>
      </c>
      <c r="W1152">
        <v>5</v>
      </c>
      <c r="X1152">
        <v>1</v>
      </c>
      <c r="Y1152" t="e">
        <v>#VALUE!</v>
      </c>
      <c r="Z1152">
        <v>241</v>
      </c>
      <c r="AA1152">
        <v>9</v>
      </c>
      <c r="AB1152">
        <v>7</v>
      </c>
      <c r="AC1152">
        <v>1</v>
      </c>
      <c r="AK1152">
        <v>192</v>
      </c>
      <c r="AL1152">
        <v>9</v>
      </c>
      <c r="AM1152">
        <v>5</v>
      </c>
    </row>
    <row r="1153" spans="8:39" x14ac:dyDescent="0.25">
      <c r="H1153">
        <v>4</v>
      </c>
      <c r="I1153">
        <v>6</v>
      </c>
      <c r="J1153">
        <v>3</v>
      </c>
      <c r="K1153">
        <v>3</v>
      </c>
      <c r="L1153">
        <v>0</v>
      </c>
      <c r="M1153" t="b" cm="1">
        <f t="array" ref="M1153">IF(L1153,INDEX(We,H1153,)+IFERROR(INDEX(Ar,I1153,),)+IFERROR(INDEX(ri,J1153,),)+IFERROR(INDEX(ri,K1153,),))</f>
        <v>0</v>
      </c>
      <c r="Q1153">
        <f>N(ROUNDUP($T$1/MAX(1,O1153-$T$3),)&lt;=ROUNDUP($Q$1/MAX(1,$T$2-P1153),))</f>
        <v>0</v>
      </c>
      <c r="R1153">
        <f>N($T$1/MAX(1,O1153-$T$3)&lt;=$Q$1/MAX(1,$T$2-P1153))</f>
        <v>0</v>
      </c>
      <c r="T1153">
        <v>5</v>
      </c>
      <c r="U1153">
        <v>5</v>
      </c>
      <c r="V1153">
        <v>5</v>
      </c>
      <c r="W1153">
        <v>1</v>
      </c>
      <c r="X1153">
        <v>1</v>
      </c>
      <c r="Y1153" t="e">
        <v>#VALUE!</v>
      </c>
      <c r="Z1153">
        <v>241</v>
      </c>
      <c r="AA1153">
        <v>9</v>
      </c>
      <c r="AB1153">
        <v>7</v>
      </c>
      <c r="AC1153">
        <v>1</v>
      </c>
      <c r="AK1153">
        <v>217</v>
      </c>
      <c r="AL1153">
        <v>10</v>
      </c>
      <c r="AM1153">
        <v>5</v>
      </c>
    </row>
    <row r="1154" spans="8:39" x14ac:dyDescent="0.25">
      <c r="H1154">
        <v>4</v>
      </c>
      <c r="I1154">
        <v>6</v>
      </c>
      <c r="J1154">
        <v>3</v>
      </c>
      <c r="K1154">
        <v>4</v>
      </c>
      <c r="L1154">
        <v>1</v>
      </c>
      <c r="M1154" t="e" cm="1">
        <f t="array" ref="M1154:P1154">IF(L1154,INDEX(We,H1154,)+IFERROR(INDEX(Ar,I1154,),)+IFERROR(INDEX(ri,J1154,),)+IFERROR(INDEX(ri,K1154,),))</f>
        <v>#VALUE!</v>
      </c>
      <c r="N1154">
        <v>160</v>
      </c>
      <c r="O1154">
        <v>10</v>
      </c>
      <c r="P1154">
        <v>1</v>
      </c>
      <c r="Q1154">
        <f>N(ROUNDUP($T$1/MAX(1,O1154-$T$3),)&lt;=ROUNDUP($Q$1/MAX(1,$T$2-P1154),))</f>
        <v>0</v>
      </c>
      <c r="R1154">
        <f>N($T$1/MAX(1,O1154-$T$3)&lt;=$Q$1/MAX(1,$T$2-P1154))</f>
        <v>0</v>
      </c>
      <c r="T1154">
        <v>2</v>
      </c>
      <c r="U1154">
        <v>5</v>
      </c>
      <c r="V1154">
        <v>2</v>
      </c>
      <c r="W1154">
        <v>6</v>
      </c>
      <c r="X1154">
        <v>1</v>
      </c>
      <c r="Y1154" t="e">
        <v>#VALUE!</v>
      </c>
      <c r="Z1154">
        <v>242</v>
      </c>
      <c r="AA1154">
        <v>7</v>
      </c>
      <c r="AB1154">
        <v>8</v>
      </c>
      <c r="AC1154">
        <v>1</v>
      </c>
      <c r="AK1154">
        <v>267</v>
      </c>
      <c r="AL1154">
        <v>11</v>
      </c>
      <c r="AM1154">
        <v>5</v>
      </c>
    </row>
    <row r="1155" spans="8:39" x14ac:dyDescent="0.25">
      <c r="H1155">
        <v>4</v>
      </c>
      <c r="I1155">
        <v>6</v>
      </c>
      <c r="J1155">
        <v>3</v>
      </c>
      <c r="K1155">
        <v>5</v>
      </c>
      <c r="L1155">
        <v>1</v>
      </c>
      <c r="M1155" t="e" cm="1">
        <f t="array" ref="M1155:P1155">IF(L1155,INDEX(We,H1155,)+IFERROR(INDEX(Ar,I1155,),)+IFERROR(INDEX(ri,J1155,),)+IFERROR(INDEX(ri,K1155,),))</f>
        <v>#VALUE!</v>
      </c>
      <c r="N1155">
        <v>180</v>
      </c>
      <c r="O1155">
        <v>10</v>
      </c>
      <c r="P1155">
        <v>2</v>
      </c>
      <c r="Q1155">
        <f>N(ROUNDUP($T$1/MAX(1,O1155-$T$3),)&lt;=ROUNDUP($Q$1/MAX(1,$T$2-P1155),))</f>
        <v>0</v>
      </c>
      <c r="R1155">
        <f>N($T$1/MAX(1,O1155-$T$3)&lt;=$Q$1/MAX(1,$T$2-P1155))</f>
        <v>0</v>
      </c>
      <c r="T1155">
        <v>2</v>
      </c>
      <c r="U1155">
        <v>5</v>
      </c>
      <c r="V1155">
        <v>6</v>
      </c>
      <c r="W1155">
        <v>2</v>
      </c>
      <c r="X1155">
        <v>1</v>
      </c>
      <c r="Y1155" t="e">
        <v>#VALUE!</v>
      </c>
      <c r="Z1155">
        <v>242</v>
      </c>
      <c r="AA1155">
        <v>7</v>
      </c>
      <c r="AB1155">
        <v>8</v>
      </c>
      <c r="AC1155">
        <v>1</v>
      </c>
      <c r="AK1155">
        <v>187</v>
      </c>
      <c r="AL1155">
        <v>8</v>
      </c>
      <c r="AM1155">
        <v>6</v>
      </c>
    </row>
    <row r="1156" spans="8:39" x14ac:dyDescent="0.25">
      <c r="H1156">
        <v>4</v>
      </c>
      <c r="I1156">
        <v>6</v>
      </c>
      <c r="J1156">
        <v>3</v>
      </c>
      <c r="K1156">
        <v>6</v>
      </c>
      <c r="L1156">
        <v>1</v>
      </c>
      <c r="M1156" t="e" cm="1">
        <f t="array" ref="M1156:P1156">IF(L1156,INDEX(We,H1156,)+IFERROR(INDEX(Ar,I1156,),)+IFERROR(INDEX(ri,J1156,),)+IFERROR(INDEX(ri,K1156,),))</f>
        <v>#VALUE!</v>
      </c>
      <c r="N1156">
        <v>220</v>
      </c>
      <c r="O1156">
        <v>10</v>
      </c>
      <c r="P1156">
        <v>3</v>
      </c>
      <c r="Q1156">
        <f>N(ROUNDUP($T$1/MAX(1,O1156-$T$3),)&lt;=ROUNDUP($Q$1/MAX(1,$T$2-P1156),))</f>
        <v>1</v>
      </c>
      <c r="R1156">
        <f>N($T$1/MAX(1,O1156-$T$3)&lt;=$Q$1/MAX(1,$T$2-P1156))</f>
        <v>0</v>
      </c>
      <c r="T1156">
        <v>4</v>
      </c>
      <c r="U1156">
        <v>5</v>
      </c>
      <c r="V1156">
        <v>3</v>
      </c>
      <c r="W1156">
        <v>7</v>
      </c>
      <c r="X1156">
        <v>1</v>
      </c>
      <c r="Y1156" t="e">
        <v>#VALUE!</v>
      </c>
      <c r="Z1156">
        <v>242</v>
      </c>
      <c r="AA1156">
        <v>10</v>
      </c>
      <c r="AB1156">
        <v>5</v>
      </c>
      <c r="AC1156">
        <v>1</v>
      </c>
      <c r="AK1156">
        <v>247</v>
      </c>
      <c r="AL1156">
        <v>8</v>
      </c>
      <c r="AM1156">
        <v>8</v>
      </c>
    </row>
    <row r="1157" spans="8:39" x14ac:dyDescent="0.25">
      <c r="H1157">
        <v>4</v>
      </c>
      <c r="I1157">
        <v>6</v>
      </c>
      <c r="J1157">
        <v>3</v>
      </c>
      <c r="K1157">
        <v>7</v>
      </c>
      <c r="L1157">
        <v>1</v>
      </c>
      <c r="M1157" t="e" cm="1">
        <f t="array" ref="M1157:P1157">IF(L1157,INDEX(We,H1157,)+IFERROR(INDEX(Ar,I1157,),)+IFERROR(INDEX(ri,J1157,),)+IFERROR(INDEX(ri,K1157,),))</f>
        <v>#VALUE!</v>
      </c>
      <c r="N1157">
        <v>140</v>
      </c>
      <c r="O1157">
        <v>10</v>
      </c>
      <c r="P1157">
        <v>0</v>
      </c>
      <c r="Q1157">
        <f>N(ROUNDUP($T$1/MAX(1,O1157-$T$3),)&lt;=ROUNDUP($Q$1/MAX(1,$T$2-P1157),))</f>
        <v>0</v>
      </c>
      <c r="R1157">
        <f>N($T$1/MAX(1,O1157-$T$3)&lt;=$Q$1/MAX(1,$T$2-P1157))</f>
        <v>0</v>
      </c>
      <c r="T1157">
        <v>4</v>
      </c>
      <c r="U1157">
        <v>5</v>
      </c>
      <c r="V1157">
        <v>4</v>
      </c>
      <c r="W1157">
        <v>6</v>
      </c>
      <c r="X1157">
        <v>1</v>
      </c>
      <c r="Y1157" t="e">
        <v>#VALUE!</v>
      </c>
      <c r="Z1157">
        <v>242</v>
      </c>
      <c r="AA1157">
        <v>7</v>
      </c>
      <c r="AB1157">
        <v>9</v>
      </c>
      <c r="AC1157">
        <v>1</v>
      </c>
      <c r="AK1157">
        <v>167</v>
      </c>
      <c r="AL1157">
        <v>8</v>
      </c>
      <c r="AM1157">
        <v>5</v>
      </c>
    </row>
    <row r="1158" spans="8:39" x14ac:dyDescent="0.25">
      <c r="H1158">
        <v>4</v>
      </c>
      <c r="I1158">
        <v>6</v>
      </c>
      <c r="J1158">
        <v>4</v>
      </c>
      <c r="K1158">
        <v>1</v>
      </c>
      <c r="L1158">
        <v>1</v>
      </c>
      <c r="M1158" t="e" cm="1">
        <f t="array" ref="M1158:P1158">IF(L1158,INDEX(We,H1158,)+IFERROR(INDEX(Ar,I1158,),)+IFERROR(INDEX(ri,J1158,),)+IFERROR(INDEX(ri,K1158,),))</f>
        <v>#VALUE!</v>
      </c>
      <c r="N1158">
        <v>85</v>
      </c>
      <c r="O1158">
        <v>8</v>
      </c>
      <c r="P1158">
        <v>1</v>
      </c>
      <c r="Q1158">
        <f>N(ROUNDUP($T$1/MAX(1,O1158-$T$3),)&lt;=ROUNDUP($Q$1/MAX(1,$T$2-P1158),))</f>
        <v>0</v>
      </c>
      <c r="R1158">
        <f>N($T$1/MAX(1,O1158-$T$3)&lt;=$Q$1/MAX(1,$T$2-P1158))</f>
        <v>0</v>
      </c>
      <c r="T1158">
        <v>4</v>
      </c>
      <c r="U1158">
        <v>5</v>
      </c>
      <c r="V1158">
        <v>6</v>
      </c>
      <c r="W1158">
        <v>4</v>
      </c>
      <c r="X1158">
        <v>1</v>
      </c>
      <c r="Y1158" t="e">
        <v>#VALUE!</v>
      </c>
      <c r="Z1158">
        <v>242</v>
      </c>
      <c r="AA1158">
        <v>7</v>
      </c>
      <c r="AB1158">
        <v>9</v>
      </c>
      <c r="AC1158">
        <v>1</v>
      </c>
      <c r="AK1158">
        <v>232</v>
      </c>
      <c r="AL1158">
        <v>9</v>
      </c>
      <c r="AM1158">
        <v>6</v>
      </c>
    </row>
    <row r="1159" spans="8:39" x14ac:dyDescent="0.25">
      <c r="H1159">
        <v>4</v>
      </c>
      <c r="I1159">
        <v>6</v>
      </c>
      <c r="J1159">
        <v>4</v>
      </c>
      <c r="K1159">
        <v>2</v>
      </c>
      <c r="L1159">
        <v>1</v>
      </c>
      <c r="M1159" t="e" cm="1">
        <f t="array" ref="M1159:P1159">IF(L1159,INDEX(We,H1159,)+IFERROR(INDEX(Ar,I1159,),)+IFERROR(INDEX(ri,J1159,),)+IFERROR(INDEX(ri,K1159,),))</f>
        <v>#VALUE!</v>
      </c>
      <c r="N1159">
        <v>110</v>
      </c>
      <c r="O1159">
        <v>9</v>
      </c>
      <c r="P1159">
        <v>1</v>
      </c>
      <c r="Q1159">
        <f>N(ROUNDUP($T$1/MAX(1,O1159-$T$3),)&lt;=ROUNDUP($Q$1/MAX(1,$T$2-P1159),))</f>
        <v>0</v>
      </c>
      <c r="R1159">
        <f>N($T$1/MAX(1,O1159-$T$3)&lt;=$Q$1/MAX(1,$T$2-P1159))</f>
        <v>0</v>
      </c>
      <c r="T1159">
        <v>4</v>
      </c>
      <c r="U1159">
        <v>5</v>
      </c>
      <c r="V1159">
        <v>7</v>
      </c>
      <c r="W1159">
        <v>3</v>
      </c>
      <c r="X1159">
        <v>2</v>
      </c>
      <c r="Y1159" t="e">
        <v>#VALUE!</v>
      </c>
      <c r="Z1159">
        <v>242</v>
      </c>
      <c r="AA1159">
        <v>10</v>
      </c>
      <c r="AB1159">
        <v>5</v>
      </c>
      <c r="AC1159">
        <v>1</v>
      </c>
      <c r="AK1159">
        <v>257</v>
      </c>
      <c r="AL1159">
        <v>10</v>
      </c>
      <c r="AM1159">
        <v>6</v>
      </c>
    </row>
    <row r="1160" spans="8:39" x14ac:dyDescent="0.25">
      <c r="H1160">
        <v>4</v>
      </c>
      <c r="I1160">
        <v>6</v>
      </c>
      <c r="J1160">
        <v>4</v>
      </c>
      <c r="K1160">
        <v>3</v>
      </c>
      <c r="L1160">
        <v>1</v>
      </c>
      <c r="M1160" t="e" cm="1">
        <f t="array" ref="M1160:P1160">IF(L1160,INDEX(We,H1160,)+IFERROR(INDEX(Ar,I1160,),)+IFERROR(INDEX(ri,J1160,),)+IFERROR(INDEX(ri,K1160,),))</f>
        <v>#VALUE!</v>
      </c>
      <c r="N1160">
        <v>160</v>
      </c>
      <c r="O1160">
        <v>10</v>
      </c>
      <c r="P1160">
        <v>1</v>
      </c>
      <c r="Q1160">
        <f>N(ROUNDUP($T$1/MAX(1,O1160-$T$3),)&lt;=ROUNDUP($Q$1/MAX(1,$T$2-P1160),))</f>
        <v>0</v>
      </c>
      <c r="R1160">
        <f>N($T$1/MAX(1,O1160-$T$3)&lt;=$Q$1/MAX(1,$T$2-P1160))</f>
        <v>0</v>
      </c>
      <c r="T1160">
        <v>2</v>
      </c>
      <c r="U1160">
        <v>3</v>
      </c>
      <c r="V1160">
        <v>3</v>
      </c>
      <c r="W1160">
        <v>6</v>
      </c>
      <c r="X1160">
        <v>1</v>
      </c>
      <c r="Y1160" t="e">
        <v>#VALUE!</v>
      </c>
      <c r="Z1160">
        <v>243</v>
      </c>
      <c r="AA1160">
        <v>8</v>
      </c>
      <c r="AB1160">
        <v>6</v>
      </c>
      <c r="AC1160">
        <v>1</v>
      </c>
      <c r="AK1160">
        <v>307</v>
      </c>
      <c r="AL1160">
        <v>11</v>
      </c>
      <c r="AM1160">
        <v>6</v>
      </c>
    </row>
    <row r="1161" spans="8:39" x14ac:dyDescent="0.25">
      <c r="H1161">
        <v>4</v>
      </c>
      <c r="I1161">
        <v>6</v>
      </c>
      <c r="J1161">
        <v>4</v>
      </c>
      <c r="K1161">
        <v>4</v>
      </c>
      <c r="L1161">
        <v>0</v>
      </c>
      <c r="M1161" t="b" cm="1">
        <f t="array" ref="M1161">IF(L1161,INDEX(We,H1161,)+IFERROR(INDEX(Ar,I1161,),)+IFERROR(INDEX(ri,J1161,),)+IFERROR(INDEX(ri,K1161,),))</f>
        <v>0</v>
      </c>
      <c r="Q1161">
        <f>N(ROUNDUP($T$1/MAX(1,O1161-$T$3),)&lt;=ROUNDUP($Q$1/MAX(1,$T$2-P1161),))</f>
        <v>0</v>
      </c>
      <c r="R1161">
        <f>N($T$1/MAX(1,O1161-$T$3)&lt;=$Q$1/MAX(1,$T$2-P1161))</f>
        <v>0</v>
      </c>
      <c r="T1161">
        <v>2</v>
      </c>
      <c r="U1161">
        <v>3</v>
      </c>
      <c r="V1161">
        <v>6</v>
      </c>
      <c r="W1161">
        <v>3</v>
      </c>
      <c r="X1161">
        <v>1</v>
      </c>
      <c r="Y1161" t="e">
        <v>#VALUE!</v>
      </c>
      <c r="Z1161">
        <v>243</v>
      </c>
      <c r="AA1161">
        <v>8</v>
      </c>
      <c r="AB1161">
        <v>6</v>
      </c>
      <c r="AC1161">
        <v>1</v>
      </c>
      <c r="AK1161">
        <v>227</v>
      </c>
      <c r="AL1161">
        <v>8</v>
      </c>
      <c r="AM1161">
        <v>7</v>
      </c>
    </row>
    <row r="1162" spans="8:39" x14ac:dyDescent="0.25">
      <c r="H1162">
        <v>4</v>
      </c>
      <c r="I1162">
        <v>6</v>
      </c>
      <c r="J1162">
        <v>4</v>
      </c>
      <c r="K1162">
        <v>5</v>
      </c>
      <c r="L1162">
        <v>1</v>
      </c>
      <c r="M1162" t="e" cm="1">
        <f t="array" ref="M1162:P1162">IF(L1162,INDEX(We,H1162,)+IFERROR(INDEX(Ar,I1162,),)+IFERROR(INDEX(ri,J1162,),)+IFERROR(INDEX(ri,K1162,),))</f>
        <v>#VALUE!</v>
      </c>
      <c r="N1162">
        <v>100</v>
      </c>
      <c r="O1162">
        <v>7</v>
      </c>
      <c r="P1162">
        <v>3</v>
      </c>
      <c r="Q1162">
        <f>N(ROUNDUP($T$1/MAX(1,O1162-$T$3),)&lt;=ROUNDUP($Q$1/MAX(1,$T$2-P1162),))</f>
        <v>0</v>
      </c>
      <c r="R1162">
        <f>N($T$1/MAX(1,O1162-$T$3)&lt;=$Q$1/MAX(1,$T$2-P1162))</f>
        <v>0</v>
      </c>
      <c r="T1162">
        <v>4</v>
      </c>
      <c r="U1162">
        <v>3</v>
      </c>
      <c r="V1162">
        <v>2</v>
      </c>
      <c r="W1162">
        <v>3</v>
      </c>
      <c r="X1162">
        <v>1</v>
      </c>
      <c r="Y1162" t="e">
        <v>#VALUE!</v>
      </c>
      <c r="Z1162">
        <v>243</v>
      </c>
      <c r="AA1162">
        <v>12</v>
      </c>
      <c r="AB1162">
        <v>3</v>
      </c>
      <c r="AC1162">
        <v>1</v>
      </c>
      <c r="AK1162">
        <v>247</v>
      </c>
      <c r="AL1162">
        <v>8</v>
      </c>
      <c r="AM1162">
        <v>8</v>
      </c>
    </row>
    <row r="1163" spans="8:39" x14ac:dyDescent="0.25">
      <c r="H1163">
        <v>4</v>
      </c>
      <c r="I1163">
        <v>6</v>
      </c>
      <c r="J1163">
        <v>4</v>
      </c>
      <c r="K1163">
        <v>6</v>
      </c>
      <c r="L1163">
        <v>1</v>
      </c>
      <c r="M1163" t="e" cm="1">
        <f t="array" ref="M1163:P1163">IF(L1163,INDEX(We,H1163,)+IFERROR(INDEX(Ar,I1163,),)+IFERROR(INDEX(ri,J1163,),)+IFERROR(INDEX(ri,K1163,),))</f>
        <v>#VALUE!</v>
      </c>
      <c r="N1163">
        <v>140</v>
      </c>
      <c r="O1163">
        <v>7</v>
      </c>
      <c r="P1163">
        <v>4</v>
      </c>
      <c r="Q1163">
        <f>N(ROUNDUP($T$1/MAX(1,O1163-$T$3),)&lt;=ROUNDUP($Q$1/MAX(1,$T$2-P1163),))</f>
        <v>0</v>
      </c>
      <c r="R1163">
        <f>N($T$1/MAX(1,O1163-$T$3)&lt;=$Q$1/MAX(1,$T$2-P1163))</f>
        <v>0</v>
      </c>
      <c r="T1163">
        <v>4</v>
      </c>
      <c r="U1163">
        <v>3</v>
      </c>
      <c r="V1163">
        <v>3</v>
      </c>
      <c r="W1163">
        <v>2</v>
      </c>
      <c r="X1163">
        <v>1</v>
      </c>
      <c r="Y1163" t="e">
        <v>#VALUE!</v>
      </c>
      <c r="Z1163">
        <v>243</v>
      </c>
      <c r="AA1163">
        <v>12</v>
      </c>
      <c r="AB1163">
        <v>3</v>
      </c>
      <c r="AC1163">
        <v>1</v>
      </c>
      <c r="AK1163">
        <v>207</v>
      </c>
      <c r="AL1163">
        <v>8</v>
      </c>
      <c r="AM1163">
        <v>6</v>
      </c>
    </row>
    <row r="1164" spans="8:39" x14ac:dyDescent="0.25">
      <c r="H1164">
        <v>4</v>
      </c>
      <c r="I1164">
        <v>6</v>
      </c>
      <c r="J1164">
        <v>4</v>
      </c>
      <c r="K1164">
        <v>7</v>
      </c>
      <c r="L1164">
        <v>1</v>
      </c>
      <c r="M1164" t="e" cm="1">
        <f t="array" ref="M1164:P1164">IF(L1164,INDEX(We,H1164,)+IFERROR(INDEX(Ar,I1164,),)+IFERROR(INDEX(ri,J1164,),)+IFERROR(INDEX(ri,K1164,),))</f>
        <v>#VALUE!</v>
      </c>
      <c r="N1164">
        <v>60</v>
      </c>
      <c r="O1164">
        <v>7</v>
      </c>
      <c r="P1164">
        <v>1</v>
      </c>
      <c r="Q1164">
        <f>N(ROUNDUP($T$1/MAX(1,O1164-$T$3),)&lt;=ROUNDUP($Q$1/MAX(1,$T$2-P1164),))</f>
        <v>0</v>
      </c>
      <c r="R1164">
        <f>N($T$1/MAX(1,O1164-$T$3)&lt;=$Q$1/MAX(1,$T$2-P1164))</f>
        <v>0</v>
      </c>
      <c r="T1164">
        <v>4</v>
      </c>
      <c r="U1164">
        <v>4</v>
      </c>
      <c r="V1164">
        <v>2</v>
      </c>
      <c r="W1164">
        <v>6</v>
      </c>
      <c r="X1164">
        <v>1</v>
      </c>
      <c r="Y1164" t="e">
        <v>#VALUE!</v>
      </c>
      <c r="Z1164">
        <v>245</v>
      </c>
      <c r="AA1164">
        <v>9</v>
      </c>
      <c r="AB1164">
        <v>7</v>
      </c>
      <c r="AC1164">
        <v>1</v>
      </c>
      <c r="AK1164">
        <v>152</v>
      </c>
      <c r="AL1164">
        <v>9</v>
      </c>
      <c r="AM1164">
        <v>3</v>
      </c>
    </row>
    <row r="1165" spans="8:39" x14ac:dyDescent="0.25">
      <c r="H1165">
        <v>4</v>
      </c>
      <c r="I1165">
        <v>6</v>
      </c>
      <c r="J1165">
        <v>5</v>
      </c>
      <c r="K1165">
        <v>1</v>
      </c>
      <c r="L1165">
        <v>1</v>
      </c>
      <c r="M1165" t="e" cm="1">
        <f t="array" ref="M1165:P1165">IF(L1165,INDEX(We,H1165,)+IFERROR(INDEX(Ar,I1165,),)+IFERROR(INDEX(ri,J1165,),)+IFERROR(INDEX(ri,K1165,),))</f>
        <v>#VALUE!</v>
      </c>
      <c r="N1165">
        <v>105</v>
      </c>
      <c r="O1165">
        <v>8</v>
      </c>
      <c r="P1165">
        <v>2</v>
      </c>
      <c r="Q1165">
        <f>N(ROUNDUP($T$1/MAX(1,O1165-$T$3),)&lt;=ROUNDUP($Q$1/MAX(1,$T$2-P1165),))</f>
        <v>0</v>
      </c>
      <c r="R1165">
        <f>N($T$1/MAX(1,O1165-$T$3)&lt;=$Q$1/MAX(1,$T$2-P1165))</f>
        <v>0</v>
      </c>
      <c r="T1165">
        <v>4</v>
      </c>
      <c r="U1165">
        <v>4</v>
      </c>
      <c r="V1165">
        <v>6</v>
      </c>
      <c r="W1165">
        <v>2</v>
      </c>
      <c r="X1165">
        <v>1</v>
      </c>
      <c r="Y1165" t="e">
        <v>#VALUE!</v>
      </c>
      <c r="Z1165">
        <v>245</v>
      </c>
      <c r="AA1165">
        <v>9</v>
      </c>
      <c r="AB1165">
        <v>7</v>
      </c>
      <c r="AC1165">
        <v>1</v>
      </c>
      <c r="AK1165">
        <v>177</v>
      </c>
      <c r="AL1165">
        <v>10</v>
      </c>
      <c r="AM1165">
        <v>3</v>
      </c>
    </row>
    <row r="1166" spans="8:39" x14ac:dyDescent="0.25">
      <c r="H1166">
        <v>4</v>
      </c>
      <c r="I1166">
        <v>6</v>
      </c>
      <c r="J1166">
        <v>5</v>
      </c>
      <c r="K1166">
        <v>2</v>
      </c>
      <c r="L1166">
        <v>1</v>
      </c>
      <c r="M1166" t="e" cm="1">
        <f t="array" ref="M1166:P1166">IF(L1166,INDEX(We,H1166,)+IFERROR(INDEX(Ar,I1166,),)+IFERROR(INDEX(ri,J1166,),)+IFERROR(INDEX(ri,K1166,),))</f>
        <v>#VALUE!</v>
      </c>
      <c r="N1166">
        <v>130</v>
      </c>
      <c r="O1166">
        <v>9</v>
      </c>
      <c r="P1166">
        <v>2</v>
      </c>
      <c r="Q1166">
        <f>N(ROUNDUP($T$1/MAX(1,O1166-$T$3),)&lt;=ROUNDUP($Q$1/MAX(1,$T$2-P1166),))</f>
        <v>0</v>
      </c>
      <c r="R1166">
        <f>N($T$1/MAX(1,O1166-$T$3)&lt;=$Q$1/MAX(1,$T$2-P1166))</f>
        <v>0</v>
      </c>
      <c r="T1166">
        <v>5</v>
      </c>
      <c r="U1166">
        <v>2</v>
      </c>
      <c r="V1166">
        <v>3</v>
      </c>
      <c r="W1166">
        <v>5</v>
      </c>
      <c r="X1166">
        <v>1</v>
      </c>
      <c r="Y1166" t="e">
        <v>#VALUE!</v>
      </c>
      <c r="Z1166">
        <v>245</v>
      </c>
      <c r="AA1166">
        <v>11</v>
      </c>
      <c r="AB1166">
        <v>4</v>
      </c>
      <c r="AC1166">
        <v>1</v>
      </c>
      <c r="AK1166">
        <v>227</v>
      </c>
      <c r="AL1166">
        <v>11</v>
      </c>
      <c r="AM1166">
        <v>3</v>
      </c>
    </row>
    <row r="1167" spans="8:39" x14ac:dyDescent="0.25">
      <c r="H1167">
        <v>4</v>
      </c>
      <c r="I1167">
        <v>6</v>
      </c>
      <c r="J1167">
        <v>5</v>
      </c>
      <c r="K1167">
        <v>3</v>
      </c>
      <c r="L1167">
        <v>1</v>
      </c>
      <c r="M1167" t="e" cm="1">
        <f t="array" ref="M1167:P1167">IF(L1167,INDEX(We,H1167,)+IFERROR(INDEX(Ar,I1167,),)+IFERROR(INDEX(ri,J1167,),)+IFERROR(INDEX(ri,K1167,),))</f>
        <v>#VALUE!</v>
      </c>
      <c r="N1167">
        <v>180</v>
      </c>
      <c r="O1167">
        <v>10</v>
      </c>
      <c r="P1167">
        <v>2</v>
      </c>
      <c r="Q1167">
        <f>N(ROUNDUP($T$1/MAX(1,O1167-$T$3),)&lt;=ROUNDUP($Q$1/MAX(1,$T$2-P1167),))</f>
        <v>0</v>
      </c>
      <c r="R1167">
        <f>N($T$1/MAX(1,O1167-$T$3)&lt;=$Q$1/MAX(1,$T$2-P1167))</f>
        <v>0</v>
      </c>
      <c r="T1167">
        <v>5</v>
      </c>
      <c r="U1167">
        <v>2</v>
      </c>
      <c r="V1167">
        <v>5</v>
      </c>
      <c r="W1167">
        <v>3</v>
      </c>
      <c r="X1167">
        <v>1</v>
      </c>
      <c r="Y1167" t="e">
        <v>#VALUE!</v>
      </c>
      <c r="Z1167">
        <v>245</v>
      </c>
      <c r="AA1167">
        <v>11</v>
      </c>
      <c r="AB1167">
        <v>4</v>
      </c>
      <c r="AC1167">
        <v>1</v>
      </c>
      <c r="AK1167">
        <v>147</v>
      </c>
      <c r="AL1167">
        <v>8</v>
      </c>
      <c r="AM1167">
        <v>4</v>
      </c>
    </row>
    <row r="1168" spans="8:39" x14ac:dyDescent="0.25">
      <c r="H1168">
        <v>4</v>
      </c>
      <c r="I1168">
        <v>6</v>
      </c>
      <c r="J1168">
        <v>5</v>
      </c>
      <c r="K1168">
        <v>4</v>
      </c>
      <c r="L1168">
        <v>1</v>
      </c>
      <c r="M1168" t="e" cm="1">
        <f t="array" ref="M1168:P1168">IF(L1168,INDEX(We,H1168,)+IFERROR(INDEX(Ar,I1168,),)+IFERROR(INDEX(ri,J1168,),)+IFERROR(INDEX(ri,K1168,),))</f>
        <v>#VALUE!</v>
      </c>
      <c r="N1168">
        <v>100</v>
      </c>
      <c r="O1168">
        <v>7</v>
      </c>
      <c r="P1168">
        <v>3</v>
      </c>
      <c r="Q1168">
        <f>N(ROUNDUP($T$1/MAX(1,O1168-$T$3),)&lt;=ROUNDUP($Q$1/MAX(1,$T$2-P1168),))</f>
        <v>0</v>
      </c>
      <c r="R1168">
        <f>N($T$1/MAX(1,O1168-$T$3)&lt;=$Q$1/MAX(1,$T$2-P1168))</f>
        <v>0</v>
      </c>
      <c r="T1168">
        <v>5</v>
      </c>
      <c r="U1168">
        <v>5</v>
      </c>
      <c r="V1168">
        <v>2</v>
      </c>
      <c r="W1168">
        <v>4</v>
      </c>
      <c r="X1168">
        <v>1</v>
      </c>
      <c r="Y1168" t="e">
        <v>#VALUE!</v>
      </c>
      <c r="Z1168">
        <v>246</v>
      </c>
      <c r="AA1168">
        <v>10</v>
      </c>
      <c r="AB1168">
        <v>6</v>
      </c>
      <c r="AC1168">
        <v>1</v>
      </c>
      <c r="AK1168">
        <v>167</v>
      </c>
      <c r="AL1168">
        <v>8</v>
      </c>
      <c r="AM1168">
        <v>5</v>
      </c>
    </row>
    <row r="1169" spans="8:39" x14ac:dyDescent="0.25">
      <c r="H1169">
        <v>4</v>
      </c>
      <c r="I1169">
        <v>6</v>
      </c>
      <c r="J1169">
        <v>5</v>
      </c>
      <c r="K1169">
        <v>5</v>
      </c>
      <c r="L1169">
        <v>0</v>
      </c>
      <c r="M1169" t="b" cm="1">
        <f t="array" ref="M1169">IF(L1169,INDEX(We,H1169,)+IFERROR(INDEX(Ar,I1169,),)+IFERROR(INDEX(ri,J1169,),)+IFERROR(INDEX(ri,K1169,),))</f>
        <v>0</v>
      </c>
      <c r="Q1169">
        <f>N(ROUNDUP($T$1/MAX(1,O1169-$T$3),)&lt;=ROUNDUP($Q$1/MAX(1,$T$2-P1169),))</f>
        <v>0</v>
      </c>
      <c r="R1169">
        <f>N($T$1/MAX(1,O1169-$T$3)&lt;=$Q$1/MAX(1,$T$2-P1169))</f>
        <v>0</v>
      </c>
      <c r="T1169">
        <v>5</v>
      </c>
      <c r="U1169">
        <v>5</v>
      </c>
      <c r="V1169">
        <v>4</v>
      </c>
      <c r="W1169">
        <v>2</v>
      </c>
      <c r="X1169">
        <v>1</v>
      </c>
      <c r="Y1169" t="e">
        <v>#VALUE!</v>
      </c>
      <c r="Z1169">
        <v>246</v>
      </c>
      <c r="AA1169">
        <v>10</v>
      </c>
      <c r="AB1169">
        <v>6</v>
      </c>
      <c r="AC1169">
        <v>1</v>
      </c>
      <c r="AK1169">
        <v>207</v>
      </c>
      <c r="AL1169">
        <v>8</v>
      </c>
      <c r="AM1169">
        <v>6</v>
      </c>
    </row>
    <row r="1170" spans="8:39" x14ac:dyDescent="0.25">
      <c r="H1170">
        <v>4</v>
      </c>
      <c r="I1170">
        <v>6</v>
      </c>
      <c r="J1170">
        <v>5</v>
      </c>
      <c r="K1170">
        <v>6</v>
      </c>
      <c r="L1170">
        <v>1</v>
      </c>
      <c r="M1170" t="e" cm="1">
        <f t="array" ref="M1170:P1170">IF(L1170,INDEX(We,H1170,)+IFERROR(INDEX(Ar,I1170,),)+IFERROR(INDEX(ri,J1170,),)+IFERROR(INDEX(ri,K1170,),))</f>
        <v>#VALUE!</v>
      </c>
      <c r="N1170">
        <v>160</v>
      </c>
      <c r="O1170">
        <v>7</v>
      </c>
      <c r="P1170">
        <v>5</v>
      </c>
      <c r="Q1170">
        <f>N(ROUNDUP($T$1/MAX(1,O1170-$T$3),)&lt;=ROUNDUP($Q$1/MAX(1,$T$2-P1170),))</f>
        <v>0</v>
      </c>
      <c r="R1170">
        <f>N($T$1/MAX(1,O1170-$T$3)&lt;=$Q$1/MAX(1,$T$2-P1170))</f>
        <v>0</v>
      </c>
      <c r="T1170">
        <v>3</v>
      </c>
      <c r="U1170">
        <v>5</v>
      </c>
      <c r="V1170">
        <v>3</v>
      </c>
      <c r="W1170">
        <v>4</v>
      </c>
      <c r="X1170">
        <v>1</v>
      </c>
      <c r="Y1170" t="e">
        <v>#VALUE!</v>
      </c>
      <c r="Z1170">
        <v>247</v>
      </c>
      <c r="AA1170">
        <v>9</v>
      </c>
      <c r="AB1170">
        <v>6</v>
      </c>
      <c r="AC1170">
        <v>1</v>
      </c>
      <c r="AK1170">
        <v>127</v>
      </c>
      <c r="AL1170">
        <v>8</v>
      </c>
      <c r="AM1170">
        <v>3</v>
      </c>
    </row>
    <row r="1171" spans="8:39" x14ac:dyDescent="0.25">
      <c r="H1171">
        <v>4</v>
      </c>
      <c r="I1171">
        <v>6</v>
      </c>
      <c r="J1171">
        <v>5</v>
      </c>
      <c r="K1171">
        <v>7</v>
      </c>
      <c r="L1171">
        <v>1</v>
      </c>
      <c r="M1171" t="e" cm="1">
        <f t="array" ref="M1171:P1171">IF(L1171,INDEX(We,H1171,)+IFERROR(INDEX(Ar,I1171,),)+IFERROR(INDEX(ri,J1171,),)+IFERROR(INDEX(ri,K1171,),))</f>
        <v>#VALUE!</v>
      </c>
      <c r="N1171">
        <v>80</v>
      </c>
      <c r="O1171">
        <v>7</v>
      </c>
      <c r="P1171">
        <v>2</v>
      </c>
      <c r="Q1171">
        <f>N(ROUNDUP($T$1/MAX(1,O1171-$T$3),)&lt;=ROUNDUP($Q$1/MAX(1,$T$2-P1171),))</f>
        <v>0</v>
      </c>
      <c r="R1171">
        <f>N($T$1/MAX(1,O1171-$T$3)&lt;=$Q$1/MAX(1,$T$2-P1171))</f>
        <v>0</v>
      </c>
      <c r="T1171">
        <v>3</v>
      </c>
      <c r="U1171">
        <v>5</v>
      </c>
      <c r="V1171">
        <v>4</v>
      </c>
      <c r="W1171">
        <v>3</v>
      </c>
      <c r="X1171">
        <v>1</v>
      </c>
      <c r="Y1171" t="e">
        <v>#VALUE!</v>
      </c>
      <c r="Z1171">
        <v>247</v>
      </c>
      <c r="AA1171">
        <v>9</v>
      </c>
      <c r="AB1171">
        <v>6</v>
      </c>
      <c r="AC1171">
        <v>1</v>
      </c>
      <c r="AK1171">
        <v>224</v>
      </c>
      <c r="AL1171">
        <v>11</v>
      </c>
      <c r="AM1171">
        <v>4</v>
      </c>
    </row>
    <row r="1172" spans="8:39" x14ac:dyDescent="0.25">
      <c r="H1172">
        <v>4</v>
      </c>
      <c r="I1172">
        <v>6</v>
      </c>
      <c r="J1172">
        <v>6</v>
      </c>
      <c r="K1172">
        <v>1</v>
      </c>
      <c r="L1172">
        <v>1</v>
      </c>
      <c r="M1172" t="e" cm="1">
        <f t="array" ref="M1172:P1172">IF(L1172,INDEX(We,H1172,)+IFERROR(INDEX(Ar,I1172,),)+IFERROR(INDEX(ri,J1172,),)+IFERROR(INDEX(ri,K1172,),))</f>
        <v>#VALUE!</v>
      </c>
      <c r="N1172">
        <v>145</v>
      </c>
      <c r="O1172">
        <v>8</v>
      </c>
      <c r="P1172">
        <v>3</v>
      </c>
      <c r="Q1172">
        <f>N(ROUNDUP($T$1/MAX(1,O1172-$T$3),)&lt;=ROUNDUP($Q$1/MAX(1,$T$2-P1172),))</f>
        <v>0</v>
      </c>
      <c r="R1172">
        <f>N($T$1/MAX(1,O1172-$T$3)&lt;=$Q$1/MAX(1,$T$2-P1172))</f>
        <v>0</v>
      </c>
      <c r="T1172">
        <v>3</v>
      </c>
      <c r="U1172">
        <v>5</v>
      </c>
      <c r="V1172">
        <v>5</v>
      </c>
      <c r="W1172">
        <v>6</v>
      </c>
      <c r="X1172">
        <v>1</v>
      </c>
      <c r="Y1172" t="e">
        <v>#VALUE!</v>
      </c>
      <c r="Z1172">
        <v>247</v>
      </c>
      <c r="AA1172">
        <v>6</v>
      </c>
      <c r="AB1172">
        <v>10</v>
      </c>
      <c r="AC1172">
        <v>1</v>
      </c>
      <c r="AK1172">
        <v>274</v>
      </c>
      <c r="AL1172">
        <v>12</v>
      </c>
      <c r="AM1172">
        <v>4</v>
      </c>
    </row>
    <row r="1173" spans="8:39" x14ac:dyDescent="0.25">
      <c r="H1173">
        <v>4</v>
      </c>
      <c r="I1173">
        <v>6</v>
      </c>
      <c r="J1173">
        <v>6</v>
      </c>
      <c r="K1173">
        <v>2</v>
      </c>
      <c r="L1173">
        <v>1</v>
      </c>
      <c r="M1173" t="e" cm="1">
        <f t="array" ref="M1173:P1173">IF(L1173,INDEX(We,H1173,)+IFERROR(INDEX(Ar,I1173,),)+IFERROR(INDEX(ri,J1173,),)+IFERROR(INDEX(ri,K1173,),))</f>
        <v>#VALUE!</v>
      </c>
      <c r="N1173">
        <v>170</v>
      </c>
      <c r="O1173">
        <v>9</v>
      </c>
      <c r="P1173">
        <v>3</v>
      </c>
      <c r="Q1173">
        <f>N(ROUNDUP($T$1/MAX(1,O1173-$T$3),)&lt;=ROUNDUP($Q$1/MAX(1,$T$2-P1173),))</f>
        <v>0</v>
      </c>
      <c r="R1173">
        <f>N($T$1/MAX(1,O1173-$T$3)&lt;=$Q$1/MAX(1,$T$2-P1173))</f>
        <v>0</v>
      </c>
      <c r="T1173">
        <v>3</v>
      </c>
      <c r="U1173">
        <v>5</v>
      </c>
      <c r="V1173">
        <v>6</v>
      </c>
      <c r="W1173">
        <v>5</v>
      </c>
      <c r="X1173">
        <v>1</v>
      </c>
      <c r="Y1173" t="e">
        <v>#VALUE!</v>
      </c>
      <c r="Z1173">
        <v>247</v>
      </c>
      <c r="AA1173">
        <v>6</v>
      </c>
      <c r="AB1173">
        <v>10</v>
      </c>
      <c r="AC1173">
        <v>1</v>
      </c>
      <c r="AK1173">
        <v>194</v>
      </c>
      <c r="AL1173">
        <v>9</v>
      </c>
      <c r="AM1173">
        <v>5</v>
      </c>
    </row>
    <row r="1174" spans="8:39" x14ac:dyDescent="0.25">
      <c r="H1174">
        <v>4</v>
      </c>
      <c r="I1174">
        <v>6</v>
      </c>
      <c r="J1174">
        <v>6</v>
      </c>
      <c r="K1174">
        <v>3</v>
      </c>
      <c r="L1174">
        <v>1</v>
      </c>
      <c r="M1174" t="e" cm="1">
        <f t="array" ref="M1174:P1174">IF(L1174,INDEX(We,H1174,)+IFERROR(INDEX(Ar,I1174,),)+IFERROR(INDEX(ri,J1174,),)+IFERROR(INDEX(ri,K1174,),))</f>
        <v>#VALUE!</v>
      </c>
      <c r="N1174">
        <v>220</v>
      </c>
      <c r="O1174">
        <v>10</v>
      </c>
      <c r="P1174">
        <v>3</v>
      </c>
      <c r="Q1174">
        <f>N(ROUNDUP($T$1/MAX(1,O1174-$T$3),)&lt;=ROUNDUP($Q$1/MAX(1,$T$2-P1174),))</f>
        <v>1</v>
      </c>
      <c r="R1174">
        <f>N($T$1/MAX(1,O1174-$T$3)&lt;=$Q$1/MAX(1,$T$2-P1174))</f>
        <v>0</v>
      </c>
      <c r="T1174">
        <v>4</v>
      </c>
      <c r="U1174">
        <v>5</v>
      </c>
      <c r="V1174">
        <v>1</v>
      </c>
      <c r="W1174">
        <v>6</v>
      </c>
      <c r="X1174">
        <v>1</v>
      </c>
      <c r="Y1174" t="e">
        <v>#VALUE!</v>
      </c>
      <c r="Z1174">
        <v>247</v>
      </c>
      <c r="AA1174">
        <v>8</v>
      </c>
      <c r="AB1174">
        <v>8</v>
      </c>
      <c r="AC1174">
        <v>1</v>
      </c>
      <c r="AK1174">
        <v>214</v>
      </c>
      <c r="AL1174">
        <v>9</v>
      </c>
      <c r="AM1174">
        <v>6</v>
      </c>
    </row>
    <row r="1175" spans="8:39" x14ac:dyDescent="0.25">
      <c r="H1175">
        <v>4</v>
      </c>
      <c r="I1175">
        <v>6</v>
      </c>
      <c r="J1175">
        <v>6</v>
      </c>
      <c r="K1175">
        <v>4</v>
      </c>
      <c r="L1175">
        <v>1</v>
      </c>
      <c r="M1175" t="e" cm="1">
        <f t="array" ref="M1175:P1175">IF(L1175,INDEX(We,H1175,)+IFERROR(INDEX(Ar,I1175,),)+IFERROR(INDEX(ri,J1175,),)+IFERROR(INDEX(ri,K1175,),))</f>
        <v>#VALUE!</v>
      </c>
      <c r="N1175">
        <v>140</v>
      </c>
      <c r="O1175">
        <v>7</v>
      </c>
      <c r="P1175">
        <v>4</v>
      </c>
      <c r="Q1175">
        <f>N(ROUNDUP($T$1/MAX(1,O1175-$T$3),)&lt;=ROUNDUP($Q$1/MAX(1,$T$2-P1175),))</f>
        <v>0</v>
      </c>
      <c r="R1175">
        <f>N($T$1/MAX(1,O1175-$T$3)&lt;=$Q$1/MAX(1,$T$2-P1175))</f>
        <v>0</v>
      </c>
      <c r="T1175">
        <v>4</v>
      </c>
      <c r="U1175">
        <v>5</v>
      </c>
      <c r="V1175">
        <v>6</v>
      </c>
      <c r="W1175">
        <v>1</v>
      </c>
      <c r="X1175">
        <v>1</v>
      </c>
      <c r="Y1175" t="e">
        <v>#VALUE!</v>
      </c>
      <c r="Z1175">
        <v>247</v>
      </c>
      <c r="AA1175">
        <v>8</v>
      </c>
      <c r="AB1175">
        <v>8</v>
      </c>
      <c r="AC1175">
        <v>1</v>
      </c>
      <c r="AK1175">
        <v>254</v>
      </c>
      <c r="AL1175">
        <v>9</v>
      </c>
      <c r="AM1175">
        <v>7</v>
      </c>
    </row>
    <row r="1176" spans="8:39" x14ac:dyDescent="0.25">
      <c r="H1176">
        <v>4</v>
      </c>
      <c r="I1176">
        <v>6</v>
      </c>
      <c r="J1176">
        <v>6</v>
      </c>
      <c r="K1176">
        <v>5</v>
      </c>
      <c r="L1176">
        <v>1</v>
      </c>
      <c r="M1176" t="e" cm="1">
        <f t="array" ref="M1176:P1176">IF(L1176,INDEX(We,H1176,)+IFERROR(INDEX(Ar,I1176,),)+IFERROR(INDEX(ri,J1176,),)+IFERROR(INDEX(ri,K1176,),))</f>
        <v>#VALUE!</v>
      </c>
      <c r="N1176">
        <v>160</v>
      </c>
      <c r="O1176">
        <v>7</v>
      </c>
      <c r="P1176">
        <v>5</v>
      </c>
      <c r="Q1176">
        <f>N(ROUNDUP($T$1/MAX(1,O1176-$T$3),)&lt;=ROUNDUP($Q$1/MAX(1,$T$2-P1176),))</f>
        <v>0</v>
      </c>
      <c r="R1176">
        <f>N($T$1/MAX(1,O1176-$T$3)&lt;=$Q$1/MAX(1,$T$2-P1176))</f>
        <v>0</v>
      </c>
      <c r="T1176">
        <v>5</v>
      </c>
      <c r="U1176">
        <v>3</v>
      </c>
      <c r="V1176">
        <v>3</v>
      </c>
      <c r="W1176">
        <v>4</v>
      </c>
      <c r="X1176">
        <v>1</v>
      </c>
      <c r="Y1176" t="e">
        <v>#VALUE!</v>
      </c>
      <c r="Z1176">
        <v>247</v>
      </c>
      <c r="AA1176">
        <v>11</v>
      </c>
      <c r="AB1176">
        <v>4</v>
      </c>
      <c r="AC1176">
        <v>1</v>
      </c>
      <c r="AK1176">
        <v>174</v>
      </c>
      <c r="AL1176">
        <v>9</v>
      </c>
      <c r="AM1176">
        <v>4</v>
      </c>
    </row>
    <row r="1177" spans="8:39" x14ac:dyDescent="0.25">
      <c r="H1177">
        <v>4</v>
      </c>
      <c r="I1177">
        <v>6</v>
      </c>
      <c r="J1177">
        <v>6</v>
      </c>
      <c r="K1177">
        <v>6</v>
      </c>
      <c r="L1177">
        <v>0</v>
      </c>
      <c r="M1177" t="b" cm="1">
        <f t="array" ref="M1177">IF(L1177,INDEX(We,H1177,)+IFERROR(INDEX(Ar,I1177,),)+IFERROR(INDEX(ri,J1177,),)+IFERROR(INDEX(ri,K1177,),))</f>
        <v>0</v>
      </c>
      <c r="Q1177">
        <f>N(ROUNDUP($T$1/MAX(1,O1177-$T$3),)&lt;=ROUNDUP($Q$1/MAX(1,$T$2-P1177),))</f>
        <v>0</v>
      </c>
      <c r="R1177">
        <f>N($T$1/MAX(1,O1177-$T$3)&lt;=$Q$1/MAX(1,$T$2-P1177))</f>
        <v>0</v>
      </c>
      <c r="T1177">
        <v>5</v>
      </c>
      <c r="U1177">
        <v>3</v>
      </c>
      <c r="V1177">
        <v>4</v>
      </c>
      <c r="W1177">
        <v>3</v>
      </c>
      <c r="X1177">
        <v>1</v>
      </c>
      <c r="Y1177" t="e">
        <v>#VALUE!</v>
      </c>
      <c r="Z1177">
        <v>247</v>
      </c>
      <c r="AA1177">
        <v>11</v>
      </c>
      <c r="AB1177">
        <v>4</v>
      </c>
      <c r="AC1177">
        <v>1</v>
      </c>
      <c r="AK1177">
        <v>224</v>
      </c>
      <c r="AL1177">
        <v>11</v>
      </c>
      <c r="AM1177">
        <v>4</v>
      </c>
    </row>
    <row r="1178" spans="8:39" x14ac:dyDescent="0.25">
      <c r="H1178">
        <v>4</v>
      </c>
      <c r="I1178">
        <v>6</v>
      </c>
      <c r="J1178">
        <v>6</v>
      </c>
      <c r="K1178">
        <v>7</v>
      </c>
      <c r="L1178">
        <v>1</v>
      </c>
      <c r="M1178" t="e" cm="1">
        <f t="array" ref="M1178:P1178">IF(L1178,INDEX(We,H1178,)+IFERROR(INDEX(Ar,I1178,),)+IFERROR(INDEX(ri,J1178,),)+IFERROR(INDEX(ri,K1178,),))</f>
        <v>#VALUE!</v>
      </c>
      <c r="N1178">
        <v>120</v>
      </c>
      <c r="O1178">
        <v>7</v>
      </c>
      <c r="P1178">
        <v>3</v>
      </c>
      <c r="Q1178">
        <f>N(ROUNDUP($T$1/MAX(1,O1178-$T$3),)&lt;=ROUNDUP($Q$1/MAX(1,$T$2-P1178),))</f>
        <v>0</v>
      </c>
      <c r="R1178">
        <f>N($T$1/MAX(1,O1178-$T$3)&lt;=$Q$1/MAX(1,$T$2-P1178))</f>
        <v>0</v>
      </c>
      <c r="T1178">
        <v>5</v>
      </c>
      <c r="U1178">
        <v>3</v>
      </c>
      <c r="V1178">
        <v>5</v>
      </c>
      <c r="W1178">
        <v>6</v>
      </c>
      <c r="X1178">
        <v>1</v>
      </c>
      <c r="Y1178" t="e">
        <v>#VALUE!</v>
      </c>
      <c r="Z1178">
        <v>247</v>
      </c>
      <c r="AA1178">
        <v>8</v>
      </c>
      <c r="AB1178">
        <v>8</v>
      </c>
      <c r="AC1178">
        <v>1</v>
      </c>
      <c r="AK1178">
        <v>299</v>
      </c>
      <c r="AL1178">
        <v>13</v>
      </c>
      <c r="AM1178">
        <v>4</v>
      </c>
    </row>
    <row r="1179" spans="8:39" x14ac:dyDescent="0.25">
      <c r="H1179">
        <v>4</v>
      </c>
      <c r="I1179">
        <v>6</v>
      </c>
      <c r="J1179">
        <v>7</v>
      </c>
      <c r="K1179">
        <v>1</v>
      </c>
      <c r="L1179">
        <v>2</v>
      </c>
      <c r="M1179" t="e" cm="1">
        <f t="array" ref="M1179:P1179">IF(L1179,INDEX(We,H1179,)+IFERROR(INDEX(Ar,I1179,),)+IFERROR(INDEX(ri,J1179,),)+IFERROR(INDEX(ri,K1179,),))</f>
        <v>#VALUE!</v>
      </c>
      <c r="N1179">
        <v>65</v>
      </c>
      <c r="O1179">
        <v>8</v>
      </c>
      <c r="P1179">
        <v>0</v>
      </c>
      <c r="Q1179">
        <f>N(ROUNDUP($T$1/MAX(1,O1179-$T$3),)&lt;=ROUNDUP($Q$1/MAX(1,$T$2-P1179),))</f>
        <v>0</v>
      </c>
      <c r="R1179">
        <f>N($T$1/MAX(1,O1179-$T$3)&lt;=$Q$1/MAX(1,$T$2-P1179))</f>
        <v>0</v>
      </c>
      <c r="T1179">
        <v>5</v>
      </c>
      <c r="U1179">
        <v>3</v>
      </c>
      <c r="V1179">
        <v>6</v>
      </c>
      <c r="W1179">
        <v>5</v>
      </c>
      <c r="X1179">
        <v>1</v>
      </c>
      <c r="Y1179" t="e">
        <v>#VALUE!</v>
      </c>
      <c r="Z1179">
        <v>247</v>
      </c>
      <c r="AA1179">
        <v>8</v>
      </c>
      <c r="AB1179">
        <v>8</v>
      </c>
      <c r="AC1179">
        <v>1</v>
      </c>
      <c r="AK1179">
        <v>219</v>
      </c>
      <c r="AL1179">
        <v>10</v>
      </c>
      <c r="AM1179">
        <v>5</v>
      </c>
    </row>
    <row r="1180" spans="8:39" x14ac:dyDescent="0.25">
      <c r="H1180">
        <v>4</v>
      </c>
      <c r="I1180">
        <v>6</v>
      </c>
      <c r="J1180">
        <v>7</v>
      </c>
      <c r="K1180">
        <v>2</v>
      </c>
      <c r="L1180">
        <v>2</v>
      </c>
      <c r="M1180" t="e" cm="1">
        <f t="array" ref="M1180:P1180">IF(L1180,INDEX(We,H1180,)+IFERROR(INDEX(Ar,I1180,),)+IFERROR(INDEX(ri,J1180,),)+IFERROR(INDEX(ri,K1180,),))</f>
        <v>#VALUE!</v>
      </c>
      <c r="N1180">
        <v>90</v>
      </c>
      <c r="O1180">
        <v>9</v>
      </c>
      <c r="P1180">
        <v>0</v>
      </c>
      <c r="Q1180">
        <f>N(ROUNDUP($T$1/MAX(1,O1180-$T$3),)&lt;=ROUNDUP($Q$1/MAX(1,$T$2-P1180),))</f>
        <v>0</v>
      </c>
      <c r="R1180">
        <f>N($T$1/MAX(1,O1180-$T$3)&lt;=$Q$1/MAX(1,$T$2-P1180))</f>
        <v>0</v>
      </c>
      <c r="T1180">
        <v>5</v>
      </c>
      <c r="U1180">
        <v>4</v>
      </c>
      <c r="V1180">
        <v>3</v>
      </c>
      <c r="W1180">
        <v>7</v>
      </c>
      <c r="X1180">
        <v>1</v>
      </c>
      <c r="Y1180" t="e">
        <v>#VALUE!</v>
      </c>
      <c r="Z1180">
        <v>249</v>
      </c>
      <c r="AA1180">
        <v>11</v>
      </c>
      <c r="AB1180">
        <v>4</v>
      </c>
      <c r="AC1180">
        <v>1</v>
      </c>
      <c r="AK1180">
        <v>239</v>
      </c>
      <c r="AL1180">
        <v>10</v>
      </c>
      <c r="AM1180">
        <v>6</v>
      </c>
    </row>
    <row r="1181" spans="8:39" x14ac:dyDescent="0.25">
      <c r="H1181">
        <v>4</v>
      </c>
      <c r="I1181">
        <v>6</v>
      </c>
      <c r="J1181">
        <v>7</v>
      </c>
      <c r="K1181">
        <v>3</v>
      </c>
      <c r="L1181">
        <v>2</v>
      </c>
      <c r="M1181" t="e" cm="1">
        <f t="array" ref="M1181:P1181">IF(L1181,INDEX(We,H1181,)+IFERROR(INDEX(Ar,I1181,),)+IFERROR(INDEX(ri,J1181,),)+IFERROR(INDEX(ri,K1181,),))</f>
        <v>#VALUE!</v>
      </c>
      <c r="N1181">
        <v>140</v>
      </c>
      <c r="O1181">
        <v>10</v>
      </c>
      <c r="P1181">
        <v>0</v>
      </c>
      <c r="Q1181">
        <f>N(ROUNDUP($T$1/MAX(1,O1181-$T$3),)&lt;=ROUNDUP($Q$1/MAX(1,$T$2-P1181),))</f>
        <v>0</v>
      </c>
      <c r="R1181">
        <f>N($T$1/MAX(1,O1181-$T$3)&lt;=$Q$1/MAX(1,$T$2-P1181))</f>
        <v>0</v>
      </c>
      <c r="T1181">
        <v>5</v>
      </c>
      <c r="U1181">
        <v>4</v>
      </c>
      <c r="V1181">
        <v>4</v>
      </c>
      <c r="W1181">
        <v>6</v>
      </c>
      <c r="X1181">
        <v>1</v>
      </c>
      <c r="Y1181" t="e">
        <v>#VALUE!</v>
      </c>
      <c r="Z1181">
        <v>249</v>
      </c>
      <c r="AA1181">
        <v>8</v>
      </c>
      <c r="AB1181">
        <v>8</v>
      </c>
      <c r="AC1181">
        <v>1</v>
      </c>
      <c r="AK1181">
        <v>279</v>
      </c>
      <c r="AL1181">
        <v>10</v>
      </c>
      <c r="AM1181">
        <v>7</v>
      </c>
    </row>
    <row r="1182" spans="8:39" x14ac:dyDescent="0.25">
      <c r="H1182">
        <v>4</v>
      </c>
      <c r="I1182">
        <v>6</v>
      </c>
      <c r="J1182">
        <v>7</v>
      </c>
      <c r="K1182">
        <v>4</v>
      </c>
      <c r="L1182">
        <v>2</v>
      </c>
      <c r="M1182" t="e" cm="1">
        <f t="array" ref="M1182:P1182">IF(L1182,INDEX(We,H1182,)+IFERROR(INDEX(Ar,I1182,),)+IFERROR(INDEX(ri,J1182,),)+IFERROR(INDEX(ri,K1182,),))</f>
        <v>#VALUE!</v>
      </c>
      <c r="N1182">
        <v>60</v>
      </c>
      <c r="O1182">
        <v>7</v>
      </c>
      <c r="P1182">
        <v>1</v>
      </c>
      <c r="Q1182">
        <f>N(ROUNDUP($T$1/MAX(1,O1182-$T$3),)&lt;=ROUNDUP($Q$1/MAX(1,$T$2-P1182),))</f>
        <v>0</v>
      </c>
      <c r="R1182">
        <f>N($T$1/MAX(1,O1182-$T$3)&lt;=$Q$1/MAX(1,$T$2-P1182))</f>
        <v>0</v>
      </c>
      <c r="T1182">
        <v>5</v>
      </c>
      <c r="U1182">
        <v>4</v>
      </c>
      <c r="V1182">
        <v>6</v>
      </c>
      <c r="W1182">
        <v>4</v>
      </c>
      <c r="X1182">
        <v>1</v>
      </c>
      <c r="Y1182" t="e">
        <v>#VALUE!</v>
      </c>
      <c r="Z1182">
        <v>249</v>
      </c>
      <c r="AA1182">
        <v>8</v>
      </c>
      <c r="AB1182">
        <v>8</v>
      </c>
      <c r="AC1182">
        <v>1</v>
      </c>
      <c r="AK1182">
        <v>199</v>
      </c>
      <c r="AL1182">
        <v>10</v>
      </c>
      <c r="AM1182">
        <v>4</v>
      </c>
    </row>
    <row r="1183" spans="8:39" x14ac:dyDescent="0.25">
      <c r="H1183">
        <v>4</v>
      </c>
      <c r="I1183">
        <v>6</v>
      </c>
      <c r="J1183">
        <v>7</v>
      </c>
      <c r="K1183">
        <v>5</v>
      </c>
      <c r="L1183">
        <v>2</v>
      </c>
      <c r="M1183" t="e" cm="1">
        <f t="array" ref="M1183:P1183">IF(L1183,INDEX(We,H1183,)+IFERROR(INDEX(Ar,I1183,),)+IFERROR(INDEX(ri,J1183,),)+IFERROR(INDEX(ri,K1183,),))</f>
        <v>#VALUE!</v>
      </c>
      <c r="N1183">
        <v>80</v>
      </c>
      <c r="O1183">
        <v>7</v>
      </c>
      <c r="P1183">
        <v>2</v>
      </c>
      <c r="Q1183">
        <f>N(ROUNDUP($T$1/MAX(1,O1183-$T$3),)&lt;=ROUNDUP($Q$1/MAX(1,$T$2-P1183),))</f>
        <v>0</v>
      </c>
      <c r="R1183">
        <f>N($T$1/MAX(1,O1183-$T$3)&lt;=$Q$1/MAX(1,$T$2-P1183))</f>
        <v>0</v>
      </c>
      <c r="T1183">
        <v>5</v>
      </c>
      <c r="U1183">
        <v>4</v>
      </c>
      <c r="V1183">
        <v>7</v>
      </c>
      <c r="W1183">
        <v>3</v>
      </c>
      <c r="X1183">
        <v>2</v>
      </c>
      <c r="Y1183" t="e">
        <v>#VALUE!</v>
      </c>
      <c r="Z1183">
        <v>249</v>
      </c>
      <c r="AA1183">
        <v>11</v>
      </c>
      <c r="AB1183">
        <v>4</v>
      </c>
      <c r="AC1183">
        <v>1</v>
      </c>
      <c r="AK1183">
        <v>274</v>
      </c>
      <c r="AL1183">
        <v>12</v>
      </c>
      <c r="AM1183">
        <v>4</v>
      </c>
    </row>
    <row r="1184" spans="8:39" x14ac:dyDescent="0.25">
      <c r="H1184">
        <v>4</v>
      </c>
      <c r="I1184">
        <v>6</v>
      </c>
      <c r="J1184">
        <v>7</v>
      </c>
      <c r="K1184">
        <v>6</v>
      </c>
      <c r="L1184">
        <v>2</v>
      </c>
      <c r="M1184" t="e" cm="1">
        <f t="array" ref="M1184:P1184">IF(L1184,INDEX(We,H1184,)+IFERROR(INDEX(Ar,I1184,),)+IFERROR(INDEX(ri,J1184,),)+IFERROR(INDEX(ri,K1184,),))</f>
        <v>#VALUE!</v>
      </c>
      <c r="N1184">
        <v>120</v>
      </c>
      <c r="O1184">
        <v>7</v>
      </c>
      <c r="P1184">
        <v>3</v>
      </c>
      <c r="Q1184">
        <f>N(ROUNDUP($T$1/MAX(1,O1184-$T$3),)&lt;=ROUNDUP($Q$1/MAX(1,$T$2-P1184),))</f>
        <v>0</v>
      </c>
      <c r="R1184">
        <f>N($T$1/MAX(1,O1184-$T$3)&lt;=$Q$1/MAX(1,$T$2-P1184))</f>
        <v>0</v>
      </c>
      <c r="T1184">
        <v>1</v>
      </c>
      <c r="U1184">
        <v>5</v>
      </c>
      <c r="V1184">
        <v>3</v>
      </c>
      <c r="W1184">
        <v>5</v>
      </c>
      <c r="X1184">
        <v>1</v>
      </c>
      <c r="Y1184" t="e">
        <v>#VALUE!</v>
      </c>
      <c r="Z1184">
        <v>250</v>
      </c>
      <c r="AA1184">
        <v>7</v>
      </c>
      <c r="AB1184">
        <v>7</v>
      </c>
      <c r="AC1184">
        <v>1</v>
      </c>
      <c r="AK1184">
        <v>299</v>
      </c>
      <c r="AL1184">
        <v>13</v>
      </c>
      <c r="AM1184">
        <v>4</v>
      </c>
    </row>
    <row r="1185" spans="8:39" x14ac:dyDescent="0.25">
      <c r="H1185">
        <v>4</v>
      </c>
      <c r="I1185">
        <v>6</v>
      </c>
      <c r="J1185">
        <v>7</v>
      </c>
      <c r="K1185">
        <v>7</v>
      </c>
      <c r="L1185">
        <v>1</v>
      </c>
      <c r="M1185" t="e" cm="1">
        <f t="array" ref="M1185:P1185">IF(L1185,INDEX(We,H1185,)+IFERROR(INDEX(Ar,I1185,),)+IFERROR(INDEX(ri,J1185,),)+IFERROR(INDEX(ri,K1185,),))</f>
        <v>#VALUE!</v>
      </c>
      <c r="N1185">
        <v>40</v>
      </c>
      <c r="O1185">
        <v>7</v>
      </c>
      <c r="P1185">
        <v>0</v>
      </c>
      <c r="Q1185">
        <f>N(ROUNDUP($T$1/MAX(1,O1185-$T$3),)&lt;=ROUNDUP($Q$1/MAX(1,$T$2-P1185),))</f>
        <v>0</v>
      </c>
      <c r="R1185">
        <f>N($T$1/MAX(1,O1185-$T$3)&lt;=$Q$1/MAX(1,$T$2-P1185))</f>
        <v>0</v>
      </c>
      <c r="T1185">
        <v>1</v>
      </c>
      <c r="U1185">
        <v>5</v>
      </c>
      <c r="V1185">
        <v>5</v>
      </c>
      <c r="W1185">
        <v>3</v>
      </c>
      <c r="X1185">
        <v>1</v>
      </c>
      <c r="Y1185" t="e">
        <v>#VALUE!</v>
      </c>
      <c r="Z1185">
        <v>250</v>
      </c>
      <c r="AA1185">
        <v>7</v>
      </c>
      <c r="AB1185">
        <v>7</v>
      </c>
      <c r="AC1185">
        <v>1</v>
      </c>
      <c r="AK1185">
        <v>269</v>
      </c>
      <c r="AL1185">
        <v>11</v>
      </c>
      <c r="AM1185">
        <v>5</v>
      </c>
    </row>
    <row r="1186" spans="8:39" x14ac:dyDescent="0.25">
      <c r="H1186">
        <v>5</v>
      </c>
      <c r="I1186">
        <v>1</v>
      </c>
      <c r="J1186">
        <v>1</v>
      </c>
      <c r="K1186">
        <v>1</v>
      </c>
      <c r="L1186">
        <v>0</v>
      </c>
      <c r="M1186" t="b" cm="1">
        <f t="array" ref="M1186">IF(L1186,INDEX(We,H1186,)+IFERROR(INDEX(Ar,I1186,),)+IFERROR(INDEX(ri,J1186,),)+IFERROR(INDEX(ri,K1186,),))</f>
        <v>0</v>
      </c>
      <c r="Q1186">
        <f>N(ROUNDUP($T$1/MAX(1,O1186-$T$3),)&lt;=ROUNDUP($Q$1/MAX(1,$T$2-P1186),))</f>
        <v>0</v>
      </c>
      <c r="R1186">
        <f>N($T$1/MAX(1,O1186-$T$3)&lt;=$Q$1/MAX(1,$T$2-P1186))</f>
        <v>0</v>
      </c>
      <c r="T1186">
        <v>3</v>
      </c>
      <c r="U1186">
        <v>4</v>
      </c>
      <c r="V1186">
        <v>2</v>
      </c>
      <c r="W1186">
        <v>3</v>
      </c>
      <c r="X1186">
        <v>1</v>
      </c>
      <c r="Y1186" t="e">
        <v>#VALUE!</v>
      </c>
      <c r="Z1186">
        <v>250</v>
      </c>
      <c r="AA1186">
        <v>11</v>
      </c>
      <c r="AB1186">
        <v>4</v>
      </c>
      <c r="AC1186">
        <v>1</v>
      </c>
      <c r="AK1186">
        <v>289</v>
      </c>
      <c r="AL1186">
        <v>11</v>
      </c>
      <c r="AM1186">
        <v>6</v>
      </c>
    </row>
    <row r="1187" spans="8:39" x14ac:dyDescent="0.25">
      <c r="H1187">
        <v>5</v>
      </c>
      <c r="I1187">
        <v>1</v>
      </c>
      <c r="J1187">
        <v>1</v>
      </c>
      <c r="K1187">
        <v>2</v>
      </c>
      <c r="L1187">
        <v>1</v>
      </c>
      <c r="M1187" t="e" cm="1">
        <f t="array" ref="M1187:P1187">IF(L1187,INDEX(We,H1187,)+IFERROR(INDEX(Ar,I1187,),)+IFERROR(INDEX(ri,J1187,),)+IFERROR(INDEX(ri,K1187,),))</f>
        <v>#VALUE!</v>
      </c>
      <c r="N1187">
        <v>162</v>
      </c>
      <c r="O1187">
        <v>11</v>
      </c>
      <c r="P1187">
        <v>1</v>
      </c>
      <c r="Q1187">
        <f>N(ROUNDUP($T$1/MAX(1,O1187-$T$3),)&lt;=ROUNDUP($Q$1/MAX(1,$T$2-P1187),))</f>
        <v>0</v>
      </c>
      <c r="R1187">
        <f>N($T$1/MAX(1,O1187-$T$3)&lt;=$Q$1/MAX(1,$T$2-P1187))</f>
        <v>0</v>
      </c>
      <c r="T1187">
        <v>3</v>
      </c>
      <c r="U1187">
        <v>4</v>
      </c>
      <c r="V1187">
        <v>3</v>
      </c>
      <c r="W1187">
        <v>2</v>
      </c>
      <c r="X1187">
        <v>1</v>
      </c>
      <c r="Y1187" t="e">
        <v>#VALUE!</v>
      </c>
      <c r="Z1187">
        <v>250</v>
      </c>
      <c r="AA1187">
        <v>11</v>
      </c>
      <c r="AB1187">
        <v>4</v>
      </c>
      <c r="AC1187">
        <v>1</v>
      </c>
      <c r="AK1187">
        <v>329</v>
      </c>
      <c r="AL1187">
        <v>11</v>
      </c>
      <c r="AM1187">
        <v>7</v>
      </c>
    </row>
    <row r="1188" spans="8:39" x14ac:dyDescent="0.25">
      <c r="H1188">
        <v>5</v>
      </c>
      <c r="I1188">
        <v>1</v>
      </c>
      <c r="J1188">
        <v>1</v>
      </c>
      <c r="K1188">
        <v>3</v>
      </c>
      <c r="L1188">
        <v>1</v>
      </c>
      <c r="M1188" t="e" cm="1">
        <f t="array" ref="M1188:P1188">IF(L1188,INDEX(We,H1188,)+IFERROR(INDEX(Ar,I1188,),)+IFERROR(INDEX(ri,J1188,),)+IFERROR(INDEX(ri,K1188,),))</f>
        <v>#VALUE!</v>
      </c>
      <c r="N1188">
        <v>212</v>
      </c>
      <c r="O1188">
        <v>12</v>
      </c>
      <c r="P1188">
        <v>1</v>
      </c>
      <c r="Q1188">
        <f>N(ROUNDUP($T$1/MAX(1,O1188-$T$3),)&lt;=ROUNDUP($Q$1/MAX(1,$T$2-P1188),))</f>
        <v>1</v>
      </c>
      <c r="R1188">
        <f>N($T$1/MAX(1,O1188-$T$3)&lt;=$Q$1/MAX(1,$T$2-P1188))</f>
        <v>0</v>
      </c>
      <c r="T1188">
        <v>4</v>
      </c>
      <c r="U1188">
        <v>2</v>
      </c>
      <c r="V1188">
        <v>3</v>
      </c>
      <c r="W1188">
        <v>6</v>
      </c>
      <c r="X1188">
        <v>1</v>
      </c>
      <c r="Y1188" t="e">
        <v>#VALUE!</v>
      </c>
      <c r="Z1188">
        <v>251</v>
      </c>
      <c r="AA1188">
        <v>10</v>
      </c>
      <c r="AB1188">
        <v>5</v>
      </c>
      <c r="AC1188">
        <v>1</v>
      </c>
      <c r="AK1188">
        <v>249</v>
      </c>
      <c r="AL1188">
        <v>11</v>
      </c>
      <c r="AM1188">
        <v>4</v>
      </c>
    </row>
    <row r="1189" spans="8:39" x14ac:dyDescent="0.25">
      <c r="H1189">
        <v>5</v>
      </c>
      <c r="I1189">
        <v>1</v>
      </c>
      <c r="J1189">
        <v>1</v>
      </c>
      <c r="K1189">
        <v>4</v>
      </c>
      <c r="L1189">
        <v>1</v>
      </c>
      <c r="M1189" t="e" cm="1">
        <f t="array" ref="M1189:P1189">IF(L1189,INDEX(We,H1189,)+IFERROR(INDEX(Ar,I1189,),)+IFERROR(INDEX(ri,J1189,),)+IFERROR(INDEX(ri,K1189,),))</f>
        <v>#VALUE!</v>
      </c>
      <c r="N1189">
        <v>132</v>
      </c>
      <c r="O1189">
        <v>9</v>
      </c>
      <c r="P1189">
        <v>2</v>
      </c>
      <c r="Q1189">
        <f>N(ROUNDUP($T$1/MAX(1,O1189-$T$3),)&lt;=ROUNDUP($Q$1/MAX(1,$T$2-P1189),))</f>
        <v>0</v>
      </c>
      <c r="R1189">
        <f>N($T$1/MAX(1,O1189-$T$3)&lt;=$Q$1/MAX(1,$T$2-P1189))</f>
        <v>0</v>
      </c>
      <c r="T1189">
        <v>4</v>
      </c>
      <c r="U1189">
        <v>2</v>
      </c>
      <c r="V1189">
        <v>6</v>
      </c>
      <c r="W1189">
        <v>3</v>
      </c>
      <c r="X1189">
        <v>1</v>
      </c>
      <c r="Y1189" t="e">
        <v>#VALUE!</v>
      </c>
      <c r="Z1189">
        <v>251</v>
      </c>
      <c r="AA1189">
        <v>10</v>
      </c>
      <c r="AB1189">
        <v>5</v>
      </c>
      <c r="AC1189">
        <v>1</v>
      </c>
      <c r="AK1189">
        <v>194</v>
      </c>
      <c r="AL1189">
        <v>9</v>
      </c>
      <c r="AM1189">
        <v>5</v>
      </c>
    </row>
    <row r="1190" spans="8:39" x14ac:dyDescent="0.25">
      <c r="H1190">
        <v>5</v>
      </c>
      <c r="I1190">
        <v>1</v>
      </c>
      <c r="J1190">
        <v>1</v>
      </c>
      <c r="K1190">
        <v>5</v>
      </c>
      <c r="L1190">
        <v>1</v>
      </c>
      <c r="M1190" t="e" cm="1">
        <f t="array" ref="M1190:P1190">IF(L1190,INDEX(We,H1190,)+IFERROR(INDEX(Ar,I1190,),)+IFERROR(INDEX(ri,J1190,),)+IFERROR(INDEX(ri,K1190,),))</f>
        <v>#VALUE!</v>
      </c>
      <c r="N1190">
        <v>152</v>
      </c>
      <c r="O1190">
        <v>9</v>
      </c>
      <c r="P1190">
        <v>3</v>
      </c>
      <c r="Q1190">
        <f>N(ROUNDUP($T$1/MAX(1,O1190-$T$3),)&lt;=ROUNDUP($Q$1/MAX(1,$T$2-P1190),))</f>
        <v>0</v>
      </c>
      <c r="R1190">
        <f>N($T$1/MAX(1,O1190-$T$3)&lt;=$Q$1/MAX(1,$T$2-P1190))</f>
        <v>0</v>
      </c>
      <c r="T1190">
        <v>5</v>
      </c>
      <c r="U1190">
        <v>5</v>
      </c>
      <c r="V1190">
        <v>1</v>
      </c>
      <c r="W1190">
        <v>2</v>
      </c>
      <c r="X1190">
        <v>1</v>
      </c>
      <c r="Y1190" t="e">
        <v>#VALUE!</v>
      </c>
      <c r="Z1190">
        <v>251</v>
      </c>
      <c r="AA1190">
        <v>11</v>
      </c>
      <c r="AB1190">
        <v>5</v>
      </c>
      <c r="AC1190">
        <v>1</v>
      </c>
      <c r="AK1190">
        <v>219</v>
      </c>
      <c r="AL1190">
        <v>10</v>
      </c>
      <c r="AM1190">
        <v>5</v>
      </c>
    </row>
    <row r="1191" spans="8:39" x14ac:dyDescent="0.25">
      <c r="H1191">
        <v>5</v>
      </c>
      <c r="I1191">
        <v>1</v>
      </c>
      <c r="J1191">
        <v>1</v>
      </c>
      <c r="K1191">
        <v>6</v>
      </c>
      <c r="L1191">
        <v>1</v>
      </c>
      <c r="M1191" t="e" cm="1">
        <f t="array" ref="M1191:P1191">IF(L1191,INDEX(We,H1191,)+IFERROR(INDEX(Ar,I1191,),)+IFERROR(INDEX(ri,J1191,),)+IFERROR(INDEX(ri,K1191,),))</f>
        <v>#VALUE!</v>
      </c>
      <c r="N1191">
        <v>192</v>
      </c>
      <c r="O1191">
        <v>9</v>
      </c>
      <c r="P1191">
        <v>4</v>
      </c>
      <c r="Q1191">
        <f>N(ROUNDUP($T$1/MAX(1,O1191-$T$3),)&lt;=ROUNDUP($Q$1/MAX(1,$T$2-P1191),))</f>
        <v>1</v>
      </c>
      <c r="R1191">
        <f>N($T$1/MAX(1,O1191-$T$3)&lt;=$Q$1/MAX(1,$T$2-P1191))</f>
        <v>0</v>
      </c>
      <c r="T1191">
        <v>5</v>
      </c>
      <c r="U1191">
        <v>5</v>
      </c>
      <c r="V1191">
        <v>2</v>
      </c>
      <c r="W1191">
        <v>1</v>
      </c>
      <c r="X1191">
        <v>1</v>
      </c>
      <c r="Y1191" t="e">
        <v>#VALUE!</v>
      </c>
      <c r="Z1191">
        <v>251</v>
      </c>
      <c r="AA1191">
        <v>11</v>
      </c>
      <c r="AB1191">
        <v>5</v>
      </c>
      <c r="AC1191">
        <v>1</v>
      </c>
      <c r="AK1191">
        <v>269</v>
      </c>
      <c r="AL1191">
        <v>11</v>
      </c>
      <c r="AM1191">
        <v>5</v>
      </c>
    </row>
    <row r="1192" spans="8:39" x14ac:dyDescent="0.25">
      <c r="H1192">
        <v>5</v>
      </c>
      <c r="I1192">
        <v>1</v>
      </c>
      <c r="J1192">
        <v>1</v>
      </c>
      <c r="K1192">
        <v>7</v>
      </c>
      <c r="L1192">
        <v>1</v>
      </c>
      <c r="M1192" t="e" cm="1">
        <f t="array" ref="M1192:P1192">IF(L1192,INDEX(We,H1192,)+IFERROR(INDEX(Ar,I1192,),)+IFERROR(INDEX(ri,J1192,),)+IFERROR(INDEX(ri,K1192,),))</f>
        <v>#VALUE!</v>
      </c>
      <c r="N1192">
        <v>112</v>
      </c>
      <c r="O1192">
        <v>9</v>
      </c>
      <c r="P1192">
        <v>1</v>
      </c>
      <c r="Q1192">
        <f>N(ROUNDUP($T$1/MAX(1,O1192-$T$3),)&lt;=ROUNDUP($Q$1/MAX(1,$T$2-P1192),))</f>
        <v>0</v>
      </c>
      <c r="R1192">
        <f>N($T$1/MAX(1,O1192-$T$3)&lt;=$Q$1/MAX(1,$T$2-P1192))</f>
        <v>0</v>
      </c>
      <c r="T1192">
        <v>2</v>
      </c>
      <c r="U1192">
        <v>5</v>
      </c>
      <c r="V1192">
        <v>3</v>
      </c>
      <c r="W1192">
        <v>5</v>
      </c>
      <c r="X1192">
        <v>1</v>
      </c>
      <c r="Y1192" t="e">
        <v>#VALUE!</v>
      </c>
      <c r="Z1192">
        <v>252</v>
      </c>
      <c r="AA1192">
        <v>8</v>
      </c>
      <c r="AB1192">
        <v>7</v>
      </c>
      <c r="AC1192">
        <v>1</v>
      </c>
      <c r="AK1192">
        <v>209</v>
      </c>
      <c r="AL1192">
        <v>8</v>
      </c>
      <c r="AM1192">
        <v>7</v>
      </c>
    </row>
    <row r="1193" spans="8:39" x14ac:dyDescent="0.25">
      <c r="H1193">
        <v>5</v>
      </c>
      <c r="I1193">
        <v>1</v>
      </c>
      <c r="J1193">
        <v>2</v>
      </c>
      <c r="K1193">
        <v>1</v>
      </c>
      <c r="L1193">
        <v>1</v>
      </c>
      <c r="M1193" t="e" cm="1">
        <f t="array" ref="M1193:P1193">IF(L1193,INDEX(We,H1193,)+IFERROR(INDEX(Ar,I1193,),)+IFERROR(INDEX(ri,J1193,),)+IFERROR(INDEX(ri,K1193,),))</f>
        <v>#VALUE!</v>
      </c>
      <c r="N1193">
        <v>162</v>
      </c>
      <c r="O1193">
        <v>11</v>
      </c>
      <c r="P1193">
        <v>1</v>
      </c>
      <c r="Q1193">
        <f>N(ROUNDUP($T$1/MAX(1,O1193-$T$3),)&lt;=ROUNDUP($Q$1/MAX(1,$T$2-P1193),))</f>
        <v>0</v>
      </c>
      <c r="R1193">
        <f>N($T$1/MAX(1,O1193-$T$3)&lt;=$Q$1/MAX(1,$T$2-P1193))</f>
        <v>0</v>
      </c>
      <c r="T1193">
        <v>2</v>
      </c>
      <c r="U1193">
        <v>5</v>
      </c>
      <c r="V1193">
        <v>5</v>
      </c>
      <c r="W1193">
        <v>3</v>
      </c>
      <c r="X1193">
        <v>1</v>
      </c>
      <c r="Y1193" t="e">
        <v>#VALUE!</v>
      </c>
      <c r="Z1193">
        <v>252</v>
      </c>
      <c r="AA1193">
        <v>8</v>
      </c>
      <c r="AB1193">
        <v>7</v>
      </c>
      <c r="AC1193">
        <v>1</v>
      </c>
      <c r="AK1193">
        <v>249</v>
      </c>
      <c r="AL1193">
        <v>8</v>
      </c>
      <c r="AM1193">
        <v>8</v>
      </c>
    </row>
    <row r="1194" spans="8:39" x14ac:dyDescent="0.25">
      <c r="H1194">
        <v>5</v>
      </c>
      <c r="I1194">
        <v>1</v>
      </c>
      <c r="J1194">
        <v>2</v>
      </c>
      <c r="K1194">
        <v>2</v>
      </c>
      <c r="L1194">
        <v>0</v>
      </c>
      <c r="M1194" t="b" cm="1">
        <f t="array" ref="M1194">IF(L1194,INDEX(We,H1194,)+IFERROR(INDEX(Ar,I1194,),)+IFERROR(INDEX(ri,J1194,),)+IFERROR(INDEX(ri,K1194,),))</f>
        <v>0</v>
      </c>
      <c r="Q1194">
        <f>N(ROUNDUP($T$1/MAX(1,O1194-$T$3),)&lt;=ROUNDUP($Q$1/MAX(1,$T$2-P1194),))</f>
        <v>0</v>
      </c>
      <c r="R1194">
        <f>N($T$1/MAX(1,O1194-$T$3)&lt;=$Q$1/MAX(1,$T$2-P1194))</f>
        <v>0</v>
      </c>
      <c r="T1194">
        <v>3</v>
      </c>
      <c r="U1194">
        <v>5</v>
      </c>
      <c r="V1194">
        <v>1</v>
      </c>
      <c r="W1194">
        <v>3</v>
      </c>
      <c r="X1194">
        <v>1</v>
      </c>
      <c r="Y1194" t="e">
        <v>#VALUE!</v>
      </c>
      <c r="Z1194">
        <v>252</v>
      </c>
      <c r="AA1194">
        <v>10</v>
      </c>
      <c r="AB1194">
        <v>5</v>
      </c>
      <c r="AC1194">
        <v>1</v>
      </c>
      <c r="AK1194">
        <v>169</v>
      </c>
      <c r="AL1194">
        <v>8</v>
      </c>
      <c r="AM1194">
        <v>5</v>
      </c>
    </row>
    <row r="1195" spans="8:39" x14ac:dyDescent="0.25">
      <c r="H1195">
        <v>5</v>
      </c>
      <c r="I1195">
        <v>1</v>
      </c>
      <c r="J1195">
        <v>2</v>
      </c>
      <c r="K1195">
        <v>3</v>
      </c>
      <c r="L1195">
        <v>1</v>
      </c>
      <c r="M1195" t="e" cm="1">
        <f t="array" ref="M1195:P1195">IF(L1195,INDEX(We,H1195,)+IFERROR(INDEX(Ar,I1195,),)+IFERROR(INDEX(ri,J1195,),)+IFERROR(INDEX(ri,K1195,),))</f>
        <v>#VALUE!</v>
      </c>
      <c r="N1195">
        <v>237</v>
      </c>
      <c r="O1195">
        <v>13</v>
      </c>
      <c r="P1195">
        <v>1</v>
      </c>
      <c r="Q1195">
        <f>N(ROUNDUP($T$1/MAX(1,O1195-$T$3),)&lt;=ROUNDUP($Q$1/MAX(1,$T$2-P1195),))</f>
        <v>1</v>
      </c>
      <c r="R1195">
        <f>N($T$1/MAX(1,O1195-$T$3)&lt;=$Q$1/MAX(1,$T$2-P1195))</f>
        <v>1</v>
      </c>
      <c r="T1195">
        <v>3</v>
      </c>
      <c r="U1195">
        <v>5</v>
      </c>
      <c r="V1195">
        <v>3</v>
      </c>
      <c r="W1195">
        <v>1</v>
      </c>
      <c r="X1195">
        <v>1</v>
      </c>
      <c r="Y1195" t="e">
        <v>#VALUE!</v>
      </c>
      <c r="Z1195">
        <v>252</v>
      </c>
      <c r="AA1195">
        <v>10</v>
      </c>
      <c r="AB1195">
        <v>5</v>
      </c>
      <c r="AC1195">
        <v>1</v>
      </c>
      <c r="AK1195">
        <v>214</v>
      </c>
      <c r="AL1195">
        <v>9</v>
      </c>
      <c r="AM1195">
        <v>6</v>
      </c>
    </row>
    <row r="1196" spans="8:39" x14ac:dyDescent="0.25">
      <c r="H1196">
        <v>5</v>
      </c>
      <c r="I1196">
        <v>1</v>
      </c>
      <c r="J1196">
        <v>2</v>
      </c>
      <c r="K1196">
        <v>4</v>
      </c>
      <c r="L1196">
        <v>1</v>
      </c>
      <c r="M1196" t="e" cm="1">
        <f t="array" ref="M1196:P1196">IF(L1196,INDEX(We,H1196,)+IFERROR(INDEX(Ar,I1196,),)+IFERROR(INDEX(ri,J1196,),)+IFERROR(INDEX(ri,K1196,),))</f>
        <v>#VALUE!</v>
      </c>
      <c r="N1196">
        <v>157</v>
      </c>
      <c r="O1196">
        <v>10</v>
      </c>
      <c r="P1196">
        <v>2</v>
      </c>
      <c r="Q1196">
        <f>N(ROUNDUP($T$1/MAX(1,O1196-$T$3),)&lt;=ROUNDUP($Q$1/MAX(1,$T$2-P1196),))</f>
        <v>0</v>
      </c>
      <c r="R1196">
        <f>N($T$1/MAX(1,O1196-$T$3)&lt;=$Q$1/MAX(1,$T$2-P1196))</f>
        <v>0</v>
      </c>
      <c r="T1196">
        <v>5</v>
      </c>
      <c r="U1196">
        <v>3</v>
      </c>
      <c r="V1196">
        <v>1</v>
      </c>
      <c r="W1196">
        <v>3</v>
      </c>
      <c r="X1196">
        <v>1</v>
      </c>
      <c r="Y1196" t="e">
        <v>#VALUE!</v>
      </c>
      <c r="Z1196">
        <v>252</v>
      </c>
      <c r="AA1196">
        <v>12</v>
      </c>
      <c r="AB1196">
        <v>3</v>
      </c>
      <c r="AC1196">
        <v>1</v>
      </c>
      <c r="AK1196">
        <v>239</v>
      </c>
      <c r="AL1196">
        <v>10</v>
      </c>
      <c r="AM1196">
        <v>6</v>
      </c>
    </row>
    <row r="1197" spans="8:39" x14ac:dyDescent="0.25">
      <c r="H1197">
        <v>5</v>
      </c>
      <c r="I1197">
        <v>1</v>
      </c>
      <c r="J1197">
        <v>2</v>
      </c>
      <c r="K1197">
        <v>5</v>
      </c>
      <c r="L1197">
        <v>1</v>
      </c>
      <c r="M1197" t="e" cm="1">
        <f t="array" ref="M1197:P1197">IF(L1197,INDEX(We,H1197,)+IFERROR(INDEX(Ar,I1197,),)+IFERROR(INDEX(ri,J1197,),)+IFERROR(INDEX(ri,K1197,),))</f>
        <v>#VALUE!</v>
      </c>
      <c r="N1197">
        <v>177</v>
      </c>
      <c r="O1197">
        <v>10</v>
      </c>
      <c r="P1197">
        <v>3</v>
      </c>
      <c r="Q1197">
        <f>N(ROUNDUP($T$1/MAX(1,O1197-$T$3),)&lt;=ROUNDUP($Q$1/MAX(1,$T$2-P1197),))</f>
        <v>1</v>
      </c>
      <c r="R1197">
        <f>N($T$1/MAX(1,O1197-$T$3)&lt;=$Q$1/MAX(1,$T$2-P1197))</f>
        <v>0</v>
      </c>
      <c r="T1197">
        <v>5</v>
      </c>
      <c r="U1197">
        <v>3</v>
      </c>
      <c r="V1197">
        <v>3</v>
      </c>
      <c r="W1197">
        <v>1</v>
      </c>
      <c r="X1197">
        <v>1</v>
      </c>
      <c r="Y1197" t="e">
        <v>#VALUE!</v>
      </c>
      <c r="Z1197">
        <v>252</v>
      </c>
      <c r="AA1197">
        <v>12</v>
      </c>
      <c r="AB1197">
        <v>3</v>
      </c>
      <c r="AC1197">
        <v>1</v>
      </c>
      <c r="AK1197">
        <v>289</v>
      </c>
      <c r="AL1197">
        <v>11</v>
      </c>
      <c r="AM1197">
        <v>6</v>
      </c>
    </row>
    <row r="1198" spans="8:39" x14ac:dyDescent="0.25">
      <c r="H1198">
        <v>5</v>
      </c>
      <c r="I1198">
        <v>1</v>
      </c>
      <c r="J1198">
        <v>2</v>
      </c>
      <c r="K1198">
        <v>6</v>
      </c>
      <c r="L1198">
        <v>1</v>
      </c>
      <c r="M1198" t="e" cm="1">
        <f t="array" ref="M1198:P1198">IF(L1198,INDEX(We,H1198,)+IFERROR(INDEX(Ar,I1198,),)+IFERROR(INDEX(ri,J1198,),)+IFERROR(INDEX(ri,K1198,),))</f>
        <v>#VALUE!</v>
      </c>
      <c r="N1198">
        <v>217</v>
      </c>
      <c r="O1198">
        <v>10</v>
      </c>
      <c r="P1198">
        <v>4</v>
      </c>
      <c r="Q1198">
        <f>N(ROUNDUP($T$1/MAX(1,O1198-$T$3),)&lt;=ROUNDUP($Q$1/MAX(1,$T$2-P1198),))</f>
        <v>1</v>
      </c>
      <c r="R1198">
        <f>N($T$1/MAX(1,O1198-$T$3)&lt;=$Q$1/MAX(1,$T$2-P1198))</f>
        <v>1</v>
      </c>
      <c r="T1198">
        <v>5</v>
      </c>
      <c r="U1198">
        <v>4</v>
      </c>
      <c r="V1198">
        <v>1</v>
      </c>
      <c r="W1198">
        <v>6</v>
      </c>
      <c r="X1198">
        <v>1</v>
      </c>
      <c r="Y1198" t="e">
        <v>#VALUE!</v>
      </c>
      <c r="Z1198">
        <v>254</v>
      </c>
      <c r="AA1198">
        <v>9</v>
      </c>
      <c r="AB1198">
        <v>7</v>
      </c>
      <c r="AC1198">
        <v>1</v>
      </c>
      <c r="AK1198">
        <v>209</v>
      </c>
      <c r="AL1198">
        <v>8</v>
      </c>
      <c r="AM1198">
        <v>7</v>
      </c>
    </row>
    <row r="1199" spans="8:39" x14ac:dyDescent="0.25">
      <c r="H1199">
        <v>5</v>
      </c>
      <c r="I1199">
        <v>1</v>
      </c>
      <c r="J1199">
        <v>2</v>
      </c>
      <c r="K1199">
        <v>7</v>
      </c>
      <c r="L1199">
        <v>1</v>
      </c>
      <c r="M1199" t="e" cm="1">
        <f t="array" ref="M1199:P1199">IF(L1199,INDEX(We,H1199,)+IFERROR(INDEX(Ar,I1199,),)+IFERROR(INDEX(ri,J1199,),)+IFERROR(INDEX(ri,K1199,),))</f>
        <v>#VALUE!</v>
      </c>
      <c r="N1199">
        <v>137</v>
      </c>
      <c r="O1199">
        <v>10</v>
      </c>
      <c r="P1199">
        <v>1</v>
      </c>
      <c r="Q1199">
        <f>N(ROUNDUP($T$1/MAX(1,O1199-$T$3),)&lt;=ROUNDUP($Q$1/MAX(1,$T$2-P1199),))</f>
        <v>0</v>
      </c>
      <c r="R1199">
        <f>N($T$1/MAX(1,O1199-$T$3)&lt;=$Q$1/MAX(1,$T$2-P1199))</f>
        <v>0</v>
      </c>
      <c r="T1199">
        <v>5</v>
      </c>
      <c r="U1199">
        <v>4</v>
      </c>
      <c r="V1199">
        <v>6</v>
      </c>
      <c r="W1199">
        <v>1</v>
      </c>
      <c r="X1199">
        <v>1</v>
      </c>
      <c r="Y1199" t="e">
        <v>#VALUE!</v>
      </c>
      <c r="Z1199">
        <v>254</v>
      </c>
      <c r="AA1199">
        <v>9</v>
      </c>
      <c r="AB1199">
        <v>7</v>
      </c>
      <c r="AC1199">
        <v>1</v>
      </c>
      <c r="AK1199">
        <v>269</v>
      </c>
      <c r="AL1199">
        <v>8</v>
      </c>
      <c r="AM1199">
        <v>9</v>
      </c>
    </row>
    <row r="1200" spans="8:39" x14ac:dyDescent="0.25">
      <c r="H1200">
        <v>5</v>
      </c>
      <c r="I1200">
        <v>1</v>
      </c>
      <c r="J1200">
        <v>3</v>
      </c>
      <c r="K1200">
        <v>1</v>
      </c>
      <c r="L1200">
        <v>1</v>
      </c>
      <c r="M1200" t="e" cm="1">
        <f t="array" ref="M1200:P1200">IF(L1200,INDEX(We,H1200,)+IFERROR(INDEX(Ar,I1200,),)+IFERROR(INDEX(ri,J1200,),)+IFERROR(INDEX(ri,K1200,),))</f>
        <v>#VALUE!</v>
      </c>
      <c r="N1200">
        <v>212</v>
      </c>
      <c r="O1200">
        <v>12</v>
      </c>
      <c r="P1200">
        <v>1</v>
      </c>
      <c r="Q1200">
        <f>N(ROUNDUP($T$1/MAX(1,O1200-$T$3),)&lt;=ROUNDUP($Q$1/MAX(1,$T$2-P1200),))</f>
        <v>1</v>
      </c>
      <c r="R1200">
        <f>N($T$1/MAX(1,O1200-$T$3)&lt;=$Q$1/MAX(1,$T$2-P1200))</f>
        <v>0</v>
      </c>
      <c r="T1200">
        <v>5</v>
      </c>
      <c r="U1200">
        <v>6</v>
      </c>
      <c r="V1200">
        <v>3</v>
      </c>
      <c r="W1200">
        <v>6</v>
      </c>
      <c r="X1200">
        <v>1</v>
      </c>
      <c r="Y1200" t="e">
        <v>#VALUE!</v>
      </c>
      <c r="Z1200">
        <v>254</v>
      </c>
      <c r="AA1200">
        <v>11</v>
      </c>
      <c r="AB1200">
        <v>3</v>
      </c>
      <c r="AC1200">
        <v>1</v>
      </c>
      <c r="AK1200">
        <v>189</v>
      </c>
      <c r="AL1200">
        <v>8</v>
      </c>
      <c r="AM1200">
        <v>6</v>
      </c>
    </row>
    <row r="1201" spans="8:39" x14ac:dyDescent="0.25">
      <c r="H1201">
        <v>5</v>
      </c>
      <c r="I1201">
        <v>1</v>
      </c>
      <c r="J1201">
        <v>3</v>
      </c>
      <c r="K1201">
        <v>2</v>
      </c>
      <c r="L1201">
        <v>1</v>
      </c>
      <c r="M1201" t="e" cm="1">
        <f t="array" ref="M1201:P1201">IF(L1201,INDEX(We,H1201,)+IFERROR(INDEX(Ar,I1201,),)+IFERROR(INDEX(ri,J1201,),)+IFERROR(INDEX(ri,K1201,),))</f>
        <v>#VALUE!</v>
      </c>
      <c r="N1201">
        <v>237</v>
      </c>
      <c r="O1201">
        <v>13</v>
      </c>
      <c r="P1201">
        <v>1</v>
      </c>
      <c r="Q1201">
        <f>N(ROUNDUP($T$1/MAX(1,O1201-$T$3),)&lt;=ROUNDUP($Q$1/MAX(1,$T$2-P1201),))</f>
        <v>1</v>
      </c>
      <c r="R1201">
        <f>N($T$1/MAX(1,O1201-$T$3)&lt;=$Q$1/MAX(1,$T$2-P1201))</f>
        <v>1</v>
      </c>
      <c r="T1201">
        <v>5</v>
      </c>
      <c r="U1201">
        <v>6</v>
      </c>
      <c r="V1201">
        <v>6</v>
      </c>
      <c r="W1201">
        <v>3</v>
      </c>
      <c r="X1201">
        <v>1</v>
      </c>
      <c r="Y1201" t="e">
        <v>#VALUE!</v>
      </c>
      <c r="Z1201">
        <v>254</v>
      </c>
      <c r="AA1201">
        <v>11</v>
      </c>
      <c r="AB1201">
        <v>3</v>
      </c>
      <c r="AC1201">
        <v>1</v>
      </c>
      <c r="AK1201">
        <v>254</v>
      </c>
      <c r="AL1201">
        <v>9</v>
      </c>
      <c r="AM1201">
        <v>7</v>
      </c>
    </row>
    <row r="1202" spans="8:39" x14ac:dyDescent="0.25">
      <c r="H1202">
        <v>5</v>
      </c>
      <c r="I1202">
        <v>1</v>
      </c>
      <c r="J1202">
        <v>3</v>
      </c>
      <c r="K1202">
        <v>3</v>
      </c>
      <c r="L1202">
        <v>0</v>
      </c>
      <c r="M1202" t="b" cm="1">
        <f t="array" ref="M1202">IF(L1202,INDEX(We,H1202,)+IFERROR(INDEX(Ar,I1202,),)+IFERROR(INDEX(ri,J1202,),)+IFERROR(INDEX(ri,K1202,),))</f>
        <v>0</v>
      </c>
      <c r="Q1202">
        <f>N(ROUNDUP($T$1/MAX(1,O1202-$T$3),)&lt;=ROUNDUP($Q$1/MAX(1,$T$2-P1202),))</f>
        <v>0</v>
      </c>
      <c r="R1202">
        <f>N($T$1/MAX(1,O1202-$T$3)&lt;=$Q$1/MAX(1,$T$2-P1202))</f>
        <v>0</v>
      </c>
      <c r="T1202">
        <v>4</v>
      </c>
      <c r="U1202">
        <v>4</v>
      </c>
      <c r="V1202">
        <v>3</v>
      </c>
      <c r="W1202">
        <v>5</v>
      </c>
      <c r="X1202">
        <v>1</v>
      </c>
      <c r="Y1202" t="e">
        <v>#VALUE!</v>
      </c>
      <c r="Z1202">
        <v>255</v>
      </c>
      <c r="AA1202">
        <v>10</v>
      </c>
      <c r="AB1202">
        <v>6</v>
      </c>
      <c r="AC1202">
        <v>1</v>
      </c>
      <c r="AK1202">
        <v>279</v>
      </c>
      <c r="AL1202">
        <v>10</v>
      </c>
      <c r="AM1202">
        <v>7</v>
      </c>
    </row>
    <row r="1203" spans="8:39" x14ac:dyDescent="0.25">
      <c r="H1203">
        <v>5</v>
      </c>
      <c r="I1203">
        <v>1</v>
      </c>
      <c r="J1203">
        <v>3</v>
      </c>
      <c r="K1203">
        <v>4</v>
      </c>
      <c r="L1203">
        <v>1</v>
      </c>
      <c r="M1203" t="e" cm="1">
        <f t="array" ref="M1203:P1203">IF(L1203,INDEX(We,H1203,)+IFERROR(INDEX(Ar,I1203,),)+IFERROR(INDEX(ri,J1203,),)+IFERROR(INDEX(ri,K1203,),))</f>
        <v>#VALUE!</v>
      </c>
      <c r="N1203">
        <v>207</v>
      </c>
      <c r="O1203">
        <v>11</v>
      </c>
      <c r="P1203">
        <v>2</v>
      </c>
      <c r="Q1203">
        <f>N(ROUNDUP($T$1/MAX(1,O1203-$T$3),)&lt;=ROUNDUP($Q$1/MAX(1,$T$2-P1203),))</f>
        <v>1</v>
      </c>
      <c r="R1203">
        <f>N($T$1/MAX(1,O1203-$T$3)&lt;=$Q$1/MAX(1,$T$2-P1203))</f>
        <v>0</v>
      </c>
      <c r="T1203">
        <v>4</v>
      </c>
      <c r="U1203">
        <v>4</v>
      </c>
      <c r="V1203">
        <v>5</v>
      </c>
      <c r="W1203">
        <v>3</v>
      </c>
      <c r="X1203">
        <v>1</v>
      </c>
      <c r="Y1203" t="e">
        <v>#VALUE!</v>
      </c>
      <c r="Z1203">
        <v>255</v>
      </c>
      <c r="AA1203">
        <v>10</v>
      </c>
      <c r="AB1203">
        <v>6</v>
      </c>
      <c r="AC1203">
        <v>1</v>
      </c>
      <c r="AK1203">
        <v>329</v>
      </c>
      <c r="AL1203">
        <v>11</v>
      </c>
      <c r="AM1203">
        <v>7</v>
      </c>
    </row>
    <row r="1204" spans="8:39" x14ac:dyDescent="0.25">
      <c r="H1204">
        <v>5</v>
      </c>
      <c r="I1204">
        <v>1</v>
      </c>
      <c r="J1204">
        <v>3</v>
      </c>
      <c r="K1204">
        <v>5</v>
      </c>
      <c r="L1204">
        <v>1</v>
      </c>
      <c r="M1204" t="e" cm="1">
        <f t="array" ref="M1204:P1204">IF(L1204,INDEX(We,H1204,)+IFERROR(INDEX(Ar,I1204,),)+IFERROR(INDEX(ri,J1204,),)+IFERROR(INDEX(ri,K1204,),))</f>
        <v>#VALUE!</v>
      </c>
      <c r="N1204">
        <v>227</v>
      </c>
      <c r="O1204">
        <v>11</v>
      </c>
      <c r="P1204">
        <v>3</v>
      </c>
      <c r="Q1204">
        <f>N(ROUNDUP($T$1/MAX(1,O1204-$T$3),)&lt;=ROUNDUP($Q$1/MAX(1,$T$2-P1204),))</f>
        <v>1</v>
      </c>
      <c r="R1204">
        <f>N($T$1/MAX(1,O1204-$T$3)&lt;=$Q$1/MAX(1,$T$2-P1204))</f>
        <v>1</v>
      </c>
      <c r="T1204">
        <v>5</v>
      </c>
      <c r="U1204">
        <v>2</v>
      </c>
      <c r="V1204">
        <v>2</v>
      </c>
      <c r="W1204">
        <v>3</v>
      </c>
      <c r="X1204">
        <v>1</v>
      </c>
      <c r="Y1204" t="e">
        <v>#VALUE!</v>
      </c>
      <c r="Z1204">
        <v>255</v>
      </c>
      <c r="AA1204">
        <v>13</v>
      </c>
      <c r="AB1204">
        <v>2</v>
      </c>
      <c r="AC1204">
        <v>1</v>
      </c>
      <c r="AK1204">
        <v>249</v>
      </c>
      <c r="AL1204">
        <v>8</v>
      </c>
      <c r="AM1204">
        <v>8</v>
      </c>
    </row>
    <row r="1205" spans="8:39" x14ac:dyDescent="0.25">
      <c r="H1205">
        <v>5</v>
      </c>
      <c r="I1205">
        <v>1</v>
      </c>
      <c r="J1205">
        <v>3</v>
      </c>
      <c r="K1205">
        <v>6</v>
      </c>
      <c r="L1205">
        <v>1</v>
      </c>
      <c r="M1205" t="e" cm="1">
        <f t="array" ref="M1205:P1205">IF(L1205,INDEX(We,H1205,)+IFERROR(INDEX(Ar,I1205,),)+IFERROR(INDEX(ri,J1205,),)+IFERROR(INDEX(ri,K1205,),))</f>
        <v>#VALUE!</v>
      </c>
      <c r="N1205">
        <v>267</v>
      </c>
      <c r="O1205">
        <v>11</v>
      </c>
      <c r="P1205">
        <v>4</v>
      </c>
      <c r="Q1205">
        <f>N(ROUNDUP($T$1/MAX(1,O1205-$T$3),)&lt;=ROUNDUP($Q$1/MAX(1,$T$2-P1205),))</f>
        <v>1</v>
      </c>
      <c r="R1205">
        <f>N($T$1/MAX(1,O1205-$T$3)&lt;=$Q$1/MAX(1,$T$2-P1205))</f>
        <v>1</v>
      </c>
      <c r="T1205">
        <v>5</v>
      </c>
      <c r="U1205">
        <v>2</v>
      </c>
      <c r="V1205">
        <v>3</v>
      </c>
      <c r="W1205">
        <v>2</v>
      </c>
      <c r="X1205">
        <v>1</v>
      </c>
      <c r="Y1205" t="e">
        <v>#VALUE!</v>
      </c>
      <c r="Z1205">
        <v>255</v>
      </c>
      <c r="AA1205">
        <v>13</v>
      </c>
      <c r="AB1205">
        <v>2</v>
      </c>
      <c r="AC1205">
        <v>1</v>
      </c>
      <c r="AK1205">
        <v>269</v>
      </c>
      <c r="AL1205">
        <v>8</v>
      </c>
      <c r="AM1205">
        <v>9</v>
      </c>
    </row>
    <row r="1206" spans="8:39" x14ac:dyDescent="0.25">
      <c r="H1206">
        <v>5</v>
      </c>
      <c r="I1206">
        <v>1</v>
      </c>
      <c r="J1206">
        <v>3</v>
      </c>
      <c r="K1206">
        <v>7</v>
      </c>
      <c r="L1206">
        <v>1</v>
      </c>
      <c r="M1206" t="e" cm="1">
        <f t="array" ref="M1206:P1206">IF(L1206,INDEX(We,H1206,)+IFERROR(INDEX(Ar,I1206,),)+IFERROR(INDEX(ri,J1206,),)+IFERROR(INDEX(ri,K1206,),))</f>
        <v>#VALUE!</v>
      </c>
      <c r="N1206">
        <v>187</v>
      </c>
      <c r="O1206">
        <v>11</v>
      </c>
      <c r="P1206">
        <v>1</v>
      </c>
      <c r="Q1206">
        <f>N(ROUNDUP($T$1/MAX(1,O1206-$T$3),)&lt;=ROUNDUP($Q$1/MAX(1,$T$2-P1206),))</f>
        <v>0</v>
      </c>
      <c r="R1206">
        <f>N($T$1/MAX(1,O1206-$T$3)&lt;=$Q$1/MAX(1,$T$2-P1206))</f>
        <v>0</v>
      </c>
      <c r="T1206">
        <v>5</v>
      </c>
      <c r="U1206">
        <v>5</v>
      </c>
      <c r="V1206">
        <v>6</v>
      </c>
      <c r="W1206">
        <v>7</v>
      </c>
      <c r="X1206">
        <v>1</v>
      </c>
      <c r="Y1206" t="e">
        <v>#VALUE!</v>
      </c>
      <c r="Z1206">
        <v>256</v>
      </c>
      <c r="AA1206">
        <v>8</v>
      </c>
      <c r="AB1206">
        <v>8</v>
      </c>
      <c r="AC1206">
        <v>1</v>
      </c>
      <c r="AK1206">
        <v>229</v>
      </c>
      <c r="AL1206">
        <v>8</v>
      </c>
      <c r="AM1206">
        <v>7</v>
      </c>
    </row>
    <row r="1207" spans="8:39" x14ac:dyDescent="0.25">
      <c r="H1207">
        <v>5</v>
      </c>
      <c r="I1207">
        <v>1</v>
      </c>
      <c r="J1207">
        <v>4</v>
      </c>
      <c r="K1207">
        <v>1</v>
      </c>
      <c r="L1207">
        <v>1</v>
      </c>
      <c r="M1207" t="e" cm="1">
        <f t="array" ref="M1207:P1207">IF(L1207,INDEX(We,H1207,)+IFERROR(INDEX(Ar,I1207,),)+IFERROR(INDEX(ri,J1207,),)+IFERROR(INDEX(ri,K1207,),))</f>
        <v>#VALUE!</v>
      </c>
      <c r="N1207">
        <v>132</v>
      </c>
      <c r="O1207">
        <v>9</v>
      </c>
      <c r="P1207">
        <v>2</v>
      </c>
      <c r="Q1207">
        <f>N(ROUNDUP($T$1/MAX(1,O1207-$T$3),)&lt;=ROUNDUP($Q$1/MAX(1,$T$2-P1207),))</f>
        <v>0</v>
      </c>
      <c r="R1207">
        <f>N($T$1/MAX(1,O1207-$T$3)&lt;=$Q$1/MAX(1,$T$2-P1207))</f>
        <v>0</v>
      </c>
      <c r="T1207">
        <v>5</v>
      </c>
      <c r="U1207">
        <v>5</v>
      </c>
      <c r="V1207">
        <v>7</v>
      </c>
      <c r="W1207">
        <v>6</v>
      </c>
      <c r="X1207">
        <v>2</v>
      </c>
      <c r="Y1207" t="e">
        <v>#VALUE!</v>
      </c>
      <c r="Z1207">
        <v>256</v>
      </c>
      <c r="AA1207">
        <v>8</v>
      </c>
      <c r="AB1207">
        <v>8</v>
      </c>
      <c r="AC1207">
        <v>1</v>
      </c>
      <c r="AK1207">
        <v>174</v>
      </c>
      <c r="AL1207">
        <v>9</v>
      </c>
      <c r="AM1207">
        <v>4</v>
      </c>
    </row>
    <row r="1208" spans="8:39" x14ac:dyDescent="0.25">
      <c r="H1208">
        <v>5</v>
      </c>
      <c r="I1208">
        <v>1</v>
      </c>
      <c r="J1208">
        <v>4</v>
      </c>
      <c r="K1208">
        <v>2</v>
      </c>
      <c r="L1208">
        <v>1</v>
      </c>
      <c r="M1208" t="e" cm="1">
        <f t="array" ref="M1208:P1208">IF(L1208,INDEX(We,H1208,)+IFERROR(INDEX(Ar,I1208,),)+IFERROR(INDEX(ri,J1208,),)+IFERROR(INDEX(ri,K1208,),))</f>
        <v>#VALUE!</v>
      </c>
      <c r="N1208">
        <v>157</v>
      </c>
      <c r="O1208">
        <v>10</v>
      </c>
      <c r="P1208">
        <v>2</v>
      </c>
      <c r="Q1208">
        <f>N(ROUNDUP($T$1/MAX(1,O1208-$T$3),)&lt;=ROUNDUP($Q$1/MAX(1,$T$2-P1208),))</f>
        <v>0</v>
      </c>
      <c r="R1208">
        <f>N($T$1/MAX(1,O1208-$T$3)&lt;=$Q$1/MAX(1,$T$2-P1208))</f>
        <v>0</v>
      </c>
      <c r="T1208">
        <v>3</v>
      </c>
      <c r="U1208">
        <v>5</v>
      </c>
      <c r="V1208">
        <v>2</v>
      </c>
      <c r="W1208">
        <v>6</v>
      </c>
      <c r="X1208">
        <v>1</v>
      </c>
      <c r="Y1208" t="e">
        <v>#VALUE!</v>
      </c>
      <c r="Z1208">
        <v>257</v>
      </c>
      <c r="AA1208">
        <v>8</v>
      </c>
      <c r="AB1208">
        <v>8</v>
      </c>
      <c r="AC1208">
        <v>1</v>
      </c>
      <c r="AK1208">
        <v>199</v>
      </c>
      <c r="AL1208">
        <v>10</v>
      </c>
      <c r="AM1208">
        <v>4</v>
      </c>
    </row>
    <row r="1209" spans="8:39" x14ac:dyDescent="0.25">
      <c r="H1209">
        <v>5</v>
      </c>
      <c r="I1209">
        <v>1</v>
      </c>
      <c r="J1209">
        <v>4</v>
      </c>
      <c r="K1209">
        <v>3</v>
      </c>
      <c r="L1209">
        <v>1</v>
      </c>
      <c r="M1209" t="e" cm="1">
        <f t="array" ref="M1209:P1209">IF(L1209,INDEX(We,H1209,)+IFERROR(INDEX(Ar,I1209,),)+IFERROR(INDEX(ri,J1209,),)+IFERROR(INDEX(ri,K1209,),))</f>
        <v>#VALUE!</v>
      </c>
      <c r="N1209">
        <v>207</v>
      </c>
      <c r="O1209">
        <v>11</v>
      </c>
      <c r="P1209">
        <v>2</v>
      </c>
      <c r="Q1209">
        <f>N(ROUNDUP($T$1/MAX(1,O1209-$T$3),)&lt;=ROUNDUP($Q$1/MAX(1,$T$2-P1209),))</f>
        <v>1</v>
      </c>
      <c r="R1209">
        <f>N($T$1/MAX(1,O1209-$T$3)&lt;=$Q$1/MAX(1,$T$2-P1209))</f>
        <v>0</v>
      </c>
      <c r="T1209">
        <v>3</v>
      </c>
      <c r="U1209">
        <v>5</v>
      </c>
      <c r="V1209">
        <v>6</v>
      </c>
      <c r="W1209">
        <v>2</v>
      </c>
      <c r="X1209">
        <v>1</v>
      </c>
      <c r="Y1209" t="e">
        <v>#VALUE!</v>
      </c>
      <c r="Z1209">
        <v>257</v>
      </c>
      <c r="AA1209">
        <v>8</v>
      </c>
      <c r="AB1209">
        <v>8</v>
      </c>
      <c r="AC1209">
        <v>1</v>
      </c>
      <c r="AK1209">
        <v>249</v>
      </c>
      <c r="AL1209">
        <v>11</v>
      </c>
      <c r="AM1209">
        <v>4</v>
      </c>
    </row>
    <row r="1210" spans="8:39" x14ac:dyDescent="0.25">
      <c r="H1210">
        <v>5</v>
      </c>
      <c r="I1210">
        <v>1</v>
      </c>
      <c r="J1210">
        <v>4</v>
      </c>
      <c r="K1210">
        <v>4</v>
      </c>
      <c r="L1210">
        <v>0</v>
      </c>
      <c r="M1210" t="b" cm="1">
        <f t="array" ref="M1210">IF(L1210,INDEX(We,H1210,)+IFERROR(INDEX(Ar,I1210,),)+IFERROR(INDEX(ri,J1210,),)+IFERROR(INDEX(ri,K1210,),))</f>
        <v>0</v>
      </c>
      <c r="Q1210">
        <f>N(ROUNDUP($T$1/MAX(1,O1210-$T$3),)&lt;=ROUNDUP($Q$1/MAX(1,$T$2-P1210),))</f>
        <v>0</v>
      </c>
      <c r="R1210">
        <f>N($T$1/MAX(1,O1210-$T$3)&lt;=$Q$1/MAX(1,$T$2-P1210))</f>
        <v>0</v>
      </c>
      <c r="T1210">
        <v>5</v>
      </c>
      <c r="U1210">
        <v>3</v>
      </c>
      <c r="V1210">
        <v>2</v>
      </c>
      <c r="W1210">
        <v>6</v>
      </c>
      <c r="X1210">
        <v>1</v>
      </c>
      <c r="Y1210" t="e">
        <v>#VALUE!</v>
      </c>
      <c r="Z1210">
        <v>257</v>
      </c>
      <c r="AA1210">
        <v>10</v>
      </c>
      <c r="AB1210">
        <v>6</v>
      </c>
      <c r="AC1210">
        <v>1</v>
      </c>
      <c r="AK1210">
        <v>169</v>
      </c>
      <c r="AL1210">
        <v>8</v>
      </c>
      <c r="AM1210">
        <v>5</v>
      </c>
    </row>
    <row r="1211" spans="8:39" x14ac:dyDescent="0.25">
      <c r="H1211">
        <v>5</v>
      </c>
      <c r="I1211">
        <v>1</v>
      </c>
      <c r="J1211">
        <v>4</v>
      </c>
      <c r="K1211">
        <v>5</v>
      </c>
      <c r="L1211">
        <v>1</v>
      </c>
      <c r="M1211" t="e" cm="1">
        <f t="array" ref="M1211:P1211">IF(L1211,INDEX(We,H1211,)+IFERROR(INDEX(Ar,I1211,),)+IFERROR(INDEX(ri,J1211,),)+IFERROR(INDEX(ri,K1211,),))</f>
        <v>#VALUE!</v>
      </c>
      <c r="N1211">
        <v>147</v>
      </c>
      <c r="O1211">
        <v>8</v>
      </c>
      <c r="P1211">
        <v>4</v>
      </c>
      <c r="Q1211">
        <f>N(ROUNDUP($T$1/MAX(1,O1211-$T$3),)&lt;=ROUNDUP($Q$1/MAX(1,$T$2-P1211),))</f>
        <v>0</v>
      </c>
      <c r="R1211">
        <f>N($T$1/MAX(1,O1211-$T$3)&lt;=$Q$1/MAX(1,$T$2-P1211))</f>
        <v>0</v>
      </c>
      <c r="T1211">
        <v>5</v>
      </c>
      <c r="U1211">
        <v>3</v>
      </c>
      <c r="V1211">
        <v>6</v>
      </c>
      <c r="W1211">
        <v>2</v>
      </c>
      <c r="X1211">
        <v>1</v>
      </c>
      <c r="Y1211" t="e">
        <v>#VALUE!</v>
      </c>
      <c r="Z1211">
        <v>257</v>
      </c>
      <c r="AA1211">
        <v>10</v>
      </c>
      <c r="AB1211">
        <v>6</v>
      </c>
      <c r="AC1211">
        <v>1</v>
      </c>
      <c r="AK1211">
        <v>189</v>
      </c>
      <c r="AL1211">
        <v>8</v>
      </c>
      <c r="AM1211">
        <v>6</v>
      </c>
    </row>
    <row r="1212" spans="8:39" x14ac:dyDescent="0.25">
      <c r="H1212">
        <v>5</v>
      </c>
      <c r="I1212">
        <v>1</v>
      </c>
      <c r="J1212">
        <v>4</v>
      </c>
      <c r="K1212">
        <v>6</v>
      </c>
      <c r="L1212">
        <v>1</v>
      </c>
      <c r="M1212" t="e" cm="1">
        <f t="array" ref="M1212:P1212">IF(L1212,INDEX(We,H1212,)+IFERROR(INDEX(Ar,I1212,),)+IFERROR(INDEX(ri,J1212,),)+IFERROR(INDEX(ri,K1212,),))</f>
        <v>#VALUE!</v>
      </c>
      <c r="N1212">
        <v>187</v>
      </c>
      <c r="O1212">
        <v>8</v>
      </c>
      <c r="P1212">
        <v>5</v>
      </c>
      <c r="Q1212">
        <f>N(ROUNDUP($T$1/MAX(1,O1212-$T$3),)&lt;=ROUNDUP($Q$1/MAX(1,$T$2-P1212),))</f>
        <v>0</v>
      </c>
      <c r="R1212">
        <f>N($T$1/MAX(1,O1212-$T$3)&lt;=$Q$1/MAX(1,$T$2-P1212))</f>
        <v>0</v>
      </c>
      <c r="T1212">
        <v>3</v>
      </c>
      <c r="U1212">
        <v>3</v>
      </c>
      <c r="V1212">
        <v>3</v>
      </c>
      <c r="W1212">
        <v>6</v>
      </c>
      <c r="X1212">
        <v>1</v>
      </c>
      <c r="Y1212" t="e">
        <v>#VALUE!</v>
      </c>
      <c r="Z1212">
        <v>258</v>
      </c>
      <c r="AA1212">
        <v>9</v>
      </c>
      <c r="AB1212">
        <v>6</v>
      </c>
      <c r="AC1212">
        <v>1</v>
      </c>
      <c r="AK1212">
        <v>229</v>
      </c>
      <c r="AL1212">
        <v>8</v>
      </c>
      <c r="AM1212">
        <v>7</v>
      </c>
    </row>
    <row r="1213" spans="8:39" x14ac:dyDescent="0.25">
      <c r="H1213">
        <v>5</v>
      </c>
      <c r="I1213">
        <v>1</v>
      </c>
      <c r="J1213">
        <v>4</v>
      </c>
      <c r="K1213">
        <v>7</v>
      </c>
      <c r="L1213">
        <v>1</v>
      </c>
      <c r="M1213" t="e" cm="1">
        <f t="array" ref="M1213:P1213">IF(L1213,INDEX(We,H1213,)+IFERROR(INDEX(Ar,I1213,),)+IFERROR(INDEX(ri,J1213,),)+IFERROR(INDEX(ri,K1213,),))</f>
        <v>#VALUE!</v>
      </c>
      <c r="N1213">
        <v>107</v>
      </c>
      <c r="O1213">
        <v>8</v>
      </c>
      <c r="P1213">
        <v>2</v>
      </c>
      <c r="Q1213">
        <f>N(ROUNDUP($T$1/MAX(1,O1213-$T$3),)&lt;=ROUNDUP($Q$1/MAX(1,$T$2-P1213),))</f>
        <v>0</v>
      </c>
      <c r="R1213">
        <f>N($T$1/MAX(1,O1213-$T$3)&lt;=$Q$1/MAX(1,$T$2-P1213))</f>
        <v>0</v>
      </c>
      <c r="T1213">
        <v>3</v>
      </c>
      <c r="U1213">
        <v>3</v>
      </c>
      <c r="V1213">
        <v>6</v>
      </c>
      <c r="W1213">
        <v>3</v>
      </c>
      <c r="X1213">
        <v>1</v>
      </c>
      <c r="Y1213" t="e">
        <v>#VALUE!</v>
      </c>
      <c r="Z1213">
        <v>258</v>
      </c>
      <c r="AA1213">
        <v>9</v>
      </c>
      <c r="AB1213">
        <v>6</v>
      </c>
      <c r="AC1213">
        <v>1</v>
      </c>
      <c r="AK1213">
        <v>149</v>
      </c>
      <c r="AL1213">
        <v>8</v>
      </c>
      <c r="AM1213">
        <v>4</v>
      </c>
    </row>
    <row r="1214" spans="8:39" x14ac:dyDescent="0.25">
      <c r="H1214">
        <v>5</v>
      </c>
      <c r="I1214">
        <v>1</v>
      </c>
      <c r="J1214">
        <v>5</v>
      </c>
      <c r="K1214">
        <v>1</v>
      </c>
      <c r="L1214">
        <v>1</v>
      </c>
      <c r="M1214" t="e" cm="1">
        <f t="array" ref="M1214:P1214">IF(L1214,INDEX(We,H1214,)+IFERROR(INDEX(Ar,I1214,),)+IFERROR(INDEX(ri,J1214,),)+IFERROR(INDEX(ri,K1214,),))</f>
        <v>#VALUE!</v>
      </c>
      <c r="N1214">
        <v>152</v>
      </c>
      <c r="O1214">
        <v>9</v>
      </c>
      <c r="P1214">
        <v>3</v>
      </c>
      <c r="Q1214">
        <f>N(ROUNDUP($T$1/MAX(1,O1214-$T$3),)&lt;=ROUNDUP($Q$1/MAX(1,$T$2-P1214),))</f>
        <v>0</v>
      </c>
      <c r="R1214">
        <f>N($T$1/MAX(1,O1214-$T$3)&lt;=$Q$1/MAX(1,$T$2-P1214))</f>
        <v>0</v>
      </c>
      <c r="T1214">
        <v>1</v>
      </c>
      <c r="U1214">
        <v>5</v>
      </c>
      <c r="V1214">
        <v>2</v>
      </c>
      <c r="W1214">
        <v>3</v>
      </c>
      <c r="X1214">
        <v>1</v>
      </c>
      <c r="Y1214" t="e">
        <v>#VALUE!</v>
      </c>
      <c r="Z1214">
        <v>260</v>
      </c>
      <c r="AA1214">
        <v>9</v>
      </c>
      <c r="AB1214">
        <v>5</v>
      </c>
      <c r="AC1214">
        <v>1</v>
      </c>
      <c r="AK1214">
        <v>251</v>
      </c>
      <c r="AL1214">
        <v>11</v>
      </c>
      <c r="AM1214">
        <v>5</v>
      </c>
    </row>
    <row r="1215" spans="8:39" x14ac:dyDescent="0.25">
      <c r="H1215">
        <v>5</v>
      </c>
      <c r="I1215">
        <v>1</v>
      </c>
      <c r="J1215">
        <v>5</v>
      </c>
      <c r="K1215">
        <v>2</v>
      </c>
      <c r="L1215">
        <v>1</v>
      </c>
      <c r="M1215" t="e" cm="1">
        <f t="array" ref="M1215:P1215">IF(L1215,INDEX(We,H1215,)+IFERROR(INDEX(Ar,I1215,),)+IFERROR(INDEX(ri,J1215,),)+IFERROR(INDEX(ri,K1215,),))</f>
        <v>#VALUE!</v>
      </c>
      <c r="N1215">
        <v>177</v>
      </c>
      <c r="O1215">
        <v>10</v>
      </c>
      <c r="P1215">
        <v>3</v>
      </c>
      <c r="Q1215">
        <f>N(ROUNDUP($T$1/MAX(1,O1215-$T$3),)&lt;=ROUNDUP($Q$1/MAX(1,$T$2-P1215),))</f>
        <v>1</v>
      </c>
      <c r="R1215">
        <f>N($T$1/MAX(1,O1215-$T$3)&lt;=$Q$1/MAX(1,$T$2-P1215))</f>
        <v>0</v>
      </c>
      <c r="T1215">
        <v>1</v>
      </c>
      <c r="U1215">
        <v>5</v>
      </c>
      <c r="V1215">
        <v>3</v>
      </c>
      <c r="W1215">
        <v>2</v>
      </c>
      <c r="X1215">
        <v>1</v>
      </c>
      <c r="Y1215" t="e">
        <v>#VALUE!</v>
      </c>
      <c r="Z1215">
        <v>260</v>
      </c>
      <c r="AA1215">
        <v>9</v>
      </c>
      <c r="AB1215">
        <v>5</v>
      </c>
      <c r="AC1215">
        <v>1</v>
      </c>
      <c r="AK1215">
        <v>301</v>
      </c>
      <c r="AL1215">
        <v>12</v>
      </c>
      <c r="AM1215">
        <v>5</v>
      </c>
    </row>
    <row r="1216" spans="8:39" x14ac:dyDescent="0.25">
      <c r="H1216">
        <v>5</v>
      </c>
      <c r="I1216">
        <v>1</v>
      </c>
      <c r="J1216">
        <v>5</v>
      </c>
      <c r="K1216">
        <v>3</v>
      </c>
      <c r="L1216">
        <v>1</v>
      </c>
      <c r="M1216" t="e" cm="1">
        <f t="array" ref="M1216:P1216">IF(L1216,INDEX(We,H1216,)+IFERROR(INDEX(Ar,I1216,),)+IFERROR(INDEX(ri,J1216,),)+IFERROR(INDEX(ri,K1216,),))</f>
        <v>#VALUE!</v>
      </c>
      <c r="N1216">
        <v>227</v>
      </c>
      <c r="O1216">
        <v>11</v>
      </c>
      <c r="P1216">
        <v>3</v>
      </c>
      <c r="Q1216">
        <f>N(ROUNDUP($T$1/MAX(1,O1216-$T$3),)&lt;=ROUNDUP($Q$1/MAX(1,$T$2-P1216),))</f>
        <v>1</v>
      </c>
      <c r="R1216">
        <f>N($T$1/MAX(1,O1216-$T$3)&lt;=$Q$1/MAX(1,$T$2-P1216))</f>
        <v>1</v>
      </c>
      <c r="T1216">
        <v>2</v>
      </c>
      <c r="U1216">
        <v>5</v>
      </c>
      <c r="V1216">
        <v>2</v>
      </c>
      <c r="W1216">
        <v>3</v>
      </c>
      <c r="X1216">
        <v>1</v>
      </c>
      <c r="Y1216" t="e">
        <v>#VALUE!</v>
      </c>
      <c r="Z1216">
        <v>262</v>
      </c>
      <c r="AA1216">
        <v>10</v>
      </c>
      <c r="AB1216">
        <v>5</v>
      </c>
      <c r="AC1216">
        <v>1</v>
      </c>
      <c r="AK1216">
        <v>221</v>
      </c>
      <c r="AL1216">
        <v>9</v>
      </c>
      <c r="AM1216">
        <v>6</v>
      </c>
    </row>
    <row r="1217" spans="8:39" x14ac:dyDescent="0.25">
      <c r="H1217">
        <v>5</v>
      </c>
      <c r="I1217">
        <v>1</v>
      </c>
      <c r="J1217">
        <v>5</v>
      </c>
      <c r="K1217">
        <v>4</v>
      </c>
      <c r="L1217">
        <v>1</v>
      </c>
      <c r="M1217" t="e" cm="1">
        <f t="array" ref="M1217:P1217">IF(L1217,INDEX(We,H1217,)+IFERROR(INDEX(Ar,I1217,),)+IFERROR(INDEX(ri,J1217,),)+IFERROR(INDEX(ri,K1217,),))</f>
        <v>#VALUE!</v>
      </c>
      <c r="N1217">
        <v>147</v>
      </c>
      <c r="O1217">
        <v>8</v>
      </c>
      <c r="P1217">
        <v>4</v>
      </c>
      <c r="Q1217">
        <f>N(ROUNDUP($T$1/MAX(1,O1217-$T$3),)&lt;=ROUNDUP($Q$1/MAX(1,$T$2-P1217),))</f>
        <v>0</v>
      </c>
      <c r="R1217">
        <f>N($T$1/MAX(1,O1217-$T$3)&lt;=$Q$1/MAX(1,$T$2-P1217))</f>
        <v>0</v>
      </c>
      <c r="T1217">
        <v>2</v>
      </c>
      <c r="U1217">
        <v>5</v>
      </c>
      <c r="V1217">
        <v>3</v>
      </c>
      <c r="W1217">
        <v>2</v>
      </c>
      <c r="X1217">
        <v>1</v>
      </c>
      <c r="Y1217" t="e">
        <v>#VALUE!</v>
      </c>
      <c r="Z1217">
        <v>262</v>
      </c>
      <c r="AA1217">
        <v>10</v>
      </c>
      <c r="AB1217">
        <v>5</v>
      </c>
      <c r="AC1217">
        <v>1</v>
      </c>
      <c r="AK1217">
        <v>241</v>
      </c>
      <c r="AL1217">
        <v>9</v>
      </c>
      <c r="AM1217">
        <v>7</v>
      </c>
    </row>
    <row r="1218" spans="8:39" x14ac:dyDescent="0.25">
      <c r="H1218">
        <v>5</v>
      </c>
      <c r="I1218">
        <v>1</v>
      </c>
      <c r="J1218">
        <v>5</v>
      </c>
      <c r="K1218">
        <v>5</v>
      </c>
      <c r="L1218">
        <v>0</v>
      </c>
      <c r="M1218" t="b" cm="1">
        <f t="array" ref="M1218">IF(L1218,INDEX(We,H1218,)+IFERROR(INDEX(Ar,I1218,),)+IFERROR(INDEX(ri,J1218,),)+IFERROR(INDEX(ri,K1218,),))</f>
        <v>0</v>
      </c>
      <c r="Q1218">
        <f>N(ROUNDUP($T$1/MAX(1,O1218-$T$3),)&lt;=ROUNDUP($Q$1/MAX(1,$T$2-P1218),))</f>
        <v>0</v>
      </c>
      <c r="R1218">
        <f>N($T$1/MAX(1,O1218-$T$3)&lt;=$Q$1/MAX(1,$T$2-P1218))</f>
        <v>0</v>
      </c>
      <c r="T1218">
        <v>4</v>
      </c>
      <c r="U1218">
        <v>5</v>
      </c>
      <c r="V1218">
        <v>3</v>
      </c>
      <c r="W1218">
        <v>4</v>
      </c>
      <c r="X1218">
        <v>1</v>
      </c>
      <c r="Y1218" t="e">
        <v>#VALUE!</v>
      </c>
      <c r="Z1218">
        <v>262</v>
      </c>
      <c r="AA1218">
        <v>10</v>
      </c>
      <c r="AB1218">
        <v>6</v>
      </c>
      <c r="AC1218">
        <v>1</v>
      </c>
      <c r="AK1218">
        <v>281</v>
      </c>
      <c r="AL1218">
        <v>9</v>
      </c>
      <c r="AM1218">
        <v>8</v>
      </c>
    </row>
    <row r="1219" spans="8:39" x14ac:dyDescent="0.25">
      <c r="H1219">
        <v>5</v>
      </c>
      <c r="I1219">
        <v>1</v>
      </c>
      <c r="J1219">
        <v>5</v>
      </c>
      <c r="K1219">
        <v>6</v>
      </c>
      <c r="L1219">
        <v>1</v>
      </c>
      <c r="M1219" t="e" cm="1">
        <f t="array" ref="M1219:P1219">IF(L1219,INDEX(We,H1219,)+IFERROR(INDEX(Ar,I1219,),)+IFERROR(INDEX(ri,J1219,),)+IFERROR(INDEX(ri,K1219,),))</f>
        <v>#VALUE!</v>
      </c>
      <c r="N1219">
        <v>207</v>
      </c>
      <c r="O1219">
        <v>8</v>
      </c>
      <c r="P1219">
        <v>6</v>
      </c>
      <c r="Q1219">
        <f>N(ROUNDUP($T$1/MAX(1,O1219-$T$3),)&lt;=ROUNDUP($Q$1/MAX(1,$T$2-P1219),))</f>
        <v>1</v>
      </c>
      <c r="R1219">
        <f>N($T$1/MAX(1,O1219-$T$3)&lt;=$Q$1/MAX(1,$T$2-P1219))</f>
        <v>1</v>
      </c>
      <c r="T1219">
        <v>4</v>
      </c>
      <c r="U1219">
        <v>5</v>
      </c>
      <c r="V1219">
        <v>4</v>
      </c>
      <c r="W1219">
        <v>3</v>
      </c>
      <c r="X1219">
        <v>1</v>
      </c>
      <c r="Y1219" t="e">
        <v>#VALUE!</v>
      </c>
      <c r="Z1219">
        <v>262</v>
      </c>
      <c r="AA1219">
        <v>10</v>
      </c>
      <c r="AB1219">
        <v>6</v>
      </c>
      <c r="AC1219">
        <v>1</v>
      </c>
      <c r="AK1219">
        <v>201</v>
      </c>
      <c r="AL1219">
        <v>9</v>
      </c>
      <c r="AM1219">
        <v>5</v>
      </c>
    </row>
    <row r="1220" spans="8:39" x14ac:dyDescent="0.25">
      <c r="H1220">
        <v>5</v>
      </c>
      <c r="I1220">
        <v>1</v>
      </c>
      <c r="J1220">
        <v>5</v>
      </c>
      <c r="K1220">
        <v>7</v>
      </c>
      <c r="L1220">
        <v>1</v>
      </c>
      <c r="M1220" t="e" cm="1">
        <f t="array" ref="M1220:P1220">IF(L1220,INDEX(We,H1220,)+IFERROR(INDEX(Ar,I1220,),)+IFERROR(INDEX(ri,J1220,),)+IFERROR(INDEX(ri,K1220,),))</f>
        <v>#VALUE!</v>
      </c>
      <c r="N1220">
        <v>127</v>
      </c>
      <c r="O1220">
        <v>8</v>
      </c>
      <c r="P1220">
        <v>3</v>
      </c>
      <c r="Q1220">
        <f>N(ROUNDUP($T$1/MAX(1,O1220-$T$3),)&lt;=ROUNDUP($Q$1/MAX(1,$T$2-P1220),))</f>
        <v>0</v>
      </c>
      <c r="R1220">
        <f>N($T$1/MAX(1,O1220-$T$3)&lt;=$Q$1/MAX(1,$T$2-P1220))</f>
        <v>0</v>
      </c>
      <c r="T1220">
        <v>4</v>
      </c>
      <c r="U1220">
        <v>5</v>
      </c>
      <c r="V1220">
        <v>5</v>
      </c>
      <c r="W1220">
        <v>6</v>
      </c>
      <c r="X1220">
        <v>1</v>
      </c>
      <c r="Y1220" t="e">
        <v>#VALUE!</v>
      </c>
      <c r="Z1220">
        <v>262</v>
      </c>
      <c r="AA1220">
        <v>7</v>
      </c>
      <c r="AB1220">
        <v>10</v>
      </c>
      <c r="AC1220">
        <v>1</v>
      </c>
      <c r="AK1220">
        <v>251</v>
      </c>
      <c r="AL1220">
        <v>11</v>
      </c>
      <c r="AM1220">
        <v>5</v>
      </c>
    </row>
    <row r="1221" spans="8:39" x14ac:dyDescent="0.25">
      <c r="H1221">
        <v>5</v>
      </c>
      <c r="I1221">
        <v>1</v>
      </c>
      <c r="J1221">
        <v>6</v>
      </c>
      <c r="K1221">
        <v>1</v>
      </c>
      <c r="L1221">
        <v>1</v>
      </c>
      <c r="M1221" t="e" cm="1">
        <f t="array" ref="M1221:P1221">IF(L1221,INDEX(We,H1221,)+IFERROR(INDEX(Ar,I1221,),)+IFERROR(INDEX(ri,J1221,),)+IFERROR(INDEX(ri,K1221,),))</f>
        <v>#VALUE!</v>
      </c>
      <c r="N1221">
        <v>192</v>
      </c>
      <c r="O1221">
        <v>9</v>
      </c>
      <c r="P1221">
        <v>4</v>
      </c>
      <c r="Q1221">
        <f>N(ROUNDUP($T$1/MAX(1,O1221-$T$3),)&lt;=ROUNDUP($Q$1/MAX(1,$T$2-P1221),))</f>
        <v>1</v>
      </c>
      <c r="R1221">
        <f>N($T$1/MAX(1,O1221-$T$3)&lt;=$Q$1/MAX(1,$T$2-P1221))</f>
        <v>0</v>
      </c>
      <c r="T1221">
        <v>4</v>
      </c>
      <c r="U1221">
        <v>5</v>
      </c>
      <c r="V1221">
        <v>6</v>
      </c>
      <c r="W1221">
        <v>5</v>
      </c>
      <c r="X1221">
        <v>1</v>
      </c>
      <c r="Y1221" t="e">
        <v>#VALUE!</v>
      </c>
      <c r="Z1221">
        <v>262</v>
      </c>
      <c r="AA1221">
        <v>7</v>
      </c>
      <c r="AB1221">
        <v>10</v>
      </c>
      <c r="AC1221">
        <v>1</v>
      </c>
      <c r="AK1221">
        <v>326</v>
      </c>
      <c r="AL1221">
        <v>13</v>
      </c>
      <c r="AM1221">
        <v>5</v>
      </c>
    </row>
    <row r="1222" spans="8:39" x14ac:dyDescent="0.25">
      <c r="H1222">
        <v>5</v>
      </c>
      <c r="I1222">
        <v>1</v>
      </c>
      <c r="J1222">
        <v>6</v>
      </c>
      <c r="K1222">
        <v>2</v>
      </c>
      <c r="L1222">
        <v>1</v>
      </c>
      <c r="M1222" t="e" cm="1">
        <f t="array" ref="M1222:P1222">IF(L1222,INDEX(We,H1222,)+IFERROR(INDEX(Ar,I1222,),)+IFERROR(INDEX(ri,J1222,),)+IFERROR(INDEX(ri,K1222,),))</f>
        <v>#VALUE!</v>
      </c>
      <c r="N1222">
        <v>217</v>
      </c>
      <c r="O1222">
        <v>10</v>
      </c>
      <c r="P1222">
        <v>4</v>
      </c>
      <c r="Q1222">
        <f>N(ROUNDUP($T$1/MAX(1,O1222-$T$3),)&lt;=ROUNDUP($Q$1/MAX(1,$T$2-P1222),))</f>
        <v>1</v>
      </c>
      <c r="R1222">
        <f>N($T$1/MAX(1,O1222-$T$3)&lt;=$Q$1/MAX(1,$T$2-P1222))</f>
        <v>1</v>
      </c>
      <c r="T1222">
        <v>1</v>
      </c>
      <c r="U1222">
        <v>4</v>
      </c>
      <c r="V1222">
        <v>3</v>
      </c>
      <c r="W1222">
        <v>6</v>
      </c>
      <c r="X1222">
        <v>1</v>
      </c>
      <c r="Y1222" t="e">
        <v>#VALUE!</v>
      </c>
      <c r="Z1222">
        <v>263</v>
      </c>
      <c r="AA1222">
        <v>7</v>
      </c>
      <c r="AB1222">
        <v>7</v>
      </c>
      <c r="AC1222">
        <v>1</v>
      </c>
      <c r="AK1222">
        <v>246</v>
      </c>
      <c r="AL1222">
        <v>10</v>
      </c>
      <c r="AM1222">
        <v>6</v>
      </c>
    </row>
    <row r="1223" spans="8:39" x14ac:dyDescent="0.25">
      <c r="H1223">
        <v>5</v>
      </c>
      <c r="I1223">
        <v>1</v>
      </c>
      <c r="J1223">
        <v>6</v>
      </c>
      <c r="K1223">
        <v>3</v>
      </c>
      <c r="L1223">
        <v>1</v>
      </c>
      <c r="M1223" t="e" cm="1">
        <f t="array" ref="M1223:P1223">IF(L1223,INDEX(We,H1223,)+IFERROR(INDEX(Ar,I1223,),)+IFERROR(INDEX(ri,J1223,),)+IFERROR(INDEX(ri,K1223,),))</f>
        <v>#VALUE!</v>
      </c>
      <c r="N1223">
        <v>267</v>
      </c>
      <c r="O1223">
        <v>11</v>
      </c>
      <c r="P1223">
        <v>4</v>
      </c>
      <c r="Q1223">
        <f>N(ROUNDUP($T$1/MAX(1,O1223-$T$3),)&lt;=ROUNDUP($Q$1/MAX(1,$T$2-P1223),))</f>
        <v>1</v>
      </c>
      <c r="R1223">
        <f>N($T$1/MAX(1,O1223-$T$3)&lt;=$Q$1/MAX(1,$T$2-P1223))</f>
        <v>1</v>
      </c>
      <c r="T1223">
        <v>1</v>
      </c>
      <c r="U1223">
        <v>4</v>
      </c>
      <c r="V1223">
        <v>6</v>
      </c>
      <c r="W1223">
        <v>3</v>
      </c>
      <c r="X1223">
        <v>1</v>
      </c>
      <c r="Y1223" t="e">
        <v>#VALUE!</v>
      </c>
      <c r="Z1223">
        <v>263</v>
      </c>
      <c r="AA1223">
        <v>7</v>
      </c>
      <c r="AB1223">
        <v>7</v>
      </c>
      <c r="AC1223">
        <v>1</v>
      </c>
      <c r="AK1223">
        <v>266</v>
      </c>
      <c r="AL1223">
        <v>10</v>
      </c>
      <c r="AM1223">
        <v>7</v>
      </c>
    </row>
    <row r="1224" spans="8:39" x14ac:dyDescent="0.25">
      <c r="H1224">
        <v>5</v>
      </c>
      <c r="I1224">
        <v>1</v>
      </c>
      <c r="J1224">
        <v>6</v>
      </c>
      <c r="K1224">
        <v>4</v>
      </c>
      <c r="L1224">
        <v>1</v>
      </c>
      <c r="M1224" t="e" cm="1">
        <f t="array" ref="M1224:P1224">IF(L1224,INDEX(We,H1224,)+IFERROR(INDEX(Ar,I1224,),)+IFERROR(INDEX(ri,J1224,),)+IFERROR(INDEX(ri,K1224,),))</f>
        <v>#VALUE!</v>
      </c>
      <c r="N1224">
        <v>187</v>
      </c>
      <c r="O1224">
        <v>8</v>
      </c>
      <c r="P1224">
        <v>5</v>
      </c>
      <c r="Q1224">
        <f>N(ROUNDUP($T$1/MAX(1,O1224-$T$3),)&lt;=ROUNDUP($Q$1/MAX(1,$T$2-P1224),))</f>
        <v>0</v>
      </c>
      <c r="R1224">
        <f>N($T$1/MAX(1,O1224-$T$3)&lt;=$Q$1/MAX(1,$T$2-P1224))</f>
        <v>0</v>
      </c>
      <c r="T1224">
        <v>2</v>
      </c>
      <c r="U1224">
        <v>4</v>
      </c>
      <c r="V1224">
        <v>3</v>
      </c>
      <c r="W1224">
        <v>6</v>
      </c>
      <c r="X1224">
        <v>1</v>
      </c>
      <c r="Y1224" t="e">
        <v>#VALUE!</v>
      </c>
      <c r="Z1224">
        <v>265</v>
      </c>
      <c r="AA1224">
        <v>8</v>
      </c>
      <c r="AB1224">
        <v>7</v>
      </c>
      <c r="AC1224">
        <v>1</v>
      </c>
      <c r="AK1224">
        <v>306</v>
      </c>
      <c r="AL1224">
        <v>10</v>
      </c>
      <c r="AM1224">
        <v>8</v>
      </c>
    </row>
    <row r="1225" spans="8:39" x14ac:dyDescent="0.25">
      <c r="H1225">
        <v>5</v>
      </c>
      <c r="I1225">
        <v>1</v>
      </c>
      <c r="J1225">
        <v>6</v>
      </c>
      <c r="K1225">
        <v>5</v>
      </c>
      <c r="L1225">
        <v>1</v>
      </c>
      <c r="M1225" t="e" cm="1">
        <f t="array" ref="M1225:P1225">IF(L1225,INDEX(We,H1225,)+IFERROR(INDEX(Ar,I1225,),)+IFERROR(INDEX(ri,J1225,),)+IFERROR(INDEX(ri,K1225,),))</f>
        <v>#VALUE!</v>
      </c>
      <c r="N1225">
        <v>207</v>
      </c>
      <c r="O1225">
        <v>8</v>
      </c>
      <c r="P1225">
        <v>6</v>
      </c>
      <c r="Q1225">
        <f>N(ROUNDUP($T$1/MAX(1,O1225-$T$3),)&lt;=ROUNDUP($Q$1/MAX(1,$T$2-P1225),))</f>
        <v>1</v>
      </c>
      <c r="R1225">
        <f>N($T$1/MAX(1,O1225-$T$3)&lt;=$Q$1/MAX(1,$T$2-P1225))</f>
        <v>1</v>
      </c>
      <c r="T1225">
        <v>2</v>
      </c>
      <c r="U1225">
        <v>4</v>
      </c>
      <c r="V1225">
        <v>6</v>
      </c>
      <c r="W1225">
        <v>3</v>
      </c>
      <c r="X1225">
        <v>1</v>
      </c>
      <c r="Y1225" t="e">
        <v>#VALUE!</v>
      </c>
      <c r="Z1225">
        <v>265</v>
      </c>
      <c r="AA1225">
        <v>8</v>
      </c>
      <c r="AB1225">
        <v>7</v>
      </c>
      <c r="AC1225">
        <v>1</v>
      </c>
      <c r="AK1225">
        <v>226</v>
      </c>
      <c r="AL1225">
        <v>10</v>
      </c>
      <c r="AM1225">
        <v>5</v>
      </c>
    </row>
    <row r="1226" spans="8:39" x14ac:dyDescent="0.25">
      <c r="H1226">
        <v>5</v>
      </c>
      <c r="I1226">
        <v>1</v>
      </c>
      <c r="J1226">
        <v>6</v>
      </c>
      <c r="K1226">
        <v>6</v>
      </c>
      <c r="L1226">
        <v>0</v>
      </c>
      <c r="M1226" t="b" cm="1">
        <f t="array" ref="M1226">IF(L1226,INDEX(We,H1226,)+IFERROR(INDEX(Ar,I1226,),)+IFERROR(INDEX(ri,J1226,),)+IFERROR(INDEX(ri,K1226,),))</f>
        <v>0</v>
      </c>
      <c r="Q1226">
        <f>N(ROUNDUP($T$1/MAX(1,O1226-$T$3),)&lt;=ROUNDUP($Q$1/MAX(1,$T$2-P1226),))</f>
        <v>0</v>
      </c>
      <c r="R1226">
        <f>N($T$1/MAX(1,O1226-$T$3)&lt;=$Q$1/MAX(1,$T$2-P1226))</f>
        <v>0</v>
      </c>
      <c r="T1226">
        <v>4</v>
      </c>
      <c r="U1226">
        <v>4</v>
      </c>
      <c r="V1226">
        <v>2</v>
      </c>
      <c r="W1226">
        <v>3</v>
      </c>
      <c r="X1226">
        <v>1</v>
      </c>
      <c r="Y1226" t="e">
        <v>#VALUE!</v>
      </c>
      <c r="Z1226">
        <v>265</v>
      </c>
      <c r="AA1226">
        <v>12</v>
      </c>
      <c r="AB1226">
        <v>4</v>
      </c>
      <c r="AC1226">
        <v>1</v>
      </c>
      <c r="AK1226">
        <v>301</v>
      </c>
      <c r="AL1226">
        <v>12</v>
      </c>
      <c r="AM1226">
        <v>5</v>
      </c>
    </row>
    <row r="1227" spans="8:39" x14ac:dyDescent="0.25">
      <c r="H1227">
        <v>5</v>
      </c>
      <c r="I1227">
        <v>1</v>
      </c>
      <c r="J1227">
        <v>6</v>
      </c>
      <c r="K1227">
        <v>7</v>
      </c>
      <c r="L1227">
        <v>1</v>
      </c>
      <c r="M1227" t="e" cm="1">
        <f t="array" ref="M1227:P1227">IF(L1227,INDEX(We,H1227,)+IFERROR(INDEX(Ar,I1227,),)+IFERROR(INDEX(ri,J1227,),)+IFERROR(INDEX(ri,K1227,),))</f>
        <v>#VALUE!</v>
      </c>
      <c r="N1227">
        <v>167</v>
      </c>
      <c r="O1227">
        <v>8</v>
      </c>
      <c r="P1227">
        <v>4</v>
      </c>
      <c r="Q1227">
        <f>N(ROUNDUP($T$1/MAX(1,O1227-$T$3),)&lt;=ROUNDUP($Q$1/MAX(1,$T$2-P1227),))</f>
        <v>0</v>
      </c>
      <c r="R1227">
        <f>N($T$1/MAX(1,O1227-$T$3)&lt;=$Q$1/MAX(1,$T$2-P1227))</f>
        <v>0</v>
      </c>
      <c r="T1227">
        <v>4</v>
      </c>
      <c r="U1227">
        <v>4</v>
      </c>
      <c r="V1227">
        <v>3</v>
      </c>
      <c r="W1227">
        <v>2</v>
      </c>
      <c r="X1227">
        <v>1</v>
      </c>
      <c r="Y1227" t="e">
        <v>#VALUE!</v>
      </c>
      <c r="Z1227">
        <v>265</v>
      </c>
      <c r="AA1227">
        <v>12</v>
      </c>
      <c r="AB1227">
        <v>4</v>
      </c>
      <c r="AC1227">
        <v>1</v>
      </c>
      <c r="AK1227">
        <v>326</v>
      </c>
      <c r="AL1227">
        <v>13</v>
      </c>
      <c r="AM1227">
        <v>5</v>
      </c>
    </row>
    <row r="1228" spans="8:39" x14ac:dyDescent="0.25">
      <c r="H1228">
        <v>5</v>
      </c>
      <c r="I1228">
        <v>1</v>
      </c>
      <c r="J1228">
        <v>7</v>
      </c>
      <c r="K1228">
        <v>1</v>
      </c>
      <c r="L1228">
        <v>2</v>
      </c>
      <c r="M1228" t="e" cm="1">
        <f t="array" ref="M1228:P1228">IF(L1228,INDEX(We,H1228,)+IFERROR(INDEX(Ar,I1228,),)+IFERROR(INDEX(ri,J1228,),)+IFERROR(INDEX(ri,K1228,),))</f>
        <v>#VALUE!</v>
      </c>
      <c r="N1228">
        <v>112</v>
      </c>
      <c r="O1228">
        <v>9</v>
      </c>
      <c r="P1228">
        <v>1</v>
      </c>
      <c r="Q1228">
        <f>N(ROUNDUP($T$1/MAX(1,O1228-$T$3),)&lt;=ROUNDUP($Q$1/MAX(1,$T$2-P1228),))</f>
        <v>0</v>
      </c>
      <c r="R1228">
        <f>N($T$1/MAX(1,O1228-$T$3)&lt;=$Q$1/MAX(1,$T$2-P1228))</f>
        <v>0</v>
      </c>
      <c r="T1228">
        <v>5</v>
      </c>
      <c r="U1228">
        <v>5</v>
      </c>
      <c r="V1228">
        <v>2</v>
      </c>
      <c r="W1228">
        <v>5</v>
      </c>
      <c r="X1228">
        <v>1</v>
      </c>
      <c r="Y1228" t="e">
        <v>#VALUE!</v>
      </c>
      <c r="Z1228">
        <v>266</v>
      </c>
      <c r="AA1228">
        <v>10</v>
      </c>
      <c r="AB1228">
        <v>7</v>
      </c>
      <c r="AC1228">
        <v>1</v>
      </c>
      <c r="AK1228">
        <v>296</v>
      </c>
      <c r="AL1228">
        <v>11</v>
      </c>
      <c r="AM1228">
        <v>6</v>
      </c>
    </row>
    <row r="1229" spans="8:39" x14ac:dyDescent="0.25">
      <c r="H1229">
        <v>5</v>
      </c>
      <c r="I1229">
        <v>1</v>
      </c>
      <c r="J1229">
        <v>7</v>
      </c>
      <c r="K1229">
        <v>2</v>
      </c>
      <c r="L1229">
        <v>2</v>
      </c>
      <c r="M1229" t="e" cm="1">
        <f t="array" ref="M1229:P1229">IF(L1229,INDEX(We,H1229,)+IFERROR(INDEX(Ar,I1229,),)+IFERROR(INDEX(ri,J1229,),)+IFERROR(INDEX(ri,K1229,),))</f>
        <v>#VALUE!</v>
      </c>
      <c r="N1229">
        <v>137</v>
      </c>
      <c r="O1229">
        <v>10</v>
      </c>
      <c r="P1229">
        <v>1</v>
      </c>
      <c r="Q1229">
        <f>N(ROUNDUP($T$1/MAX(1,O1229-$T$3),)&lt;=ROUNDUP($Q$1/MAX(1,$T$2-P1229),))</f>
        <v>0</v>
      </c>
      <c r="R1229">
        <f>N($T$1/MAX(1,O1229-$T$3)&lt;=$Q$1/MAX(1,$T$2-P1229))</f>
        <v>0</v>
      </c>
      <c r="T1229">
        <v>5</v>
      </c>
      <c r="U1229">
        <v>5</v>
      </c>
      <c r="V1229">
        <v>5</v>
      </c>
      <c r="W1229">
        <v>2</v>
      </c>
      <c r="X1229">
        <v>1</v>
      </c>
      <c r="Y1229" t="e">
        <v>#VALUE!</v>
      </c>
      <c r="Z1229">
        <v>266</v>
      </c>
      <c r="AA1229">
        <v>10</v>
      </c>
      <c r="AB1229">
        <v>7</v>
      </c>
      <c r="AC1229">
        <v>1</v>
      </c>
      <c r="AK1229">
        <v>316</v>
      </c>
      <c r="AL1229">
        <v>11</v>
      </c>
      <c r="AM1229">
        <v>7</v>
      </c>
    </row>
    <row r="1230" spans="8:39" x14ac:dyDescent="0.25">
      <c r="H1230">
        <v>5</v>
      </c>
      <c r="I1230">
        <v>1</v>
      </c>
      <c r="J1230">
        <v>7</v>
      </c>
      <c r="K1230">
        <v>3</v>
      </c>
      <c r="L1230">
        <v>2</v>
      </c>
      <c r="M1230" t="e" cm="1">
        <f t="array" ref="M1230:P1230">IF(L1230,INDEX(We,H1230,)+IFERROR(INDEX(Ar,I1230,),)+IFERROR(INDEX(ri,J1230,),)+IFERROR(INDEX(ri,K1230,),))</f>
        <v>#VALUE!</v>
      </c>
      <c r="N1230">
        <v>187</v>
      </c>
      <c r="O1230">
        <v>11</v>
      </c>
      <c r="P1230">
        <v>1</v>
      </c>
      <c r="Q1230">
        <f>N(ROUNDUP($T$1/MAX(1,O1230-$T$3),)&lt;=ROUNDUP($Q$1/MAX(1,$T$2-P1230),))</f>
        <v>0</v>
      </c>
      <c r="R1230">
        <f>N($T$1/MAX(1,O1230-$T$3)&lt;=$Q$1/MAX(1,$T$2-P1230))</f>
        <v>0</v>
      </c>
      <c r="T1230">
        <v>3</v>
      </c>
      <c r="U1230">
        <v>5</v>
      </c>
      <c r="V1230">
        <v>3</v>
      </c>
      <c r="W1230">
        <v>5</v>
      </c>
      <c r="X1230">
        <v>1</v>
      </c>
      <c r="Y1230" t="e">
        <v>#VALUE!</v>
      </c>
      <c r="Z1230">
        <v>267</v>
      </c>
      <c r="AA1230">
        <v>9</v>
      </c>
      <c r="AB1230">
        <v>7</v>
      </c>
      <c r="AC1230">
        <v>1</v>
      </c>
      <c r="AK1230">
        <v>356</v>
      </c>
      <c r="AL1230">
        <v>11</v>
      </c>
      <c r="AM1230">
        <v>8</v>
      </c>
    </row>
    <row r="1231" spans="8:39" x14ac:dyDescent="0.25">
      <c r="H1231">
        <v>5</v>
      </c>
      <c r="I1231">
        <v>1</v>
      </c>
      <c r="J1231">
        <v>7</v>
      </c>
      <c r="K1231">
        <v>4</v>
      </c>
      <c r="L1231">
        <v>2</v>
      </c>
      <c r="M1231" t="e" cm="1">
        <f t="array" ref="M1231:P1231">IF(L1231,INDEX(We,H1231,)+IFERROR(INDEX(Ar,I1231,),)+IFERROR(INDEX(ri,J1231,),)+IFERROR(INDEX(ri,K1231,),))</f>
        <v>#VALUE!</v>
      </c>
      <c r="N1231">
        <v>107</v>
      </c>
      <c r="O1231">
        <v>8</v>
      </c>
      <c r="P1231">
        <v>2</v>
      </c>
      <c r="Q1231">
        <f>N(ROUNDUP($T$1/MAX(1,O1231-$T$3),)&lt;=ROUNDUP($Q$1/MAX(1,$T$2-P1231),))</f>
        <v>0</v>
      </c>
      <c r="R1231">
        <f>N($T$1/MAX(1,O1231-$T$3)&lt;=$Q$1/MAX(1,$T$2-P1231))</f>
        <v>0</v>
      </c>
      <c r="T1231">
        <v>3</v>
      </c>
      <c r="U1231">
        <v>5</v>
      </c>
      <c r="V1231">
        <v>5</v>
      </c>
      <c r="W1231">
        <v>3</v>
      </c>
      <c r="X1231">
        <v>1</v>
      </c>
      <c r="Y1231" t="e">
        <v>#VALUE!</v>
      </c>
      <c r="Z1231">
        <v>267</v>
      </c>
      <c r="AA1231">
        <v>9</v>
      </c>
      <c r="AB1231">
        <v>7</v>
      </c>
      <c r="AC1231">
        <v>1</v>
      </c>
      <c r="AK1231">
        <v>276</v>
      </c>
      <c r="AL1231">
        <v>11</v>
      </c>
      <c r="AM1231">
        <v>5</v>
      </c>
    </row>
    <row r="1232" spans="8:39" x14ac:dyDescent="0.25">
      <c r="H1232">
        <v>5</v>
      </c>
      <c r="I1232">
        <v>1</v>
      </c>
      <c r="J1232">
        <v>7</v>
      </c>
      <c r="K1232">
        <v>5</v>
      </c>
      <c r="L1232">
        <v>2</v>
      </c>
      <c r="M1232" t="e" cm="1">
        <f t="array" ref="M1232:P1232">IF(L1232,INDEX(We,H1232,)+IFERROR(INDEX(Ar,I1232,),)+IFERROR(INDEX(ri,J1232,),)+IFERROR(INDEX(ri,K1232,),))</f>
        <v>#VALUE!</v>
      </c>
      <c r="N1232">
        <v>127</v>
      </c>
      <c r="O1232">
        <v>8</v>
      </c>
      <c r="P1232">
        <v>3</v>
      </c>
      <c r="Q1232">
        <f>N(ROUNDUP($T$1/MAX(1,O1232-$T$3),)&lt;=ROUNDUP($Q$1/MAX(1,$T$2-P1232),))</f>
        <v>0</v>
      </c>
      <c r="R1232">
        <f>N($T$1/MAX(1,O1232-$T$3)&lt;=$Q$1/MAX(1,$T$2-P1232))</f>
        <v>0</v>
      </c>
      <c r="T1232">
        <v>4</v>
      </c>
      <c r="U1232">
        <v>5</v>
      </c>
      <c r="V1232">
        <v>1</v>
      </c>
      <c r="W1232">
        <v>3</v>
      </c>
      <c r="X1232">
        <v>1</v>
      </c>
      <c r="Y1232" t="e">
        <v>#VALUE!</v>
      </c>
      <c r="Z1232">
        <v>267</v>
      </c>
      <c r="AA1232">
        <v>11</v>
      </c>
      <c r="AB1232">
        <v>5</v>
      </c>
      <c r="AC1232">
        <v>1</v>
      </c>
      <c r="AK1232">
        <v>221</v>
      </c>
      <c r="AL1232">
        <v>9</v>
      </c>
      <c r="AM1232">
        <v>6</v>
      </c>
    </row>
    <row r="1233" spans="8:39" x14ac:dyDescent="0.25">
      <c r="H1233">
        <v>5</v>
      </c>
      <c r="I1233">
        <v>1</v>
      </c>
      <c r="J1233">
        <v>7</v>
      </c>
      <c r="K1233">
        <v>6</v>
      </c>
      <c r="L1233">
        <v>2</v>
      </c>
      <c r="M1233" t="e" cm="1">
        <f t="array" ref="M1233:P1233">IF(L1233,INDEX(We,H1233,)+IFERROR(INDEX(Ar,I1233,),)+IFERROR(INDEX(ri,J1233,),)+IFERROR(INDEX(ri,K1233,),))</f>
        <v>#VALUE!</v>
      </c>
      <c r="N1233">
        <v>167</v>
      </c>
      <c r="O1233">
        <v>8</v>
      </c>
      <c r="P1233">
        <v>4</v>
      </c>
      <c r="Q1233">
        <f>N(ROUNDUP($T$1/MAX(1,O1233-$T$3),)&lt;=ROUNDUP($Q$1/MAX(1,$T$2-P1233),))</f>
        <v>0</v>
      </c>
      <c r="R1233">
        <f>N($T$1/MAX(1,O1233-$T$3)&lt;=$Q$1/MAX(1,$T$2-P1233))</f>
        <v>0</v>
      </c>
      <c r="T1233">
        <v>4</v>
      </c>
      <c r="U1233">
        <v>5</v>
      </c>
      <c r="V1233">
        <v>3</v>
      </c>
      <c r="W1233">
        <v>1</v>
      </c>
      <c r="X1233">
        <v>1</v>
      </c>
      <c r="Y1233" t="e">
        <v>#VALUE!</v>
      </c>
      <c r="Z1233">
        <v>267</v>
      </c>
      <c r="AA1233">
        <v>11</v>
      </c>
      <c r="AB1233">
        <v>5</v>
      </c>
      <c r="AC1233">
        <v>1</v>
      </c>
      <c r="AK1233">
        <v>246</v>
      </c>
      <c r="AL1233">
        <v>10</v>
      </c>
      <c r="AM1233">
        <v>6</v>
      </c>
    </row>
    <row r="1234" spans="8:39" x14ac:dyDescent="0.25">
      <c r="H1234">
        <v>5</v>
      </c>
      <c r="I1234">
        <v>1</v>
      </c>
      <c r="J1234">
        <v>7</v>
      </c>
      <c r="K1234">
        <v>7</v>
      </c>
      <c r="L1234">
        <v>1</v>
      </c>
      <c r="M1234" t="e" cm="1">
        <f t="array" ref="M1234:P1234">IF(L1234,INDEX(We,H1234,)+IFERROR(INDEX(Ar,I1234,),)+IFERROR(INDEX(ri,J1234,),)+IFERROR(INDEX(ri,K1234,),))</f>
        <v>#VALUE!</v>
      </c>
      <c r="N1234">
        <v>87</v>
      </c>
      <c r="O1234">
        <v>8</v>
      </c>
      <c r="P1234">
        <v>1</v>
      </c>
      <c r="Q1234">
        <f>N(ROUNDUP($T$1/MAX(1,O1234-$T$3),)&lt;=ROUNDUP($Q$1/MAX(1,$T$2-P1234),))</f>
        <v>0</v>
      </c>
      <c r="R1234">
        <f>N($T$1/MAX(1,O1234-$T$3)&lt;=$Q$1/MAX(1,$T$2-P1234))</f>
        <v>0</v>
      </c>
      <c r="T1234">
        <v>5</v>
      </c>
      <c r="U1234">
        <v>1</v>
      </c>
      <c r="V1234">
        <v>3</v>
      </c>
      <c r="W1234">
        <v>6</v>
      </c>
      <c r="X1234">
        <v>1</v>
      </c>
      <c r="Y1234" t="e">
        <v>#VALUE!</v>
      </c>
      <c r="Z1234">
        <v>267</v>
      </c>
      <c r="AA1234">
        <v>11</v>
      </c>
      <c r="AB1234">
        <v>4</v>
      </c>
      <c r="AC1234">
        <v>1</v>
      </c>
      <c r="AK1234">
        <v>296</v>
      </c>
      <c r="AL1234">
        <v>11</v>
      </c>
      <c r="AM1234">
        <v>6</v>
      </c>
    </row>
    <row r="1235" spans="8:39" x14ac:dyDescent="0.25">
      <c r="H1235">
        <v>5</v>
      </c>
      <c r="I1235">
        <v>2</v>
      </c>
      <c r="J1235">
        <v>1</v>
      </c>
      <c r="K1235">
        <v>1</v>
      </c>
      <c r="L1235">
        <v>0</v>
      </c>
      <c r="M1235" t="b" cm="1">
        <f t="array" ref="M1235">IF(L1235,INDEX(We,H1235,)+IFERROR(INDEX(Ar,I1235,),)+IFERROR(INDEX(ri,J1235,),)+IFERROR(INDEX(ri,K1235,),))</f>
        <v>0</v>
      </c>
      <c r="Q1235">
        <f>N(ROUNDUP($T$1/MAX(1,O1235-$T$3),)&lt;=ROUNDUP($Q$1/MAX(1,$T$2-P1235),))</f>
        <v>0</v>
      </c>
      <c r="R1235">
        <f>N($T$1/MAX(1,O1235-$T$3)&lt;=$Q$1/MAX(1,$T$2-P1235))</f>
        <v>0</v>
      </c>
      <c r="T1235">
        <v>5</v>
      </c>
      <c r="U1235">
        <v>1</v>
      </c>
      <c r="V1235">
        <v>6</v>
      </c>
      <c r="W1235">
        <v>3</v>
      </c>
      <c r="X1235">
        <v>1</v>
      </c>
      <c r="Y1235" t="e">
        <v>#VALUE!</v>
      </c>
      <c r="Z1235">
        <v>267</v>
      </c>
      <c r="AA1235">
        <v>11</v>
      </c>
      <c r="AB1235">
        <v>4</v>
      </c>
      <c r="AC1235">
        <v>1</v>
      </c>
      <c r="AK1235">
        <v>236</v>
      </c>
      <c r="AL1235">
        <v>8</v>
      </c>
      <c r="AM1235">
        <v>8</v>
      </c>
    </row>
    <row r="1236" spans="8:39" x14ac:dyDescent="0.25">
      <c r="H1236">
        <v>5</v>
      </c>
      <c r="I1236">
        <v>2</v>
      </c>
      <c r="J1236">
        <v>1</v>
      </c>
      <c r="K1236">
        <v>2</v>
      </c>
      <c r="L1236">
        <v>1</v>
      </c>
      <c r="M1236" t="e" cm="1">
        <f t="array" ref="M1236:P1236">IF(L1236,INDEX(We,H1236,)+IFERROR(INDEX(Ar,I1236,),)+IFERROR(INDEX(ri,J1236,),)+IFERROR(INDEX(ri,K1236,),))</f>
        <v>#VALUE!</v>
      </c>
      <c r="N1236">
        <v>180</v>
      </c>
      <c r="O1236">
        <v>11</v>
      </c>
      <c r="P1236">
        <v>2</v>
      </c>
      <c r="Q1236">
        <f>N(ROUNDUP($T$1/MAX(1,O1236-$T$3),)&lt;=ROUNDUP($Q$1/MAX(1,$T$2-P1236),))</f>
        <v>1</v>
      </c>
      <c r="R1236">
        <f>N($T$1/MAX(1,O1236-$T$3)&lt;=$Q$1/MAX(1,$T$2-P1236))</f>
        <v>0</v>
      </c>
      <c r="T1236">
        <v>5</v>
      </c>
      <c r="U1236">
        <v>3</v>
      </c>
      <c r="V1236">
        <v>3</v>
      </c>
      <c r="W1236">
        <v>5</v>
      </c>
      <c r="X1236">
        <v>1</v>
      </c>
      <c r="Y1236" t="e">
        <v>#VALUE!</v>
      </c>
      <c r="Z1236">
        <v>267</v>
      </c>
      <c r="AA1236">
        <v>11</v>
      </c>
      <c r="AB1236">
        <v>5</v>
      </c>
      <c r="AC1236">
        <v>1</v>
      </c>
      <c r="AK1236">
        <v>276</v>
      </c>
      <c r="AL1236">
        <v>8</v>
      </c>
      <c r="AM1236">
        <v>9</v>
      </c>
    </row>
    <row r="1237" spans="8:39" x14ac:dyDescent="0.25">
      <c r="H1237">
        <v>5</v>
      </c>
      <c r="I1237">
        <v>2</v>
      </c>
      <c r="J1237">
        <v>1</v>
      </c>
      <c r="K1237">
        <v>3</v>
      </c>
      <c r="L1237">
        <v>1</v>
      </c>
      <c r="M1237" t="e" cm="1">
        <f t="array" ref="M1237:P1237">IF(L1237,INDEX(We,H1237,)+IFERROR(INDEX(Ar,I1237,),)+IFERROR(INDEX(ri,J1237,),)+IFERROR(INDEX(ri,K1237,),))</f>
        <v>#VALUE!</v>
      </c>
      <c r="N1237">
        <v>230</v>
      </c>
      <c r="O1237">
        <v>12</v>
      </c>
      <c r="P1237">
        <v>2</v>
      </c>
      <c r="Q1237">
        <f>N(ROUNDUP($T$1/MAX(1,O1237-$T$3),)&lt;=ROUNDUP($Q$1/MAX(1,$T$2-P1237),))</f>
        <v>1</v>
      </c>
      <c r="R1237">
        <f>N($T$1/MAX(1,O1237-$T$3)&lt;=$Q$1/MAX(1,$T$2-P1237))</f>
        <v>1</v>
      </c>
      <c r="T1237">
        <v>5</v>
      </c>
      <c r="U1237">
        <v>3</v>
      </c>
      <c r="V1237">
        <v>5</v>
      </c>
      <c r="W1237">
        <v>3</v>
      </c>
      <c r="X1237">
        <v>1</v>
      </c>
      <c r="Y1237" t="e">
        <v>#VALUE!</v>
      </c>
      <c r="Z1237">
        <v>267</v>
      </c>
      <c r="AA1237">
        <v>11</v>
      </c>
      <c r="AB1237">
        <v>5</v>
      </c>
      <c r="AC1237">
        <v>1</v>
      </c>
      <c r="AK1237">
        <v>196</v>
      </c>
      <c r="AL1237">
        <v>8</v>
      </c>
      <c r="AM1237">
        <v>6</v>
      </c>
    </row>
    <row r="1238" spans="8:39" x14ac:dyDescent="0.25">
      <c r="H1238">
        <v>5</v>
      </c>
      <c r="I1238">
        <v>2</v>
      </c>
      <c r="J1238">
        <v>1</v>
      </c>
      <c r="K1238">
        <v>4</v>
      </c>
      <c r="L1238">
        <v>1</v>
      </c>
      <c r="M1238" t="e" cm="1">
        <f t="array" ref="M1238:P1238">IF(L1238,INDEX(We,H1238,)+IFERROR(INDEX(Ar,I1238,),)+IFERROR(INDEX(ri,J1238,),)+IFERROR(INDEX(ri,K1238,),))</f>
        <v>#VALUE!</v>
      </c>
      <c r="N1238">
        <v>150</v>
      </c>
      <c r="O1238">
        <v>9</v>
      </c>
      <c r="P1238">
        <v>3</v>
      </c>
      <c r="Q1238">
        <f>N(ROUNDUP($T$1/MAX(1,O1238-$T$3),)&lt;=ROUNDUP($Q$1/MAX(1,$T$2-P1238),))</f>
        <v>0</v>
      </c>
      <c r="R1238">
        <f>N($T$1/MAX(1,O1238-$T$3)&lt;=$Q$1/MAX(1,$T$2-P1238))</f>
        <v>0</v>
      </c>
      <c r="T1238">
        <v>5</v>
      </c>
      <c r="U1238">
        <v>4</v>
      </c>
      <c r="V1238">
        <v>3</v>
      </c>
      <c r="W1238">
        <v>4</v>
      </c>
      <c r="X1238">
        <v>1</v>
      </c>
      <c r="Y1238" t="e">
        <v>#VALUE!</v>
      </c>
      <c r="Z1238">
        <v>269</v>
      </c>
      <c r="AA1238">
        <v>11</v>
      </c>
      <c r="AB1238">
        <v>5</v>
      </c>
      <c r="AC1238">
        <v>1</v>
      </c>
      <c r="AK1238">
        <v>241</v>
      </c>
      <c r="AL1238">
        <v>9</v>
      </c>
      <c r="AM1238">
        <v>7</v>
      </c>
    </row>
    <row r="1239" spans="8:39" x14ac:dyDescent="0.25">
      <c r="H1239">
        <v>5</v>
      </c>
      <c r="I1239">
        <v>2</v>
      </c>
      <c r="J1239">
        <v>1</v>
      </c>
      <c r="K1239">
        <v>5</v>
      </c>
      <c r="L1239">
        <v>1</v>
      </c>
      <c r="M1239" t="e" cm="1">
        <f t="array" ref="M1239:P1239">IF(L1239,INDEX(We,H1239,)+IFERROR(INDEX(Ar,I1239,),)+IFERROR(INDEX(ri,J1239,),)+IFERROR(INDEX(ri,K1239,),))</f>
        <v>#VALUE!</v>
      </c>
      <c r="N1239">
        <v>170</v>
      </c>
      <c r="O1239">
        <v>9</v>
      </c>
      <c r="P1239">
        <v>4</v>
      </c>
      <c r="Q1239">
        <f>N(ROUNDUP($T$1/MAX(1,O1239-$T$3),)&lt;=ROUNDUP($Q$1/MAX(1,$T$2-P1239),))</f>
        <v>1</v>
      </c>
      <c r="R1239">
        <f>N($T$1/MAX(1,O1239-$T$3)&lt;=$Q$1/MAX(1,$T$2-P1239))</f>
        <v>0</v>
      </c>
      <c r="T1239">
        <v>5</v>
      </c>
      <c r="U1239">
        <v>4</v>
      </c>
      <c r="V1239">
        <v>4</v>
      </c>
      <c r="W1239">
        <v>3</v>
      </c>
      <c r="X1239">
        <v>1</v>
      </c>
      <c r="Y1239" t="e">
        <v>#VALUE!</v>
      </c>
      <c r="Z1239">
        <v>269</v>
      </c>
      <c r="AA1239">
        <v>11</v>
      </c>
      <c r="AB1239">
        <v>5</v>
      </c>
      <c r="AC1239">
        <v>1</v>
      </c>
      <c r="AK1239">
        <v>266</v>
      </c>
      <c r="AL1239">
        <v>10</v>
      </c>
      <c r="AM1239">
        <v>7</v>
      </c>
    </row>
    <row r="1240" spans="8:39" x14ac:dyDescent="0.25">
      <c r="H1240">
        <v>5</v>
      </c>
      <c r="I1240">
        <v>2</v>
      </c>
      <c r="J1240">
        <v>1</v>
      </c>
      <c r="K1240">
        <v>6</v>
      </c>
      <c r="L1240">
        <v>1</v>
      </c>
      <c r="M1240" t="e" cm="1">
        <f t="array" ref="M1240:P1240">IF(L1240,INDEX(We,H1240,)+IFERROR(INDEX(Ar,I1240,),)+IFERROR(INDEX(ri,J1240,),)+IFERROR(INDEX(ri,K1240,),))</f>
        <v>#VALUE!</v>
      </c>
      <c r="N1240">
        <v>210</v>
      </c>
      <c r="O1240">
        <v>9</v>
      </c>
      <c r="P1240">
        <v>5</v>
      </c>
      <c r="Q1240">
        <f>N(ROUNDUP($T$1/MAX(1,O1240-$T$3),)&lt;=ROUNDUP($Q$1/MAX(1,$T$2-P1240),))</f>
        <v>1</v>
      </c>
      <c r="R1240">
        <f>N($T$1/MAX(1,O1240-$T$3)&lt;=$Q$1/MAX(1,$T$2-P1240))</f>
        <v>1</v>
      </c>
      <c r="T1240">
        <v>5</v>
      </c>
      <c r="U1240">
        <v>4</v>
      </c>
      <c r="V1240">
        <v>5</v>
      </c>
      <c r="W1240">
        <v>6</v>
      </c>
      <c r="X1240">
        <v>1</v>
      </c>
      <c r="Y1240" t="e">
        <v>#VALUE!</v>
      </c>
      <c r="Z1240">
        <v>269</v>
      </c>
      <c r="AA1240">
        <v>8</v>
      </c>
      <c r="AB1240">
        <v>9</v>
      </c>
      <c r="AC1240">
        <v>1</v>
      </c>
      <c r="AK1240">
        <v>316</v>
      </c>
      <c r="AL1240">
        <v>11</v>
      </c>
      <c r="AM1240">
        <v>7</v>
      </c>
    </row>
    <row r="1241" spans="8:39" x14ac:dyDescent="0.25">
      <c r="H1241">
        <v>5</v>
      </c>
      <c r="I1241">
        <v>2</v>
      </c>
      <c r="J1241">
        <v>1</v>
      </c>
      <c r="K1241">
        <v>7</v>
      </c>
      <c r="L1241">
        <v>1</v>
      </c>
      <c r="M1241" t="e" cm="1">
        <f t="array" ref="M1241:P1241">IF(L1241,INDEX(We,H1241,)+IFERROR(INDEX(Ar,I1241,),)+IFERROR(INDEX(ri,J1241,),)+IFERROR(INDEX(ri,K1241,),))</f>
        <v>#VALUE!</v>
      </c>
      <c r="N1241">
        <v>130</v>
      </c>
      <c r="O1241">
        <v>9</v>
      </c>
      <c r="P1241">
        <v>2</v>
      </c>
      <c r="Q1241">
        <f>N(ROUNDUP($T$1/MAX(1,O1241-$T$3),)&lt;=ROUNDUP($Q$1/MAX(1,$T$2-P1241),))</f>
        <v>0</v>
      </c>
      <c r="R1241">
        <f>N($T$1/MAX(1,O1241-$T$3)&lt;=$Q$1/MAX(1,$T$2-P1241))</f>
        <v>0</v>
      </c>
      <c r="T1241">
        <v>5</v>
      </c>
      <c r="U1241">
        <v>4</v>
      </c>
      <c r="V1241">
        <v>6</v>
      </c>
      <c r="W1241">
        <v>5</v>
      </c>
      <c r="X1241">
        <v>1</v>
      </c>
      <c r="Y1241" t="e">
        <v>#VALUE!</v>
      </c>
      <c r="Z1241">
        <v>269</v>
      </c>
      <c r="AA1241">
        <v>8</v>
      </c>
      <c r="AB1241">
        <v>9</v>
      </c>
      <c r="AC1241">
        <v>1</v>
      </c>
      <c r="AK1241">
        <v>236</v>
      </c>
      <c r="AL1241">
        <v>8</v>
      </c>
      <c r="AM1241">
        <v>8</v>
      </c>
    </row>
    <row r="1242" spans="8:39" x14ac:dyDescent="0.25">
      <c r="H1242">
        <v>5</v>
      </c>
      <c r="I1242">
        <v>2</v>
      </c>
      <c r="J1242">
        <v>2</v>
      </c>
      <c r="K1242">
        <v>1</v>
      </c>
      <c r="L1242">
        <v>1</v>
      </c>
      <c r="M1242" t="e" cm="1">
        <f t="array" ref="M1242:P1242">IF(L1242,INDEX(We,H1242,)+IFERROR(INDEX(Ar,I1242,),)+IFERROR(INDEX(ri,J1242,),)+IFERROR(INDEX(ri,K1242,),))</f>
        <v>#VALUE!</v>
      </c>
      <c r="N1242">
        <v>180</v>
      </c>
      <c r="O1242">
        <v>11</v>
      </c>
      <c r="P1242">
        <v>2</v>
      </c>
      <c r="Q1242">
        <f>N(ROUNDUP($T$1/MAX(1,O1242-$T$3),)&lt;=ROUNDUP($Q$1/MAX(1,$T$2-P1242),))</f>
        <v>1</v>
      </c>
      <c r="R1242">
        <f>N($T$1/MAX(1,O1242-$T$3)&lt;=$Q$1/MAX(1,$T$2-P1242))</f>
        <v>0</v>
      </c>
      <c r="T1242">
        <v>4</v>
      </c>
      <c r="U1242">
        <v>5</v>
      </c>
      <c r="V1242">
        <v>2</v>
      </c>
      <c r="W1242">
        <v>6</v>
      </c>
      <c r="X1242">
        <v>1</v>
      </c>
      <c r="Y1242" t="e">
        <v>#VALUE!</v>
      </c>
      <c r="Z1242">
        <v>272</v>
      </c>
      <c r="AA1242">
        <v>9</v>
      </c>
      <c r="AB1242">
        <v>8</v>
      </c>
      <c r="AC1242">
        <v>1</v>
      </c>
      <c r="AK1242">
        <v>296</v>
      </c>
      <c r="AL1242">
        <v>8</v>
      </c>
      <c r="AM1242">
        <v>10</v>
      </c>
    </row>
    <row r="1243" spans="8:39" x14ac:dyDescent="0.25">
      <c r="H1243">
        <v>5</v>
      </c>
      <c r="I1243">
        <v>2</v>
      </c>
      <c r="J1243">
        <v>2</v>
      </c>
      <c r="K1243">
        <v>2</v>
      </c>
      <c r="L1243">
        <v>0</v>
      </c>
      <c r="M1243" t="b" cm="1">
        <f t="array" ref="M1243">IF(L1243,INDEX(We,H1243,)+IFERROR(INDEX(Ar,I1243,),)+IFERROR(INDEX(ri,J1243,),)+IFERROR(INDEX(ri,K1243,),))</f>
        <v>0</v>
      </c>
      <c r="Q1243">
        <f>N(ROUNDUP($T$1/MAX(1,O1243-$T$3),)&lt;=ROUNDUP($Q$1/MAX(1,$T$2-P1243),))</f>
        <v>0</v>
      </c>
      <c r="R1243">
        <f>N($T$1/MAX(1,O1243-$T$3)&lt;=$Q$1/MAX(1,$T$2-P1243))</f>
        <v>0</v>
      </c>
      <c r="T1243">
        <v>4</v>
      </c>
      <c r="U1243">
        <v>5</v>
      </c>
      <c r="V1243">
        <v>6</v>
      </c>
      <c r="W1243">
        <v>2</v>
      </c>
      <c r="X1243">
        <v>1</v>
      </c>
      <c r="Y1243" t="e">
        <v>#VALUE!</v>
      </c>
      <c r="Z1243">
        <v>272</v>
      </c>
      <c r="AA1243">
        <v>9</v>
      </c>
      <c r="AB1243">
        <v>8</v>
      </c>
      <c r="AC1243">
        <v>1</v>
      </c>
      <c r="AK1243">
        <v>216</v>
      </c>
      <c r="AL1243">
        <v>8</v>
      </c>
      <c r="AM1243">
        <v>7</v>
      </c>
    </row>
    <row r="1244" spans="8:39" x14ac:dyDescent="0.25">
      <c r="H1244">
        <v>5</v>
      </c>
      <c r="I1244">
        <v>2</v>
      </c>
      <c r="J1244">
        <v>2</v>
      </c>
      <c r="K1244">
        <v>3</v>
      </c>
      <c r="L1244">
        <v>1</v>
      </c>
      <c r="M1244" t="e" cm="1">
        <f t="array" ref="M1244:P1244">IF(L1244,INDEX(We,H1244,)+IFERROR(INDEX(Ar,I1244,),)+IFERROR(INDEX(ri,J1244,),)+IFERROR(INDEX(ri,K1244,),))</f>
        <v>#VALUE!</v>
      </c>
      <c r="N1244">
        <v>255</v>
      </c>
      <c r="O1244">
        <v>13</v>
      </c>
      <c r="P1244">
        <v>2</v>
      </c>
      <c r="Q1244">
        <f>N(ROUNDUP($T$1/MAX(1,O1244-$T$3),)&lt;=ROUNDUP($Q$1/MAX(1,$T$2-P1244),))</f>
        <v>1</v>
      </c>
      <c r="R1244">
        <f>N($T$1/MAX(1,O1244-$T$3)&lt;=$Q$1/MAX(1,$T$2-P1244))</f>
        <v>1</v>
      </c>
      <c r="T1244">
        <v>4</v>
      </c>
      <c r="U1244">
        <v>3</v>
      </c>
      <c r="V1244">
        <v>3</v>
      </c>
      <c r="W1244">
        <v>6</v>
      </c>
      <c r="X1244">
        <v>1</v>
      </c>
      <c r="Y1244" t="e">
        <v>#VALUE!</v>
      </c>
      <c r="Z1244">
        <v>273</v>
      </c>
      <c r="AA1244">
        <v>10</v>
      </c>
      <c r="AB1244">
        <v>6</v>
      </c>
      <c r="AC1244">
        <v>1</v>
      </c>
      <c r="AK1244">
        <v>281</v>
      </c>
      <c r="AL1244">
        <v>9</v>
      </c>
      <c r="AM1244">
        <v>8</v>
      </c>
    </row>
    <row r="1245" spans="8:39" x14ac:dyDescent="0.25">
      <c r="H1245">
        <v>5</v>
      </c>
      <c r="I1245">
        <v>2</v>
      </c>
      <c r="J1245">
        <v>2</v>
      </c>
      <c r="K1245">
        <v>4</v>
      </c>
      <c r="L1245">
        <v>1</v>
      </c>
      <c r="M1245" t="e" cm="1">
        <f t="array" ref="M1245:P1245">IF(L1245,INDEX(We,H1245,)+IFERROR(INDEX(Ar,I1245,),)+IFERROR(INDEX(ri,J1245,),)+IFERROR(INDEX(ri,K1245,),))</f>
        <v>#VALUE!</v>
      </c>
      <c r="N1245">
        <v>175</v>
      </c>
      <c r="O1245">
        <v>10</v>
      </c>
      <c r="P1245">
        <v>3</v>
      </c>
      <c r="Q1245">
        <f>N(ROUNDUP($T$1/MAX(1,O1245-$T$3),)&lt;=ROUNDUP($Q$1/MAX(1,$T$2-P1245),))</f>
        <v>1</v>
      </c>
      <c r="R1245">
        <f>N($T$1/MAX(1,O1245-$T$3)&lt;=$Q$1/MAX(1,$T$2-P1245))</f>
        <v>0</v>
      </c>
      <c r="T1245">
        <v>4</v>
      </c>
      <c r="U1245">
        <v>3</v>
      </c>
      <c r="V1245">
        <v>6</v>
      </c>
      <c r="W1245">
        <v>3</v>
      </c>
      <c r="X1245">
        <v>1</v>
      </c>
      <c r="Y1245" t="e">
        <v>#VALUE!</v>
      </c>
      <c r="Z1245">
        <v>273</v>
      </c>
      <c r="AA1245">
        <v>10</v>
      </c>
      <c r="AB1245">
        <v>6</v>
      </c>
      <c r="AC1245">
        <v>1</v>
      </c>
      <c r="AK1245">
        <v>306</v>
      </c>
      <c r="AL1245">
        <v>10</v>
      </c>
      <c r="AM1245">
        <v>8</v>
      </c>
    </row>
    <row r="1246" spans="8:39" x14ac:dyDescent="0.25">
      <c r="H1246">
        <v>5</v>
      </c>
      <c r="I1246">
        <v>2</v>
      </c>
      <c r="J1246">
        <v>2</v>
      </c>
      <c r="K1246">
        <v>5</v>
      </c>
      <c r="L1246">
        <v>1</v>
      </c>
      <c r="M1246" t="e" cm="1">
        <f t="array" ref="M1246:P1246">IF(L1246,INDEX(We,H1246,)+IFERROR(INDEX(Ar,I1246,),)+IFERROR(INDEX(ri,J1246,),)+IFERROR(INDEX(ri,K1246,),))</f>
        <v>#VALUE!</v>
      </c>
      <c r="N1246">
        <v>195</v>
      </c>
      <c r="O1246">
        <v>10</v>
      </c>
      <c r="P1246">
        <v>4</v>
      </c>
      <c r="Q1246">
        <f>N(ROUNDUP($T$1/MAX(1,O1246-$T$3),)&lt;=ROUNDUP($Q$1/MAX(1,$T$2-P1246),))</f>
        <v>1</v>
      </c>
      <c r="R1246">
        <f>N($T$1/MAX(1,O1246-$T$3)&lt;=$Q$1/MAX(1,$T$2-P1246))</f>
        <v>1</v>
      </c>
      <c r="T1246">
        <v>5</v>
      </c>
      <c r="U1246">
        <v>4</v>
      </c>
      <c r="V1246">
        <v>1</v>
      </c>
      <c r="W1246">
        <v>3</v>
      </c>
      <c r="X1246">
        <v>1</v>
      </c>
      <c r="Y1246" t="e">
        <v>#VALUE!</v>
      </c>
      <c r="Z1246">
        <v>274</v>
      </c>
      <c r="AA1246">
        <v>12</v>
      </c>
      <c r="AB1246">
        <v>4</v>
      </c>
      <c r="AC1246">
        <v>1</v>
      </c>
      <c r="AK1246">
        <v>356</v>
      </c>
      <c r="AL1246">
        <v>11</v>
      </c>
      <c r="AM1246">
        <v>8</v>
      </c>
    </row>
    <row r="1247" spans="8:39" x14ac:dyDescent="0.25">
      <c r="H1247">
        <v>5</v>
      </c>
      <c r="I1247">
        <v>2</v>
      </c>
      <c r="J1247">
        <v>2</v>
      </c>
      <c r="K1247">
        <v>6</v>
      </c>
      <c r="L1247">
        <v>1</v>
      </c>
      <c r="M1247" t="e" cm="1">
        <f t="array" ref="M1247:P1247">IF(L1247,INDEX(We,H1247,)+IFERROR(INDEX(Ar,I1247,),)+IFERROR(INDEX(ri,J1247,),)+IFERROR(INDEX(ri,K1247,),))</f>
        <v>#VALUE!</v>
      </c>
      <c r="N1247">
        <v>235</v>
      </c>
      <c r="O1247">
        <v>10</v>
      </c>
      <c r="P1247">
        <v>5</v>
      </c>
      <c r="Q1247">
        <f>N(ROUNDUP($T$1/MAX(1,O1247-$T$3),)&lt;=ROUNDUP($Q$1/MAX(1,$T$2-P1247),))</f>
        <v>1</v>
      </c>
      <c r="R1247">
        <f>N($T$1/MAX(1,O1247-$T$3)&lt;=$Q$1/MAX(1,$T$2-P1247))</f>
        <v>1</v>
      </c>
      <c r="T1247">
        <v>5</v>
      </c>
      <c r="U1247">
        <v>4</v>
      </c>
      <c r="V1247">
        <v>3</v>
      </c>
      <c r="W1247">
        <v>1</v>
      </c>
      <c r="X1247">
        <v>1</v>
      </c>
      <c r="Y1247" t="e">
        <v>#VALUE!</v>
      </c>
      <c r="Z1247">
        <v>274</v>
      </c>
      <c r="AA1247">
        <v>12</v>
      </c>
      <c r="AB1247">
        <v>4</v>
      </c>
      <c r="AC1247">
        <v>1</v>
      </c>
      <c r="AK1247">
        <v>276</v>
      </c>
      <c r="AL1247">
        <v>8</v>
      </c>
      <c r="AM1247">
        <v>9</v>
      </c>
    </row>
    <row r="1248" spans="8:39" x14ac:dyDescent="0.25">
      <c r="H1248">
        <v>5</v>
      </c>
      <c r="I1248">
        <v>2</v>
      </c>
      <c r="J1248">
        <v>2</v>
      </c>
      <c r="K1248">
        <v>7</v>
      </c>
      <c r="L1248">
        <v>1</v>
      </c>
      <c r="M1248" t="e" cm="1">
        <f t="array" ref="M1248:P1248">IF(L1248,INDEX(We,H1248,)+IFERROR(INDEX(Ar,I1248,),)+IFERROR(INDEX(ri,J1248,),)+IFERROR(INDEX(ri,K1248,),))</f>
        <v>#VALUE!</v>
      </c>
      <c r="N1248">
        <v>155</v>
      </c>
      <c r="O1248">
        <v>10</v>
      </c>
      <c r="P1248">
        <v>2</v>
      </c>
      <c r="Q1248">
        <f>N(ROUNDUP($T$1/MAX(1,O1248-$T$3),)&lt;=ROUNDUP($Q$1/MAX(1,$T$2-P1248),))</f>
        <v>0</v>
      </c>
      <c r="R1248">
        <f>N($T$1/MAX(1,O1248-$T$3)&lt;=$Q$1/MAX(1,$T$2-P1248))</f>
        <v>0</v>
      </c>
      <c r="T1248">
        <v>5</v>
      </c>
      <c r="U1248">
        <v>5</v>
      </c>
      <c r="V1248">
        <v>3</v>
      </c>
      <c r="W1248">
        <v>7</v>
      </c>
      <c r="X1248">
        <v>1</v>
      </c>
      <c r="Y1248" t="e">
        <v>#VALUE!</v>
      </c>
      <c r="Z1248">
        <v>276</v>
      </c>
      <c r="AA1248">
        <v>11</v>
      </c>
      <c r="AB1248">
        <v>5</v>
      </c>
      <c r="AC1248">
        <v>1</v>
      </c>
      <c r="AK1248">
        <v>296</v>
      </c>
      <c r="AL1248">
        <v>8</v>
      </c>
      <c r="AM1248">
        <v>10</v>
      </c>
    </row>
    <row r="1249" spans="8:39" x14ac:dyDescent="0.25">
      <c r="H1249">
        <v>5</v>
      </c>
      <c r="I1249">
        <v>2</v>
      </c>
      <c r="J1249">
        <v>3</v>
      </c>
      <c r="K1249">
        <v>1</v>
      </c>
      <c r="L1249">
        <v>1</v>
      </c>
      <c r="M1249" t="e" cm="1">
        <f t="array" ref="M1249:P1249">IF(L1249,INDEX(We,H1249,)+IFERROR(INDEX(Ar,I1249,),)+IFERROR(INDEX(ri,J1249,),)+IFERROR(INDEX(ri,K1249,),))</f>
        <v>#VALUE!</v>
      </c>
      <c r="N1249">
        <v>230</v>
      </c>
      <c r="O1249">
        <v>12</v>
      </c>
      <c r="P1249">
        <v>2</v>
      </c>
      <c r="Q1249">
        <f>N(ROUNDUP($T$1/MAX(1,O1249-$T$3),)&lt;=ROUNDUP($Q$1/MAX(1,$T$2-P1249),))</f>
        <v>1</v>
      </c>
      <c r="R1249">
        <f>N($T$1/MAX(1,O1249-$T$3)&lt;=$Q$1/MAX(1,$T$2-P1249))</f>
        <v>1</v>
      </c>
      <c r="T1249">
        <v>5</v>
      </c>
      <c r="U1249">
        <v>5</v>
      </c>
      <c r="V1249">
        <v>4</v>
      </c>
      <c r="W1249">
        <v>6</v>
      </c>
      <c r="X1249">
        <v>1</v>
      </c>
      <c r="Y1249" t="e">
        <v>#VALUE!</v>
      </c>
      <c r="Z1249">
        <v>276</v>
      </c>
      <c r="AA1249">
        <v>8</v>
      </c>
      <c r="AB1249">
        <v>9</v>
      </c>
      <c r="AC1249">
        <v>1</v>
      </c>
      <c r="AK1249">
        <v>256</v>
      </c>
      <c r="AL1249">
        <v>8</v>
      </c>
      <c r="AM1249">
        <v>8</v>
      </c>
    </row>
    <row r="1250" spans="8:39" x14ac:dyDescent="0.25">
      <c r="H1250">
        <v>5</v>
      </c>
      <c r="I1250">
        <v>2</v>
      </c>
      <c r="J1250">
        <v>3</v>
      </c>
      <c r="K1250">
        <v>2</v>
      </c>
      <c r="L1250">
        <v>1</v>
      </c>
      <c r="M1250" t="e" cm="1">
        <f t="array" ref="M1250:P1250">IF(L1250,INDEX(We,H1250,)+IFERROR(INDEX(Ar,I1250,),)+IFERROR(INDEX(ri,J1250,),)+IFERROR(INDEX(ri,K1250,),))</f>
        <v>#VALUE!</v>
      </c>
      <c r="N1250">
        <v>255</v>
      </c>
      <c r="O1250">
        <v>13</v>
      </c>
      <c r="P1250">
        <v>2</v>
      </c>
      <c r="Q1250">
        <f>N(ROUNDUP($T$1/MAX(1,O1250-$T$3),)&lt;=ROUNDUP($Q$1/MAX(1,$T$2-P1250),))</f>
        <v>1</v>
      </c>
      <c r="R1250">
        <f>N($T$1/MAX(1,O1250-$T$3)&lt;=$Q$1/MAX(1,$T$2-P1250))</f>
        <v>1</v>
      </c>
      <c r="T1250">
        <v>5</v>
      </c>
      <c r="U1250">
        <v>5</v>
      </c>
      <c r="V1250">
        <v>6</v>
      </c>
      <c r="W1250">
        <v>4</v>
      </c>
      <c r="X1250">
        <v>1</v>
      </c>
      <c r="Y1250" t="e">
        <v>#VALUE!</v>
      </c>
      <c r="Z1250">
        <v>276</v>
      </c>
      <c r="AA1250">
        <v>8</v>
      </c>
      <c r="AB1250">
        <v>9</v>
      </c>
      <c r="AC1250">
        <v>1</v>
      </c>
      <c r="AK1250">
        <v>201</v>
      </c>
      <c r="AL1250">
        <v>9</v>
      </c>
      <c r="AM1250">
        <v>5</v>
      </c>
    </row>
    <row r="1251" spans="8:39" x14ac:dyDescent="0.25">
      <c r="H1251">
        <v>5</v>
      </c>
      <c r="I1251">
        <v>2</v>
      </c>
      <c r="J1251">
        <v>3</v>
      </c>
      <c r="K1251">
        <v>3</v>
      </c>
      <c r="L1251">
        <v>0</v>
      </c>
      <c r="M1251" t="b" cm="1">
        <f t="array" ref="M1251">IF(L1251,INDEX(We,H1251,)+IFERROR(INDEX(Ar,I1251,),)+IFERROR(INDEX(ri,J1251,),)+IFERROR(INDEX(ri,K1251,),))</f>
        <v>0</v>
      </c>
      <c r="Q1251">
        <f>N(ROUNDUP($T$1/MAX(1,O1251-$T$3),)&lt;=ROUNDUP($Q$1/MAX(1,$T$2-P1251),))</f>
        <v>0</v>
      </c>
      <c r="R1251">
        <f>N($T$1/MAX(1,O1251-$T$3)&lt;=$Q$1/MAX(1,$T$2-P1251))</f>
        <v>0</v>
      </c>
      <c r="T1251">
        <v>5</v>
      </c>
      <c r="U1251">
        <v>5</v>
      </c>
      <c r="V1251">
        <v>7</v>
      </c>
      <c r="W1251">
        <v>3</v>
      </c>
      <c r="X1251">
        <v>2</v>
      </c>
      <c r="Y1251" t="e">
        <v>#VALUE!</v>
      </c>
      <c r="Z1251">
        <v>276</v>
      </c>
      <c r="AA1251">
        <v>11</v>
      </c>
      <c r="AB1251">
        <v>5</v>
      </c>
      <c r="AC1251">
        <v>1</v>
      </c>
      <c r="AK1251">
        <v>226</v>
      </c>
      <c r="AL1251">
        <v>10</v>
      </c>
      <c r="AM1251">
        <v>5</v>
      </c>
    </row>
    <row r="1252" spans="8:39" x14ac:dyDescent="0.25">
      <c r="H1252">
        <v>5</v>
      </c>
      <c r="I1252">
        <v>2</v>
      </c>
      <c r="J1252">
        <v>3</v>
      </c>
      <c r="K1252">
        <v>4</v>
      </c>
      <c r="L1252">
        <v>1</v>
      </c>
      <c r="M1252" t="e" cm="1">
        <f t="array" ref="M1252:P1252">IF(L1252,INDEX(We,H1252,)+IFERROR(INDEX(Ar,I1252,),)+IFERROR(INDEX(ri,J1252,),)+IFERROR(INDEX(ri,K1252,),))</f>
        <v>#VALUE!</v>
      </c>
      <c r="N1252">
        <v>225</v>
      </c>
      <c r="O1252">
        <v>11</v>
      </c>
      <c r="P1252">
        <v>3</v>
      </c>
      <c r="Q1252">
        <f>N(ROUNDUP($T$1/MAX(1,O1252-$T$3),)&lt;=ROUNDUP($Q$1/MAX(1,$T$2-P1252),))</f>
        <v>1</v>
      </c>
      <c r="R1252">
        <f>N($T$1/MAX(1,O1252-$T$3)&lt;=$Q$1/MAX(1,$T$2-P1252))</f>
        <v>1</v>
      </c>
      <c r="T1252">
        <v>3</v>
      </c>
      <c r="U1252">
        <v>5</v>
      </c>
      <c r="V1252">
        <v>2</v>
      </c>
      <c r="W1252">
        <v>3</v>
      </c>
      <c r="X1252">
        <v>1</v>
      </c>
      <c r="Y1252" t="e">
        <v>#VALUE!</v>
      </c>
      <c r="Z1252">
        <v>277</v>
      </c>
      <c r="AA1252">
        <v>11</v>
      </c>
      <c r="AB1252">
        <v>5</v>
      </c>
      <c r="AC1252">
        <v>1</v>
      </c>
      <c r="AK1252">
        <v>276</v>
      </c>
      <c r="AL1252">
        <v>11</v>
      </c>
      <c r="AM1252">
        <v>5</v>
      </c>
    </row>
    <row r="1253" spans="8:39" x14ac:dyDescent="0.25">
      <c r="H1253">
        <v>5</v>
      </c>
      <c r="I1253">
        <v>2</v>
      </c>
      <c r="J1253">
        <v>3</v>
      </c>
      <c r="K1253">
        <v>5</v>
      </c>
      <c r="L1253">
        <v>1</v>
      </c>
      <c r="M1253" t="e" cm="1">
        <f t="array" ref="M1253:P1253">IF(L1253,INDEX(We,H1253,)+IFERROR(INDEX(Ar,I1253,),)+IFERROR(INDEX(ri,J1253,),)+IFERROR(INDEX(ri,K1253,),))</f>
        <v>#VALUE!</v>
      </c>
      <c r="N1253">
        <v>245</v>
      </c>
      <c r="O1253">
        <v>11</v>
      </c>
      <c r="P1253">
        <v>4</v>
      </c>
      <c r="Q1253">
        <f>N(ROUNDUP($T$1/MAX(1,O1253-$T$3),)&lt;=ROUNDUP($Q$1/MAX(1,$T$2-P1253),))</f>
        <v>1</v>
      </c>
      <c r="R1253">
        <f>N($T$1/MAX(1,O1253-$T$3)&lt;=$Q$1/MAX(1,$T$2-P1253))</f>
        <v>1</v>
      </c>
      <c r="T1253">
        <v>3</v>
      </c>
      <c r="U1253">
        <v>5</v>
      </c>
      <c r="V1253">
        <v>3</v>
      </c>
      <c r="W1253">
        <v>2</v>
      </c>
      <c r="X1253">
        <v>1</v>
      </c>
      <c r="Y1253" t="e">
        <v>#VALUE!</v>
      </c>
      <c r="Z1253">
        <v>277</v>
      </c>
      <c r="AA1253">
        <v>11</v>
      </c>
      <c r="AB1253">
        <v>5</v>
      </c>
      <c r="AC1253">
        <v>1</v>
      </c>
      <c r="AK1253">
        <v>196</v>
      </c>
      <c r="AL1253">
        <v>8</v>
      </c>
      <c r="AM1253">
        <v>6</v>
      </c>
    </row>
    <row r="1254" spans="8:39" x14ac:dyDescent="0.25">
      <c r="H1254">
        <v>5</v>
      </c>
      <c r="I1254">
        <v>2</v>
      </c>
      <c r="J1254">
        <v>3</v>
      </c>
      <c r="K1254">
        <v>6</v>
      </c>
      <c r="L1254">
        <v>1</v>
      </c>
      <c r="M1254" t="e" cm="1">
        <f t="array" ref="M1254:P1254">IF(L1254,INDEX(We,H1254,)+IFERROR(INDEX(Ar,I1254,),)+IFERROR(INDEX(ri,J1254,),)+IFERROR(INDEX(ri,K1254,),))</f>
        <v>#VALUE!</v>
      </c>
      <c r="N1254">
        <v>285</v>
      </c>
      <c r="O1254">
        <v>11</v>
      </c>
      <c r="P1254">
        <v>5</v>
      </c>
      <c r="Q1254">
        <f>N(ROUNDUP($T$1/MAX(1,O1254-$T$3),)&lt;=ROUNDUP($Q$1/MAX(1,$T$2-P1254),))</f>
        <v>1</v>
      </c>
      <c r="R1254">
        <f>N($T$1/MAX(1,O1254-$T$3)&lt;=$Q$1/MAX(1,$T$2-P1254))</f>
        <v>1</v>
      </c>
      <c r="T1254">
        <v>5</v>
      </c>
      <c r="U1254">
        <v>3</v>
      </c>
      <c r="V1254">
        <v>2</v>
      </c>
      <c r="W1254">
        <v>3</v>
      </c>
      <c r="X1254">
        <v>1</v>
      </c>
      <c r="Y1254" t="e">
        <v>#VALUE!</v>
      </c>
      <c r="Z1254">
        <v>277</v>
      </c>
      <c r="AA1254">
        <v>13</v>
      </c>
      <c r="AB1254">
        <v>3</v>
      </c>
      <c r="AC1254">
        <v>1</v>
      </c>
      <c r="AK1254">
        <v>216</v>
      </c>
      <c r="AL1254">
        <v>8</v>
      </c>
      <c r="AM1254">
        <v>7</v>
      </c>
    </row>
    <row r="1255" spans="8:39" x14ac:dyDescent="0.25">
      <c r="H1255">
        <v>5</v>
      </c>
      <c r="I1255">
        <v>2</v>
      </c>
      <c r="J1255">
        <v>3</v>
      </c>
      <c r="K1255">
        <v>7</v>
      </c>
      <c r="L1255">
        <v>1</v>
      </c>
      <c r="M1255" t="e" cm="1">
        <f t="array" ref="M1255:P1255">IF(L1255,INDEX(We,H1255,)+IFERROR(INDEX(Ar,I1255,),)+IFERROR(INDEX(ri,J1255,),)+IFERROR(INDEX(ri,K1255,),))</f>
        <v>#VALUE!</v>
      </c>
      <c r="N1255">
        <v>205</v>
      </c>
      <c r="O1255">
        <v>11</v>
      </c>
      <c r="P1255">
        <v>2</v>
      </c>
      <c r="Q1255">
        <f>N(ROUNDUP($T$1/MAX(1,O1255-$T$3),)&lt;=ROUNDUP($Q$1/MAX(1,$T$2-P1255),))</f>
        <v>1</v>
      </c>
      <c r="R1255">
        <f>N($T$1/MAX(1,O1255-$T$3)&lt;=$Q$1/MAX(1,$T$2-P1255))</f>
        <v>0</v>
      </c>
      <c r="T1255">
        <v>5</v>
      </c>
      <c r="U1255">
        <v>3</v>
      </c>
      <c r="V1255">
        <v>3</v>
      </c>
      <c r="W1255">
        <v>2</v>
      </c>
      <c r="X1255">
        <v>1</v>
      </c>
      <c r="Y1255" t="e">
        <v>#VALUE!</v>
      </c>
      <c r="Z1255">
        <v>277</v>
      </c>
      <c r="AA1255">
        <v>13</v>
      </c>
      <c r="AB1255">
        <v>3</v>
      </c>
      <c r="AC1255">
        <v>1</v>
      </c>
      <c r="AK1255">
        <v>256</v>
      </c>
      <c r="AL1255">
        <v>8</v>
      </c>
      <c r="AM1255">
        <v>8</v>
      </c>
    </row>
    <row r="1256" spans="8:39" x14ac:dyDescent="0.25">
      <c r="H1256">
        <v>5</v>
      </c>
      <c r="I1256">
        <v>2</v>
      </c>
      <c r="J1256">
        <v>4</v>
      </c>
      <c r="K1256">
        <v>1</v>
      </c>
      <c r="L1256">
        <v>1</v>
      </c>
      <c r="M1256" t="e" cm="1">
        <f t="array" ref="M1256:P1256">IF(L1256,INDEX(We,H1256,)+IFERROR(INDEX(Ar,I1256,),)+IFERROR(INDEX(ri,J1256,),)+IFERROR(INDEX(ri,K1256,),))</f>
        <v>#VALUE!</v>
      </c>
      <c r="N1256">
        <v>150</v>
      </c>
      <c r="O1256">
        <v>9</v>
      </c>
      <c r="P1256">
        <v>3</v>
      </c>
      <c r="Q1256">
        <f>N(ROUNDUP($T$1/MAX(1,O1256-$T$3),)&lt;=ROUNDUP($Q$1/MAX(1,$T$2-P1256),))</f>
        <v>0</v>
      </c>
      <c r="R1256">
        <f>N($T$1/MAX(1,O1256-$T$3)&lt;=$Q$1/MAX(1,$T$2-P1256))</f>
        <v>0</v>
      </c>
      <c r="T1256">
        <v>5</v>
      </c>
      <c r="U1256">
        <v>4</v>
      </c>
      <c r="V1256">
        <v>2</v>
      </c>
      <c r="W1256">
        <v>6</v>
      </c>
      <c r="X1256">
        <v>1</v>
      </c>
      <c r="Y1256" t="e">
        <v>#VALUE!</v>
      </c>
      <c r="Z1256">
        <v>279</v>
      </c>
      <c r="AA1256">
        <v>10</v>
      </c>
      <c r="AB1256">
        <v>7</v>
      </c>
      <c r="AC1256">
        <v>1</v>
      </c>
      <c r="AK1256">
        <v>176</v>
      </c>
      <c r="AL1256">
        <v>8</v>
      </c>
      <c r="AM1256">
        <v>5</v>
      </c>
    </row>
    <row r="1257" spans="8:39" x14ac:dyDescent="0.25">
      <c r="H1257">
        <v>5</v>
      </c>
      <c r="I1257">
        <v>2</v>
      </c>
      <c r="J1257">
        <v>4</v>
      </c>
      <c r="K1257">
        <v>2</v>
      </c>
      <c r="L1257">
        <v>1</v>
      </c>
      <c r="M1257" t="e" cm="1">
        <f t="array" ref="M1257:P1257">IF(L1257,INDEX(We,H1257,)+IFERROR(INDEX(Ar,I1257,),)+IFERROR(INDEX(ri,J1257,),)+IFERROR(INDEX(ri,K1257,),))</f>
        <v>#VALUE!</v>
      </c>
      <c r="N1257">
        <v>175</v>
      </c>
      <c r="O1257">
        <v>10</v>
      </c>
      <c r="P1257">
        <v>3</v>
      </c>
      <c r="Q1257">
        <f>N(ROUNDUP($T$1/MAX(1,O1257-$T$3),)&lt;=ROUNDUP($Q$1/MAX(1,$T$2-P1257),))</f>
        <v>1</v>
      </c>
      <c r="R1257">
        <f>N($T$1/MAX(1,O1257-$T$3)&lt;=$Q$1/MAX(1,$T$2-P1257))</f>
        <v>0</v>
      </c>
      <c r="T1257">
        <v>5</v>
      </c>
      <c r="U1257">
        <v>4</v>
      </c>
      <c r="V1257">
        <v>6</v>
      </c>
      <c r="W1257">
        <v>2</v>
      </c>
      <c r="X1257">
        <v>1</v>
      </c>
      <c r="Y1257" t="e">
        <v>#VALUE!</v>
      </c>
      <c r="Z1257">
        <v>279</v>
      </c>
      <c r="AA1257">
        <v>10</v>
      </c>
      <c r="AB1257">
        <v>7</v>
      </c>
      <c r="AC1257">
        <v>1</v>
      </c>
      <c r="AK1257">
        <v>149</v>
      </c>
      <c r="AL1257">
        <v>11</v>
      </c>
      <c r="AM1257">
        <v>0</v>
      </c>
    </row>
    <row r="1258" spans="8:39" x14ac:dyDescent="0.25">
      <c r="H1258">
        <v>5</v>
      </c>
      <c r="I1258">
        <v>2</v>
      </c>
      <c r="J1258">
        <v>4</v>
      </c>
      <c r="K1258">
        <v>3</v>
      </c>
      <c r="L1258">
        <v>1</v>
      </c>
      <c r="M1258" t="e" cm="1">
        <f t="array" ref="M1258:P1258">IF(L1258,INDEX(We,H1258,)+IFERROR(INDEX(Ar,I1258,),)+IFERROR(INDEX(ri,J1258,),)+IFERROR(INDEX(ri,K1258,),))</f>
        <v>#VALUE!</v>
      </c>
      <c r="N1258">
        <v>225</v>
      </c>
      <c r="O1258">
        <v>11</v>
      </c>
      <c r="P1258">
        <v>3</v>
      </c>
      <c r="Q1258">
        <f>N(ROUNDUP($T$1/MAX(1,O1258-$T$3),)&lt;=ROUNDUP($Q$1/MAX(1,$T$2-P1258),))</f>
        <v>1</v>
      </c>
      <c r="R1258">
        <f>N($T$1/MAX(1,O1258-$T$3)&lt;=$Q$1/MAX(1,$T$2-P1258))</f>
        <v>1</v>
      </c>
      <c r="T1258">
        <v>3</v>
      </c>
      <c r="U1258">
        <v>4</v>
      </c>
      <c r="V1258">
        <v>3</v>
      </c>
      <c r="W1258">
        <v>6</v>
      </c>
      <c r="X1258">
        <v>1</v>
      </c>
      <c r="Y1258" t="e">
        <v>#VALUE!</v>
      </c>
      <c r="Z1258">
        <v>280</v>
      </c>
      <c r="AA1258">
        <v>9</v>
      </c>
      <c r="AB1258">
        <v>7</v>
      </c>
      <c r="AC1258">
        <v>1</v>
      </c>
      <c r="AK1258">
        <v>199</v>
      </c>
      <c r="AL1258">
        <v>12</v>
      </c>
      <c r="AM1258">
        <v>0</v>
      </c>
    </row>
    <row r="1259" spans="8:39" x14ac:dyDescent="0.25">
      <c r="H1259">
        <v>5</v>
      </c>
      <c r="I1259">
        <v>2</v>
      </c>
      <c r="J1259">
        <v>4</v>
      </c>
      <c r="K1259">
        <v>4</v>
      </c>
      <c r="L1259">
        <v>0</v>
      </c>
      <c r="M1259" t="b" cm="1">
        <f t="array" ref="M1259">IF(L1259,INDEX(We,H1259,)+IFERROR(INDEX(Ar,I1259,),)+IFERROR(INDEX(ri,J1259,),)+IFERROR(INDEX(ri,K1259,),))</f>
        <v>0</v>
      </c>
      <c r="Q1259">
        <f>N(ROUNDUP($T$1/MAX(1,O1259-$T$3),)&lt;=ROUNDUP($Q$1/MAX(1,$T$2-P1259),))</f>
        <v>0</v>
      </c>
      <c r="R1259">
        <f>N($T$1/MAX(1,O1259-$T$3)&lt;=$Q$1/MAX(1,$T$2-P1259))</f>
        <v>0</v>
      </c>
      <c r="T1259">
        <v>3</v>
      </c>
      <c r="U1259">
        <v>4</v>
      </c>
      <c r="V1259">
        <v>6</v>
      </c>
      <c r="W1259">
        <v>3</v>
      </c>
      <c r="X1259">
        <v>1</v>
      </c>
      <c r="Y1259" t="e">
        <v>#VALUE!</v>
      </c>
      <c r="Z1259">
        <v>280</v>
      </c>
      <c r="AA1259">
        <v>9</v>
      </c>
      <c r="AB1259">
        <v>7</v>
      </c>
      <c r="AC1259">
        <v>1</v>
      </c>
      <c r="AK1259">
        <v>119</v>
      </c>
      <c r="AL1259">
        <v>9</v>
      </c>
      <c r="AM1259">
        <v>1</v>
      </c>
    </row>
    <row r="1260" spans="8:39" x14ac:dyDescent="0.25">
      <c r="H1260">
        <v>5</v>
      </c>
      <c r="I1260">
        <v>2</v>
      </c>
      <c r="J1260">
        <v>4</v>
      </c>
      <c r="K1260">
        <v>5</v>
      </c>
      <c r="L1260">
        <v>1</v>
      </c>
      <c r="M1260" t="e" cm="1">
        <f t="array" ref="M1260:P1260">IF(L1260,INDEX(We,H1260,)+IFERROR(INDEX(Ar,I1260,),)+IFERROR(INDEX(ri,J1260,),)+IFERROR(INDEX(ri,K1260,),))</f>
        <v>#VALUE!</v>
      </c>
      <c r="N1260">
        <v>165</v>
      </c>
      <c r="O1260">
        <v>8</v>
      </c>
      <c r="P1260">
        <v>5</v>
      </c>
      <c r="Q1260">
        <f>N(ROUNDUP($T$1/MAX(1,O1260-$T$3),)&lt;=ROUNDUP($Q$1/MAX(1,$T$2-P1260),))</f>
        <v>0</v>
      </c>
      <c r="R1260">
        <f>N($T$1/MAX(1,O1260-$T$3)&lt;=$Q$1/MAX(1,$T$2-P1260))</f>
        <v>0</v>
      </c>
      <c r="T1260">
        <v>5</v>
      </c>
      <c r="U1260">
        <v>5</v>
      </c>
      <c r="V1260">
        <v>1</v>
      </c>
      <c r="W1260">
        <v>6</v>
      </c>
      <c r="X1260">
        <v>1</v>
      </c>
      <c r="Y1260" t="e">
        <v>#VALUE!</v>
      </c>
      <c r="Z1260">
        <v>281</v>
      </c>
      <c r="AA1260">
        <v>9</v>
      </c>
      <c r="AB1260">
        <v>8</v>
      </c>
      <c r="AC1260">
        <v>1</v>
      </c>
      <c r="AK1260">
        <v>139</v>
      </c>
      <c r="AL1260">
        <v>9</v>
      </c>
      <c r="AM1260">
        <v>2</v>
      </c>
    </row>
    <row r="1261" spans="8:39" x14ac:dyDescent="0.25">
      <c r="H1261">
        <v>5</v>
      </c>
      <c r="I1261">
        <v>2</v>
      </c>
      <c r="J1261">
        <v>4</v>
      </c>
      <c r="K1261">
        <v>6</v>
      </c>
      <c r="L1261">
        <v>1</v>
      </c>
      <c r="M1261" t="e" cm="1">
        <f t="array" ref="M1261:P1261">IF(L1261,INDEX(We,H1261,)+IFERROR(INDEX(Ar,I1261,),)+IFERROR(INDEX(ri,J1261,),)+IFERROR(INDEX(ri,K1261,),))</f>
        <v>#VALUE!</v>
      </c>
      <c r="N1261">
        <v>205</v>
      </c>
      <c r="O1261">
        <v>8</v>
      </c>
      <c r="P1261">
        <v>6</v>
      </c>
      <c r="Q1261">
        <f>N(ROUNDUP($T$1/MAX(1,O1261-$T$3),)&lt;=ROUNDUP($Q$1/MAX(1,$T$2-P1261),))</f>
        <v>1</v>
      </c>
      <c r="R1261">
        <f>N($T$1/MAX(1,O1261-$T$3)&lt;=$Q$1/MAX(1,$T$2-P1261))</f>
        <v>1</v>
      </c>
      <c r="T1261">
        <v>5</v>
      </c>
      <c r="U1261">
        <v>5</v>
      </c>
      <c r="V1261">
        <v>6</v>
      </c>
      <c r="W1261">
        <v>1</v>
      </c>
      <c r="X1261">
        <v>1</v>
      </c>
      <c r="Y1261" t="e">
        <v>#VALUE!</v>
      </c>
      <c r="Z1261">
        <v>281</v>
      </c>
      <c r="AA1261">
        <v>9</v>
      </c>
      <c r="AB1261">
        <v>8</v>
      </c>
      <c r="AC1261">
        <v>1</v>
      </c>
      <c r="AK1261">
        <v>179</v>
      </c>
      <c r="AL1261">
        <v>9</v>
      </c>
      <c r="AM1261">
        <v>3</v>
      </c>
    </row>
    <row r="1262" spans="8:39" x14ac:dyDescent="0.25">
      <c r="H1262">
        <v>5</v>
      </c>
      <c r="I1262">
        <v>2</v>
      </c>
      <c r="J1262">
        <v>4</v>
      </c>
      <c r="K1262">
        <v>7</v>
      </c>
      <c r="L1262">
        <v>1</v>
      </c>
      <c r="M1262" t="e" cm="1">
        <f t="array" ref="M1262:P1262">IF(L1262,INDEX(We,H1262,)+IFERROR(INDEX(Ar,I1262,),)+IFERROR(INDEX(ri,J1262,),)+IFERROR(INDEX(ri,K1262,),))</f>
        <v>#VALUE!</v>
      </c>
      <c r="N1262">
        <v>125</v>
      </c>
      <c r="O1262">
        <v>8</v>
      </c>
      <c r="P1262">
        <v>3</v>
      </c>
      <c r="Q1262">
        <f>N(ROUNDUP($T$1/MAX(1,O1262-$T$3),)&lt;=ROUNDUP($Q$1/MAX(1,$T$2-P1262),))</f>
        <v>0</v>
      </c>
      <c r="R1262">
        <f>N($T$1/MAX(1,O1262-$T$3)&lt;=$Q$1/MAX(1,$T$2-P1262))</f>
        <v>0</v>
      </c>
      <c r="T1262">
        <v>4</v>
      </c>
      <c r="U1262">
        <v>5</v>
      </c>
      <c r="V1262">
        <v>3</v>
      </c>
      <c r="W1262">
        <v>5</v>
      </c>
      <c r="X1262">
        <v>1</v>
      </c>
      <c r="Y1262" t="e">
        <v>#VALUE!</v>
      </c>
      <c r="Z1262">
        <v>282</v>
      </c>
      <c r="AA1262">
        <v>10</v>
      </c>
      <c r="AB1262">
        <v>7</v>
      </c>
      <c r="AC1262">
        <v>1</v>
      </c>
      <c r="AK1262">
        <v>99</v>
      </c>
      <c r="AL1262">
        <v>9</v>
      </c>
      <c r="AM1262">
        <v>0</v>
      </c>
    </row>
    <row r="1263" spans="8:39" x14ac:dyDescent="0.25">
      <c r="H1263">
        <v>5</v>
      </c>
      <c r="I1263">
        <v>2</v>
      </c>
      <c r="J1263">
        <v>5</v>
      </c>
      <c r="K1263">
        <v>1</v>
      </c>
      <c r="L1263">
        <v>1</v>
      </c>
      <c r="M1263" t="e" cm="1">
        <f t="array" ref="M1263:P1263">IF(L1263,INDEX(We,H1263,)+IFERROR(INDEX(Ar,I1263,),)+IFERROR(INDEX(ri,J1263,),)+IFERROR(INDEX(ri,K1263,),))</f>
        <v>#VALUE!</v>
      </c>
      <c r="N1263">
        <v>170</v>
      </c>
      <c r="O1263">
        <v>9</v>
      </c>
      <c r="P1263">
        <v>4</v>
      </c>
      <c r="Q1263">
        <f>N(ROUNDUP($T$1/MAX(1,O1263-$T$3),)&lt;=ROUNDUP($Q$1/MAX(1,$T$2-P1263),))</f>
        <v>1</v>
      </c>
      <c r="R1263">
        <f>N($T$1/MAX(1,O1263-$T$3)&lt;=$Q$1/MAX(1,$T$2-P1263))</f>
        <v>0</v>
      </c>
      <c r="T1263">
        <v>4</v>
      </c>
      <c r="U1263">
        <v>5</v>
      </c>
      <c r="V1263">
        <v>5</v>
      </c>
      <c r="W1263">
        <v>3</v>
      </c>
      <c r="X1263">
        <v>1</v>
      </c>
      <c r="Y1263" t="e">
        <v>#VALUE!</v>
      </c>
      <c r="Z1263">
        <v>282</v>
      </c>
      <c r="AA1263">
        <v>10</v>
      </c>
      <c r="AB1263">
        <v>7</v>
      </c>
      <c r="AC1263">
        <v>1</v>
      </c>
      <c r="AK1263">
        <v>149</v>
      </c>
      <c r="AL1263">
        <v>11</v>
      </c>
      <c r="AM1263">
        <v>0</v>
      </c>
    </row>
    <row r="1264" spans="8:39" x14ac:dyDescent="0.25">
      <c r="H1264">
        <v>5</v>
      </c>
      <c r="I1264">
        <v>2</v>
      </c>
      <c r="J1264">
        <v>5</v>
      </c>
      <c r="K1264">
        <v>2</v>
      </c>
      <c r="L1264">
        <v>1</v>
      </c>
      <c r="M1264" t="e" cm="1">
        <f t="array" ref="M1264:P1264">IF(L1264,INDEX(We,H1264,)+IFERROR(INDEX(Ar,I1264,),)+IFERROR(INDEX(ri,J1264,),)+IFERROR(INDEX(ri,K1264,),))</f>
        <v>#VALUE!</v>
      </c>
      <c r="N1264">
        <v>195</v>
      </c>
      <c r="O1264">
        <v>10</v>
      </c>
      <c r="P1264">
        <v>4</v>
      </c>
      <c r="Q1264">
        <f>N(ROUNDUP($T$1/MAX(1,O1264-$T$3),)&lt;=ROUNDUP($Q$1/MAX(1,$T$2-P1264),))</f>
        <v>1</v>
      </c>
      <c r="R1264">
        <f>N($T$1/MAX(1,O1264-$T$3)&lt;=$Q$1/MAX(1,$T$2-P1264))</f>
        <v>1</v>
      </c>
      <c r="T1264">
        <v>5</v>
      </c>
      <c r="U1264">
        <v>2</v>
      </c>
      <c r="V1264">
        <v>3</v>
      </c>
      <c r="W1264">
        <v>6</v>
      </c>
      <c r="X1264">
        <v>1</v>
      </c>
      <c r="Y1264" t="e">
        <v>#VALUE!</v>
      </c>
      <c r="Z1264">
        <v>285</v>
      </c>
      <c r="AA1264">
        <v>11</v>
      </c>
      <c r="AB1264">
        <v>5</v>
      </c>
      <c r="AC1264">
        <v>1</v>
      </c>
      <c r="AK1264">
        <v>224</v>
      </c>
      <c r="AL1264">
        <v>13</v>
      </c>
      <c r="AM1264">
        <v>0</v>
      </c>
    </row>
    <row r="1265" spans="8:39" x14ac:dyDescent="0.25">
      <c r="H1265">
        <v>5</v>
      </c>
      <c r="I1265">
        <v>2</v>
      </c>
      <c r="J1265">
        <v>5</v>
      </c>
      <c r="K1265">
        <v>3</v>
      </c>
      <c r="L1265">
        <v>1</v>
      </c>
      <c r="M1265" t="e" cm="1">
        <f t="array" ref="M1265:P1265">IF(L1265,INDEX(We,H1265,)+IFERROR(INDEX(Ar,I1265,),)+IFERROR(INDEX(ri,J1265,),)+IFERROR(INDEX(ri,K1265,),))</f>
        <v>#VALUE!</v>
      </c>
      <c r="N1265">
        <v>245</v>
      </c>
      <c r="O1265">
        <v>11</v>
      </c>
      <c r="P1265">
        <v>4</v>
      </c>
      <c r="Q1265">
        <f>N(ROUNDUP($T$1/MAX(1,O1265-$T$3),)&lt;=ROUNDUP($Q$1/MAX(1,$T$2-P1265),))</f>
        <v>1</v>
      </c>
      <c r="R1265">
        <f>N($T$1/MAX(1,O1265-$T$3)&lt;=$Q$1/MAX(1,$T$2-P1265))</f>
        <v>1</v>
      </c>
      <c r="T1265">
        <v>5</v>
      </c>
      <c r="U1265">
        <v>2</v>
      </c>
      <c r="V1265">
        <v>6</v>
      </c>
      <c r="W1265">
        <v>3</v>
      </c>
      <c r="X1265">
        <v>1</v>
      </c>
      <c r="Y1265" t="e">
        <v>#VALUE!</v>
      </c>
      <c r="Z1265">
        <v>285</v>
      </c>
      <c r="AA1265">
        <v>11</v>
      </c>
      <c r="AB1265">
        <v>5</v>
      </c>
      <c r="AC1265">
        <v>1</v>
      </c>
      <c r="AK1265">
        <v>144</v>
      </c>
      <c r="AL1265">
        <v>10</v>
      </c>
      <c r="AM1265">
        <v>1</v>
      </c>
    </row>
    <row r="1266" spans="8:39" x14ac:dyDescent="0.25">
      <c r="H1266">
        <v>5</v>
      </c>
      <c r="I1266">
        <v>2</v>
      </c>
      <c r="J1266">
        <v>5</v>
      </c>
      <c r="K1266">
        <v>4</v>
      </c>
      <c r="L1266">
        <v>1</v>
      </c>
      <c r="M1266" t="e" cm="1">
        <f t="array" ref="M1266:P1266">IF(L1266,INDEX(We,H1266,)+IFERROR(INDEX(Ar,I1266,),)+IFERROR(INDEX(ri,J1266,),)+IFERROR(INDEX(ri,K1266,),))</f>
        <v>#VALUE!</v>
      </c>
      <c r="N1266">
        <v>165</v>
      </c>
      <c r="O1266">
        <v>8</v>
      </c>
      <c r="P1266">
        <v>5</v>
      </c>
      <c r="Q1266">
        <f>N(ROUNDUP($T$1/MAX(1,O1266-$T$3),)&lt;=ROUNDUP($Q$1/MAX(1,$T$2-P1266),))</f>
        <v>0</v>
      </c>
      <c r="R1266">
        <f>N($T$1/MAX(1,O1266-$T$3)&lt;=$Q$1/MAX(1,$T$2-P1266))</f>
        <v>0</v>
      </c>
      <c r="T1266">
        <v>5</v>
      </c>
      <c r="U1266">
        <v>4</v>
      </c>
      <c r="V1266">
        <v>3</v>
      </c>
      <c r="W1266">
        <v>5</v>
      </c>
      <c r="X1266">
        <v>1</v>
      </c>
      <c r="Y1266" t="e">
        <v>#VALUE!</v>
      </c>
      <c r="Z1266">
        <v>289</v>
      </c>
      <c r="AA1266">
        <v>11</v>
      </c>
      <c r="AB1266">
        <v>6</v>
      </c>
      <c r="AC1266">
        <v>1</v>
      </c>
      <c r="AK1266">
        <v>164</v>
      </c>
      <c r="AL1266">
        <v>10</v>
      </c>
      <c r="AM1266">
        <v>2</v>
      </c>
    </row>
    <row r="1267" spans="8:39" x14ac:dyDescent="0.25">
      <c r="H1267">
        <v>5</v>
      </c>
      <c r="I1267">
        <v>2</v>
      </c>
      <c r="J1267">
        <v>5</v>
      </c>
      <c r="K1267">
        <v>5</v>
      </c>
      <c r="L1267">
        <v>0</v>
      </c>
      <c r="M1267" t="b" cm="1">
        <f t="array" ref="M1267">IF(L1267,INDEX(We,H1267,)+IFERROR(INDEX(Ar,I1267,),)+IFERROR(INDEX(ri,J1267,),)+IFERROR(INDEX(ri,K1267,),))</f>
        <v>0</v>
      </c>
      <c r="Q1267">
        <f>N(ROUNDUP($T$1/MAX(1,O1267-$T$3),)&lt;=ROUNDUP($Q$1/MAX(1,$T$2-P1267),))</f>
        <v>0</v>
      </c>
      <c r="R1267">
        <f>N($T$1/MAX(1,O1267-$T$3)&lt;=$Q$1/MAX(1,$T$2-P1267))</f>
        <v>0</v>
      </c>
      <c r="T1267">
        <v>5</v>
      </c>
      <c r="U1267">
        <v>4</v>
      </c>
      <c r="V1267">
        <v>5</v>
      </c>
      <c r="W1267">
        <v>3</v>
      </c>
      <c r="X1267">
        <v>1</v>
      </c>
      <c r="Y1267" t="e">
        <v>#VALUE!</v>
      </c>
      <c r="Z1267">
        <v>289</v>
      </c>
      <c r="AA1267">
        <v>11</v>
      </c>
      <c r="AB1267">
        <v>6</v>
      </c>
      <c r="AC1267">
        <v>1</v>
      </c>
      <c r="AK1267">
        <v>204</v>
      </c>
      <c r="AL1267">
        <v>10</v>
      </c>
      <c r="AM1267">
        <v>3</v>
      </c>
    </row>
    <row r="1268" spans="8:39" x14ac:dyDescent="0.25">
      <c r="H1268">
        <v>5</v>
      </c>
      <c r="I1268">
        <v>2</v>
      </c>
      <c r="J1268">
        <v>5</v>
      </c>
      <c r="K1268">
        <v>6</v>
      </c>
      <c r="L1268">
        <v>1</v>
      </c>
      <c r="M1268" t="e" cm="1">
        <f t="array" ref="M1268:P1268">IF(L1268,INDEX(We,H1268,)+IFERROR(INDEX(Ar,I1268,),)+IFERROR(INDEX(ri,J1268,),)+IFERROR(INDEX(ri,K1268,),))</f>
        <v>#VALUE!</v>
      </c>
      <c r="N1268">
        <v>225</v>
      </c>
      <c r="O1268">
        <v>8</v>
      </c>
      <c r="P1268">
        <v>7</v>
      </c>
      <c r="Q1268">
        <f>N(ROUNDUP($T$1/MAX(1,O1268-$T$3),)&lt;=ROUNDUP($Q$1/MAX(1,$T$2-P1268),))</f>
        <v>1</v>
      </c>
      <c r="R1268">
        <f>N($T$1/MAX(1,O1268-$T$3)&lt;=$Q$1/MAX(1,$T$2-P1268))</f>
        <v>1</v>
      </c>
      <c r="T1268">
        <v>1</v>
      </c>
      <c r="U1268">
        <v>5</v>
      </c>
      <c r="V1268">
        <v>3</v>
      </c>
      <c r="W1268">
        <v>6</v>
      </c>
      <c r="X1268">
        <v>1</v>
      </c>
      <c r="Y1268" t="e">
        <v>#VALUE!</v>
      </c>
      <c r="Z1268">
        <v>290</v>
      </c>
      <c r="AA1268">
        <v>7</v>
      </c>
      <c r="AB1268">
        <v>8</v>
      </c>
      <c r="AC1268">
        <v>1</v>
      </c>
      <c r="AK1268">
        <v>124</v>
      </c>
      <c r="AL1268">
        <v>10</v>
      </c>
      <c r="AM1268">
        <v>0</v>
      </c>
    </row>
    <row r="1269" spans="8:39" x14ac:dyDescent="0.25">
      <c r="H1269">
        <v>5</v>
      </c>
      <c r="I1269">
        <v>2</v>
      </c>
      <c r="J1269">
        <v>5</v>
      </c>
      <c r="K1269">
        <v>7</v>
      </c>
      <c r="L1269">
        <v>1</v>
      </c>
      <c r="M1269" t="e" cm="1">
        <f t="array" ref="M1269:P1269">IF(L1269,INDEX(We,H1269,)+IFERROR(INDEX(Ar,I1269,),)+IFERROR(INDEX(ri,J1269,),)+IFERROR(INDEX(ri,K1269,),))</f>
        <v>#VALUE!</v>
      </c>
      <c r="N1269">
        <v>145</v>
      </c>
      <c r="O1269">
        <v>8</v>
      </c>
      <c r="P1269">
        <v>4</v>
      </c>
      <c r="Q1269">
        <f>N(ROUNDUP($T$1/MAX(1,O1269-$T$3),)&lt;=ROUNDUP($Q$1/MAX(1,$T$2-P1269),))</f>
        <v>0</v>
      </c>
      <c r="R1269">
        <f>N($T$1/MAX(1,O1269-$T$3)&lt;=$Q$1/MAX(1,$T$2-P1269))</f>
        <v>0</v>
      </c>
      <c r="T1269">
        <v>1</v>
      </c>
      <c r="U1269">
        <v>5</v>
      </c>
      <c r="V1269">
        <v>6</v>
      </c>
      <c r="W1269">
        <v>3</v>
      </c>
      <c r="X1269">
        <v>1</v>
      </c>
      <c r="Y1269" t="e">
        <v>#VALUE!</v>
      </c>
      <c r="Z1269">
        <v>290</v>
      </c>
      <c r="AA1269">
        <v>7</v>
      </c>
      <c r="AB1269">
        <v>8</v>
      </c>
      <c r="AC1269">
        <v>1</v>
      </c>
      <c r="AK1269">
        <v>199</v>
      </c>
      <c r="AL1269">
        <v>12</v>
      </c>
      <c r="AM1269">
        <v>0</v>
      </c>
    </row>
    <row r="1270" spans="8:39" x14ac:dyDescent="0.25">
      <c r="H1270">
        <v>5</v>
      </c>
      <c r="I1270">
        <v>2</v>
      </c>
      <c r="J1270">
        <v>6</v>
      </c>
      <c r="K1270">
        <v>1</v>
      </c>
      <c r="L1270">
        <v>1</v>
      </c>
      <c r="M1270" t="e" cm="1">
        <f t="array" ref="M1270:P1270">IF(L1270,INDEX(We,H1270,)+IFERROR(INDEX(Ar,I1270,),)+IFERROR(INDEX(ri,J1270,),)+IFERROR(INDEX(ri,K1270,),))</f>
        <v>#VALUE!</v>
      </c>
      <c r="N1270">
        <v>210</v>
      </c>
      <c r="O1270">
        <v>9</v>
      </c>
      <c r="P1270">
        <v>5</v>
      </c>
      <c r="Q1270">
        <f>N(ROUNDUP($T$1/MAX(1,O1270-$T$3),)&lt;=ROUNDUP($Q$1/MAX(1,$T$2-P1270),))</f>
        <v>1</v>
      </c>
      <c r="R1270">
        <f>N($T$1/MAX(1,O1270-$T$3)&lt;=$Q$1/MAX(1,$T$2-P1270))</f>
        <v>1</v>
      </c>
      <c r="T1270">
        <v>2</v>
      </c>
      <c r="U1270">
        <v>5</v>
      </c>
      <c r="V1270">
        <v>3</v>
      </c>
      <c r="W1270">
        <v>6</v>
      </c>
      <c r="X1270">
        <v>1</v>
      </c>
      <c r="Y1270" t="e">
        <v>#VALUE!</v>
      </c>
      <c r="Z1270">
        <v>292</v>
      </c>
      <c r="AA1270">
        <v>8</v>
      </c>
      <c r="AB1270">
        <v>8</v>
      </c>
      <c r="AC1270">
        <v>1</v>
      </c>
      <c r="AK1270">
        <v>224</v>
      </c>
      <c r="AL1270">
        <v>13</v>
      </c>
      <c r="AM1270">
        <v>0</v>
      </c>
    </row>
    <row r="1271" spans="8:39" x14ac:dyDescent="0.25">
      <c r="H1271">
        <v>5</v>
      </c>
      <c r="I1271">
        <v>2</v>
      </c>
      <c r="J1271">
        <v>6</v>
      </c>
      <c r="K1271">
        <v>2</v>
      </c>
      <c r="L1271">
        <v>1</v>
      </c>
      <c r="M1271" t="e" cm="1">
        <f t="array" ref="M1271:P1271">IF(L1271,INDEX(We,H1271,)+IFERROR(INDEX(Ar,I1271,),)+IFERROR(INDEX(ri,J1271,),)+IFERROR(INDEX(ri,K1271,),))</f>
        <v>#VALUE!</v>
      </c>
      <c r="N1271">
        <v>235</v>
      </c>
      <c r="O1271">
        <v>10</v>
      </c>
      <c r="P1271">
        <v>5</v>
      </c>
      <c r="Q1271">
        <f>N(ROUNDUP($T$1/MAX(1,O1271-$T$3),)&lt;=ROUNDUP($Q$1/MAX(1,$T$2-P1271),))</f>
        <v>1</v>
      </c>
      <c r="R1271">
        <f>N($T$1/MAX(1,O1271-$T$3)&lt;=$Q$1/MAX(1,$T$2-P1271))</f>
        <v>1</v>
      </c>
      <c r="T1271">
        <v>2</v>
      </c>
      <c r="U1271">
        <v>5</v>
      </c>
      <c r="V1271">
        <v>6</v>
      </c>
      <c r="W1271">
        <v>3</v>
      </c>
      <c r="X1271">
        <v>1</v>
      </c>
      <c r="Y1271" t="e">
        <v>#VALUE!</v>
      </c>
      <c r="Z1271">
        <v>292</v>
      </c>
      <c r="AA1271">
        <v>8</v>
      </c>
      <c r="AB1271">
        <v>8</v>
      </c>
      <c r="AC1271">
        <v>1</v>
      </c>
      <c r="AK1271">
        <v>194</v>
      </c>
      <c r="AL1271">
        <v>11</v>
      </c>
      <c r="AM1271">
        <v>1</v>
      </c>
    </row>
    <row r="1272" spans="8:39" x14ac:dyDescent="0.25">
      <c r="H1272">
        <v>5</v>
      </c>
      <c r="I1272">
        <v>2</v>
      </c>
      <c r="J1272">
        <v>6</v>
      </c>
      <c r="K1272">
        <v>3</v>
      </c>
      <c r="L1272">
        <v>1</v>
      </c>
      <c r="M1272" t="e" cm="1">
        <f t="array" ref="M1272:P1272">IF(L1272,INDEX(We,H1272,)+IFERROR(INDEX(Ar,I1272,),)+IFERROR(INDEX(ri,J1272,),)+IFERROR(INDEX(ri,K1272,),))</f>
        <v>#VALUE!</v>
      </c>
      <c r="N1272">
        <v>285</v>
      </c>
      <c r="O1272">
        <v>11</v>
      </c>
      <c r="P1272">
        <v>5</v>
      </c>
      <c r="Q1272">
        <f>N(ROUNDUP($T$1/MAX(1,O1272-$T$3),)&lt;=ROUNDUP($Q$1/MAX(1,$T$2-P1272),))</f>
        <v>1</v>
      </c>
      <c r="R1272">
        <f>N($T$1/MAX(1,O1272-$T$3)&lt;=$Q$1/MAX(1,$T$2-P1272))</f>
        <v>1</v>
      </c>
      <c r="T1272">
        <v>4</v>
      </c>
      <c r="U1272">
        <v>5</v>
      </c>
      <c r="V1272">
        <v>2</v>
      </c>
      <c r="W1272">
        <v>3</v>
      </c>
      <c r="X1272">
        <v>1</v>
      </c>
      <c r="Y1272" t="e">
        <v>#VALUE!</v>
      </c>
      <c r="Z1272">
        <v>292</v>
      </c>
      <c r="AA1272">
        <v>12</v>
      </c>
      <c r="AB1272">
        <v>5</v>
      </c>
      <c r="AC1272">
        <v>1</v>
      </c>
      <c r="AK1272">
        <v>214</v>
      </c>
      <c r="AL1272">
        <v>11</v>
      </c>
      <c r="AM1272">
        <v>2</v>
      </c>
    </row>
    <row r="1273" spans="8:39" x14ac:dyDescent="0.25">
      <c r="H1273">
        <v>5</v>
      </c>
      <c r="I1273">
        <v>2</v>
      </c>
      <c r="J1273">
        <v>6</v>
      </c>
      <c r="K1273">
        <v>4</v>
      </c>
      <c r="L1273">
        <v>1</v>
      </c>
      <c r="M1273" t="e" cm="1">
        <f t="array" ref="M1273:P1273">IF(L1273,INDEX(We,H1273,)+IFERROR(INDEX(Ar,I1273,),)+IFERROR(INDEX(ri,J1273,),)+IFERROR(INDEX(ri,K1273,),))</f>
        <v>#VALUE!</v>
      </c>
      <c r="N1273">
        <v>205</v>
      </c>
      <c r="O1273">
        <v>8</v>
      </c>
      <c r="P1273">
        <v>6</v>
      </c>
      <c r="Q1273">
        <f>N(ROUNDUP($T$1/MAX(1,O1273-$T$3),)&lt;=ROUNDUP($Q$1/MAX(1,$T$2-P1273),))</f>
        <v>1</v>
      </c>
      <c r="R1273">
        <f>N($T$1/MAX(1,O1273-$T$3)&lt;=$Q$1/MAX(1,$T$2-P1273))</f>
        <v>1</v>
      </c>
      <c r="T1273">
        <v>4</v>
      </c>
      <c r="U1273">
        <v>5</v>
      </c>
      <c r="V1273">
        <v>3</v>
      </c>
      <c r="W1273">
        <v>2</v>
      </c>
      <c r="X1273">
        <v>1</v>
      </c>
      <c r="Y1273" t="e">
        <v>#VALUE!</v>
      </c>
      <c r="Z1273">
        <v>292</v>
      </c>
      <c r="AA1273">
        <v>12</v>
      </c>
      <c r="AB1273">
        <v>5</v>
      </c>
      <c r="AC1273">
        <v>1</v>
      </c>
      <c r="AK1273">
        <v>254</v>
      </c>
      <c r="AL1273">
        <v>11</v>
      </c>
      <c r="AM1273">
        <v>3</v>
      </c>
    </row>
    <row r="1274" spans="8:39" x14ac:dyDescent="0.25">
      <c r="H1274">
        <v>5</v>
      </c>
      <c r="I1274">
        <v>2</v>
      </c>
      <c r="J1274">
        <v>6</v>
      </c>
      <c r="K1274">
        <v>5</v>
      </c>
      <c r="L1274">
        <v>1</v>
      </c>
      <c r="M1274" t="e" cm="1">
        <f t="array" ref="M1274:P1274">IF(L1274,INDEX(We,H1274,)+IFERROR(INDEX(Ar,I1274,),)+IFERROR(INDEX(ri,J1274,),)+IFERROR(INDEX(ri,K1274,),))</f>
        <v>#VALUE!</v>
      </c>
      <c r="N1274">
        <v>225</v>
      </c>
      <c r="O1274">
        <v>8</v>
      </c>
      <c r="P1274">
        <v>7</v>
      </c>
      <c r="Q1274">
        <f>N(ROUNDUP($T$1/MAX(1,O1274-$T$3),)&lt;=ROUNDUP($Q$1/MAX(1,$T$2-P1274),))</f>
        <v>1</v>
      </c>
      <c r="R1274">
        <f>N($T$1/MAX(1,O1274-$T$3)&lt;=$Q$1/MAX(1,$T$2-P1274))</f>
        <v>1</v>
      </c>
      <c r="T1274">
        <v>4</v>
      </c>
      <c r="U1274">
        <v>4</v>
      </c>
      <c r="V1274">
        <v>3</v>
      </c>
      <c r="W1274">
        <v>6</v>
      </c>
      <c r="X1274">
        <v>1</v>
      </c>
      <c r="Y1274" t="e">
        <v>#VALUE!</v>
      </c>
      <c r="Z1274">
        <v>295</v>
      </c>
      <c r="AA1274">
        <v>10</v>
      </c>
      <c r="AB1274">
        <v>7</v>
      </c>
      <c r="AC1274">
        <v>1</v>
      </c>
      <c r="AK1274">
        <v>174</v>
      </c>
      <c r="AL1274">
        <v>11</v>
      </c>
      <c r="AM1274">
        <v>0</v>
      </c>
    </row>
    <row r="1275" spans="8:39" x14ac:dyDescent="0.25">
      <c r="H1275">
        <v>5</v>
      </c>
      <c r="I1275">
        <v>2</v>
      </c>
      <c r="J1275">
        <v>6</v>
      </c>
      <c r="K1275">
        <v>6</v>
      </c>
      <c r="L1275">
        <v>0</v>
      </c>
      <c r="M1275" t="b" cm="1">
        <f t="array" ref="M1275">IF(L1275,INDEX(We,H1275,)+IFERROR(INDEX(Ar,I1275,),)+IFERROR(INDEX(ri,J1275,),)+IFERROR(INDEX(ri,K1275,),))</f>
        <v>0</v>
      </c>
      <c r="Q1275">
        <f>N(ROUNDUP($T$1/MAX(1,O1275-$T$3),)&lt;=ROUNDUP($Q$1/MAX(1,$T$2-P1275),))</f>
        <v>0</v>
      </c>
      <c r="R1275">
        <f>N($T$1/MAX(1,O1275-$T$3)&lt;=$Q$1/MAX(1,$T$2-P1275))</f>
        <v>0</v>
      </c>
      <c r="T1275">
        <v>4</v>
      </c>
      <c r="U1275">
        <v>4</v>
      </c>
      <c r="V1275">
        <v>6</v>
      </c>
      <c r="W1275">
        <v>3</v>
      </c>
      <c r="X1275">
        <v>1</v>
      </c>
      <c r="Y1275" t="e">
        <v>#VALUE!</v>
      </c>
      <c r="Z1275">
        <v>295</v>
      </c>
      <c r="AA1275">
        <v>10</v>
      </c>
      <c r="AB1275">
        <v>7</v>
      </c>
      <c r="AC1275">
        <v>1</v>
      </c>
      <c r="AK1275">
        <v>119</v>
      </c>
      <c r="AL1275">
        <v>9</v>
      </c>
      <c r="AM1275">
        <v>1</v>
      </c>
    </row>
    <row r="1276" spans="8:39" x14ac:dyDescent="0.25">
      <c r="H1276">
        <v>5</v>
      </c>
      <c r="I1276">
        <v>2</v>
      </c>
      <c r="J1276">
        <v>6</v>
      </c>
      <c r="K1276">
        <v>7</v>
      </c>
      <c r="L1276">
        <v>1</v>
      </c>
      <c r="M1276" t="e" cm="1">
        <f t="array" ref="M1276:P1276">IF(L1276,INDEX(We,H1276,)+IFERROR(INDEX(Ar,I1276,),)+IFERROR(INDEX(ri,J1276,),)+IFERROR(INDEX(ri,K1276,),))</f>
        <v>#VALUE!</v>
      </c>
      <c r="N1276">
        <v>185</v>
      </c>
      <c r="O1276">
        <v>8</v>
      </c>
      <c r="P1276">
        <v>5</v>
      </c>
      <c r="Q1276">
        <f>N(ROUNDUP($T$1/MAX(1,O1276-$T$3),)&lt;=ROUNDUP($Q$1/MAX(1,$T$2-P1276),))</f>
        <v>0</v>
      </c>
      <c r="R1276">
        <f>N($T$1/MAX(1,O1276-$T$3)&lt;=$Q$1/MAX(1,$T$2-P1276))</f>
        <v>0</v>
      </c>
      <c r="T1276">
        <v>5</v>
      </c>
      <c r="U1276">
        <v>5</v>
      </c>
      <c r="V1276">
        <v>3</v>
      </c>
      <c r="W1276">
        <v>4</v>
      </c>
      <c r="X1276">
        <v>1</v>
      </c>
      <c r="Y1276" t="e">
        <v>#VALUE!</v>
      </c>
      <c r="Z1276">
        <v>296</v>
      </c>
      <c r="AA1276">
        <v>11</v>
      </c>
      <c r="AB1276">
        <v>6</v>
      </c>
      <c r="AC1276">
        <v>1</v>
      </c>
      <c r="AK1276">
        <v>144</v>
      </c>
      <c r="AL1276">
        <v>10</v>
      </c>
      <c r="AM1276">
        <v>1</v>
      </c>
    </row>
    <row r="1277" spans="8:39" x14ac:dyDescent="0.25">
      <c r="H1277">
        <v>5</v>
      </c>
      <c r="I1277">
        <v>2</v>
      </c>
      <c r="J1277">
        <v>7</v>
      </c>
      <c r="K1277">
        <v>1</v>
      </c>
      <c r="L1277">
        <v>2</v>
      </c>
      <c r="M1277" t="e" cm="1">
        <f t="array" ref="M1277:P1277">IF(L1277,INDEX(We,H1277,)+IFERROR(INDEX(Ar,I1277,),)+IFERROR(INDEX(ri,J1277,),)+IFERROR(INDEX(ri,K1277,),))</f>
        <v>#VALUE!</v>
      </c>
      <c r="N1277">
        <v>130</v>
      </c>
      <c r="O1277">
        <v>9</v>
      </c>
      <c r="P1277">
        <v>2</v>
      </c>
      <c r="Q1277">
        <f>N(ROUNDUP($T$1/MAX(1,O1277-$T$3),)&lt;=ROUNDUP($Q$1/MAX(1,$T$2-P1277),))</f>
        <v>0</v>
      </c>
      <c r="R1277">
        <f>N($T$1/MAX(1,O1277-$T$3)&lt;=$Q$1/MAX(1,$T$2-P1277))</f>
        <v>0</v>
      </c>
      <c r="T1277">
        <v>5</v>
      </c>
      <c r="U1277">
        <v>5</v>
      </c>
      <c r="V1277">
        <v>4</v>
      </c>
      <c r="W1277">
        <v>3</v>
      </c>
      <c r="X1277">
        <v>1</v>
      </c>
      <c r="Y1277" t="e">
        <v>#VALUE!</v>
      </c>
      <c r="Z1277">
        <v>296</v>
      </c>
      <c r="AA1277">
        <v>11</v>
      </c>
      <c r="AB1277">
        <v>6</v>
      </c>
      <c r="AC1277">
        <v>1</v>
      </c>
      <c r="AK1277">
        <v>194</v>
      </c>
      <c r="AL1277">
        <v>11</v>
      </c>
      <c r="AM1277">
        <v>1</v>
      </c>
    </row>
    <row r="1278" spans="8:39" x14ac:dyDescent="0.25">
      <c r="H1278">
        <v>5</v>
      </c>
      <c r="I1278">
        <v>2</v>
      </c>
      <c r="J1278">
        <v>7</v>
      </c>
      <c r="K1278">
        <v>2</v>
      </c>
      <c r="L1278">
        <v>2</v>
      </c>
      <c r="M1278" t="e" cm="1">
        <f t="array" ref="M1278:P1278">IF(L1278,INDEX(We,H1278,)+IFERROR(INDEX(Ar,I1278,),)+IFERROR(INDEX(ri,J1278,),)+IFERROR(INDEX(ri,K1278,),))</f>
        <v>#VALUE!</v>
      </c>
      <c r="N1278">
        <v>155</v>
      </c>
      <c r="O1278">
        <v>10</v>
      </c>
      <c r="P1278">
        <v>2</v>
      </c>
      <c r="Q1278">
        <f>N(ROUNDUP($T$1/MAX(1,O1278-$T$3),)&lt;=ROUNDUP($Q$1/MAX(1,$T$2-P1278),))</f>
        <v>0</v>
      </c>
      <c r="R1278">
        <f>N($T$1/MAX(1,O1278-$T$3)&lt;=$Q$1/MAX(1,$T$2-P1278))</f>
        <v>0</v>
      </c>
      <c r="T1278">
        <v>5</v>
      </c>
      <c r="U1278">
        <v>5</v>
      </c>
      <c r="V1278">
        <v>5</v>
      </c>
      <c r="W1278">
        <v>6</v>
      </c>
      <c r="X1278">
        <v>1</v>
      </c>
      <c r="Y1278" t="e">
        <v>#VALUE!</v>
      </c>
      <c r="Z1278">
        <v>296</v>
      </c>
      <c r="AA1278">
        <v>8</v>
      </c>
      <c r="AB1278">
        <v>10</v>
      </c>
      <c r="AC1278">
        <v>1</v>
      </c>
      <c r="AK1278">
        <v>134</v>
      </c>
      <c r="AL1278">
        <v>8</v>
      </c>
      <c r="AM1278">
        <v>3</v>
      </c>
    </row>
    <row r="1279" spans="8:39" x14ac:dyDescent="0.25">
      <c r="H1279">
        <v>5</v>
      </c>
      <c r="I1279">
        <v>2</v>
      </c>
      <c r="J1279">
        <v>7</v>
      </c>
      <c r="K1279">
        <v>3</v>
      </c>
      <c r="L1279">
        <v>2</v>
      </c>
      <c r="M1279" t="e" cm="1">
        <f t="array" ref="M1279:P1279">IF(L1279,INDEX(We,H1279,)+IFERROR(INDEX(Ar,I1279,),)+IFERROR(INDEX(ri,J1279,),)+IFERROR(INDEX(ri,K1279,),))</f>
        <v>#VALUE!</v>
      </c>
      <c r="N1279">
        <v>205</v>
      </c>
      <c r="O1279">
        <v>11</v>
      </c>
      <c r="P1279">
        <v>2</v>
      </c>
      <c r="Q1279">
        <f>N(ROUNDUP($T$1/MAX(1,O1279-$T$3),)&lt;=ROUNDUP($Q$1/MAX(1,$T$2-P1279),))</f>
        <v>1</v>
      </c>
      <c r="R1279">
        <f>N($T$1/MAX(1,O1279-$T$3)&lt;=$Q$1/MAX(1,$T$2-P1279))</f>
        <v>0</v>
      </c>
      <c r="T1279">
        <v>5</v>
      </c>
      <c r="U1279">
        <v>5</v>
      </c>
      <c r="V1279">
        <v>6</v>
      </c>
      <c r="W1279">
        <v>5</v>
      </c>
      <c r="X1279">
        <v>1</v>
      </c>
      <c r="Y1279" t="e">
        <v>#VALUE!</v>
      </c>
      <c r="Z1279">
        <v>296</v>
      </c>
      <c r="AA1279">
        <v>8</v>
      </c>
      <c r="AB1279">
        <v>10</v>
      </c>
      <c r="AC1279">
        <v>1</v>
      </c>
      <c r="AK1279">
        <v>174</v>
      </c>
      <c r="AL1279">
        <v>8</v>
      </c>
      <c r="AM1279">
        <v>4</v>
      </c>
    </row>
    <row r="1280" spans="8:39" x14ac:dyDescent="0.25">
      <c r="H1280">
        <v>5</v>
      </c>
      <c r="I1280">
        <v>2</v>
      </c>
      <c r="J1280">
        <v>7</v>
      </c>
      <c r="K1280">
        <v>4</v>
      </c>
      <c r="L1280">
        <v>2</v>
      </c>
      <c r="M1280" t="e" cm="1">
        <f t="array" ref="M1280:P1280">IF(L1280,INDEX(We,H1280,)+IFERROR(INDEX(Ar,I1280,),)+IFERROR(INDEX(ri,J1280,),)+IFERROR(INDEX(ri,K1280,),))</f>
        <v>#VALUE!</v>
      </c>
      <c r="N1280">
        <v>125</v>
      </c>
      <c r="O1280">
        <v>8</v>
      </c>
      <c r="P1280">
        <v>3</v>
      </c>
      <c r="Q1280">
        <f>N(ROUNDUP($T$1/MAX(1,O1280-$T$3),)&lt;=ROUNDUP($Q$1/MAX(1,$T$2-P1280),))</f>
        <v>0</v>
      </c>
      <c r="R1280">
        <f>N($T$1/MAX(1,O1280-$T$3)&lt;=$Q$1/MAX(1,$T$2-P1280))</f>
        <v>0</v>
      </c>
      <c r="T1280">
        <v>5</v>
      </c>
      <c r="U1280">
        <v>4</v>
      </c>
      <c r="V1280">
        <v>2</v>
      </c>
      <c r="W1280">
        <v>3</v>
      </c>
      <c r="X1280">
        <v>1</v>
      </c>
      <c r="Y1280" t="e">
        <v>#VALUE!</v>
      </c>
      <c r="Z1280">
        <v>299</v>
      </c>
      <c r="AA1280">
        <v>13</v>
      </c>
      <c r="AB1280">
        <v>4</v>
      </c>
      <c r="AC1280">
        <v>1</v>
      </c>
      <c r="AK1280">
        <v>94</v>
      </c>
      <c r="AL1280">
        <v>8</v>
      </c>
      <c r="AM1280">
        <v>1</v>
      </c>
    </row>
    <row r="1281" spans="8:39" x14ac:dyDescent="0.25">
      <c r="H1281">
        <v>5</v>
      </c>
      <c r="I1281">
        <v>2</v>
      </c>
      <c r="J1281">
        <v>7</v>
      </c>
      <c r="K1281">
        <v>5</v>
      </c>
      <c r="L1281">
        <v>2</v>
      </c>
      <c r="M1281" t="e" cm="1">
        <f t="array" ref="M1281:P1281">IF(L1281,INDEX(We,H1281,)+IFERROR(INDEX(Ar,I1281,),)+IFERROR(INDEX(ri,J1281,),)+IFERROR(INDEX(ri,K1281,),))</f>
        <v>#VALUE!</v>
      </c>
      <c r="N1281">
        <v>145</v>
      </c>
      <c r="O1281">
        <v>8</v>
      </c>
      <c r="P1281">
        <v>4</v>
      </c>
      <c r="Q1281">
        <f>N(ROUNDUP($T$1/MAX(1,O1281-$T$3),)&lt;=ROUNDUP($Q$1/MAX(1,$T$2-P1281),))</f>
        <v>0</v>
      </c>
      <c r="R1281">
        <f>N($T$1/MAX(1,O1281-$T$3)&lt;=$Q$1/MAX(1,$T$2-P1281))</f>
        <v>0</v>
      </c>
      <c r="T1281">
        <v>5</v>
      </c>
      <c r="U1281">
        <v>4</v>
      </c>
      <c r="V1281">
        <v>3</v>
      </c>
      <c r="W1281">
        <v>2</v>
      </c>
      <c r="X1281">
        <v>1</v>
      </c>
      <c r="Y1281" t="e">
        <v>#VALUE!</v>
      </c>
      <c r="Z1281">
        <v>299</v>
      </c>
      <c r="AA1281">
        <v>13</v>
      </c>
      <c r="AB1281">
        <v>4</v>
      </c>
      <c r="AC1281">
        <v>1</v>
      </c>
      <c r="AK1281">
        <v>139</v>
      </c>
      <c r="AL1281">
        <v>9</v>
      </c>
      <c r="AM1281">
        <v>2</v>
      </c>
    </row>
    <row r="1282" spans="8:39" x14ac:dyDescent="0.25">
      <c r="H1282">
        <v>5</v>
      </c>
      <c r="I1282">
        <v>2</v>
      </c>
      <c r="J1282">
        <v>7</v>
      </c>
      <c r="K1282">
        <v>6</v>
      </c>
      <c r="L1282">
        <v>2</v>
      </c>
      <c r="M1282" t="e" cm="1">
        <f t="array" ref="M1282:P1282">IF(L1282,INDEX(We,H1282,)+IFERROR(INDEX(Ar,I1282,),)+IFERROR(INDEX(ri,J1282,),)+IFERROR(INDEX(ri,K1282,),))</f>
        <v>#VALUE!</v>
      </c>
      <c r="N1282">
        <v>185</v>
      </c>
      <c r="O1282">
        <v>8</v>
      </c>
      <c r="P1282">
        <v>5</v>
      </c>
      <c r="Q1282">
        <f>N(ROUNDUP($T$1/MAX(1,O1282-$T$3),)&lt;=ROUNDUP($Q$1/MAX(1,$T$2-P1282),))</f>
        <v>0</v>
      </c>
      <c r="R1282">
        <f>N($T$1/MAX(1,O1282-$T$3)&lt;=$Q$1/MAX(1,$T$2-P1282))</f>
        <v>0</v>
      </c>
      <c r="T1282">
        <v>5</v>
      </c>
      <c r="U1282">
        <v>5</v>
      </c>
      <c r="V1282">
        <v>1</v>
      </c>
      <c r="W1282">
        <v>3</v>
      </c>
      <c r="X1282">
        <v>1</v>
      </c>
      <c r="Y1282" t="e">
        <v>#VALUE!</v>
      </c>
      <c r="Z1282">
        <v>301</v>
      </c>
      <c r="AA1282">
        <v>12</v>
      </c>
      <c r="AB1282">
        <v>5</v>
      </c>
      <c r="AC1282">
        <v>1</v>
      </c>
      <c r="AK1282">
        <v>164</v>
      </c>
      <c r="AL1282">
        <v>10</v>
      </c>
      <c r="AM1282">
        <v>2</v>
      </c>
    </row>
    <row r="1283" spans="8:39" x14ac:dyDescent="0.25">
      <c r="H1283">
        <v>5</v>
      </c>
      <c r="I1283">
        <v>2</v>
      </c>
      <c r="J1283">
        <v>7</v>
      </c>
      <c r="K1283">
        <v>7</v>
      </c>
      <c r="L1283">
        <v>1</v>
      </c>
      <c r="M1283" t="e" cm="1">
        <f t="array" ref="M1283:P1283">IF(L1283,INDEX(We,H1283,)+IFERROR(INDEX(Ar,I1283,),)+IFERROR(INDEX(ri,J1283,),)+IFERROR(INDEX(ri,K1283,),))</f>
        <v>#VALUE!</v>
      </c>
      <c r="N1283">
        <v>105</v>
      </c>
      <c r="O1283">
        <v>8</v>
      </c>
      <c r="P1283">
        <v>2</v>
      </c>
      <c r="Q1283">
        <f>N(ROUNDUP($T$1/MAX(1,O1283-$T$3),)&lt;=ROUNDUP($Q$1/MAX(1,$T$2-P1283),))</f>
        <v>0</v>
      </c>
      <c r="R1283">
        <f>N($T$1/MAX(1,O1283-$T$3)&lt;=$Q$1/MAX(1,$T$2-P1283))</f>
        <v>0</v>
      </c>
      <c r="T1283">
        <v>5</v>
      </c>
      <c r="U1283">
        <v>5</v>
      </c>
      <c r="V1283">
        <v>3</v>
      </c>
      <c r="W1283">
        <v>1</v>
      </c>
      <c r="X1283">
        <v>1</v>
      </c>
      <c r="Y1283" t="e">
        <v>#VALUE!</v>
      </c>
      <c r="Z1283">
        <v>301</v>
      </c>
      <c r="AA1283">
        <v>12</v>
      </c>
      <c r="AB1283">
        <v>5</v>
      </c>
      <c r="AC1283">
        <v>1</v>
      </c>
      <c r="AK1283">
        <v>214</v>
      </c>
      <c r="AL1283">
        <v>11</v>
      </c>
      <c r="AM1283">
        <v>2</v>
      </c>
    </row>
    <row r="1284" spans="8:39" x14ac:dyDescent="0.25">
      <c r="H1284">
        <v>5</v>
      </c>
      <c r="I1284">
        <v>3</v>
      </c>
      <c r="J1284">
        <v>1</v>
      </c>
      <c r="K1284">
        <v>1</v>
      </c>
      <c r="L1284">
        <v>0</v>
      </c>
      <c r="M1284" t="b" cm="1">
        <f t="array" ref="M1284">IF(L1284,INDEX(We,H1284,)+IFERROR(INDEX(Ar,I1284,),)+IFERROR(INDEX(ri,J1284,),)+IFERROR(INDEX(ri,K1284,),))</f>
        <v>0</v>
      </c>
      <c r="Q1284">
        <f>N(ROUNDUP($T$1/MAX(1,O1284-$T$3),)&lt;=ROUNDUP($Q$1/MAX(1,$T$2-P1284),))</f>
        <v>0</v>
      </c>
      <c r="R1284">
        <f>N($T$1/MAX(1,O1284-$T$3)&lt;=$Q$1/MAX(1,$T$2-P1284))</f>
        <v>0</v>
      </c>
      <c r="T1284">
        <v>5</v>
      </c>
      <c r="U1284">
        <v>5</v>
      </c>
      <c r="V1284">
        <v>2</v>
      </c>
      <c r="W1284">
        <v>6</v>
      </c>
      <c r="X1284">
        <v>1</v>
      </c>
      <c r="Y1284" t="e">
        <v>#VALUE!</v>
      </c>
      <c r="Z1284">
        <v>306</v>
      </c>
      <c r="AA1284">
        <v>10</v>
      </c>
      <c r="AB1284">
        <v>8</v>
      </c>
      <c r="AC1284">
        <v>1</v>
      </c>
      <c r="AK1284">
        <v>134</v>
      </c>
      <c r="AL1284">
        <v>8</v>
      </c>
      <c r="AM1284">
        <v>3</v>
      </c>
    </row>
    <row r="1285" spans="8:39" x14ac:dyDescent="0.25">
      <c r="H1285">
        <v>5</v>
      </c>
      <c r="I1285">
        <v>3</v>
      </c>
      <c r="J1285">
        <v>1</v>
      </c>
      <c r="K1285">
        <v>2</v>
      </c>
      <c r="L1285">
        <v>1</v>
      </c>
      <c r="M1285" t="e" cm="1">
        <f t="array" ref="M1285:P1285">IF(L1285,INDEX(We,H1285,)+IFERROR(INDEX(Ar,I1285,),)+IFERROR(INDEX(ri,J1285,),)+IFERROR(INDEX(ri,K1285,),))</f>
        <v>#VALUE!</v>
      </c>
      <c r="N1285">
        <v>202</v>
      </c>
      <c r="O1285">
        <v>11</v>
      </c>
      <c r="P1285">
        <v>3</v>
      </c>
      <c r="Q1285">
        <f>N(ROUNDUP($T$1/MAX(1,O1285-$T$3),)&lt;=ROUNDUP($Q$1/MAX(1,$T$2-P1285),))</f>
        <v>1</v>
      </c>
      <c r="R1285">
        <f>N($T$1/MAX(1,O1285-$T$3)&lt;=$Q$1/MAX(1,$T$2-P1285))</f>
        <v>1</v>
      </c>
      <c r="T1285">
        <v>5</v>
      </c>
      <c r="U1285">
        <v>5</v>
      </c>
      <c r="V1285">
        <v>6</v>
      </c>
      <c r="W1285">
        <v>2</v>
      </c>
      <c r="X1285">
        <v>1</v>
      </c>
      <c r="Y1285" t="e">
        <v>#VALUE!</v>
      </c>
      <c r="Z1285">
        <v>306</v>
      </c>
      <c r="AA1285">
        <v>10</v>
      </c>
      <c r="AB1285">
        <v>8</v>
      </c>
      <c r="AC1285">
        <v>1</v>
      </c>
      <c r="AK1285">
        <v>194</v>
      </c>
      <c r="AL1285">
        <v>8</v>
      </c>
      <c r="AM1285">
        <v>5</v>
      </c>
    </row>
    <row r="1286" spans="8:39" x14ac:dyDescent="0.25">
      <c r="H1286">
        <v>5</v>
      </c>
      <c r="I1286">
        <v>3</v>
      </c>
      <c r="J1286">
        <v>1</v>
      </c>
      <c r="K1286">
        <v>3</v>
      </c>
      <c r="L1286">
        <v>1</v>
      </c>
      <c r="M1286" t="e" cm="1">
        <f t="array" ref="M1286:P1286">IF(L1286,INDEX(We,H1286,)+IFERROR(INDEX(Ar,I1286,),)+IFERROR(INDEX(ri,J1286,),)+IFERROR(INDEX(ri,K1286,),))</f>
        <v>#VALUE!</v>
      </c>
      <c r="N1286">
        <v>252</v>
      </c>
      <c r="O1286">
        <v>12</v>
      </c>
      <c r="P1286">
        <v>3</v>
      </c>
      <c r="Q1286">
        <f>N(ROUNDUP($T$1/MAX(1,O1286-$T$3),)&lt;=ROUNDUP($Q$1/MAX(1,$T$2-P1286),))</f>
        <v>1</v>
      </c>
      <c r="R1286">
        <f>N($T$1/MAX(1,O1286-$T$3)&lt;=$Q$1/MAX(1,$T$2-P1286))</f>
        <v>1</v>
      </c>
      <c r="T1286">
        <v>3</v>
      </c>
      <c r="U1286">
        <v>5</v>
      </c>
      <c r="V1286">
        <v>3</v>
      </c>
      <c r="W1286">
        <v>6</v>
      </c>
      <c r="X1286">
        <v>1</v>
      </c>
      <c r="Y1286" t="e">
        <v>#VALUE!</v>
      </c>
      <c r="Z1286">
        <v>307</v>
      </c>
      <c r="AA1286">
        <v>9</v>
      </c>
      <c r="AB1286">
        <v>8</v>
      </c>
      <c r="AC1286">
        <v>1</v>
      </c>
      <c r="AK1286">
        <v>114</v>
      </c>
      <c r="AL1286">
        <v>8</v>
      </c>
      <c r="AM1286">
        <v>2</v>
      </c>
    </row>
    <row r="1287" spans="8:39" x14ac:dyDescent="0.25">
      <c r="H1287">
        <v>5</v>
      </c>
      <c r="I1287">
        <v>3</v>
      </c>
      <c r="J1287">
        <v>1</v>
      </c>
      <c r="K1287">
        <v>4</v>
      </c>
      <c r="L1287">
        <v>1</v>
      </c>
      <c r="M1287" t="e" cm="1">
        <f t="array" ref="M1287:P1287">IF(L1287,INDEX(We,H1287,)+IFERROR(INDEX(Ar,I1287,),)+IFERROR(INDEX(ri,J1287,),)+IFERROR(INDEX(ri,K1287,),))</f>
        <v>#VALUE!</v>
      </c>
      <c r="N1287">
        <v>172</v>
      </c>
      <c r="O1287">
        <v>9</v>
      </c>
      <c r="P1287">
        <v>4</v>
      </c>
      <c r="Q1287">
        <f>N(ROUNDUP($T$1/MAX(1,O1287-$T$3),)&lt;=ROUNDUP($Q$1/MAX(1,$T$2-P1287),))</f>
        <v>1</v>
      </c>
      <c r="R1287">
        <f>N($T$1/MAX(1,O1287-$T$3)&lt;=$Q$1/MAX(1,$T$2-P1287))</f>
        <v>0</v>
      </c>
      <c r="T1287">
        <v>3</v>
      </c>
      <c r="U1287">
        <v>5</v>
      </c>
      <c r="V1287">
        <v>6</v>
      </c>
      <c r="W1287">
        <v>3</v>
      </c>
      <c r="X1287">
        <v>1</v>
      </c>
      <c r="Y1287" t="e">
        <v>#VALUE!</v>
      </c>
      <c r="Z1287">
        <v>307</v>
      </c>
      <c r="AA1287">
        <v>9</v>
      </c>
      <c r="AB1287">
        <v>8</v>
      </c>
      <c r="AC1287">
        <v>1</v>
      </c>
      <c r="AK1287">
        <v>179</v>
      </c>
      <c r="AL1287">
        <v>9</v>
      </c>
      <c r="AM1287">
        <v>3</v>
      </c>
    </row>
    <row r="1288" spans="8:39" x14ac:dyDescent="0.25">
      <c r="H1288">
        <v>5</v>
      </c>
      <c r="I1288">
        <v>3</v>
      </c>
      <c r="J1288">
        <v>1</v>
      </c>
      <c r="K1288">
        <v>5</v>
      </c>
      <c r="L1288">
        <v>1</v>
      </c>
      <c r="M1288" t="e" cm="1">
        <f t="array" ref="M1288:P1288">IF(L1288,INDEX(We,H1288,)+IFERROR(INDEX(Ar,I1288,),)+IFERROR(INDEX(ri,J1288,),)+IFERROR(INDEX(ri,K1288,),))</f>
        <v>#VALUE!</v>
      </c>
      <c r="N1288">
        <v>192</v>
      </c>
      <c r="O1288">
        <v>9</v>
      </c>
      <c r="P1288">
        <v>5</v>
      </c>
      <c r="Q1288">
        <f>N(ROUNDUP($T$1/MAX(1,O1288-$T$3),)&lt;=ROUNDUP($Q$1/MAX(1,$T$2-P1288),))</f>
        <v>1</v>
      </c>
      <c r="R1288">
        <f>N($T$1/MAX(1,O1288-$T$3)&lt;=$Q$1/MAX(1,$T$2-P1288))</f>
        <v>1</v>
      </c>
      <c r="T1288">
        <v>5</v>
      </c>
      <c r="U1288">
        <v>3</v>
      </c>
      <c r="V1288">
        <v>3</v>
      </c>
      <c r="W1288">
        <v>6</v>
      </c>
      <c r="X1288">
        <v>1</v>
      </c>
      <c r="Y1288" t="e">
        <v>#VALUE!</v>
      </c>
      <c r="Z1288">
        <v>307</v>
      </c>
      <c r="AA1288">
        <v>11</v>
      </c>
      <c r="AB1288">
        <v>6</v>
      </c>
      <c r="AC1288">
        <v>1</v>
      </c>
      <c r="AK1288">
        <v>204</v>
      </c>
      <c r="AL1288">
        <v>10</v>
      </c>
      <c r="AM1288">
        <v>3</v>
      </c>
    </row>
    <row r="1289" spans="8:39" x14ac:dyDescent="0.25">
      <c r="H1289">
        <v>5</v>
      </c>
      <c r="I1289">
        <v>3</v>
      </c>
      <c r="J1289">
        <v>1</v>
      </c>
      <c r="K1289">
        <v>6</v>
      </c>
      <c r="L1289">
        <v>1</v>
      </c>
      <c r="M1289" t="e" cm="1">
        <f t="array" ref="M1289:P1289">IF(L1289,INDEX(We,H1289,)+IFERROR(INDEX(Ar,I1289,),)+IFERROR(INDEX(ri,J1289,),)+IFERROR(INDEX(ri,K1289,),))</f>
        <v>#VALUE!</v>
      </c>
      <c r="N1289">
        <v>232</v>
      </c>
      <c r="O1289">
        <v>9</v>
      </c>
      <c r="P1289">
        <v>6</v>
      </c>
      <c r="Q1289">
        <f>N(ROUNDUP($T$1/MAX(1,O1289-$T$3),)&lt;=ROUNDUP($Q$1/MAX(1,$T$2-P1289),))</f>
        <v>1</v>
      </c>
      <c r="R1289">
        <f>N($T$1/MAX(1,O1289-$T$3)&lt;=$Q$1/MAX(1,$T$2-P1289))</f>
        <v>1</v>
      </c>
      <c r="T1289">
        <v>5</v>
      </c>
      <c r="U1289">
        <v>3</v>
      </c>
      <c r="V1289">
        <v>6</v>
      </c>
      <c r="W1289">
        <v>3</v>
      </c>
      <c r="X1289">
        <v>1</v>
      </c>
      <c r="Y1289" t="e">
        <v>#VALUE!</v>
      </c>
      <c r="Z1289">
        <v>307</v>
      </c>
      <c r="AA1289">
        <v>11</v>
      </c>
      <c r="AB1289">
        <v>6</v>
      </c>
      <c r="AC1289">
        <v>1</v>
      </c>
      <c r="AK1289">
        <v>254</v>
      </c>
      <c r="AL1289">
        <v>11</v>
      </c>
      <c r="AM1289">
        <v>3</v>
      </c>
    </row>
    <row r="1290" spans="8:39" x14ac:dyDescent="0.25">
      <c r="H1290">
        <v>5</v>
      </c>
      <c r="I1290">
        <v>3</v>
      </c>
      <c r="J1290">
        <v>1</v>
      </c>
      <c r="K1290">
        <v>7</v>
      </c>
      <c r="L1290">
        <v>1</v>
      </c>
      <c r="M1290" t="e" cm="1">
        <f t="array" ref="M1290:P1290">IF(L1290,INDEX(We,H1290,)+IFERROR(INDEX(Ar,I1290,),)+IFERROR(INDEX(ri,J1290,),)+IFERROR(INDEX(ri,K1290,),))</f>
        <v>#VALUE!</v>
      </c>
      <c r="N1290">
        <v>152</v>
      </c>
      <c r="O1290">
        <v>9</v>
      </c>
      <c r="P1290">
        <v>3</v>
      </c>
      <c r="Q1290">
        <f>N(ROUNDUP($T$1/MAX(1,O1290-$T$3),)&lt;=ROUNDUP($Q$1/MAX(1,$T$2-P1290),))</f>
        <v>0</v>
      </c>
      <c r="R1290">
        <f>N($T$1/MAX(1,O1290-$T$3)&lt;=$Q$1/MAX(1,$T$2-P1290))</f>
        <v>0</v>
      </c>
      <c r="T1290">
        <v>5</v>
      </c>
      <c r="U1290">
        <v>5</v>
      </c>
      <c r="V1290">
        <v>3</v>
      </c>
      <c r="W1290">
        <v>5</v>
      </c>
      <c r="X1290">
        <v>1</v>
      </c>
      <c r="Y1290" t="e">
        <v>#VALUE!</v>
      </c>
      <c r="Z1290">
        <v>316</v>
      </c>
      <c r="AA1290">
        <v>11</v>
      </c>
      <c r="AB1290">
        <v>7</v>
      </c>
      <c r="AC1290">
        <v>1</v>
      </c>
      <c r="AK1290">
        <v>174</v>
      </c>
      <c r="AL1290">
        <v>8</v>
      </c>
      <c r="AM1290">
        <v>4</v>
      </c>
    </row>
    <row r="1291" spans="8:39" x14ac:dyDescent="0.25">
      <c r="H1291">
        <v>5</v>
      </c>
      <c r="I1291">
        <v>3</v>
      </c>
      <c r="J1291">
        <v>2</v>
      </c>
      <c r="K1291">
        <v>1</v>
      </c>
      <c r="L1291">
        <v>1</v>
      </c>
      <c r="M1291" t="e" cm="1">
        <f t="array" ref="M1291:P1291">IF(L1291,INDEX(We,H1291,)+IFERROR(INDEX(Ar,I1291,),)+IFERROR(INDEX(ri,J1291,),)+IFERROR(INDEX(ri,K1291,),))</f>
        <v>#VALUE!</v>
      </c>
      <c r="N1291">
        <v>202</v>
      </c>
      <c r="O1291">
        <v>11</v>
      </c>
      <c r="P1291">
        <v>3</v>
      </c>
      <c r="Q1291">
        <f>N(ROUNDUP($T$1/MAX(1,O1291-$T$3),)&lt;=ROUNDUP($Q$1/MAX(1,$T$2-P1291),))</f>
        <v>1</v>
      </c>
      <c r="R1291">
        <f>N($T$1/MAX(1,O1291-$T$3)&lt;=$Q$1/MAX(1,$T$2-P1291))</f>
        <v>1</v>
      </c>
      <c r="T1291">
        <v>5</v>
      </c>
      <c r="U1291">
        <v>5</v>
      </c>
      <c r="V1291">
        <v>5</v>
      </c>
      <c r="W1291">
        <v>3</v>
      </c>
      <c r="X1291">
        <v>1</v>
      </c>
      <c r="Y1291" t="e">
        <v>#VALUE!</v>
      </c>
      <c r="Z1291">
        <v>316</v>
      </c>
      <c r="AA1291">
        <v>11</v>
      </c>
      <c r="AB1291">
        <v>7</v>
      </c>
      <c r="AC1291">
        <v>1</v>
      </c>
      <c r="AK1291">
        <v>194</v>
      </c>
      <c r="AL1291">
        <v>8</v>
      </c>
      <c r="AM1291">
        <v>5</v>
      </c>
    </row>
    <row r="1292" spans="8:39" x14ac:dyDescent="0.25">
      <c r="H1292">
        <v>5</v>
      </c>
      <c r="I1292">
        <v>3</v>
      </c>
      <c r="J1292">
        <v>2</v>
      </c>
      <c r="K1292">
        <v>2</v>
      </c>
      <c r="L1292">
        <v>0</v>
      </c>
      <c r="M1292" t="b" cm="1">
        <f t="array" ref="M1292">IF(L1292,INDEX(We,H1292,)+IFERROR(INDEX(Ar,I1292,),)+IFERROR(INDEX(ri,J1292,),)+IFERROR(INDEX(ri,K1292,),))</f>
        <v>0</v>
      </c>
      <c r="Q1292">
        <f>N(ROUNDUP($T$1/MAX(1,O1292-$T$3),)&lt;=ROUNDUP($Q$1/MAX(1,$T$2-P1292),))</f>
        <v>0</v>
      </c>
      <c r="R1292">
        <f>N($T$1/MAX(1,O1292-$T$3)&lt;=$Q$1/MAX(1,$T$2-P1292))</f>
        <v>0</v>
      </c>
      <c r="T1292">
        <v>4</v>
      </c>
      <c r="U1292">
        <v>5</v>
      </c>
      <c r="V1292">
        <v>3</v>
      </c>
      <c r="W1292">
        <v>6</v>
      </c>
      <c r="X1292">
        <v>1</v>
      </c>
      <c r="Y1292" t="e">
        <v>#VALUE!</v>
      </c>
      <c r="Z1292">
        <v>322</v>
      </c>
      <c r="AA1292">
        <v>10</v>
      </c>
      <c r="AB1292">
        <v>8</v>
      </c>
      <c r="AC1292">
        <v>1</v>
      </c>
      <c r="AK1292">
        <v>154</v>
      </c>
      <c r="AL1292">
        <v>8</v>
      </c>
      <c r="AM1292">
        <v>3</v>
      </c>
    </row>
    <row r="1293" spans="8:39" x14ac:dyDescent="0.25">
      <c r="H1293">
        <v>5</v>
      </c>
      <c r="I1293">
        <v>3</v>
      </c>
      <c r="J1293">
        <v>2</v>
      </c>
      <c r="K1293">
        <v>3</v>
      </c>
      <c r="L1293">
        <v>1</v>
      </c>
      <c r="M1293" t="e" cm="1">
        <f t="array" ref="M1293:P1293">IF(L1293,INDEX(We,H1293,)+IFERROR(INDEX(Ar,I1293,),)+IFERROR(INDEX(ri,J1293,),)+IFERROR(INDEX(ri,K1293,),))</f>
        <v>#VALUE!</v>
      </c>
      <c r="N1293">
        <v>277</v>
      </c>
      <c r="O1293">
        <v>13</v>
      </c>
      <c r="P1293">
        <v>3</v>
      </c>
      <c r="Q1293">
        <f>N(ROUNDUP($T$1/MAX(1,O1293-$T$3),)&lt;=ROUNDUP($Q$1/MAX(1,$T$2-P1293),))</f>
        <v>1</v>
      </c>
      <c r="R1293">
        <f>N($T$1/MAX(1,O1293-$T$3)&lt;=$Q$1/MAX(1,$T$2-P1293))</f>
        <v>1</v>
      </c>
      <c r="T1293">
        <v>4</v>
      </c>
      <c r="U1293">
        <v>5</v>
      </c>
      <c r="V1293">
        <v>6</v>
      </c>
      <c r="W1293">
        <v>3</v>
      </c>
      <c r="X1293">
        <v>1</v>
      </c>
      <c r="Y1293" t="e">
        <v>#VALUE!</v>
      </c>
      <c r="Z1293">
        <v>322</v>
      </c>
      <c r="AA1293">
        <v>10</v>
      </c>
      <c r="AB1293">
        <v>8</v>
      </c>
      <c r="AC1293">
        <v>1</v>
      </c>
      <c r="AK1293">
        <v>99</v>
      </c>
      <c r="AL1293">
        <v>9</v>
      </c>
      <c r="AM1293">
        <v>0</v>
      </c>
    </row>
    <row r="1294" spans="8:39" x14ac:dyDescent="0.25">
      <c r="H1294">
        <v>5</v>
      </c>
      <c r="I1294">
        <v>3</v>
      </c>
      <c r="J1294">
        <v>2</v>
      </c>
      <c r="K1294">
        <v>4</v>
      </c>
      <c r="L1294">
        <v>1</v>
      </c>
      <c r="M1294" t="e" cm="1">
        <f t="array" ref="M1294:P1294">IF(L1294,INDEX(We,H1294,)+IFERROR(INDEX(Ar,I1294,),)+IFERROR(INDEX(ri,J1294,),)+IFERROR(INDEX(ri,K1294,),))</f>
        <v>#VALUE!</v>
      </c>
      <c r="N1294">
        <v>197</v>
      </c>
      <c r="O1294">
        <v>10</v>
      </c>
      <c r="P1294">
        <v>4</v>
      </c>
      <c r="Q1294">
        <f>N(ROUNDUP($T$1/MAX(1,O1294-$T$3),)&lt;=ROUNDUP($Q$1/MAX(1,$T$2-P1294),))</f>
        <v>1</v>
      </c>
      <c r="R1294">
        <f>N($T$1/MAX(1,O1294-$T$3)&lt;=$Q$1/MAX(1,$T$2-P1294))</f>
        <v>1</v>
      </c>
      <c r="T1294">
        <v>5</v>
      </c>
      <c r="U1294">
        <v>5</v>
      </c>
      <c r="V1294">
        <v>2</v>
      </c>
      <c r="W1294">
        <v>3</v>
      </c>
      <c r="X1294">
        <v>1</v>
      </c>
      <c r="Y1294" t="e">
        <v>#VALUE!</v>
      </c>
      <c r="Z1294">
        <v>326</v>
      </c>
      <c r="AA1294">
        <v>13</v>
      </c>
      <c r="AB1294">
        <v>5</v>
      </c>
      <c r="AC1294">
        <v>1</v>
      </c>
      <c r="AK1294">
        <v>124</v>
      </c>
      <c r="AL1294">
        <v>10</v>
      </c>
      <c r="AM1294">
        <v>0</v>
      </c>
    </row>
    <row r="1295" spans="8:39" x14ac:dyDescent="0.25">
      <c r="H1295">
        <v>5</v>
      </c>
      <c r="I1295">
        <v>3</v>
      </c>
      <c r="J1295">
        <v>2</v>
      </c>
      <c r="K1295">
        <v>5</v>
      </c>
      <c r="L1295">
        <v>1</v>
      </c>
      <c r="M1295" t="e" cm="1">
        <f t="array" ref="M1295:P1295">IF(L1295,INDEX(We,H1295,)+IFERROR(INDEX(Ar,I1295,),)+IFERROR(INDEX(ri,J1295,),)+IFERROR(INDEX(ri,K1295,),))</f>
        <v>#VALUE!</v>
      </c>
      <c r="N1295">
        <v>217</v>
      </c>
      <c r="O1295">
        <v>10</v>
      </c>
      <c r="P1295">
        <v>5</v>
      </c>
      <c r="Q1295">
        <f>N(ROUNDUP($T$1/MAX(1,O1295-$T$3),)&lt;=ROUNDUP($Q$1/MAX(1,$T$2-P1295),))</f>
        <v>1</v>
      </c>
      <c r="R1295">
        <f>N($T$1/MAX(1,O1295-$T$3)&lt;=$Q$1/MAX(1,$T$2-P1295))</f>
        <v>1</v>
      </c>
      <c r="T1295">
        <v>5</v>
      </c>
      <c r="U1295">
        <v>5</v>
      </c>
      <c r="V1295">
        <v>3</v>
      </c>
      <c r="W1295">
        <v>2</v>
      </c>
      <c r="X1295">
        <v>1</v>
      </c>
      <c r="Y1295" t="e">
        <v>#VALUE!</v>
      </c>
      <c r="Z1295">
        <v>326</v>
      </c>
      <c r="AA1295">
        <v>13</v>
      </c>
      <c r="AB1295">
        <v>5</v>
      </c>
      <c r="AC1295">
        <v>1</v>
      </c>
      <c r="AK1295">
        <v>174</v>
      </c>
      <c r="AL1295">
        <v>11</v>
      </c>
      <c r="AM1295">
        <v>0</v>
      </c>
    </row>
    <row r="1296" spans="8:39" x14ac:dyDescent="0.25">
      <c r="H1296">
        <v>5</v>
      </c>
      <c r="I1296">
        <v>3</v>
      </c>
      <c r="J1296">
        <v>2</v>
      </c>
      <c r="K1296">
        <v>6</v>
      </c>
      <c r="L1296">
        <v>1</v>
      </c>
      <c r="M1296" t="e" cm="1">
        <f t="array" ref="M1296:P1296">IF(L1296,INDEX(We,H1296,)+IFERROR(INDEX(Ar,I1296,),)+IFERROR(INDEX(ri,J1296,),)+IFERROR(INDEX(ri,K1296,),))</f>
        <v>#VALUE!</v>
      </c>
      <c r="N1296">
        <v>257</v>
      </c>
      <c r="O1296">
        <v>10</v>
      </c>
      <c r="P1296">
        <v>6</v>
      </c>
      <c r="Q1296">
        <f>N(ROUNDUP($T$1/MAX(1,O1296-$T$3),)&lt;=ROUNDUP($Q$1/MAX(1,$T$2-P1296),))</f>
        <v>1</v>
      </c>
      <c r="R1296">
        <f>N($T$1/MAX(1,O1296-$T$3)&lt;=$Q$1/MAX(1,$T$2-P1296))</f>
        <v>1</v>
      </c>
      <c r="T1296">
        <v>5</v>
      </c>
      <c r="U1296">
        <v>4</v>
      </c>
      <c r="V1296">
        <v>3</v>
      </c>
      <c r="W1296">
        <v>6</v>
      </c>
      <c r="X1296">
        <v>1</v>
      </c>
      <c r="Y1296" t="e">
        <v>#VALUE!</v>
      </c>
      <c r="Z1296">
        <v>329</v>
      </c>
      <c r="AA1296">
        <v>11</v>
      </c>
      <c r="AB1296">
        <v>7</v>
      </c>
      <c r="AC1296">
        <v>1</v>
      </c>
      <c r="AK1296">
        <v>94</v>
      </c>
      <c r="AL1296">
        <v>8</v>
      </c>
      <c r="AM1296">
        <v>1</v>
      </c>
    </row>
    <row r="1297" spans="8:39" x14ac:dyDescent="0.25">
      <c r="H1297">
        <v>5</v>
      </c>
      <c r="I1297">
        <v>3</v>
      </c>
      <c r="J1297">
        <v>2</v>
      </c>
      <c r="K1297">
        <v>7</v>
      </c>
      <c r="L1297">
        <v>1</v>
      </c>
      <c r="M1297" t="e" cm="1">
        <f t="array" ref="M1297:P1297">IF(L1297,INDEX(We,H1297,)+IFERROR(INDEX(Ar,I1297,),)+IFERROR(INDEX(ri,J1297,),)+IFERROR(INDEX(ri,K1297,),))</f>
        <v>#VALUE!</v>
      </c>
      <c r="N1297">
        <v>177</v>
      </c>
      <c r="O1297">
        <v>10</v>
      </c>
      <c r="P1297">
        <v>3</v>
      </c>
      <c r="Q1297">
        <f>N(ROUNDUP($T$1/MAX(1,O1297-$T$3),)&lt;=ROUNDUP($Q$1/MAX(1,$T$2-P1297),))</f>
        <v>1</v>
      </c>
      <c r="R1297">
        <f>N($T$1/MAX(1,O1297-$T$3)&lt;=$Q$1/MAX(1,$T$2-P1297))</f>
        <v>0</v>
      </c>
      <c r="T1297">
        <v>5</v>
      </c>
      <c r="U1297">
        <v>4</v>
      </c>
      <c r="V1297">
        <v>6</v>
      </c>
      <c r="W1297">
        <v>3</v>
      </c>
      <c r="X1297">
        <v>1</v>
      </c>
      <c r="Y1297" t="e">
        <v>#VALUE!</v>
      </c>
      <c r="Z1297">
        <v>329</v>
      </c>
      <c r="AA1297">
        <v>11</v>
      </c>
      <c r="AB1297">
        <v>7</v>
      </c>
      <c r="AC1297">
        <v>1</v>
      </c>
      <c r="AK1297">
        <v>114</v>
      </c>
      <c r="AL1297">
        <v>8</v>
      </c>
      <c r="AM1297">
        <v>2</v>
      </c>
    </row>
    <row r="1298" spans="8:39" x14ac:dyDescent="0.25">
      <c r="H1298">
        <v>5</v>
      </c>
      <c r="I1298">
        <v>3</v>
      </c>
      <c r="J1298">
        <v>3</v>
      </c>
      <c r="K1298">
        <v>1</v>
      </c>
      <c r="L1298">
        <v>1</v>
      </c>
      <c r="M1298" t="e" cm="1">
        <f t="array" ref="M1298:P1298">IF(L1298,INDEX(We,H1298,)+IFERROR(INDEX(Ar,I1298,),)+IFERROR(INDEX(ri,J1298,),)+IFERROR(INDEX(ri,K1298,),))</f>
        <v>#VALUE!</v>
      </c>
      <c r="N1298">
        <v>252</v>
      </c>
      <c r="O1298">
        <v>12</v>
      </c>
      <c r="P1298">
        <v>3</v>
      </c>
      <c r="Q1298">
        <f>N(ROUNDUP($T$1/MAX(1,O1298-$T$3),)&lt;=ROUNDUP($Q$1/MAX(1,$T$2-P1298),))</f>
        <v>1</v>
      </c>
      <c r="R1298">
        <f>N($T$1/MAX(1,O1298-$T$3)&lt;=$Q$1/MAX(1,$T$2-P1298))</f>
        <v>1</v>
      </c>
      <c r="T1298">
        <v>5</v>
      </c>
      <c r="U1298">
        <v>5</v>
      </c>
      <c r="V1298">
        <v>3</v>
      </c>
      <c r="W1298">
        <v>6</v>
      </c>
      <c r="X1298">
        <v>1</v>
      </c>
      <c r="Y1298" t="e">
        <v>#VALUE!</v>
      </c>
      <c r="Z1298">
        <v>356</v>
      </c>
      <c r="AA1298">
        <v>11</v>
      </c>
      <c r="AB1298">
        <v>8</v>
      </c>
      <c r="AC1298">
        <v>1</v>
      </c>
      <c r="AK1298">
        <v>154</v>
      </c>
      <c r="AL1298">
        <v>8</v>
      </c>
      <c r="AM1298">
        <v>3</v>
      </c>
    </row>
    <row r="1299" spans="8:39" x14ac:dyDescent="0.25">
      <c r="H1299">
        <v>5</v>
      </c>
      <c r="I1299">
        <v>3</v>
      </c>
      <c r="J1299">
        <v>3</v>
      </c>
      <c r="K1299">
        <v>2</v>
      </c>
      <c r="L1299">
        <v>1</v>
      </c>
      <c r="M1299" t="e" cm="1">
        <f t="array" ref="M1299:P1299">IF(L1299,INDEX(We,H1299,)+IFERROR(INDEX(Ar,I1299,),)+IFERROR(INDEX(ri,J1299,),)+IFERROR(INDEX(ri,K1299,),))</f>
        <v>#VALUE!</v>
      </c>
      <c r="N1299">
        <v>277</v>
      </c>
      <c r="O1299">
        <v>13</v>
      </c>
      <c r="P1299">
        <v>3</v>
      </c>
      <c r="Q1299">
        <f>N(ROUNDUP($T$1/MAX(1,O1299-$T$3),)&lt;=ROUNDUP($Q$1/MAX(1,$T$2-P1299),))</f>
        <v>1</v>
      </c>
      <c r="R1299">
        <f>N($T$1/MAX(1,O1299-$T$3)&lt;=$Q$1/MAX(1,$T$2-P1299))</f>
        <v>1</v>
      </c>
      <c r="T1299">
        <v>5</v>
      </c>
      <c r="U1299">
        <v>5</v>
      </c>
      <c r="V1299">
        <v>6</v>
      </c>
      <c r="W1299">
        <v>3</v>
      </c>
      <c r="X1299">
        <v>1</v>
      </c>
      <c r="Y1299" t="e">
        <v>#VALUE!</v>
      </c>
      <c r="Z1299">
        <v>356</v>
      </c>
      <c r="AA1299">
        <v>11</v>
      </c>
      <c r="AB1299">
        <v>8</v>
      </c>
      <c r="AC1299">
        <v>1</v>
      </c>
      <c r="AK1299">
        <v>74</v>
      </c>
      <c r="AL1299">
        <v>8</v>
      </c>
      <c r="AM1299">
        <v>0</v>
      </c>
    </row>
    <row r="1300" spans="8:39" x14ac:dyDescent="0.25">
      <c r="H1300">
        <v>5</v>
      </c>
      <c r="I1300">
        <v>3</v>
      </c>
      <c r="J1300">
        <v>3</v>
      </c>
      <c r="K1300">
        <v>3</v>
      </c>
      <c r="L1300">
        <v>0</v>
      </c>
      <c r="M1300" t="b" cm="1">
        <f t="array" ref="M1300">IF(L1300,INDEX(We,H1300,)+IFERROR(INDEX(Ar,I1300,),)+IFERROR(INDEX(ri,J1300,),)+IFERROR(INDEX(ri,K1300,),))</f>
        <v>0</v>
      </c>
      <c r="Q1300">
        <f>N(ROUNDUP($T$1/MAX(1,O1300-$T$3),)&lt;=ROUNDUP($Q$1/MAX(1,$T$2-P1300),))</f>
        <v>0</v>
      </c>
      <c r="R1300">
        <f>N($T$1/MAX(1,O1300-$T$3)&lt;=$Q$1/MAX(1,$T$2-P1300))</f>
        <v>0</v>
      </c>
      <c r="T1300">
        <v>1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A1300">
        <v>0</v>
      </c>
      <c r="AB1300">
        <v>0</v>
      </c>
      <c r="AC1300">
        <v>0</v>
      </c>
    </row>
    <row r="1301" spans="8:39" x14ac:dyDescent="0.25">
      <c r="H1301">
        <v>5</v>
      </c>
      <c r="I1301">
        <v>3</v>
      </c>
      <c r="J1301">
        <v>3</v>
      </c>
      <c r="K1301">
        <v>4</v>
      </c>
      <c r="L1301">
        <v>1</v>
      </c>
      <c r="M1301" t="e" cm="1">
        <f t="array" ref="M1301:P1301">IF(L1301,INDEX(We,H1301,)+IFERROR(INDEX(Ar,I1301,),)+IFERROR(INDEX(ri,J1301,),)+IFERROR(INDEX(ri,K1301,),))</f>
        <v>#VALUE!</v>
      </c>
      <c r="N1301">
        <v>247</v>
      </c>
      <c r="O1301">
        <v>11</v>
      </c>
      <c r="P1301">
        <v>4</v>
      </c>
      <c r="Q1301">
        <f>N(ROUNDUP($T$1/MAX(1,O1301-$T$3),)&lt;=ROUNDUP($Q$1/MAX(1,$T$2-P1301),))</f>
        <v>1</v>
      </c>
      <c r="R1301">
        <f>N($T$1/MAX(1,O1301-$T$3)&lt;=$Q$1/MAX(1,$T$2-P1301))</f>
        <v>1</v>
      </c>
      <c r="T1301">
        <v>1</v>
      </c>
      <c r="U1301">
        <v>1</v>
      </c>
      <c r="V1301">
        <v>2</v>
      </c>
      <c r="W1301">
        <v>2</v>
      </c>
      <c r="X1301">
        <v>0</v>
      </c>
      <c r="Y1301" t="b">
        <v>0</v>
      </c>
      <c r="Z1301">
        <v>0</v>
      </c>
      <c r="AA1301">
        <v>0</v>
      </c>
      <c r="AB1301">
        <v>0</v>
      </c>
      <c r="AC1301">
        <v>0</v>
      </c>
    </row>
    <row r="1302" spans="8:39" x14ac:dyDescent="0.25">
      <c r="H1302">
        <v>5</v>
      </c>
      <c r="I1302">
        <v>3</v>
      </c>
      <c r="J1302">
        <v>3</v>
      </c>
      <c r="K1302">
        <v>5</v>
      </c>
      <c r="L1302">
        <v>1</v>
      </c>
      <c r="M1302" t="e" cm="1">
        <f t="array" ref="M1302:P1302">IF(L1302,INDEX(We,H1302,)+IFERROR(INDEX(Ar,I1302,),)+IFERROR(INDEX(ri,J1302,),)+IFERROR(INDEX(ri,K1302,),))</f>
        <v>#VALUE!</v>
      </c>
      <c r="N1302">
        <v>267</v>
      </c>
      <c r="O1302">
        <v>11</v>
      </c>
      <c r="P1302">
        <v>5</v>
      </c>
      <c r="Q1302">
        <f>N(ROUNDUP($T$1/MAX(1,O1302-$T$3),)&lt;=ROUNDUP($Q$1/MAX(1,$T$2-P1302),))</f>
        <v>1</v>
      </c>
      <c r="R1302">
        <f>N($T$1/MAX(1,O1302-$T$3)&lt;=$Q$1/MAX(1,$T$2-P1302))</f>
        <v>1</v>
      </c>
      <c r="T1302">
        <v>1</v>
      </c>
      <c r="U1302">
        <v>1</v>
      </c>
      <c r="V1302">
        <v>3</v>
      </c>
      <c r="W1302">
        <v>3</v>
      </c>
      <c r="X1302">
        <v>0</v>
      </c>
      <c r="Y1302" t="b">
        <v>0</v>
      </c>
      <c r="Z1302">
        <v>0</v>
      </c>
      <c r="AA1302">
        <v>0</v>
      </c>
      <c r="AB1302">
        <v>0</v>
      </c>
      <c r="AC1302">
        <v>0</v>
      </c>
    </row>
    <row r="1303" spans="8:39" x14ac:dyDescent="0.25">
      <c r="H1303">
        <v>5</v>
      </c>
      <c r="I1303">
        <v>3</v>
      </c>
      <c r="J1303">
        <v>3</v>
      </c>
      <c r="K1303">
        <v>6</v>
      </c>
      <c r="L1303">
        <v>1</v>
      </c>
      <c r="M1303" t="e" cm="1">
        <f t="array" ref="M1303:P1303">IF(L1303,INDEX(We,H1303,)+IFERROR(INDEX(Ar,I1303,),)+IFERROR(INDEX(ri,J1303,),)+IFERROR(INDEX(ri,K1303,),))</f>
        <v>#VALUE!</v>
      </c>
      <c r="N1303">
        <v>307</v>
      </c>
      <c r="O1303">
        <v>11</v>
      </c>
      <c r="P1303">
        <v>6</v>
      </c>
      <c r="Q1303">
        <f>N(ROUNDUP($T$1/MAX(1,O1303-$T$3),)&lt;=ROUNDUP($Q$1/MAX(1,$T$2-P1303),))</f>
        <v>1</v>
      </c>
      <c r="R1303">
        <f>N($T$1/MAX(1,O1303-$T$3)&lt;=$Q$1/MAX(1,$T$2-P1303))</f>
        <v>1</v>
      </c>
      <c r="T1303">
        <v>1</v>
      </c>
      <c r="U1303">
        <v>1</v>
      </c>
      <c r="V1303">
        <v>4</v>
      </c>
      <c r="W1303">
        <v>4</v>
      </c>
      <c r="X1303">
        <v>0</v>
      </c>
      <c r="Y1303" t="b">
        <v>0</v>
      </c>
      <c r="Z1303">
        <v>0</v>
      </c>
      <c r="AA1303">
        <v>0</v>
      </c>
      <c r="AB1303">
        <v>0</v>
      </c>
      <c r="AC1303">
        <v>0</v>
      </c>
    </row>
    <row r="1304" spans="8:39" x14ac:dyDescent="0.25">
      <c r="H1304">
        <v>5</v>
      </c>
      <c r="I1304">
        <v>3</v>
      </c>
      <c r="J1304">
        <v>3</v>
      </c>
      <c r="K1304">
        <v>7</v>
      </c>
      <c r="L1304">
        <v>1</v>
      </c>
      <c r="M1304" t="e" cm="1">
        <f t="array" ref="M1304:P1304">IF(L1304,INDEX(We,H1304,)+IFERROR(INDEX(Ar,I1304,),)+IFERROR(INDEX(ri,J1304,),)+IFERROR(INDEX(ri,K1304,),))</f>
        <v>#VALUE!</v>
      </c>
      <c r="N1304">
        <v>227</v>
      </c>
      <c r="O1304">
        <v>11</v>
      </c>
      <c r="P1304">
        <v>3</v>
      </c>
      <c r="Q1304">
        <f>N(ROUNDUP($T$1/MAX(1,O1304-$T$3),)&lt;=ROUNDUP($Q$1/MAX(1,$T$2-P1304),))</f>
        <v>1</v>
      </c>
      <c r="R1304">
        <f>N($T$1/MAX(1,O1304-$T$3)&lt;=$Q$1/MAX(1,$T$2-P1304))</f>
        <v>1</v>
      </c>
      <c r="T1304">
        <v>1</v>
      </c>
      <c r="U1304">
        <v>1</v>
      </c>
      <c r="V1304">
        <v>5</v>
      </c>
      <c r="W1304">
        <v>5</v>
      </c>
      <c r="X1304">
        <v>0</v>
      </c>
      <c r="Y1304" t="b">
        <v>0</v>
      </c>
      <c r="Z1304">
        <v>0</v>
      </c>
      <c r="AA1304">
        <v>0</v>
      </c>
      <c r="AB1304">
        <v>0</v>
      </c>
      <c r="AC1304">
        <v>0</v>
      </c>
    </row>
    <row r="1305" spans="8:39" x14ac:dyDescent="0.25">
      <c r="H1305">
        <v>5</v>
      </c>
      <c r="I1305">
        <v>3</v>
      </c>
      <c r="J1305">
        <v>4</v>
      </c>
      <c r="K1305">
        <v>1</v>
      </c>
      <c r="L1305">
        <v>1</v>
      </c>
      <c r="M1305" t="e" cm="1">
        <f t="array" ref="M1305:P1305">IF(L1305,INDEX(We,H1305,)+IFERROR(INDEX(Ar,I1305,),)+IFERROR(INDEX(ri,J1305,),)+IFERROR(INDEX(ri,K1305,),))</f>
        <v>#VALUE!</v>
      </c>
      <c r="N1305">
        <v>172</v>
      </c>
      <c r="O1305">
        <v>9</v>
      </c>
      <c r="P1305">
        <v>4</v>
      </c>
      <c r="Q1305">
        <f>N(ROUNDUP($T$1/MAX(1,O1305-$T$3),)&lt;=ROUNDUP($Q$1/MAX(1,$T$2-P1305),))</f>
        <v>1</v>
      </c>
      <c r="R1305">
        <f>N($T$1/MAX(1,O1305-$T$3)&lt;=$Q$1/MAX(1,$T$2-P1305))</f>
        <v>0</v>
      </c>
      <c r="T1305">
        <v>1</v>
      </c>
      <c r="U1305">
        <v>1</v>
      </c>
      <c r="V1305">
        <v>6</v>
      </c>
      <c r="W1305">
        <v>6</v>
      </c>
      <c r="X1305">
        <v>0</v>
      </c>
      <c r="Y1305" t="b">
        <v>0</v>
      </c>
      <c r="Z1305">
        <v>0</v>
      </c>
      <c r="AA1305">
        <v>0</v>
      </c>
      <c r="AB1305">
        <v>0</v>
      </c>
      <c r="AC1305">
        <v>0</v>
      </c>
    </row>
    <row r="1306" spans="8:39" x14ac:dyDescent="0.25">
      <c r="H1306">
        <v>5</v>
      </c>
      <c r="I1306">
        <v>3</v>
      </c>
      <c r="J1306">
        <v>4</v>
      </c>
      <c r="K1306">
        <v>2</v>
      </c>
      <c r="L1306">
        <v>1</v>
      </c>
      <c r="M1306" t="e" cm="1">
        <f t="array" ref="M1306:P1306">IF(L1306,INDEX(We,H1306,)+IFERROR(INDEX(Ar,I1306,),)+IFERROR(INDEX(ri,J1306,),)+IFERROR(INDEX(ri,K1306,),))</f>
        <v>#VALUE!</v>
      </c>
      <c r="N1306">
        <v>197</v>
      </c>
      <c r="O1306">
        <v>10</v>
      </c>
      <c r="P1306">
        <v>4</v>
      </c>
      <c r="Q1306">
        <f>N(ROUNDUP($T$1/MAX(1,O1306-$T$3),)&lt;=ROUNDUP($Q$1/MAX(1,$T$2-P1306),))</f>
        <v>1</v>
      </c>
      <c r="R1306">
        <f>N($T$1/MAX(1,O1306-$T$3)&lt;=$Q$1/MAX(1,$T$2-P1306))</f>
        <v>1</v>
      </c>
      <c r="T1306">
        <v>1</v>
      </c>
      <c r="U1306">
        <v>2</v>
      </c>
      <c r="V1306">
        <v>1</v>
      </c>
      <c r="W1306">
        <v>1</v>
      </c>
      <c r="X1306">
        <v>0</v>
      </c>
      <c r="Y1306" t="b">
        <v>0</v>
      </c>
      <c r="Z1306">
        <v>0</v>
      </c>
      <c r="AA1306">
        <v>0</v>
      </c>
      <c r="AB1306">
        <v>0</v>
      </c>
      <c r="AC1306">
        <v>0</v>
      </c>
    </row>
    <row r="1307" spans="8:39" x14ac:dyDescent="0.25">
      <c r="H1307">
        <v>5</v>
      </c>
      <c r="I1307">
        <v>3</v>
      </c>
      <c r="J1307">
        <v>4</v>
      </c>
      <c r="K1307">
        <v>3</v>
      </c>
      <c r="L1307">
        <v>1</v>
      </c>
      <c r="M1307" t="e" cm="1">
        <f t="array" ref="M1307:P1307">IF(L1307,INDEX(We,H1307,)+IFERROR(INDEX(Ar,I1307,),)+IFERROR(INDEX(ri,J1307,),)+IFERROR(INDEX(ri,K1307,),))</f>
        <v>#VALUE!</v>
      </c>
      <c r="N1307">
        <v>247</v>
      </c>
      <c r="O1307">
        <v>11</v>
      </c>
      <c r="P1307">
        <v>4</v>
      </c>
      <c r="Q1307">
        <f>N(ROUNDUP($T$1/MAX(1,O1307-$T$3),)&lt;=ROUNDUP($Q$1/MAX(1,$T$2-P1307),))</f>
        <v>1</v>
      </c>
      <c r="R1307">
        <f>N($T$1/MAX(1,O1307-$T$3)&lt;=$Q$1/MAX(1,$T$2-P1307))</f>
        <v>1</v>
      </c>
      <c r="T1307">
        <v>1</v>
      </c>
      <c r="U1307">
        <v>2</v>
      </c>
      <c r="V1307">
        <v>2</v>
      </c>
      <c r="W1307">
        <v>2</v>
      </c>
      <c r="X1307">
        <v>0</v>
      </c>
      <c r="Y1307" t="b">
        <v>0</v>
      </c>
      <c r="Z1307">
        <v>0</v>
      </c>
      <c r="AA1307">
        <v>0</v>
      </c>
      <c r="AB1307">
        <v>0</v>
      </c>
      <c r="AC1307">
        <v>0</v>
      </c>
    </row>
    <row r="1308" spans="8:39" x14ac:dyDescent="0.25">
      <c r="H1308">
        <v>5</v>
      </c>
      <c r="I1308">
        <v>3</v>
      </c>
      <c r="J1308">
        <v>4</v>
      </c>
      <c r="K1308">
        <v>4</v>
      </c>
      <c r="L1308">
        <v>0</v>
      </c>
      <c r="M1308" t="b" cm="1">
        <f t="array" ref="M1308">IF(L1308,INDEX(We,H1308,)+IFERROR(INDEX(Ar,I1308,),)+IFERROR(INDEX(ri,J1308,),)+IFERROR(INDEX(ri,K1308,),))</f>
        <v>0</v>
      </c>
      <c r="Q1308">
        <f>N(ROUNDUP($T$1/MAX(1,O1308-$T$3),)&lt;=ROUNDUP($Q$1/MAX(1,$T$2-P1308),))</f>
        <v>0</v>
      </c>
      <c r="R1308">
        <f>N($T$1/MAX(1,O1308-$T$3)&lt;=$Q$1/MAX(1,$T$2-P1308))</f>
        <v>0</v>
      </c>
      <c r="T1308">
        <v>1</v>
      </c>
      <c r="U1308">
        <v>2</v>
      </c>
      <c r="V1308">
        <v>3</v>
      </c>
      <c r="W1308">
        <v>3</v>
      </c>
      <c r="X1308">
        <v>0</v>
      </c>
      <c r="Y1308" t="b">
        <v>0</v>
      </c>
      <c r="Z1308">
        <v>0</v>
      </c>
      <c r="AA1308">
        <v>0</v>
      </c>
      <c r="AB1308">
        <v>0</v>
      </c>
      <c r="AC1308">
        <v>0</v>
      </c>
    </row>
    <row r="1309" spans="8:39" x14ac:dyDescent="0.25">
      <c r="H1309">
        <v>5</v>
      </c>
      <c r="I1309">
        <v>3</v>
      </c>
      <c r="J1309">
        <v>4</v>
      </c>
      <c r="K1309">
        <v>5</v>
      </c>
      <c r="L1309">
        <v>1</v>
      </c>
      <c r="M1309" t="e" cm="1">
        <f t="array" ref="M1309:P1309">IF(L1309,INDEX(We,H1309,)+IFERROR(INDEX(Ar,I1309,),)+IFERROR(INDEX(ri,J1309,),)+IFERROR(INDEX(ri,K1309,),))</f>
        <v>#VALUE!</v>
      </c>
      <c r="N1309">
        <v>187</v>
      </c>
      <c r="O1309">
        <v>8</v>
      </c>
      <c r="P1309">
        <v>6</v>
      </c>
      <c r="Q1309">
        <f>N(ROUNDUP($T$1/MAX(1,O1309-$T$3),)&lt;=ROUNDUP($Q$1/MAX(1,$T$2-P1309),))</f>
        <v>1</v>
      </c>
      <c r="R1309">
        <f>N($T$1/MAX(1,O1309-$T$3)&lt;=$Q$1/MAX(1,$T$2-P1309))</f>
        <v>1</v>
      </c>
      <c r="T1309">
        <v>1</v>
      </c>
      <c r="U1309">
        <v>2</v>
      </c>
      <c r="V1309">
        <v>4</v>
      </c>
      <c r="W1309">
        <v>4</v>
      </c>
      <c r="X1309">
        <v>0</v>
      </c>
      <c r="Y1309" t="b">
        <v>0</v>
      </c>
      <c r="Z1309">
        <v>0</v>
      </c>
      <c r="AA1309">
        <v>0</v>
      </c>
      <c r="AB1309">
        <v>0</v>
      </c>
      <c r="AC1309">
        <v>0</v>
      </c>
    </row>
    <row r="1310" spans="8:39" x14ac:dyDescent="0.25">
      <c r="H1310">
        <v>5</v>
      </c>
      <c r="I1310">
        <v>3</v>
      </c>
      <c r="J1310">
        <v>4</v>
      </c>
      <c r="K1310">
        <v>6</v>
      </c>
      <c r="L1310">
        <v>1</v>
      </c>
      <c r="M1310" t="e" cm="1">
        <f t="array" ref="M1310:P1310">IF(L1310,INDEX(We,H1310,)+IFERROR(INDEX(Ar,I1310,),)+IFERROR(INDEX(ri,J1310,),)+IFERROR(INDEX(ri,K1310,),))</f>
        <v>#VALUE!</v>
      </c>
      <c r="N1310">
        <v>227</v>
      </c>
      <c r="O1310">
        <v>8</v>
      </c>
      <c r="P1310">
        <v>7</v>
      </c>
      <c r="Q1310">
        <f>N(ROUNDUP($T$1/MAX(1,O1310-$T$3),)&lt;=ROUNDUP($Q$1/MAX(1,$T$2-P1310),))</f>
        <v>1</v>
      </c>
      <c r="R1310">
        <f>N($T$1/MAX(1,O1310-$T$3)&lt;=$Q$1/MAX(1,$T$2-P1310))</f>
        <v>1</v>
      </c>
      <c r="T1310">
        <v>1</v>
      </c>
      <c r="U1310">
        <v>2</v>
      </c>
      <c r="V1310">
        <v>5</v>
      </c>
      <c r="W1310">
        <v>5</v>
      </c>
      <c r="X1310">
        <v>0</v>
      </c>
      <c r="Y1310" t="b">
        <v>0</v>
      </c>
      <c r="Z1310">
        <v>0</v>
      </c>
      <c r="AA1310">
        <v>0</v>
      </c>
      <c r="AB1310">
        <v>0</v>
      </c>
      <c r="AC1310">
        <v>0</v>
      </c>
    </row>
    <row r="1311" spans="8:39" x14ac:dyDescent="0.25">
      <c r="H1311">
        <v>5</v>
      </c>
      <c r="I1311">
        <v>3</v>
      </c>
      <c r="J1311">
        <v>4</v>
      </c>
      <c r="K1311">
        <v>7</v>
      </c>
      <c r="L1311">
        <v>1</v>
      </c>
      <c r="M1311" t="e" cm="1">
        <f t="array" ref="M1311:P1311">IF(L1311,INDEX(We,H1311,)+IFERROR(INDEX(Ar,I1311,),)+IFERROR(INDEX(ri,J1311,),)+IFERROR(INDEX(ri,K1311,),))</f>
        <v>#VALUE!</v>
      </c>
      <c r="N1311">
        <v>147</v>
      </c>
      <c r="O1311">
        <v>8</v>
      </c>
      <c r="P1311">
        <v>4</v>
      </c>
      <c r="Q1311">
        <f>N(ROUNDUP($T$1/MAX(1,O1311-$T$3),)&lt;=ROUNDUP($Q$1/MAX(1,$T$2-P1311),))</f>
        <v>0</v>
      </c>
      <c r="R1311">
        <f>N($T$1/MAX(1,O1311-$T$3)&lt;=$Q$1/MAX(1,$T$2-P1311))</f>
        <v>0</v>
      </c>
      <c r="T1311">
        <v>1</v>
      </c>
      <c r="U1311">
        <v>2</v>
      </c>
      <c r="V1311">
        <v>6</v>
      </c>
      <c r="W1311">
        <v>6</v>
      </c>
      <c r="X1311">
        <v>0</v>
      </c>
      <c r="Y1311" t="b">
        <v>0</v>
      </c>
      <c r="Z1311">
        <v>0</v>
      </c>
      <c r="AA1311">
        <v>0</v>
      </c>
      <c r="AB1311">
        <v>0</v>
      </c>
      <c r="AC1311">
        <v>0</v>
      </c>
    </row>
    <row r="1312" spans="8:39" x14ac:dyDescent="0.25">
      <c r="H1312">
        <v>5</v>
      </c>
      <c r="I1312">
        <v>3</v>
      </c>
      <c r="J1312">
        <v>5</v>
      </c>
      <c r="K1312">
        <v>1</v>
      </c>
      <c r="L1312">
        <v>1</v>
      </c>
      <c r="M1312" t="e" cm="1">
        <f t="array" ref="M1312:P1312">IF(L1312,INDEX(We,H1312,)+IFERROR(INDEX(Ar,I1312,),)+IFERROR(INDEX(ri,J1312,),)+IFERROR(INDEX(ri,K1312,),))</f>
        <v>#VALUE!</v>
      </c>
      <c r="N1312">
        <v>192</v>
      </c>
      <c r="O1312">
        <v>9</v>
      </c>
      <c r="P1312">
        <v>5</v>
      </c>
      <c r="Q1312">
        <f>N(ROUNDUP($T$1/MAX(1,O1312-$T$3),)&lt;=ROUNDUP($Q$1/MAX(1,$T$2-P1312),))</f>
        <v>1</v>
      </c>
      <c r="R1312">
        <f>N($T$1/MAX(1,O1312-$T$3)&lt;=$Q$1/MAX(1,$T$2-P1312))</f>
        <v>1</v>
      </c>
      <c r="T1312">
        <v>1</v>
      </c>
      <c r="U1312">
        <v>3</v>
      </c>
      <c r="V1312">
        <v>1</v>
      </c>
      <c r="W1312">
        <v>1</v>
      </c>
      <c r="X1312">
        <v>0</v>
      </c>
      <c r="Y1312" t="b">
        <v>0</v>
      </c>
      <c r="Z1312">
        <v>0</v>
      </c>
      <c r="AA1312">
        <v>0</v>
      </c>
      <c r="AB1312">
        <v>0</v>
      </c>
      <c r="AC1312">
        <v>0</v>
      </c>
    </row>
    <row r="1313" spans="8:29" x14ac:dyDescent="0.25">
      <c r="H1313">
        <v>5</v>
      </c>
      <c r="I1313">
        <v>3</v>
      </c>
      <c r="J1313">
        <v>5</v>
      </c>
      <c r="K1313">
        <v>2</v>
      </c>
      <c r="L1313">
        <v>1</v>
      </c>
      <c r="M1313" t="e" cm="1">
        <f t="array" ref="M1313:P1313">IF(L1313,INDEX(We,H1313,)+IFERROR(INDEX(Ar,I1313,),)+IFERROR(INDEX(ri,J1313,),)+IFERROR(INDEX(ri,K1313,),))</f>
        <v>#VALUE!</v>
      </c>
      <c r="N1313">
        <v>217</v>
      </c>
      <c r="O1313">
        <v>10</v>
      </c>
      <c r="P1313">
        <v>5</v>
      </c>
      <c r="Q1313">
        <f>N(ROUNDUP($T$1/MAX(1,O1313-$T$3),)&lt;=ROUNDUP($Q$1/MAX(1,$T$2-P1313),))</f>
        <v>1</v>
      </c>
      <c r="R1313">
        <f>N($T$1/MAX(1,O1313-$T$3)&lt;=$Q$1/MAX(1,$T$2-P1313))</f>
        <v>1</v>
      </c>
      <c r="T1313">
        <v>1</v>
      </c>
      <c r="U1313">
        <v>3</v>
      </c>
      <c r="V1313">
        <v>2</v>
      </c>
      <c r="W1313">
        <v>2</v>
      </c>
      <c r="X1313">
        <v>0</v>
      </c>
      <c r="Y1313" t="b">
        <v>0</v>
      </c>
      <c r="Z1313">
        <v>0</v>
      </c>
      <c r="AA1313">
        <v>0</v>
      </c>
      <c r="AB1313">
        <v>0</v>
      </c>
      <c r="AC1313">
        <v>0</v>
      </c>
    </row>
    <row r="1314" spans="8:29" x14ac:dyDescent="0.25">
      <c r="H1314">
        <v>5</v>
      </c>
      <c r="I1314">
        <v>3</v>
      </c>
      <c r="J1314">
        <v>5</v>
      </c>
      <c r="K1314">
        <v>3</v>
      </c>
      <c r="L1314">
        <v>1</v>
      </c>
      <c r="M1314" t="e" cm="1">
        <f t="array" ref="M1314:P1314">IF(L1314,INDEX(We,H1314,)+IFERROR(INDEX(Ar,I1314,),)+IFERROR(INDEX(ri,J1314,),)+IFERROR(INDEX(ri,K1314,),))</f>
        <v>#VALUE!</v>
      </c>
      <c r="N1314">
        <v>267</v>
      </c>
      <c r="O1314">
        <v>11</v>
      </c>
      <c r="P1314">
        <v>5</v>
      </c>
      <c r="Q1314">
        <f>N(ROUNDUP($T$1/MAX(1,O1314-$T$3),)&lt;=ROUNDUP($Q$1/MAX(1,$T$2-P1314),))</f>
        <v>1</v>
      </c>
      <c r="R1314">
        <f>N($T$1/MAX(1,O1314-$T$3)&lt;=$Q$1/MAX(1,$T$2-P1314))</f>
        <v>1</v>
      </c>
      <c r="T1314">
        <v>1</v>
      </c>
      <c r="U1314">
        <v>3</v>
      </c>
      <c r="V1314">
        <v>3</v>
      </c>
      <c r="W1314">
        <v>3</v>
      </c>
      <c r="X1314">
        <v>0</v>
      </c>
      <c r="Y1314" t="b">
        <v>0</v>
      </c>
      <c r="Z1314">
        <v>0</v>
      </c>
      <c r="AA1314">
        <v>0</v>
      </c>
      <c r="AB1314">
        <v>0</v>
      </c>
      <c r="AC1314">
        <v>0</v>
      </c>
    </row>
    <row r="1315" spans="8:29" x14ac:dyDescent="0.25">
      <c r="H1315">
        <v>5</v>
      </c>
      <c r="I1315">
        <v>3</v>
      </c>
      <c r="J1315">
        <v>5</v>
      </c>
      <c r="K1315">
        <v>4</v>
      </c>
      <c r="L1315">
        <v>1</v>
      </c>
      <c r="M1315" t="e" cm="1">
        <f t="array" ref="M1315:P1315">IF(L1315,INDEX(We,H1315,)+IFERROR(INDEX(Ar,I1315,),)+IFERROR(INDEX(ri,J1315,),)+IFERROR(INDEX(ri,K1315,),))</f>
        <v>#VALUE!</v>
      </c>
      <c r="N1315">
        <v>187</v>
      </c>
      <c r="O1315">
        <v>8</v>
      </c>
      <c r="P1315">
        <v>6</v>
      </c>
      <c r="Q1315">
        <f>N(ROUNDUP($T$1/MAX(1,O1315-$T$3),)&lt;=ROUNDUP($Q$1/MAX(1,$T$2-P1315),))</f>
        <v>1</v>
      </c>
      <c r="R1315">
        <f>N($T$1/MAX(1,O1315-$T$3)&lt;=$Q$1/MAX(1,$T$2-P1315))</f>
        <v>1</v>
      </c>
      <c r="T1315">
        <v>1</v>
      </c>
      <c r="U1315">
        <v>3</v>
      </c>
      <c r="V1315">
        <v>4</v>
      </c>
      <c r="W1315">
        <v>4</v>
      </c>
      <c r="X1315">
        <v>0</v>
      </c>
      <c r="Y1315" t="b">
        <v>0</v>
      </c>
      <c r="Z1315">
        <v>0</v>
      </c>
      <c r="AA1315">
        <v>0</v>
      </c>
      <c r="AB1315">
        <v>0</v>
      </c>
      <c r="AC1315">
        <v>0</v>
      </c>
    </row>
    <row r="1316" spans="8:29" x14ac:dyDescent="0.25">
      <c r="H1316">
        <v>5</v>
      </c>
      <c r="I1316">
        <v>3</v>
      </c>
      <c r="J1316">
        <v>5</v>
      </c>
      <c r="K1316">
        <v>5</v>
      </c>
      <c r="L1316">
        <v>0</v>
      </c>
      <c r="M1316" t="b" cm="1">
        <f t="array" ref="M1316">IF(L1316,INDEX(We,H1316,)+IFERROR(INDEX(Ar,I1316,),)+IFERROR(INDEX(ri,J1316,),)+IFERROR(INDEX(ri,K1316,),))</f>
        <v>0</v>
      </c>
      <c r="Q1316">
        <f>N(ROUNDUP($T$1/MAX(1,O1316-$T$3),)&lt;=ROUNDUP($Q$1/MAX(1,$T$2-P1316),))</f>
        <v>0</v>
      </c>
      <c r="R1316">
        <f>N($T$1/MAX(1,O1316-$T$3)&lt;=$Q$1/MAX(1,$T$2-P1316))</f>
        <v>0</v>
      </c>
      <c r="T1316">
        <v>1</v>
      </c>
      <c r="U1316">
        <v>3</v>
      </c>
      <c r="V1316">
        <v>5</v>
      </c>
      <c r="W1316">
        <v>5</v>
      </c>
      <c r="X1316">
        <v>0</v>
      </c>
      <c r="Y1316" t="b">
        <v>0</v>
      </c>
      <c r="Z1316">
        <v>0</v>
      </c>
      <c r="AA1316">
        <v>0</v>
      </c>
      <c r="AB1316">
        <v>0</v>
      </c>
      <c r="AC1316">
        <v>0</v>
      </c>
    </row>
    <row r="1317" spans="8:29" x14ac:dyDescent="0.25">
      <c r="H1317">
        <v>5</v>
      </c>
      <c r="I1317">
        <v>3</v>
      </c>
      <c r="J1317">
        <v>5</v>
      </c>
      <c r="K1317">
        <v>6</v>
      </c>
      <c r="L1317">
        <v>1</v>
      </c>
      <c r="M1317" t="e" cm="1">
        <f t="array" ref="M1317:P1317">IF(L1317,INDEX(We,H1317,)+IFERROR(INDEX(Ar,I1317,),)+IFERROR(INDEX(ri,J1317,),)+IFERROR(INDEX(ri,K1317,),))</f>
        <v>#VALUE!</v>
      </c>
      <c r="N1317">
        <v>247</v>
      </c>
      <c r="O1317">
        <v>8</v>
      </c>
      <c r="P1317">
        <v>8</v>
      </c>
      <c r="Q1317">
        <f>N(ROUNDUP($T$1/MAX(1,O1317-$T$3),)&lt;=ROUNDUP($Q$1/MAX(1,$T$2-P1317),))</f>
        <v>1</v>
      </c>
      <c r="R1317">
        <f>N($T$1/MAX(1,O1317-$T$3)&lt;=$Q$1/MAX(1,$T$2-P1317))</f>
        <v>1</v>
      </c>
      <c r="T1317">
        <v>1</v>
      </c>
      <c r="U1317">
        <v>3</v>
      </c>
      <c r="V1317">
        <v>6</v>
      </c>
      <c r="W1317">
        <v>6</v>
      </c>
      <c r="X1317">
        <v>0</v>
      </c>
      <c r="Y1317" t="b">
        <v>0</v>
      </c>
      <c r="Z1317">
        <v>0</v>
      </c>
      <c r="AA1317">
        <v>0</v>
      </c>
      <c r="AB1317">
        <v>0</v>
      </c>
      <c r="AC1317">
        <v>0</v>
      </c>
    </row>
    <row r="1318" spans="8:29" x14ac:dyDescent="0.25">
      <c r="H1318">
        <v>5</v>
      </c>
      <c r="I1318">
        <v>3</v>
      </c>
      <c r="J1318">
        <v>5</v>
      </c>
      <c r="K1318">
        <v>7</v>
      </c>
      <c r="L1318">
        <v>1</v>
      </c>
      <c r="M1318" t="e" cm="1">
        <f t="array" ref="M1318:P1318">IF(L1318,INDEX(We,H1318,)+IFERROR(INDEX(Ar,I1318,),)+IFERROR(INDEX(ri,J1318,),)+IFERROR(INDEX(ri,K1318,),))</f>
        <v>#VALUE!</v>
      </c>
      <c r="N1318">
        <v>167</v>
      </c>
      <c r="O1318">
        <v>8</v>
      </c>
      <c r="P1318">
        <v>5</v>
      </c>
      <c r="Q1318">
        <f>N(ROUNDUP($T$1/MAX(1,O1318-$T$3),)&lt;=ROUNDUP($Q$1/MAX(1,$T$2-P1318),))</f>
        <v>0</v>
      </c>
      <c r="R1318">
        <f>N($T$1/MAX(1,O1318-$T$3)&lt;=$Q$1/MAX(1,$T$2-P1318))</f>
        <v>0</v>
      </c>
      <c r="T1318">
        <v>1</v>
      </c>
      <c r="U1318">
        <v>4</v>
      </c>
      <c r="V1318">
        <v>1</v>
      </c>
      <c r="W1318">
        <v>1</v>
      </c>
      <c r="X1318">
        <v>0</v>
      </c>
      <c r="Y1318" t="b">
        <v>0</v>
      </c>
      <c r="Z1318">
        <v>0</v>
      </c>
      <c r="AA1318">
        <v>0</v>
      </c>
      <c r="AB1318">
        <v>0</v>
      </c>
      <c r="AC1318">
        <v>0</v>
      </c>
    </row>
    <row r="1319" spans="8:29" x14ac:dyDescent="0.25">
      <c r="H1319">
        <v>5</v>
      </c>
      <c r="I1319">
        <v>3</v>
      </c>
      <c r="J1319">
        <v>6</v>
      </c>
      <c r="K1319">
        <v>1</v>
      </c>
      <c r="L1319">
        <v>1</v>
      </c>
      <c r="M1319" t="e" cm="1">
        <f t="array" ref="M1319:P1319">IF(L1319,INDEX(We,H1319,)+IFERROR(INDEX(Ar,I1319,),)+IFERROR(INDEX(ri,J1319,),)+IFERROR(INDEX(ri,K1319,),))</f>
        <v>#VALUE!</v>
      </c>
      <c r="N1319">
        <v>232</v>
      </c>
      <c r="O1319">
        <v>9</v>
      </c>
      <c r="P1319">
        <v>6</v>
      </c>
      <c r="Q1319">
        <f>N(ROUNDUP($T$1/MAX(1,O1319-$T$3),)&lt;=ROUNDUP($Q$1/MAX(1,$T$2-P1319),))</f>
        <v>1</v>
      </c>
      <c r="R1319">
        <f>N($T$1/MAX(1,O1319-$T$3)&lt;=$Q$1/MAX(1,$T$2-P1319))</f>
        <v>1</v>
      </c>
      <c r="T1319">
        <v>1</v>
      </c>
      <c r="U1319">
        <v>4</v>
      </c>
      <c r="V1319">
        <v>2</v>
      </c>
      <c r="W1319">
        <v>2</v>
      </c>
      <c r="X1319">
        <v>0</v>
      </c>
      <c r="Y1319" t="b">
        <v>0</v>
      </c>
      <c r="Z1319">
        <v>0</v>
      </c>
      <c r="AA1319">
        <v>0</v>
      </c>
      <c r="AB1319">
        <v>0</v>
      </c>
      <c r="AC1319">
        <v>0</v>
      </c>
    </row>
    <row r="1320" spans="8:29" x14ac:dyDescent="0.25">
      <c r="H1320">
        <v>5</v>
      </c>
      <c r="I1320">
        <v>3</v>
      </c>
      <c r="J1320">
        <v>6</v>
      </c>
      <c r="K1320">
        <v>2</v>
      </c>
      <c r="L1320">
        <v>1</v>
      </c>
      <c r="M1320" t="e" cm="1">
        <f t="array" ref="M1320:P1320">IF(L1320,INDEX(We,H1320,)+IFERROR(INDEX(Ar,I1320,),)+IFERROR(INDEX(ri,J1320,),)+IFERROR(INDEX(ri,K1320,),))</f>
        <v>#VALUE!</v>
      </c>
      <c r="N1320">
        <v>257</v>
      </c>
      <c r="O1320">
        <v>10</v>
      </c>
      <c r="P1320">
        <v>6</v>
      </c>
      <c r="Q1320">
        <f>N(ROUNDUP($T$1/MAX(1,O1320-$T$3),)&lt;=ROUNDUP($Q$1/MAX(1,$T$2-P1320),))</f>
        <v>1</v>
      </c>
      <c r="R1320">
        <f>N($T$1/MAX(1,O1320-$T$3)&lt;=$Q$1/MAX(1,$T$2-P1320))</f>
        <v>1</v>
      </c>
      <c r="T1320">
        <v>1</v>
      </c>
      <c r="U1320">
        <v>4</v>
      </c>
      <c r="V1320">
        <v>3</v>
      </c>
      <c r="W1320">
        <v>3</v>
      </c>
      <c r="X1320">
        <v>0</v>
      </c>
      <c r="Y1320" t="b">
        <v>0</v>
      </c>
      <c r="Z1320">
        <v>0</v>
      </c>
      <c r="AA1320">
        <v>0</v>
      </c>
      <c r="AB1320">
        <v>0</v>
      </c>
      <c r="AC1320">
        <v>0</v>
      </c>
    </row>
    <row r="1321" spans="8:29" x14ac:dyDescent="0.25">
      <c r="H1321">
        <v>5</v>
      </c>
      <c r="I1321">
        <v>3</v>
      </c>
      <c r="J1321">
        <v>6</v>
      </c>
      <c r="K1321">
        <v>3</v>
      </c>
      <c r="L1321">
        <v>1</v>
      </c>
      <c r="M1321" t="e" cm="1">
        <f t="array" ref="M1321:P1321">IF(L1321,INDEX(We,H1321,)+IFERROR(INDEX(Ar,I1321,),)+IFERROR(INDEX(ri,J1321,),)+IFERROR(INDEX(ri,K1321,),))</f>
        <v>#VALUE!</v>
      </c>
      <c r="N1321">
        <v>307</v>
      </c>
      <c r="O1321">
        <v>11</v>
      </c>
      <c r="P1321">
        <v>6</v>
      </c>
      <c r="Q1321">
        <f>N(ROUNDUP($T$1/MAX(1,O1321-$T$3),)&lt;=ROUNDUP($Q$1/MAX(1,$T$2-P1321),))</f>
        <v>1</v>
      </c>
      <c r="R1321">
        <f>N($T$1/MAX(1,O1321-$T$3)&lt;=$Q$1/MAX(1,$T$2-P1321))</f>
        <v>1</v>
      </c>
      <c r="T1321">
        <v>1</v>
      </c>
      <c r="U1321">
        <v>4</v>
      </c>
      <c r="V1321">
        <v>4</v>
      </c>
      <c r="W1321">
        <v>4</v>
      </c>
      <c r="X1321">
        <v>0</v>
      </c>
      <c r="Y1321" t="b">
        <v>0</v>
      </c>
      <c r="Z1321">
        <v>0</v>
      </c>
      <c r="AA1321">
        <v>0</v>
      </c>
      <c r="AB1321">
        <v>0</v>
      </c>
      <c r="AC1321">
        <v>0</v>
      </c>
    </row>
    <row r="1322" spans="8:29" x14ac:dyDescent="0.25">
      <c r="H1322">
        <v>5</v>
      </c>
      <c r="I1322">
        <v>3</v>
      </c>
      <c r="J1322">
        <v>6</v>
      </c>
      <c r="K1322">
        <v>4</v>
      </c>
      <c r="L1322">
        <v>1</v>
      </c>
      <c r="M1322" t="e" cm="1">
        <f t="array" ref="M1322:P1322">IF(L1322,INDEX(We,H1322,)+IFERROR(INDEX(Ar,I1322,),)+IFERROR(INDEX(ri,J1322,),)+IFERROR(INDEX(ri,K1322,),))</f>
        <v>#VALUE!</v>
      </c>
      <c r="N1322">
        <v>227</v>
      </c>
      <c r="O1322">
        <v>8</v>
      </c>
      <c r="P1322">
        <v>7</v>
      </c>
      <c r="Q1322">
        <f>N(ROUNDUP($T$1/MAX(1,O1322-$T$3),)&lt;=ROUNDUP($Q$1/MAX(1,$T$2-P1322),))</f>
        <v>1</v>
      </c>
      <c r="R1322">
        <f>N($T$1/MAX(1,O1322-$T$3)&lt;=$Q$1/MAX(1,$T$2-P1322))</f>
        <v>1</v>
      </c>
      <c r="T1322">
        <v>1</v>
      </c>
      <c r="U1322">
        <v>4</v>
      </c>
      <c r="V1322">
        <v>5</v>
      </c>
      <c r="W1322">
        <v>5</v>
      </c>
      <c r="X1322">
        <v>0</v>
      </c>
      <c r="Y1322" t="b">
        <v>0</v>
      </c>
      <c r="Z1322">
        <v>0</v>
      </c>
      <c r="AA1322">
        <v>0</v>
      </c>
      <c r="AB1322">
        <v>0</v>
      </c>
      <c r="AC1322">
        <v>0</v>
      </c>
    </row>
    <row r="1323" spans="8:29" x14ac:dyDescent="0.25">
      <c r="H1323">
        <v>5</v>
      </c>
      <c r="I1323">
        <v>3</v>
      </c>
      <c r="J1323">
        <v>6</v>
      </c>
      <c r="K1323">
        <v>5</v>
      </c>
      <c r="L1323">
        <v>1</v>
      </c>
      <c r="M1323" t="e" cm="1">
        <f t="array" ref="M1323:P1323">IF(L1323,INDEX(We,H1323,)+IFERROR(INDEX(Ar,I1323,),)+IFERROR(INDEX(ri,J1323,),)+IFERROR(INDEX(ri,K1323,),))</f>
        <v>#VALUE!</v>
      </c>
      <c r="N1323">
        <v>247</v>
      </c>
      <c r="O1323">
        <v>8</v>
      </c>
      <c r="P1323">
        <v>8</v>
      </c>
      <c r="Q1323">
        <f>N(ROUNDUP($T$1/MAX(1,O1323-$T$3),)&lt;=ROUNDUP($Q$1/MAX(1,$T$2-P1323),))</f>
        <v>1</v>
      </c>
      <c r="R1323">
        <f>N($T$1/MAX(1,O1323-$T$3)&lt;=$Q$1/MAX(1,$T$2-P1323))</f>
        <v>1</v>
      </c>
      <c r="T1323">
        <v>1</v>
      </c>
      <c r="U1323">
        <v>4</v>
      </c>
      <c r="V1323">
        <v>6</v>
      </c>
      <c r="W1323">
        <v>6</v>
      </c>
      <c r="X1323">
        <v>0</v>
      </c>
      <c r="Y1323" t="b">
        <v>0</v>
      </c>
      <c r="Z1323">
        <v>0</v>
      </c>
      <c r="AA1323">
        <v>0</v>
      </c>
      <c r="AB1323">
        <v>0</v>
      </c>
      <c r="AC1323">
        <v>0</v>
      </c>
    </row>
    <row r="1324" spans="8:29" x14ac:dyDescent="0.25">
      <c r="H1324">
        <v>5</v>
      </c>
      <c r="I1324">
        <v>3</v>
      </c>
      <c r="J1324">
        <v>6</v>
      </c>
      <c r="K1324">
        <v>6</v>
      </c>
      <c r="L1324">
        <v>0</v>
      </c>
      <c r="M1324" t="b" cm="1">
        <f t="array" ref="M1324">IF(L1324,INDEX(We,H1324,)+IFERROR(INDEX(Ar,I1324,),)+IFERROR(INDEX(ri,J1324,),)+IFERROR(INDEX(ri,K1324,),))</f>
        <v>0</v>
      </c>
      <c r="Q1324">
        <f>N(ROUNDUP($T$1/MAX(1,O1324-$T$3),)&lt;=ROUNDUP($Q$1/MAX(1,$T$2-P1324),))</f>
        <v>0</v>
      </c>
      <c r="R1324">
        <f>N($T$1/MAX(1,O1324-$T$3)&lt;=$Q$1/MAX(1,$T$2-P1324))</f>
        <v>0</v>
      </c>
      <c r="T1324">
        <v>1</v>
      </c>
      <c r="U1324">
        <v>5</v>
      </c>
      <c r="V1324">
        <v>1</v>
      </c>
      <c r="W1324">
        <v>1</v>
      </c>
      <c r="X1324">
        <v>0</v>
      </c>
      <c r="Y1324" t="b">
        <v>0</v>
      </c>
      <c r="Z1324">
        <v>0</v>
      </c>
      <c r="AA1324">
        <v>0</v>
      </c>
      <c r="AB1324">
        <v>0</v>
      </c>
      <c r="AC1324">
        <v>0</v>
      </c>
    </row>
    <row r="1325" spans="8:29" x14ac:dyDescent="0.25">
      <c r="H1325">
        <v>5</v>
      </c>
      <c r="I1325">
        <v>3</v>
      </c>
      <c r="J1325">
        <v>6</v>
      </c>
      <c r="K1325">
        <v>7</v>
      </c>
      <c r="L1325">
        <v>1</v>
      </c>
      <c r="M1325" t="e" cm="1">
        <f t="array" ref="M1325:P1325">IF(L1325,INDEX(We,H1325,)+IFERROR(INDEX(Ar,I1325,),)+IFERROR(INDEX(ri,J1325,),)+IFERROR(INDEX(ri,K1325,),))</f>
        <v>#VALUE!</v>
      </c>
      <c r="N1325">
        <v>207</v>
      </c>
      <c r="O1325">
        <v>8</v>
      </c>
      <c r="P1325">
        <v>6</v>
      </c>
      <c r="Q1325">
        <f>N(ROUNDUP($T$1/MAX(1,O1325-$T$3),)&lt;=ROUNDUP($Q$1/MAX(1,$T$2-P1325),))</f>
        <v>1</v>
      </c>
      <c r="R1325">
        <f>N($T$1/MAX(1,O1325-$T$3)&lt;=$Q$1/MAX(1,$T$2-P1325))</f>
        <v>1</v>
      </c>
      <c r="T1325">
        <v>1</v>
      </c>
      <c r="U1325">
        <v>5</v>
      </c>
      <c r="V1325">
        <v>2</v>
      </c>
      <c r="W1325">
        <v>2</v>
      </c>
      <c r="X1325">
        <v>0</v>
      </c>
      <c r="Y1325" t="b">
        <v>0</v>
      </c>
      <c r="Z1325">
        <v>0</v>
      </c>
      <c r="AA1325">
        <v>0</v>
      </c>
      <c r="AB1325">
        <v>0</v>
      </c>
      <c r="AC1325">
        <v>0</v>
      </c>
    </row>
    <row r="1326" spans="8:29" x14ac:dyDescent="0.25">
      <c r="H1326">
        <v>5</v>
      </c>
      <c r="I1326">
        <v>3</v>
      </c>
      <c r="J1326">
        <v>7</v>
      </c>
      <c r="K1326">
        <v>1</v>
      </c>
      <c r="L1326">
        <v>2</v>
      </c>
      <c r="M1326" t="e" cm="1">
        <f t="array" ref="M1326:P1326">IF(L1326,INDEX(We,H1326,)+IFERROR(INDEX(Ar,I1326,),)+IFERROR(INDEX(ri,J1326,),)+IFERROR(INDEX(ri,K1326,),))</f>
        <v>#VALUE!</v>
      </c>
      <c r="N1326">
        <v>152</v>
      </c>
      <c r="O1326">
        <v>9</v>
      </c>
      <c r="P1326">
        <v>3</v>
      </c>
      <c r="Q1326">
        <f>N(ROUNDUP($T$1/MAX(1,O1326-$T$3),)&lt;=ROUNDUP($Q$1/MAX(1,$T$2-P1326),))</f>
        <v>0</v>
      </c>
      <c r="R1326">
        <f>N($T$1/MAX(1,O1326-$T$3)&lt;=$Q$1/MAX(1,$T$2-P1326))</f>
        <v>0</v>
      </c>
      <c r="T1326">
        <v>1</v>
      </c>
      <c r="U1326">
        <v>5</v>
      </c>
      <c r="V1326">
        <v>3</v>
      </c>
      <c r="W1326">
        <v>3</v>
      </c>
      <c r="X1326">
        <v>0</v>
      </c>
      <c r="Y1326" t="b">
        <v>0</v>
      </c>
      <c r="Z1326">
        <v>0</v>
      </c>
      <c r="AA1326">
        <v>0</v>
      </c>
      <c r="AB1326">
        <v>0</v>
      </c>
      <c r="AC1326">
        <v>0</v>
      </c>
    </row>
    <row r="1327" spans="8:29" x14ac:dyDescent="0.25">
      <c r="H1327">
        <v>5</v>
      </c>
      <c r="I1327">
        <v>3</v>
      </c>
      <c r="J1327">
        <v>7</v>
      </c>
      <c r="K1327">
        <v>2</v>
      </c>
      <c r="L1327">
        <v>2</v>
      </c>
      <c r="M1327" t="e" cm="1">
        <f t="array" ref="M1327:P1327">IF(L1327,INDEX(We,H1327,)+IFERROR(INDEX(Ar,I1327,),)+IFERROR(INDEX(ri,J1327,),)+IFERROR(INDEX(ri,K1327,),))</f>
        <v>#VALUE!</v>
      </c>
      <c r="N1327">
        <v>177</v>
      </c>
      <c r="O1327">
        <v>10</v>
      </c>
      <c r="P1327">
        <v>3</v>
      </c>
      <c r="Q1327">
        <f>N(ROUNDUP($T$1/MAX(1,O1327-$T$3),)&lt;=ROUNDUP($Q$1/MAX(1,$T$2-P1327),))</f>
        <v>1</v>
      </c>
      <c r="R1327">
        <f>N($T$1/MAX(1,O1327-$T$3)&lt;=$Q$1/MAX(1,$T$2-P1327))</f>
        <v>0</v>
      </c>
      <c r="T1327">
        <v>1</v>
      </c>
      <c r="U1327">
        <v>5</v>
      </c>
      <c r="V1327">
        <v>4</v>
      </c>
      <c r="W1327">
        <v>4</v>
      </c>
      <c r="X1327">
        <v>0</v>
      </c>
      <c r="Y1327" t="b">
        <v>0</v>
      </c>
      <c r="Z1327">
        <v>0</v>
      </c>
      <c r="AA1327">
        <v>0</v>
      </c>
      <c r="AB1327">
        <v>0</v>
      </c>
      <c r="AC1327">
        <v>0</v>
      </c>
    </row>
    <row r="1328" spans="8:29" x14ac:dyDescent="0.25">
      <c r="H1328">
        <v>5</v>
      </c>
      <c r="I1328">
        <v>3</v>
      </c>
      <c r="J1328">
        <v>7</v>
      </c>
      <c r="K1328">
        <v>3</v>
      </c>
      <c r="L1328">
        <v>2</v>
      </c>
      <c r="M1328" t="e" cm="1">
        <f t="array" ref="M1328:P1328">IF(L1328,INDEX(We,H1328,)+IFERROR(INDEX(Ar,I1328,),)+IFERROR(INDEX(ri,J1328,),)+IFERROR(INDEX(ri,K1328,),))</f>
        <v>#VALUE!</v>
      </c>
      <c r="N1328">
        <v>227</v>
      </c>
      <c r="O1328">
        <v>11</v>
      </c>
      <c r="P1328">
        <v>3</v>
      </c>
      <c r="Q1328">
        <f>N(ROUNDUP($T$1/MAX(1,O1328-$T$3),)&lt;=ROUNDUP($Q$1/MAX(1,$T$2-P1328),))</f>
        <v>1</v>
      </c>
      <c r="R1328">
        <f>N($T$1/MAX(1,O1328-$T$3)&lt;=$Q$1/MAX(1,$T$2-P1328))</f>
        <v>1</v>
      </c>
      <c r="T1328">
        <v>1</v>
      </c>
      <c r="U1328">
        <v>5</v>
      </c>
      <c r="V1328">
        <v>5</v>
      </c>
      <c r="W1328">
        <v>5</v>
      </c>
      <c r="X1328">
        <v>0</v>
      </c>
      <c r="Y1328" t="b">
        <v>0</v>
      </c>
      <c r="Z1328">
        <v>0</v>
      </c>
      <c r="AA1328">
        <v>0</v>
      </c>
      <c r="AB1328">
        <v>0</v>
      </c>
      <c r="AC1328">
        <v>0</v>
      </c>
    </row>
    <row r="1329" spans="8:29" x14ac:dyDescent="0.25">
      <c r="H1329">
        <v>5</v>
      </c>
      <c r="I1329">
        <v>3</v>
      </c>
      <c r="J1329">
        <v>7</v>
      </c>
      <c r="K1329">
        <v>4</v>
      </c>
      <c r="L1329">
        <v>2</v>
      </c>
      <c r="M1329" t="e" cm="1">
        <f t="array" ref="M1329:P1329">IF(L1329,INDEX(We,H1329,)+IFERROR(INDEX(Ar,I1329,),)+IFERROR(INDEX(ri,J1329,),)+IFERROR(INDEX(ri,K1329,),))</f>
        <v>#VALUE!</v>
      </c>
      <c r="N1329">
        <v>147</v>
      </c>
      <c r="O1329">
        <v>8</v>
      </c>
      <c r="P1329">
        <v>4</v>
      </c>
      <c r="Q1329">
        <f>N(ROUNDUP($T$1/MAX(1,O1329-$T$3),)&lt;=ROUNDUP($Q$1/MAX(1,$T$2-P1329),))</f>
        <v>0</v>
      </c>
      <c r="R1329">
        <f>N($T$1/MAX(1,O1329-$T$3)&lt;=$Q$1/MAX(1,$T$2-P1329))</f>
        <v>0</v>
      </c>
      <c r="T1329">
        <v>1</v>
      </c>
      <c r="U1329">
        <v>5</v>
      </c>
      <c r="V1329">
        <v>6</v>
      </c>
      <c r="W1329">
        <v>6</v>
      </c>
      <c r="X1329">
        <v>0</v>
      </c>
      <c r="Y1329" t="b">
        <v>0</v>
      </c>
      <c r="Z1329">
        <v>0</v>
      </c>
      <c r="AA1329">
        <v>0</v>
      </c>
      <c r="AB1329">
        <v>0</v>
      </c>
      <c r="AC1329">
        <v>0</v>
      </c>
    </row>
    <row r="1330" spans="8:29" x14ac:dyDescent="0.25">
      <c r="H1330">
        <v>5</v>
      </c>
      <c r="I1330">
        <v>3</v>
      </c>
      <c r="J1330">
        <v>7</v>
      </c>
      <c r="K1330">
        <v>5</v>
      </c>
      <c r="L1330">
        <v>2</v>
      </c>
      <c r="M1330" t="e" cm="1">
        <f t="array" ref="M1330:P1330">IF(L1330,INDEX(We,H1330,)+IFERROR(INDEX(Ar,I1330,),)+IFERROR(INDEX(ri,J1330,),)+IFERROR(INDEX(ri,K1330,),))</f>
        <v>#VALUE!</v>
      </c>
      <c r="N1330">
        <v>167</v>
      </c>
      <c r="O1330">
        <v>8</v>
      </c>
      <c r="P1330">
        <v>5</v>
      </c>
      <c r="Q1330">
        <f>N(ROUNDUP($T$1/MAX(1,O1330-$T$3),)&lt;=ROUNDUP($Q$1/MAX(1,$T$2-P1330),))</f>
        <v>0</v>
      </c>
      <c r="R1330">
        <f>N($T$1/MAX(1,O1330-$T$3)&lt;=$Q$1/MAX(1,$T$2-P1330))</f>
        <v>0</v>
      </c>
      <c r="T1330">
        <v>1</v>
      </c>
      <c r="U1330">
        <v>6</v>
      </c>
      <c r="V1330">
        <v>1</v>
      </c>
      <c r="W1330">
        <v>1</v>
      </c>
      <c r="X1330">
        <v>0</v>
      </c>
      <c r="Y1330" t="b">
        <v>0</v>
      </c>
      <c r="Z1330">
        <v>0</v>
      </c>
      <c r="AA1330">
        <v>0</v>
      </c>
      <c r="AB1330">
        <v>0</v>
      </c>
      <c r="AC1330">
        <v>0</v>
      </c>
    </row>
    <row r="1331" spans="8:29" x14ac:dyDescent="0.25">
      <c r="H1331">
        <v>5</v>
      </c>
      <c r="I1331">
        <v>3</v>
      </c>
      <c r="J1331">
        <v>7</v>
      </c>
      <c r="K1331">
        <v>6</v>
      </c>
      <c r="L1331">
        <v>2</v>
      </c>
      <c r="M1331" t="e" cm="1">
        <f t="array" ref="M1331:P1331">IF(L1331,INDEX(We,H1331,)+IFERROR(INDEX(Ar,I1331,),)+IFERROR(INDEX(ri,J1331,),)+IFERROR(INDEX(ri,K1331,),))</f>
        <v>#VALUE!</v>
      </c>
      <c r="N1331">
        <v>207</v>
      </c>
      <c r="O1331">
        <v>8</v>
      </c>
      <c r="P1331">
        <v>6</v>
      </c>
      <c r="Q1331">
        <f>N(ROUNDUP($T$1/MAX(1,O1331-$T$3),)&lt;=ROUNDUP($Q$1/MAX(1,$T$2-P1331),))</f>
        <v>1</v>
      </c>
      <c r="R1331">
        <f>N($T$1/MAX(1,O1331-$T$3)&lt;=$Q$1/MAX(1,$T$2-P1331))</f>
        <v>1</v>
      </c>
      <c r="T1331">
        <v>1</v>
      </c>
      <c r="U1331">
        <v>6</v>
      </c>
      <c r="V1331">
        <v>2</v>
      </c>
      <c r="W1331">
        <v>2</v>
      </c>
      <c r="X1331">
        <v>0</v>
      </c>
      <c r="Y1331" t="b">
        <v>0</v>
      </c>
      <c r="Z1331">
        <v>0</v>
      </c>
      <c r="AA1331">
        <v>0</v>
      </c>
      <c r="AB1331">
        <v>0</v>
      </c>
      <c r="AC1331">
        <v>0</v>
      </c>
    </row>
    <row r="1332" spans="8:29" x14ac:dyDescent="0.25">
      <c r="H1332">
        <v>5</v>
      </c>
      <c r="I1332">
        <v>3</v>
      </c>
      <c r="J1332">
        <v>7</v>
      </c>
      <c r="K1332">
        <v>7</v>
      </c>
      <c r="L1332">
        <v>1</v>
      </c>
      <c r="M1332" t="e" cm="1">
        <f t="array" ref="M1332:P1332">IF(L1332,INDEX(We,H1332,)+IFERROR(INDEX(Ar,I1332,),)+IFERROR(INDEX(ri,J1332,),)+IFERROR(INDEX(ri,K1332,),))</f>
        <v>#VALUE!</v>
      </c>
      <c r="N1332">
        <v>127</v>
      </c>
      <c r="O1332">
        <v>8</v>
      </c>
      <c r="P1332">
        <v>3</v>
      </c>
      <c r="Q1332">
        <f>N(ROUNDUP($T$1/MAX(1,O1332-$T$3),)&lt;=ROUNDUP($Q$1/MAX(1,$T$2-P1332),))</f>
        <v>0</v>
      </c>
      <c r="R1332">
        <f>N($T$1/MAX(1,O1332-$T$3)&lt;=$Q$1/MAX(1,$T$2-P1332))</f>
        <v>0</v>
      </c>
      <c r="T1332">
        <v>1</v>
      </c>
      <c r="U1332">
        <v>6</v>
      </c>
      <c r="V1332">
        <v>3</v>
      </c>
      <c r="W1332">
        <v>3</v>
      </c>
      <c r="X1332">
        <v>0</v>
      </c>
      <c r="Y1332" t="b">
        <v>0</v>
      </c>
      <c r="Z1332">
        <v>0</v>
      </c>
      <c r="AA1332">
        <v>0</v>
      </c>
      <c r="AB1332">
        <v>0</v>
      </c>
      <c r="AC1332">
        <v>0</v>
      </c>
    </row>
    <row r="1333" spans="8:29" x14ac:dyDescent="0.25">
      <c r="H1333">
        <v>5</v>
      </c>
      <c r="I1333">
        <v>4</v>
      </c>
      <c r="J1333">
        <v>1</v>
      </c>
      <c r="K1333">
        <v>1</v>
      </c>
      <c r="L1333">
        <v>0</v>
      </c>
      <c r="M1333" t="b" cm="1">
        <f t="array" ref="M1333">IF(L1333,INDEX(We,H1333,)+IFERROR(INDEX(Ar,I1333,),)+IFERROR(INDEX(ri,J1333,),)+IFERROR(INDEX(ri,K1333,),))</f>
        <v>0</v>
      </c>
      <c r="Q1333">
        <f>N(ROUNDUP($T$1/MAX(1,O1333-$T$3),)&lt;=ROUNDUP($Q$1/MAX(1,$T$2-P1333),))</f>
        <v>0</v>
      </c>
      <c r="R1333">
        <f>N($T$1/MAX(1,O1333-$T$3)&lt;=$Q$1/MAX(1,$T$2-P1333))</f>
        <v>0</v>
      </c>
      <c r="T1333">
        <v>1</v>
      </c>
      <c r="U1333">
        <v>6</v>
      </c>
      <c r="V1333">
        <v>4</v>
      </c>
      <c r="W1333">
        <v>4</v>
      </c>
      <c r="X1333">
        <v>0</v>
      </c>
      <c r="Y1333" t="b">
        <v>0</v>
      </c>
      <c r="Z1333">
        <v>0</v>
      </c>
      <c r="AA1333">
        <v>0</v>
      </c>
      <c r="AB1333">
        <v>0</v>
      </c>
      <c r="AC1333">
        <v>0</v>
      </c>
    </row>
    <row r="1334" spans="8:29" x14ac:dyDescent="0.25">
      <c r="H1334">
        <v>5</v>
      </c>
      <c r="I1334">
        <v>4</v>
      </c>
      <c r="J1334">
        <v>1</v>
      </c>
      <c r="K1334">
        <v>2</v>
      </c>
      <c r="L1334">
        <v>1</v>
      </c>
      <c r="M1334" t="e" cm="1">
        <f t="array" ref="M1334:P1334">IF(L1334,INDEX(We,H1334,)+IFERROR(INDEX(Ar,I1334,),)+IFERROR(INDEX(ri,J1334,),)+IFERROR(INDEX(ri,K1334,),))</f>
        <v>#VALUE!</v>
      </c>
      <c r="N1334">
        <v>224</v>
      </c>
      <c r="O1334">
        <v>11</v>
      </c>
      <c r="P1334">
        <v>4</v>
      </c>
      <c r="Q1334">
        <f>N(ROUNDUP($T$1/MAX(1,O1334-$T$3),)&lt;=ROUNDUP($Q$1/MAX(1,$T$2-P1334),))</f>
        <v>1</v>
      </c>
      <c r="R1334">
        <f>N($T$1/MAX(1,O1334-$T$3)&lt;=$Q$1/MAX(1,$T$2-P1334))</f>
        <v>1</v>
      </c>
      <c r="T1334">
        <v>1</v>
      </c>
      <c r="U1334">
        <v>6</v>
      </c>
      <c r="V1334">
        <v>5</v>
      </c>
      <c r="W1334">
        <v>5</v>
      </c>
      <c r="X1334">
        <v>0</v>
      </c>
      <c r="Y1334" t="b">
        <v>0</v>
      </c>
      <c r="Z1334">
        <v>0</v>
      </c>
      <c r="AA1334">
        <v>0</v>
      </c>
      <c r="AB1334">
        <v>0</v>
      </c>
      <c r="AC1334">
        <v>0</v>
      </c>
    </row>
    <row r="1335" spans="8:29" x14ac:dyDescent="0.25">
      <c r="H1335">
        <v>5</v>
      </c>
      <c r="I1335">
        <v>4</v>
      </c>
      <c r="J1335">
        <v>1</v>
      </c>
      <c r="K1335">
        <v>3</v>
      </c>
      <c r="L1335">
        <v>1</v>
      </c>
      <c r="M1335" t="e" cm="1">
        <f t="array" ref="M1335:P1335">IF(L1335,INDEX(We,H1335,)+IFERROR(INDEX(Ar,I1335,),)+IFERROR(INDEX(ri,J1335,),)+IFERROR(INDEX(ri,K1335,),))</f>
        <v>#VALUE!</v>
      </c>
      <c r="N1335">
        <v>274</v>
      </c>
      <c r="O1335">
        <v>12</v>
      </c>
      <c r="P1335">
        <v>4</v>
      </c>
      <c r="Q1335">
        <f>N(ROUNDUP($T$1/MAX(1,O1335-$T$3),)&lt;=ROUNDUP($Q$1/MAX(1,$T$2-P1335),))</f>
        <v>1</v>
      </c>
      <c r="R1335">
        <f>N($T$1/MAX(1,O1335-$T$3)&lt;=$Q$1/MAX(1,$T$2-P1335))</f>
        <v>1</v>
      </c>
      <c r="T1335">
        <v>1</v>
      </c>
      <c r="U1335">
        <v>6</v>
      </c>
      <c r="V1335">
        <v>6</v>
      </c>
      <c r="W1335">
        <v>6</v>
      </c>
      <c r="X1335">
        <v>0</v>
      </c>
      <c r="Y1335" t="b">
        <v>0</v>
      </c>
      <c r="Z1335">
        <v>0</v>
      </c>
      <c r="AA1335">
        <v>0</v>
      </c>
      <c r="AB1335">
        <v>0</v>
      </c>
      <c r="AC1335">
        <v>0</v>
      </c>
    </row>
    <row r="1336" spans="8:29" x14ac:dyDescent="0.25">
      <c r="H1336">
        <v>5</v>
      </c>
      <c r="I1336">
        <v>4</v>
      </c>
      <c r="J1336">
        <v>1</v>
      </c>
      <c r="K1336">
        <v>4</v>
      </c>
      <c r="L1336">
        <v>1</v>
      </c>
      <c r="M1336" t="e" cm="1">
        <f t="array" ref="M1336:P1336">IF(L1336,INDEX(We,H1336,)+IFERROR(INDEX(Ar,I1336,),)+IFERROR(INDEX(ri,J1336,),)+IFERROR(INDEX(ri,K1336,),))</f>
        <v>#VALUE!</v>
      </c>
      <c r="N1336">
        <v>194</v>
      </c>
      <c r="O1336">
        <v>9</v>
      </c>
      <c r="P1336">
        <v>5</v>
      </c>
      <c r="Q1336">
        <f>N(ROUNDUP($T$1/MAX(1,O1336-$T$3),)&lt;=ROUNDUP($Q$1/MAX(1,$T$2-P1336),))</f>
        <v>1</v>
      </c>
      <c r="R1336">
        <f>N($T$1/MAX(1,O1336-$T$3)&lt;=$Q$1/MAX(1,$T$2-P1336))</f>
        <v>1</v>
      </c>
      <c r="T1336">
        <v>2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0</v>
      </c>
      <c r="AA1336">
        <v>0</v>
      </c>
      <c r="AB1336">
        <v>0</v>
      </c>
      <c r="AC1336">
        <v>0</v>
      </c>
    </row>
    <row r="1337" spans="8:29" x14ac:dyDescent="0.25">
      <c r="H1337">
        <v>5</v>
      </c>
      <c r="I1337">
        <v>4</v>
      </c>
      <c r="J1337">
        <v>1</v>
      </c>
      <c r="K1337">
        <v>5</v>
      </c>
      <c r="L1337">
        <v>1</v>
      </c>
      <c r="M1337" t="e" cm="1">
        <f t="array" ref="M1337:P1337">IF(L1337,INDEX(We,H1337,)+IFERROR(INDEX(Ar,I1337,),)+IFERROR(INDEX(ri,J1337,),)+IFERROR(INDEX(ri,K1337,),))</f>
        <v>#VALUE!</v>
      </c>
      <c r="N1337">
        <v>214</v>
      </c>
      <c r="O1337">
        <v>9</v>
      </c>
      <c r="P1337">
        <v>6</v>
      </c>
      <c r="Q1337">
        <f>N(ROUNDUP($T$1/MAX(1,O1337-$T$3),)&lt;=ROUNDUP($Q$1/MAX(1,$T$2-P1337),))</f>
        <v>1</v>
      </c>
      <c r="R1337">
        <f>N($T$1/MAX(1,O1337-$T$3)&lt;=$Q$1/MAX(1,$T$2-P1337))</f>
        <v>1</v>
      </c>
      <c r="T1337">
        <v>2</v>
      </c>
      <c r="U1337">
        <v>1</v>
      </c>
      <c r="V1337">
        <v>2</v>
      </c>
      <c r="W1337">
        <v>2</v>
      </c>
      <c r="X1337">
        <v>0</v>
      </c>
      <c r="Y1337" t="b">
        <v>0</v>
      </c>
      <c r="Z1337">
        <v>0</v>
      </c>
      <c r="AA1337">
        <v>0</v>
      </c>
      <c r="AB1337">
        <v>0</v>
      </c>
      <c r="AC1337">
        <v>0</v>
      </c>
    </row>
    <row r="1338" spans="8:29" x14ac:dyDescent="0.25">
      <c r="H1338">
        <v>5</v>
      </c>
      <c r="I1338">
        <v>4</v>
      </c>
      <c r="J1338">
        <v>1</v>
      </c>
      <c r="K1338">
        <v>6</v>
      </c>
      <c r="L1338">
        <v>1</v>
      </c>
      <c r="M1338" t="e" cm="1">
        <f t="array" ref="M1338:P1338">IF(L1338,INDEX(We,H1338,)+IFERROR(INDEX(Ar,I1338,),)+IFERROR(INDEX(ri,J1338,),)+IFERROR(INDEX(ri,K1338,),))</f>
        <v>#VALUE!</v>
      </c>
      <c r="N1338">
        <v>254</v>
      </c>
      <c r="O1338">
        <v>9</v>
      </c>
      <c r="P1338">
        <v>7</v>
      </c>
      <c r="Q1338">
        <f>N(ROUNDUP($T$1/MAX(1,O1338-$T$3),)&lt;=ROUNDUP($Q$1/MAX(1,$T$2-P1338),))</f>
        <v>1</v>
      </c>
      <c r="R1338">
        <f>N($T$1/MAX(1,O1338-$T$3)&lt;=$Q$1/MAX(1,$T$2-P1338))</f>
        <v>1</v>
      </c>
      <c r="T1338">
        <v>2</v>
      </c>
      <c r="U1338">
        <v>1</v>
      </c>
      <c r="V1338">
        <v>3</v>
      </c>
      <c r="W1338">
        <v>3</v>
      </c>
      <c r="X1338">
        <v>0</v>
      </c>
      <c r="Y1338" t="b">
        <v>0</v>
      </c>
      <c r="Z1338">
        <v>0</v>
      </c>
      <c r="AA1338">
        <v>0</v>
      </c>
      <c r="AB1338">
        <v>0</v>
      </c>
      <c r="AC1338">
        <v>0</v>
      </c>
    </row>
    <row r="1339" spans="8:29" x14ac:dyDescent="0.25">
      <c r="H1339">
        <v>5</v>
      </c>
      <c r="I1339">
        <v>4</v>
      </c>
      <c r="J1339">
        <v>1</v>
      </c>
      <c r="K1339">
        <v>7</v>
      </c>
      <c r="L1339">
        <v>1</v>
      </c>
      <c r="M1339" t="e" cm="1">
        <f t="array" ref="M1339:P1339">IF(L1339,INDEX(We,H1339,)+IFERROR(INDEX(Ar,I1339,),)+IFERROR(INDEX(ri,J1339,),)+IFERROR(INDEX(ri,K1339,),))</f>
        <v>#VALUE!</v>
      </c>
      <c r="N1339">
        <v>174</v>
      </c>
      <c r="O1339">
        <v>9</v>
      </c>
      <c r="P1339">
        <v>4</v>
      </c>
      <c r="Q1339">
        <f>N(ROUNDUP($T$1/MAX(1,O1339-$T$3),)&lt;=ROUNDUP($Q$1/MAX(1,$T$2-P1339),))</f>
        <v>1</v>
      </c>
      <c r="R1339">
        <f>N($T$1/MAX(1,O1339-$T$3)&lt;=$Q$1/MAX(1,$T$2-P1339))</f>
        <v>0</v>
      </c>
      <c r="T1339">
        <v>2</v>
      </c>
      <c r="U1339">
        <v>1</v>
      </c>
      <c r="V1339">
        <v>4</v>
      </c>
      <c r="W1339">
        <v>4</v>
      </c>
      <c r="X1339">
        <v>0</v>
      </c>
      <c r="Y1339" t="b">
        <v>0</v>
      </c>
      <c r="Z1339">
        <v>0</v>
      </c>
      <c r="AA1339">
        <v>0</v>
      </c>
      <c r="AB1339">
        <v>0</v>
      </c>
      <c r="AC1339">
        <v>0</v>
      </c>
    </row>
    <row r="1340" spans="8:29" x14ac:dyDescent="0.25">
      <c r="H1340">
        <v>5</v>
      </c>
      <c r="I1340">
        <v>4</v>
      </c>
      <c r="J1340">
        <v>2</v>
      </c>
      <c r="K1340">
        <v>1</v>
      </c>
      <c r="L1340">
        <v>1</v>
      </c>
      <c r="M1340" t="e" cm="1">
        <f t="array" ref="M1340:P1340">IF(L1340,INDEX(We,H1340,)+IFERROR(INDEX(Ar,I1340,),)+IFERROR(INDEX(ri,J1340,),)+IFERROR(INDEX(ri,K1340,),))</f>
        <v>#VALUE!</v>
      </c>
      <c r="N1340">
        <v>224</v>
      </c>
      <c r="O1340">
        <v>11</v>
      </c>
      <c r="P1340">
        <v>4</v>
      </c>
      <c r="Q1340">
        <f>N(ROUNDUP($T$1/MAX(1,O1340-$T$3),)&lt;=ROUNDUP($Q$1/MAX(1,$T$2-P1340),))</f>
        <v>1</v>
      </c>
      <c r="R1340">
        <f>N($T$1/MAX(1,O1340-$T$3)&lt;=$Q$1/MAX(1,$T$2-P1340))</f>
        <v>1</v>
      </c>
      <c r="T1340">
        <v>2</v>
      </c>
      <c r="U1340">
        <v>1</v>
      </c>
      <c r="V1340">
        <v>5</v>
      </c>
      <c r="W1340">
        <v>5</v>
      </c>
      <c r="X1340">
        <v>0</v>
      </c>
      <c r="Y1340" t="b">
        <v>0</v>
      </c>
      <c r="Z1340">
        <v>0</v>
      </c>
      <c r="AA1340">
        <v>0</v>
      </c>
      <c r="AB1340">
        <v>0</v>
      </c>
      <c r="AC1340">
        <v>0</v>
      </c>
    </row>
    <row r="1341" spans="8:29" x14ac:dyDescent="0.25">
      <c r="H1341">
        <v>5</v>
      </c>
      <c r="I1341">
        <v>4</v>
      </c>
      <c r="J1341">
        <v>2</v>
      </c>
      <c r="K1341">
        <v>2</v>
      </c>
      <c r="L1341">
        <v>0</v>
      </c>
      <c r="M1341" t="b" cm="1">
        <f t="array" ref="M1341">IF(L1341,INDEX(We,H1341,)+IFERROR(INDEX(Ar,I1341,),)+IFERROR(INDEX(ri,J1341,),)+IFERROR(INDEX(ri,K1341,),))</f>
        <v>0</v>
      </c>
      <c r="Q1341">
        <f>N(ROUNDUP($T$1/MAX(1,O1341-$T$3),)&lt;=ROUNDUP($Q$1/MAX(1,$T$2-P1341),))</f>
        <v>0</v>
      </c>
      <c r="R1341">
        <f>N($T$1/MAX(1,O1341-$T$3)&lt;=$Q$1/MAX(1,$T$2-P1341))</f>
        <v>0</v>
      </c>
      <c r="T1341">
        <v>2</v>
      </c>
      <c r="U1341">
        <v>1</v>
      </c>
      <c r="V1341">
        <v>6</v>
      </c>
      <c r="W1341">
        <v>6</v>
      </c>
      <c r="X1341">
        <v>0</v>
      </c>
      <c r="Y1341" t="b">
        <v>0</v>
      </c>
      <c r="Z1341">
        <v>0</v>
      </c>
      <c r="AA1341">
        <v>0</v>
      </c>
      <c r="AB1341">
        <v>0</v>
      </c>
      <c r="AC1341">
        <v>0</v>
      </c>
    </row>
    <row r="1342" spans="8:29" x14ac:dyDescent="0.25">
      <c r="H1342">
        <v>5</v>
      </c>
      <c r="I1342">
        <v>4</v>
      </c>
      <c r="J1342">
        <v>2</v>
      </c>
      <c r="K1342">
        <v>3</v>
      </c>
      <c r="L1342">
        <v>1</v>
      </c>
      <c r="M1342" t="e" cm="1">
        <f t="array" ref="M1342:P1342">IF(L1342,INDEX(We,H1342,)+IFERROR(INDEX(Ar,I1342,),)+IFERROR(INDEX(ri,J1342,),)+IFERROR(INDEX(ri,K1342,),))</f>
        <v>#VALUE!</v>
      </c>
      <c r="N1342">
        <v>299</v>
      </c>
      <c r="O1342">
        <v>13</v>
      </c>
      <c r="P1342">
        <v>4</v>
      </c>
      <c r="Q1342">
        <f>N(ROUNDUP($T$1/MAX(1,O1342-$T$3),)&lt;=ROUNDUP($Q$1/MAX(1,$T$2-P1342),))</f>
        <v>1</v>
      </c>
      <c r="R1342">
        <f>N($T$1/MAX(1,O1342-$T$3)&lt;=$Q$1/MAX(1,$T$2-P1342))</f>
        <v>1</v>
      </c>
      <c r="T1342">
        <v>2</v>
      </c>
      <c r="U1342">
        <v>2</v>
      </c>
      <c r="V1342">
        <v>1</v>
      </c>
      <c r="W1342">
        <v>1</v>
      </c>
      <c r="X1342">
        <v>0</v>
      </c>
      <c r="Y1342" t="b">
        <v>0</v>
      </c>
      <c r="Z1342">
        <v>0</v>
      </c>
      <c r="AA1342">
        <v>0</v>
      </c>
      <c r="AB1342">
        <v>0</v>
      </c>
      <c r="AC1342">
        <v>0</v>
      </c>
    </row>
    <row r="1343" spans="8:29" x14ac:dyDescent="0.25">
      <c r="H1343">
        <v>5</v>
      </c>
      <c r="I1343">
        <v>4</v>
      </c>
      <c r="J1343">
        <v>2</v>
      </c>
      <c r="K1343">
        <v>4</v>
      </c>
      <c r="L1343">
        <v>1</v>
      </c>
      <c r="M1343" t="e" cm="1">
        <f t="array" ref="M1343:P1343">IF(L1343,INDEX(We,H1343,)+IFERROR(INDEX(Ar,I1343,),)+IFERROR(INDEX(ri,J1343,),)+IFERROR(INDEX(ri,K1343,),))</f>
        <v>#VALUE!</v>
      </c>
      <c r="N1343">
        <v>219</v>
      </c>
      <c r="O1343">
        <v>10</v>
      </c>
      <c r="P1343">
        <v>5</v>
      </c>
      <c r="Q1343">
        <f>N(ROUNDUP($T$1/MAX(1,O1343-$T$3),)&lt;=ROUNDUP($Q$1/MAX(1,$T$2-P1343),))</f>
        <v>1</v>
      </c>
      <c r="R1343">
        <f>N($T$1/MAX(1,O1343-$T$3)&lt;=$Q$1/MAX(1,$T$2-P1343))</f>
        <v>1</v>
      </c>
      <c r="T1343">
        <v>2</v>
      </c>
      <c r="U1343">
        <v>2</v>
      </c>
      <c r="V1343">
        <v>2</v>
      </c>
      <c r="W1343">
        <v>2</v>
      </c>
      <c r="X1343">
        <v>0</v>
      </c>
      <c r="Y1343" t="b">
        <v>0</v>
      </c>
      <c r="Z1343">
        <v>0</v>
      </c>
      <c r="AA1343">
        <v>0</v>
      </c>
      <c r="AB1343">
        <v>0</v>
      </c>
      <c r="AC1343">
        <v>0</v>
      </c>
    </row>
    <row r="1344" spans="8:29" x14ac:dyDescent="0.25">
      <c r="H1344">
        <v>5</v>
      </c>
      <c r="I1344">
        <v>4</v>
      </c>
      <c r="J1344">
        <v>2</v>
      </c>
      <c r="K1344">
        <v>5</v>
      </c>
      <c r="L1344">
        <v>1</v>
      </c>
      <c r="M1344" t="e" cm="1">
        <f t="array" ref="M1344:P1344">IF(L1344,INDEX(We,H1344,)+IFERROR(INDEX(Ar,I1344,),)+IFERROR(INDEX(ri,J1344,),)+IFERROR(INDEX(ri,K1344,),))</f>
        <v>#VALUE!</v>
      </c>
      <c r="N1344">
        <v>239</v>
      </c>
      <c r="O1344">
        <v>10</v>
      </c>
      <c r="P1344">
        <v>6</v>
      </c>
      <c r="Q1344">
        <f>N(ROUNDUP($T$1/MAX(1,O1344-$T$3),)&lt;=ROUNDUP($Q$1/MAX(1,$T$2-P1344),))</f>
        <v>1</v>
      </c>
      <c r="R1344">
        <f>N($T$1/MAX(1,O1344-$T$3)&lt;=$Q$1/MAX(1,$T$2-P1344))</f>
        <v>1</v>
      </c>
      <c r="T1344">
        <v>2</v>
      </c>
      <c r="U1344">
        <v>2</v>
      </c>
      <c r="V1344">
        <v>3</v>
      </c>
      <c r="W1344">
        <v>3</v>
      </c>
      <c r="X1344">
        <v>0</v>
      </c>
      <c r="Y1344" t="b">
        <v>0</v>
      </c>
      <c r="Z1344">
        <v>0</v>
      </c>
      <c r="AA1344">
        <v>0</v>
      </c>
      <c r="AB1344">
        <v>0</v>
      </c>
      <c r="AC1344">
        <v>0</v>
      </c>
    </row>
    <row r="1345" spans="8:29" x14ac:dyDescent="0.25">
      <c r="H1345">
        <v>5</v>
      </c>
      <c r="I1345">
        <v>4</v>
      </c>
      <c r="J1345">
        <v>2</v>
      </c>
      <c r="K1345">
        <v>6</v>
      </c>
      <c r="L1345">
        <v>1</v>
      </c>
      <c r="M1345" t="e" cm="1">
        <f t="array" ref="M1345:P1345">IF(L1345,INDEX(We,H1345,)+IFERROR(INDEX(Ar,I1345,),)+IFERROR(INDEX(ri,J1345,),)+IFERROR(INDEX(ri,K1345,),))</f>
        <v>#VALUE!</v>
      </c>
      <c r="N1345">
        <v>279</v>
      </c>
      <c r="O1345">
        <v>10</v>
      </c>
      <c r="P1345">
        <v>7</v>
      </c>
      <c r="Q1345">
        <f>N(ROUNDUP($T$1/MAX(1,O1345-$T$3),)&lt;=ROUNDUP($Q$1/MAX(1,$T$2-P1345),))</f>
        <v>1</v>
      </c>
      <c r="R1345">
        <f>N($T$1/MAX(1,O1345-$T$3)&lt;=$Q$1/MAX(1,$T$2-P1345))</f>
        <v>1</v>
      </c>
      <c r="T1345">
        <v>2</v>
      </c>
      <c r="U1345">
        <v>2</v>
      </c>
      <c r="V1345">
        <v>4</v>
      </c>
      <c r="W1345">
        <v>4</v>
      </c>
      <c r="X1345">
        <v>0</v>
      </c>
      <c r="Y1345" t="b">
        <v>0</v>
      </c>
      <c r="Z1345">
        <v>0</v>
      </c>
      <c r="AA1345">
        <v>0</v>
      </c>
      <c r="AB1345">
        <v>0</v>
      </c>
      <c r="AC1345">
        <v>0</v>
      </c>
    </row>
    <row r="1346" spans="8:29" x14ac:dyDescent="0.25">
      <c r="H1346">
        <v>5</v>
      </c>
      <c r="I1346">
        <v>4</v>
      </c>
      <c r="J1346">
        <v>2</v>
      </c>
      <c r="K1346">
        <v>7</v>
      </c>
      <c r="L1346">
        <v>1</v>
      </c>
      <c r="M1346" t="e" cm="1">
        <f t="array" ref="M1346:P1346">IF(L1346,INDEX(We,H1346,)+IFERROR(INDEX(Ar,I1346,),)+IFERROR(INDEX(ri,J1346,),)+IFERROR(INDEX(ri,K1346,),))</f>
        <v>#VALUE!</v>
      </c>
      <c r="N1346">
        <v>199</v>
      </c>
      <c r="O1346">
        <v>10</v>
      </c>
      <c r="P1346">
        <v>4</v>
      </c>
      <c r="Q1346">
        <f>N(ROUNDUP($T$1/MAX(1,O1346-$T$3),)&lt;=ROUNDUP($Q$1/MAX(1,$T$2-P1346),))</f>
        <v>1</v>
      </c>
      <c r="R1346">
        <f>N($T$1/MAX(1,O1346-$T$3)&lt;=$Q$1/MAX(1,$T$2-P1346))</f>
        <v>1</v>
      </c>
      <c r="T1346">
        <v>2</v>
      </c>
      <c r="U1346">
        <v>2</v>
      </c>
      <c r="V1346">
        <v>5</v>
      </c>
      <c r="W1346">
        <v>5</v>
      </c>
      <c r="X1346">
        <v>0</v>
      </c>
      <c r="Y1346" t="b">
        <v>0</v>
      </c>
      <c r="Z1346">
        <v>0</v>
      </c>
      <c r="AA1346">
        <v>0</v>
      </c>
      <c r="AB1346">
        <v>0</v>
      </c>
      <c r="AC1346">
        <v>0</v>
      </c>
    </row>
    <row r="1347" spans="8:29" x14ac:dyDescent="0.25">
      <c r="H1347">
        <v>5</v>
      </c>
      <c r="I1347">
        <v>4</v>
      </c>
      <c r="J1347">
        <v>3</v>
      </c>
      <c r="K1347">
        <v>1</v>
      </c>
      <c r="L1347">
        <v>1</v>
      </c>
      <c r="M1347" t="e" cm="1">
        <f t="array" ref="M1347:P1347">IF(L1347,INDEX(We,H1347,)+IFERROR(INDEX(Ar,I1347,),)+IFERROR(INDEX(ri,J1347,),)+IFERROR(INDEX(ri,K1347,),))</f>
        <v>#VALUE!</v>
      </c>
      <c r="N1347">
        <v>274</v>
      </c>
      <c r="O1347">
        <v>12</v>
      </c>
      <c r="P1347">
        <v>4</v>
      </c>
      <c r="Q1347">
        <f>N(ROUNDUP($T$1/MAX(1,O1347-$T$3),)&lt;=ROUNDUP($Q$1/MAX(1,$T$2-P1347),))</f>
        <v>1</v>
      </c>
      <c r="R1347">
        <f>N($T$1/MAX(1,O1347-$T$3)&lt;=$Q$1/MAX(1,$T$2-P1347))</f>
        <v>1</v>
      </c>
      <c r="T1347">
        <v>2</v>
      </c>
      <c r="U1347">
        <v>2</v>
      </c>
      <c r="V1347">
        <v>6</v>
      </c>
      <c r="W1347">
        <v>6</v>
      </c>
      <c r="X1347">
        <v>0</v>
      </c>
      <c r="Y1347" t="b">
        <v>0</v>
      </c>
      <c r="Z1347">
        <v>0</v>
      </c>
      <c r="AA1347">
        <v>0</v>
      </c>
      <c r="AB1347">
        <v>0</v>
      </c>
      <c r="AC1347">
        <v>0</v>
      </c>
    </row>
    <row r="1348" spans="8:29" x14ac:dyDescent="0.25">
      <c r="H1348">
        <v>5</v>
      </c>
      <c r="I1348">
        <v>4</v>
      </c>
      <c r="J1348">
        <v>3</v>
      </c>
      <c r="K1348">
        <v>2</v>
      </c>
      <c r="L1348">
        <v>1</v>
      </c>
      <c r="M1348" t="e" cm="1">
        <f t="array" ref="M1348:P1348">IF(L1348,INDEX(We,H1348,)+IFERROR(INDEX(Ar,I1348,),)+IFERROR(INDEX(ri,J1348,),)+IFERROR(INDEX(ri,K1348,),))</f>
        <v>#VALUE!</v>
      </c>
      <c r="N1348">
        <v>299</v>
      </c>
      <c r="O1348">
        <v>13</v>
      </c>
      <c r="P1348">
        <v>4</v>
      </c>
      <c r="Q1348">
        <f>N(ROUNDUP($T$1/MAX(1,O1348-$T$3),)&lt;=ROUNDUP($Q$1/MAX(1,$T$2-P1348),))</f>
        <v>1</v>
      </c>
      <c r="R1348">
        <f>N($T$1/MAX(1,O1348-$T$3)&lt;=$Q$1/MAX(1,$T$2-P1348))</f>
        <v>1</v>
      </c>
      <c r="T1348">
        <v>2</v>
      </c>
      <c r="U1348">
        <v>3</v>
      </c>
      <c r="V1348">
        <v>1</v>
      </c>
      <c r="W1348">
        <v>1</v>
      </c>
      <c r="X1348">
        <v>0</v>
      </c>
      <c r="Y1348" t="b">
        <v>0</v>
      </c>
      <c r="Z1348">
        <v>0</v>
      </c>
      <c r="AA1348">
        <v>0</v>
      </c>
      <c r="AB1348">
        <v>0</v>
      </c>
      <c r="AC1348">
        <v>0</v>
      </c>
    </row>
    <row r="1349" spans="8:29" x14ac:dyDescent="0.25">
      <c r="H1349">
        <v>5</v>
      </c>
      <c r="I1349">
        <v>4</v>
      </c>
      <c r="J1349">
        <v>3</v>
      </c>
      <c r="K1349">
        <v>3</v>
      </c>
      <c r="L1349">
        <v>0</v>
      </c>
      <c r="M1349" t="b" cm="1">
        <f t="array" ref="M1349">IF(L1349,INDEX(We,H1349,)+IFERROR(INDEX(Ar,I1349,),)+IFERROR(INDEX(ri,J1349,),)+IFERROR(INDEX(ri,K1349,),))</f>
        <v>0</v>
      </c>
      <c r="Q1349">
        <f>N(ROUNDUP($T$1/MAX(1,O1349-$T$3),)&lt;=ROUNDUP($Q$1/MAX(1,$T$2-P1349),))</f>
        <v>0</v>
      </c>
      <c r="R1349">
        <f>N($T$1/MAX(1,O1349-$T$3)&lt;=$Q$1/MAX(1,$T$2-P1349))</f>
        <v>0</v>
      </c>
      <c r="T1349">
        <v>2</v>
      </c>
      <c r="U1349">
        <v>3</v>
      </c>
      <c r="V1349">
        <v>2</v>
      </c>
      <c r="W1349">
        <v>2</v>
      </c>
      <c r="X1349">
        <v>0</v>
      </c>
      <c r="Y1349" t="b">
        <v>0</v>
      </c>
      <c r="Z1349">
        <v>0</v>
      </c>
      <c r="AA1349">
        <v>0</v>
      </c>
      <c r="AB1349">
        <v>0</v>
      </c>
      <c r="AC1349">
        <v>0</v>
      </c>
    </row>
    <row r="1350" spans="8:29" x14ac:dyDescent="0.25">
      <c r="H1350">
        <v>5</v>
      </c>
      <c r="I1350">
        <v>4</v>
      </c>
      <c r="J1350">
        <v>3</v>
      </c>
      <c r="K1350">
        <v>4</v>
      </c>
      <c r="L1350">
        <v>1</v>
      </c>
      <c r="M1350" t="e" cm="1">
        <f t="array" ref="M1350:P1350">IF(L1350,INDEX(We,H1350,)+IFERROR(INDEX(Ar,I1350,),)+IFERROR(INDEX(ri,J1350,),)+IFERROR(INDEX(ri,K1350,),))</f>
        <v>#VALUE!</v>
      </c>
      <c r="N1350">
        <v>269</v>
      </c>
      <c r="O1350">
        <v>11</v>
      </c>
      <c r="P1350">
        <v>5</v>
      </c>
      <c r="Q1350">
        <f>N(ROUNDUP($T$1/MAX(1,O1350-$T$3),)&lt;=ROUNDUP($Q$1/MAX(1,$T$2-P1350),))</f>
        <v>1</v>
      </c>
      <c r="R1350">
        <f>N($T$1/MAX(1,O1350-$T$3)&lt;=$Q$1/MAX(1,$T$2-P1350))</f>
        <v>1</v>
      </c>
      <c r="T1350">
        <v>2</v>
      </c>
      <c r="U1350">
        <v>3</v>
      </c>
      <c r="V1350">
        <v>3</v>
      </c>
      <c r="W1350">
        <v>3</v>
      </c>
      <c r="X1350">
        <v>0</v>
      </c>
      <c r="Y1350" t="b">
        <v>0</v>
      </c>
      <c r="Z1350">
        <v>0</v>
      </c>
      <c r="AA1350">
        <v>0</v>
      </c>
      <c r="AB1350">
        <v>0</v>
      </c>
      <c r="AC1350">
        <v>0</v>
      </c>
    </row>
    <row r="1351" spans="8:29" x14ac:dyDescent="0.25">
      <c r="H1351">
        <v>5</v>
      </c>
      <c r="I1351">
        <v>4</v>
      </c>
      <c r="J1351">
        <v>3</v>
      </c>
      <c r="K1351">
        <v>5</v>
      </c>
      <c r="L1351">
        <v>1</v>
      </c>
      <c r="M1351" t="e" cm="1">
        <f t="array" ref="M1351:P1351">IF(L1351,INDEX(We,H1351,)+IFERROR(INDEX(Ar,I1351,),)+IFERROR(INDEX(ri,J1351,),)+IFERROR(INDEX(ri,K1351,),))</f>
        <v>#VALUE!</v>
      </c>
      <c r="N1351">
        <v>289</v>
      </c>
      <c r="O1351">
        <v>11</v>
      </c>
      <c r="P1351">
        <v>6</v>
      </c>
      <c r="Q1351">
        <f>N(ROUNDUP($T$1/MAX(1,O1351-$T$3),)&lt;=ROUNDUP($Q$1/MAX(1,$T$2-P1351),))</f>
        <v>1</v>
      </c>
      <c r="R1351">
        <f>N($T$1/MAX(1,O1351-$T$3)&lt;=$Q$1/MAX(1,$T$2-P1351))</f>
        <v>1</v>
      </c>
      <c r="T1351">
        <v>2</v>
      </c>
      <c r="U1351">
        <v>3</v>
      </c>
      <c r="V1351">
        <v>4</v>
      </c>
      <c r="W1351">
        <v>4</v>
      </c>
      <c r="X1351">
        <v>0</v>
      </c>
      <c r="Y1351" t="b">
        <v>0</v>
      </c>
      <c r="Z1351">
        <v>0</v>
      </c>
      <c r="AA1351">
        <v>0</v>
      </c>
      <c r="AB1351">
        <v>0</v>
      </c>
      <c r="AC1351">
        <v>0</v>
      </c>
    </row>
    <row r="1352" spans="8:29" x14ac:dyDescent="0.25">
      <c r="H1352">
        <v>5</v>
      </c>
      <c r="I1352">
        <v>4</v>
      </c>
      <c r="J1352">
        <v>3</v>
      </c>
      <c r="K1352">
        <v>6</v>
      </c>
      <c r="L1352">
        <v>1</v>
      </c>
      <c r="M1352" t="e" cm="1">
        <f t="array" ref="M1352:P1352">IF(L1352,INDEX(We,H1352,)+IFERROR(INDEX(Ar,I1352,),)+IFERROR(INDEX(ri,J1352,),)+IFERROR(INDEX(ri,K1352,),))</f>
        <v>#VALUE!</v>
      </c>
      <c r="N1352">
        <v>329</v>
      </c>
      <c r="O1352">
        <v>11</v>
      </c>
      <c r="P1352">
        <v>7</v>
      </c>
      <c r="Q1352">
        <f>N(ROUNDUP($T$1/MAX(1,O1352-$T$3),)&lt;=ROUNDUP($Q$1/MAX(1,$T$2-P1352),))</f>
        <v>1</v>
      </c>
      <c r="R1352">
        <f>N($T$1/MAX(1,O1352-$T$3)&lt;=$Q$1/MAX(1,$T$2-P1352))</f>
        <v>1</v>
      </c>
      <c r="T1352">
        <v>2</v>
      </c>
      <c r="U1352">
        <v>3</v>
      </c>
      <c r="V1352">
        <v>5</v>
      </c>
      <c r="W1352">
        <v>5</v>
      </c>
      <c r="X1352">
        <v>0</v>
      </c>
      <c r="Y1352" t="b">
        <v>0</v>
      </c>
      <c r="Z1352">
        <v>0</v>
      </c>
      <c r="AA1352">
        <v>0</v>
      </c>
      <c r="AB1352">
        <v>0</v>
      </c>
      <c r="AC1352">
        <v>0</v>
      </c>
    </row>
    <row r="1353" spans="8:29" x14ac:dyDescent="0.25">
      <c r="H1353">
        <v>5</v>
      </c>
      <c r="I1353">
        <v>4</v>
      </c>
      <c r="J1353">
        <v>3</v>
      </c>
      <c r="K1353">
        <v>7</v>
      </c>
      <c r="L1353">
        <v>1</v>
      </c>
      <c r="M1353" t="e" cm="1">
        <f t="array" ref="M1353:P1353">IF(L1353,INDEX(We,H1353,)+IFERROR(INDEX(Ar,I1353,),)+IFERROR(INDEX(ri,J1353,),)+IFERROR(INDEX(ri,K1353,),))</f>
        <v>#VALUE!</v>
      </c>
      <c r="N1353">
        <v>249</v>
      </c>
      <c r="O1353">
        <v>11</v>
      </c>
      <c r="P1353">
        <v>4</v>
      </c>
      <c r="Q1353">
        <f>N(ROUNDUP($T$1/MAX(1,O1353-$T$3),)&lt;=ROUNDUP($Q$1/MAX(1,$T$2-P1353),))</f>
        <v>1</v>
      </c>
      <c r="R1353">
        <f>N($T$1/MAX(1,O1353-$T$3)&lt;=$Q$1/MAX(1,$T$2-P1353))</f>
        <v>1</v>
      </c>
      <c r="T1353">
        <v>2</v>
      </c>
      <c r="U1353">
        <v>3</v>
      </c>
      <c r="V1353">
        <v>6</v>
      </c>
      <c r="W1353">
        <v>6</v>
      </c>
      <c r="X1353">
        <v>0</v>
      </c>
      <c r="Y1353" t="b">
        <v>0</v>
      </c>
      <c r="Z1353">
        <v>0</v>
      </c>
      <c r="AA1353">
        <v>0</v>
      </c>
      <c r="AB1353">
        <v>0</v>
      </c>
      <c r="AC1353">
        <v>0</v>
      </c>
    </row>
    <row r="1354" spans="8:29" x14ac:dyDescent="0.25">
      <c r="H1354">
        <v>5</v>
      </c>
      <c r="I1354">
        <v>4</v>
      </c>
      <c r="J1354">
        <v>4</v>
      </c>
      <c r="K1354">
        <v>1</v>
      </c>
      <c r="L1354">
        <v>1</v>
      </c>
      <c r="M1354" t="e" cm="1">
        <f t="array" ref="M1354:P1354">IF(L1354,INDEX(We,H1354,)+IFERROR(INDEX(Ar,I1354,),)+IFERROR(INDEX(ri,J1354,),)+IFERROR(INDEX(ri,K1354,),))</f>
        <v>#VALUE!</v>
      </c>
      <c r="N1354">
        <v>194</v>
      </c>
      <c r="O1354">
        <v>9</v>
      </c>
      <c r="P1354">
        <v>5</v>
      </c>
      <c r="Q1354">
        <f>N(ROUNDUP($T$1/MAX(1,O1354-$T$3),)&lt;=ROUNDUP($Q$1/MAX(1,$T$2-P1354),))</f>
        <v>1</v>
      </c>
      <c r="R1354">
        <f>N($T$1/MAX(1,O1354-$T$3)&lt;=$Q$1/MAX(1,$T$2-P1354))</f>
        <v>1</v>
      </c>
      <c r="T1354">
        <v>2</v>
      </c>
      <c r="U1354">
        <v>4</v>
      </c>
      <c r="V1354">
        <v>1</v>
      </c>
      <c r="W1354">
        <v>1</v>
      </c>
      <c r="X1354">
        <v>0</v>
      </c>
      <c r="Y1354" t="b">
        <v>0</v>
      </c>
      <c r="Z1354">
        <v>0</v>
      </c>
      <c r="AA1354">
        <v>0</v>
      </c>
      <c r="AB1354">
        <v>0</v>
      </c>
      <c r="AC1354">
        <v>0</v>
      </c>
    </row>
    <row r="1355" spans="8:29" x14ac:dyDescent="0.25">
      <c r="H1355">
        <v>5</v>
      </c>
      <c r="I1355">
        <v>4</v>
      </c>
      <c r="J1355">
        <v>4</v>
      </c>
      <c r="K1355">
        <v>2</v>
      </c>
      <c r="L1355">
        <v>1</v>
      </c>
      <c r="M1355" t="e" cm="1">
        <f t="array" ref="M1355:P1355">IF(L1355,INDEX(We,H1355,)+IFERROR(INDEX(Ar,I1355,),)+IFERROR(INDEX(ri,J1355,),)+IFERROR(INDEX(ri,K1355,),))</f>
        <v>#VALUE!</v>
      </c>
      <c r="N1355">
        <v>219</v>
      </c>
      <c r="O1355">
        <v>10</v>
      </c>
      <c r="P1355">
        <v>5</v>
      </c>
      <c r="Q1355">
        <f>N(ROUNDUP($T$1/MAX(1,O1355-$T$3),)&lt;=ROUNDUP($Q$1/MAX(1,$T$2-P1355),))</f>
        <v>1</v>
      </c>
      <c r="R1355">
        <f>N($T$1/MAX(1,O1355-$T$3)&lt;=$Q$1/MAX(1,$T$2-P1355))</f>
        <v>1</v>
      </c>
      <c r="T1355">
        <v>2</v>
      </c>
      <c r="U1355">
        <v>4</v>
      </c>
      <c r="V1355">
        <v>2</v>
      </c>
      <c r="W1355">
        <v>2</v>
      </c>
      <c r="X1355">
        <v>0</v>
      </c>
      <c r="Y1355" t="b">
        <v>0</v>
      </c>
      <c r="Z1355">
        <v>0</v>
      </c>
      <c r="AA1355">
        <v>0</v>
      </c>
      <c r="AB1355">
        <v>0</v>
      </c>
      <c r="AC1355">
        <v>0</v>
      </c>
    </row>
    <row r="1356" spans="8:29" x14ac:dyDescent="0.25">
      <c r="H1356">
        <v>5</v>
      </c>
      <c r="I1356">
        <v>4</v>
      </c>
      <c r="J1356">
        <v>4</v>
      </c>
      <c r="K1356">
        <v>3</v>
      </c>
      <c r="L1356">
        <v>1</v>
      </c>
      <c r="M1356" t="e" cm="1">
        <f t="array" ref="M1356:P1356">IF(L1356,INDEX(We,H1356,)+IFERROR(INDEX(Ar,I1356,),)+IFERROR(INDEX(ri,J1356,),)+IFERROR(INDEX(ri,K1356,),))</f>
        <v>#VALUE!</v>
      </c>
      <c r="N1356">
        <v>269</v>
      </c>
      <c r="O1356">
        <v>11</v>
      </c>
      <c r="P1356">
        <v>5</v>
      </c>
      <c r="Q1356">
        <f>N(ROUNDUP($T$1/MAX(1,O1356-$T$3),)&lt;=ROUNDUP($Q$1/MAX(1,$T$2-P1356),))</f>
        <v>1</v>
      </c>
      <c r="R1356">
        <f>N($T$1/MAX(1,O1356-$T$3)&lt;=$Q$1/MAX(1,$T$2-P1356))</f>
        <v>1</v>
      </c>
      <c r="T1356">
        <v>2</v>
      </c>
      <c r="U1356">
        <v>4</v>
      </c>
      <c r="V1356">
        <v>3</v>
      </c>
      <c r="W1356">
        <v>3</v>
      </c>
      <c r="X1356">
        <v>0</v>
      </c>
      <c r="Y1356" t="b">
        <v>0</v>
      </c>
      <c r="Z1356">
        <v>0</v>
      </c>
      <c r="AA1356">
        <v>0</v>
      </c>
      <c r="AB1356">
        <v>0</v>
      </c>
      <c r="AC1356">
        <v>0</v>
      </c>
    </row>
    <row r="1357" spans="8:29" x14ac:dyDescent="0.25">
      <c r="H1357">
        <v>5</v>
      </c>
      <c r="I1357">
        <v>4</v>
      </c>
      <c r="J1357">
        <v>4</v>
      </c>
      <c r="K1357">
        <v>4</v>
      </c>
      <c r="L1357">
        <v>0</v>
      </c>
      <c r="M1357" t="b" cm="1">
        <f t="array" ref="M1357">IF(L1357,INDEX(We,H1357,)+IFERROR(INDEX(Ar,I1357,),)+IFERROR(INDEX(ri,J1357,),)+IFERROR(INDEX(ri,K1357,),))</f>
        <v>0</v>
      </c>
      <c r="Q1357">
        <f>N(ROUNDUP($T$1/MAX(1,O1357-$T$3),)&lt;=ROUNDUP($Q$1/MAX(1,$T$2-P1357),))</f>
        <v>0</v>
      </c>
      <c r="R1357">
        <f>N($T$1/MAX(1,O1357-$T$3)&lt;=$Q$1/MAX(1,$T$2-P1357))</f>
        <v>0</v>
      </c>
      <c r="T1357">
        <v>2</v>
      </c>
      <c r="U1357">
        <v>4</v>
      </c>
      <c r="V1357">
        <v>4</v>
      </c>
      <c r="W1357">
        <v>4</v>
      </c>
      <c r="X1357">
        <v>0</v>
      </c>
      <c r="Y1357" t="b">
        <v>0</v>
      </c>
      <c r="Z1357">
        <v>0</v>
      </c>
      <c r="AA1357">
        <v>0</v>
      </c>
      <c r="AB1357">
        <v>0</v>
      </c>
      <c r="AC1357">
        <v>0</v>
      </c>
    </row>
    <row r="1358" spans="8:29" x14ac:dyDescent="0.25">
      <c r="H1358">
        <v>5</v>
      </c>
      <c r="I1358">
        <v>4</v>
      </c>
      <c r="J1358">
        <v>4</v>
      </c>
      <c r="K1358">
        <v>5</v>
      </c>
      <c r="L1358">
        <v>1</v>
      </c>
      <c r="M1358" t="e" cm="1">
        <f t="array" ref="M1358:P1358">IF(L1358,INDEX(We,H1358,)+IFERROR(INDEX(Ar,I1358,),)+IFERROR(INDEX(ri,J1358,),)+IFERROR(INDEX(ri,K1358,),))</f>
        <v>#VALUE!</v>
      </c>
      <c r="N1358">
        <v>209</v>
      </c>
      <c r="O1358">
        <v>8</v>
      </c>
      <c r="P1358">
        <v>7</v>
      </c>
      <c r="Q1358">
        <f>N(ROUNDUP($T$1/MAX(1,O1358-$T$3),)&lt;=ROUNDUP($Q$1/MAX(1,$T$2-P1358),))</f>
        <v>1</v>
      </c>
      <c r="R1358">
        <f>N($T$1/MAX(1,O1358-$T$3)&lt;=$Q$1/MAX(1,$T$2-P1358))</f>
        <v>1</v>
      </c>
      <c r="T1358">
        <v>2</v>
      </c>
      <c r="U1358">
        <v>4</v>
      </c>
      <c r="V1358">
        <v>5</v>
      </c>
      <c r="W1358">
        <v>5</v>
      </c>
      <c r="X1358">
        <v>0</v>
      </c>
      <c r="Y1358" t="b">
        <v>0</v>
      </c>
      <c r="Z1358">
        <v>0</v>
      </c>
      <c r="AA1358">
        <v>0</v>
      </c>
      <c r="AB1358">
        <v>0</v>
      </c>
      <c r="AC1358">
        <v>0</v>
      </c>
    </row>
    <row r="1359" spans="8:29" x14ac:dyDescent="0.25">
      <c r="H1359">
        <v>5</v>
      </c>
      <c r="I1359">
        <v>4</v>
      </c>
      <c r="J1359">
        <v>4</v>
      </c>
      <c r="K1359">
        <v>6</v>
      </c>
      <c r="L1359">
        <v>1</v>
      </c>
      <c r="M1359" t="e" cm="1">
        <f t="array" ref="M1359:P1359">IF(L1359,INDEX(We,H1359,)+IFERROR(INDEX(Ar,I1359,),)+IFERROR(INDEX(ri,J1359,),)+IFERROR(INDEX(ri,K1359,),))</f>
        <v>#VALUE!</v>
      </c>
      <c r="N1359">
        <v>249</v>
      </c>
      <c r="O1359">
        <v>8</v>
      </c>
      <c r="P1359">
        <v>8</v>
      </c>
      <c r="Q1359">
        <f>N(ROUNDUP($T$1/MAX(1,O1359-$T$3),)&lt;=ROUNDUP($Q$1/MAX(1,$T$2-P1359),))</f>
        <v>1</v>
      </c>
      <c r="R1359">
        <f>N($T$1/MAX(1,O1359-$T$3)&lt;=$Q$1/MAX(1,$T$2-P1359))</f>
        <v>1</v>
      </c>
      <c r="T1359">
        <v>2</v>
      </c>
      <c r="U1359">
        <v>4</v>
      </c>
      <c r="V1359">
        <v>6</v>
      </c>
      <c r="W1359">
        <v>6</v>
      </c>
      <c r="X1359">
        <v>0</v>
      </c>
      <c r="Y1359" t="b">
        <v>0</v>
      </c>
      <c r="Z1359">
        <v>0</v>
      </c>
      <c r="AA1359">
        <v>0</v>
      </c>
      <c r="AB1359">
        <v>0</v>
      </c>
      <c r="AC1359">
        <v>0</v>
      </c>
    </row>
    <row r="1360" spans="8:29" x14ac:dyDescent="0.25">
      <c r="H1360">
        <v>5</v>
      </c>
      <c r="I1360">
        <v>4</v>
      </c>
      <c r="J1360">
        <v>4</v>
      </c>
      <c r="K1360">
        <v>7</v>
      </c>
      <c r="L1360">
        <v>1</v>
      </c>
      <c r="M1360" t="e" cm="1">
        <f t="array" ref="M1360:P1360">IF(L1360,INDEX(We,H1360,)+IFERROR(INDEX(Ar,I1360,),)+IFERROR(INDEX(ri,J1360,),)+IFERROR(INDEX(ri,K1360,),))</f>
        <v>#VALUE!</v>
      </c>
      <c r="N1360">
        <v>169</v>
      </c>
      <c r="O1360">
        <v>8</v>
      </c>
      <c r="P1360">
        <v>5</v>
      </c>
      <c r="Q1360">
        <f>N(ROUNDUP($T$1/MAX(1,O1360-$T$3),)&lt;=ROUNDUP($Q$1/MAX(1,$T$2-P1360),))</f>
        <v>0</v>
      </c>
      <c r="R1360">
        <f>N($T$1/MAX(1,O1360-$T$3)&lt;=$Q$1/MAX(1,$T$2-P1360))</f>
        <v>0</v>
      </c>
      <c r="T1360">
        <v>2</v>
      </c>
      <c r="U1360">
        <v>5</v>
      </c>
      <c r="V1360">
        <v>1</v>
      </c>
      <c r="W1360">
        <v>1</v>
      </c>
      <c r="X1360">
        <v>0</v>
      </c>
      <c r="Y1360" t="b">
        <v>0</v>
      </c>
      <c r="Z1360">
        <v>0</v>
      </c>
      <c r="AA1360">
        <v>0</v>
      </c>
      <c r="AB1360">
        <v>0</v>
      </c>
      <c r="AC1360">
        <v>0</v>
      </c>
    </row>
    <row r="1361" spans="8:29" x14ac:dyDescent="0.25">
      <c r="H1361">
        <v>5</v>
      </c>
      <c r="I1361">
        <v>4</v>
      </c>
      <c r="J1361">
        <v>5</v>
      </c>
      <c r="K1361">
        <v>1</v>
      </c>
      <c r="L1361">
        <v>1</v>
      </c>
      <c r="M1361" t="e" cm="1">
        <f t="array" ref="M1361:P1361">IF(L1361,INDEX(We,H1361,)+IFERROR(INDEX(Ar,I1361,),)+IFERROR(INDEX(ri,J1361,),)+IFERROR(INDEX(ri,K1361,),))</f>
        <v>#VALUE!</v>
      </c>
      <c r="N1361">
        <v>214</v>
      </c>
      <c r="O1361">
        <v>9</v>
      </c>
      <c r="P1361">
        <v>6</v>
      </c>
      <c r="Q1361">
        <f>N(ROUNDUP($T$1/MAX(1,O1361-$T$3),)&lt;=ROUNDUP($Q$1/MAX(1,$T$2-P1361),))</f>
        <v>1</v>
      </c>
      <c r="R1361">
        <f>N($T$1/MAX(1,O1361-$T$3)&lt;=$Q$1/MAX(1,$T$2-P1361))</f>
        <v>1</v>
      </c>
      <c r="T1361">
        <v>2</v>
      </c>
      <c r="U1361">
        <v>5</v>
      </c>
      <c r="V1361">
        <v>2</v>
      </c>
      <c r="W1361">
        <v>2</v>
      </c>
      <c r="X1361">
        <v>0</v>
      </c>
      <c r="Y1361" t="b">
        <v>0</v>
      </c>
      <c r="Z1361">
        <v>0</v>
      </c>
      <c r="AA1361">
        <v>0</v>
      </c>
      <c r="AB1361">
        <v>0</v>
      </c>
      <c r="AC1361">
        <v>0</v>
      </c>
    </row>
    <row r="1362" spans="8:29" x14ac:dyDescent="0.25">
      <c r="H1362">
        <v>5</v>
      </c>
      <c r="I1362">
        <v>4</v>
      </c>
      <c r="J1362">
        <v>5</v>
      </c>
      <c r="K1362">
        <v>2</v>
      </c>
      <c r="L1362">
        <v>1</v>
      </c>
      <c r="M1362" t="e" cm="1">
        <f t="array" ref="M1362:P1362">IF(L1362,INDEX(We,H1362,)+IFERROR(INDEX(Ar,I1362,),)+IFERROR(INDEX(ri,J1362,),)+IFERROR(INDEX(ri,K1362,),))</f>
        <v>#VALUE!</v>
      </c>
      <c r="N1362">
        <v>239</v>
      </c>
      <c r="O1362">
        <v>10</v>
      </c>
      <c r="P1362">
        <v>6</v>
      </c>
      <c r="Q1362">
        <f>N(ROUNDUP($T$1/MAX(1,O1362-$T$3),)&lt;=ROUNDUP($Q$1/MAX(1,$T$2-P1362),))</f>
        <v>1</v>
      </c>
      <c r="R1362">
        <f>N($T$1/MAX(1,O1362-$T$3)&lt;=$Q$1/MAX(1,$T$2-P1362))</f>
        <v>1</v>
      </c>
      <c r="T1362">
        <v>2</v>
      </c>
      <c r="U1362">
        <v>5</v>
      </c>
      <c r="V1362">
        <v>3</v>
      </c>
      <c r="W1362">
        <v>3</v>
      </c>
      <c r="X1362">
        <v>0</v>
      </c>
      <c r="Y1362" t="b">
        <v>0</v>
      </c>
      <c r="Z1362">
        <v>0</v>
      </c>
      <c r="AA1362">
        <v>0</v>
      </c>
      <c r="AB1362">
        <v>0</v>
      </c>
      <c r="AC1362">
        <v>0</v>
      </c>
    </row>
    <row r="1363" spans="8:29" x14ac:dyDescent="0.25">
      <c r="H1363">
        <v>5</v>
      </c>
      <c r="I1363">
        <v>4</v>
      </c>
      <c r="J1363">
        <v>5</v>
      </c>
      <c r="K1363">
        <v>3</v>
      </c>
      <c r="L1363">
        <v>1</v>
      </c>
      <c r="M1363" t="e" cm="1">
        <f t="array" ref="M1363:P1363">IF(L1363,INDEX(We,H1363,)+IFERROR(INDEX(Ar,I1363,),)+IFERROR(INDEX(ri,J1363,),)+IFERROR(INDEX(ri,K1363,),))</f>
        <v>#VALUE!</v>
      </c>
      <c r="N1363">
        <v>289</v>
      </c>
      <c r="O1363">
        <v>11</v>
      </c>
      <c r="P1363">
        <v>6</v>
      </c>
      <c r="Q1363">
        <f>N(ROUNDUP($T$1/MAX(1,O1363-$T$3),)&lt;=ROUNDUP($Q$1/MAX(1,$T$2-P1363),))</f>
        <v>1</v>
      </c>
      <c r="R1363">
        <f>N($T$1/MAX(1,O1363-$T$3)&lt;=$Q$1/MAX(1,$T$2-P1363))</f>
        <v>1</v>
      </c>
      <c r="T1363">
        <v>2</v>
      </c>
      <c r="U1363">
        <v>5</v>
      </c>
      <c r="V1363">
        <v>4</v>
      </c>
      <c r="W1363">
        <v>4</v>
      </c>
      <c r="X1363">
        <v>0</v>
      </c>
      <c r="Y1363" t="b">
        <v>0</v>
      </c>
      <c r="Z1363">
        <v>0</v>
      </c>
      <c r="AA1363">
        <v>0</v>
      </c>
      <c r="AB1363">
        <v>0</v>
      </c>
      <c r="AC1363">
        <v>0</v>
      </c>
    </row>
    <row r="1364" spans="8:29" x14ac:dyDescent="0.25">
      <c r="H1364">
        <v>5</v>
      </c>
      <c r="I1364">
        <v>4</v>
      </c>
      <c r="J1364">
        <v>5</v>
      </c>
      <c r="K1364">
        <v>4</v>
      </c>
      <c r="L1364">
        <v>1</v>
      </c>
      <c r="M1364" t="e" cm="1">
        <f t="array" ref="M1364:P1364">IF(L1364,INDEX(We,H1364,)+IFERROR(INDEX(Ar,I1364,),)+IFERROR(INDEX(ri,J1364,),)+IFERROR(INDEX(ri,K1364,),))</f>
        <v>#VALUE!</v>
      </c>
      <c r="N1364">
        <v>209</v>
      </c>
      <c r="O1364">
        <v>8</v>
      </c>
      <c r="P1364">
        <v>7</v>
      </c>
      <c r="Q1364">
        <f>N(ROUNDUP($T$1/MAX(1,O1364-$T$3),)&lt;=ROUNDUP($Q$1/MAX(1,$T$2-P1364),))</f>
        <v>1</v>
      </c>
      <c r="R1364">
        <f>N($T$1/MAX(1,O1364-$T$3)&lt;=$Q$1/MAX(1,$T$2-P1364))</f>
        <v>1</v>
      </c>
      <c r="T1364">
        <v>2</v>
      </c>
      <c r="U1364">
        <v>5</v>
      </c>
      <c r="V1364">
        <v>5</v>
      </c>
      <c r="W1364">
        <v>5</v>
      </c>
      <c r="X1364">
        <v>0</v>
      </c>
      <c r="Y1364" t="b">
        <v>0</v>
      </c>
      <c r="Z1364">
        <v>0</v>
      </c>
      <c r="AA1364">
        <v>0</v>
      </c>
      <c r="AB1364">
        <v>0</v>
      </c>
      <c r="AC1364">
        <v>0</v>
      </c>
    </row>
    <row r="1365" spans="8:29" x14ac:dyDescent="0.25">
      <c r="H1365">
        <v>5</v>
      </c>
      <c r="I1365">
        <v>4</v>
      </c>
      <c r="J1365">
        <v>5</v>
      </c>
      <c r="K1365">
        <v>5</v>
      </c>
      <c r="L1365">
        <v>0</v>
      </c>
      <c r="M1365" t="b" cm="1">
        <f t="array" ref="M1365">IF(L1365,INDEX(We,H1365,)+IFERROR(INDEX(Ar,I1365,),)+IFERROR(INDEX(ri,J1365,),)+IFERROR(INDEX(ri,K1365,),))</f>
        <v>0</v>
      </c>
      <c r="Q1365">
        <f>N(ROUNDUP($T$1/MAX(1,O1365-$T$3),)&lt;=ROUNDUP($Q$1/MAX(1,$T$2-P1365),))</f>
        <v>0</v>
      </c>
      <c r="R1365">
        <f>N($T$1/MAX(1,O1365-$T$3)&lt;=$Q$1/MAX(1,$T$2-P1365))</f>
        <v>0</v>
      </c>
      <c r="T1365">
        <v>2</v>
      </c>
      <c r="U1365">
        <v>5</v>
      </c>
      <c r="V1365">
        <v>6</v>
      </c>
      <c r="W1365">
        <v>6</v>
      </c>
      <c r="X1365">
        <v>0</v>
      </c>
      <c r="Y1365" t="b">
        <v>0</v>
      </c>
      <c r="Z1365">
        <v>0</v>
      </c>
      <c r="AA1365">
        <v>0</v>
      </c>
      <c r="AB1365">
        <v>0</v>
      </c>
      <c r="AC1365">
        <v>0</v>
      </c>
    </row>
    <row r="1366" spans="8:29" x14ac:dyDescent="0.25">
      <c r="H1366">
        <v>5</v>
      </c>
      <c r="I1366">
        <v>4</v>
      </c>
      <c r="J1366">
        <v>5</v>
      </c>
      <c r="K1366">
        <v>6</v>
      </c>
      <c r="L1366">
        <v>1</v>
      </c>
      <c r="M1366" t="e" cm="1">
        <f t="array" ref="M1366:P1366">IF(L1366,INDEX(We,H1366,)+IFERROR(INDEX(Ar,I1366,),)+IFERROR(INDEX(ri,J1366,),)+IFERROR(INDEX(ri,K1366,),))</f>
        <v>#VALUE!</v>
      </c>
      <c r="N1366">
        <v>269</v>
      </c>
      <c r="O1366">
        <v>8</v>
      </c>
      <c r="P1366">
        <v>9</v>
      </c>
      <c r="Q1366">
        <f>N(ROUNDUP($T$1/MAX(1,O1366-$T$3),)&lt;=ROUNDUP($Q$1/MAX(1,$T$2-P1366),))</f>
        <v>1</v>
      </c>
      <c r="R1366">
        <f>N($T$1/MAX(1,O1366-$T$3)&lt;=$Q$1/MAX(1,$T$2-P1366))</f>
        <v>1</v>
      </c>
      <c r="T1366">
        <v>2</v>
      </c>
      <c r="U1366">
        <v>6</v>
      </c>
      <c r="V1366">
        <v>1</v>
      </c>
      <c r="W1366">
        <v>1</v>
      </c>
      <c r="X1366">
        <v>0</v>
      </c>
      <c r="Y1366" t="b">
        <v>0</v>
      </c>
      <c r="Z1366">
        <v>0</v>
      </c>
      <c r="AA1366">
        <v>0</v>
      </c>
      <c r="AB1366">
        <v>0</v>
      </c>
      <c r="AC1366">
        <v>0</v>
      </c>
    </row>
    <row r="1367" spans="8:29" x14ac:dyDescent="0.25">
      <c r="H1367">
        <v>5</v>
      </c>
      <c r="I1367">
        <v>4</v>
      </c>
      <c r="J1367">
        <v>5</v>
      </c>
      <c r="K1367">
        <v>7</v>
      </c>
      <c r="L1367">
        <v>1</v>
      </c>
      <c r="M1367" t="e" cm="1">
        <f t="array" ref="M1367:P1367">IF(L1367,INDEX(We,H1367,)+IFERROR(INDEX(Ar,I1367,),)+IFERROR(INDEX(ri,J1367,),)+IFERROR(INDEX(ri,K1367,),))</f>
        <v>#VALUE!</v>
      </c>
      <c r="N1367">
        <v>189</v>
      </c>
      <c r="O1367">
        <v>8</v>
      </c>
      <c r="P1367">
        <v>6</v>
      </c>
      <c r="Q1367">
        <f>N(ROUNDUP($T$1/MAX(1,O1367-$T$3),)&lt;=ROUNDUP($Q$1/MAX(1,$T$2-P1367),))</f>
        <v>1</v>
      </c>
      <c r="R1367">
        <f>N($T$1/MAX(1,O1367-$T$3)&lt;=$Q$1/MAX(1,$T$2-P1367))</f>
        <v>1</v>
      </c>
      <c r="T1367">
        <v>2</v>
      </c>
      <c r="U1367">
        <v>6</v>
      </c>
      <c r="V1367">
        <v>2</v>
      </c>
      <c r="W1367">
        <v>2</v>
      </c>
      <c r="X1367">
        <v>0</v>
      </c>
      <c r="Y1367" t="b">
        <v>0</v>
      </c>
      <c r="Z1367">
        <v>0</v>
      </c>
      <c r="AA1367">
        <v>0</v>
      </c>
      <c r="AB1367">
        <v>0</v>
      </c>
      <c r="AC1367">
        <v>0</v>
      </c>
    </row>
    <row r="1368" spans="8:29" x14ac:dyDescent="0.25">
      <c r="H1368">
        <v>5</v>
      </c>
      <c r="I1368">
        <v>4</v>
      </c>
      <c r="J1368">
        <v>6</v>
      </c>
      <c r="K1368">
        <v>1</v>
      </c>
      <c r="L1368">
        <v>1</v>
      </c>
      <c r="M1368" t="e" cm="1">
        <f t="array" ref="M1368:P1368">IF(L1368,INDEX(We,H1368,)+IFERROR(INDEX(Ar,I1368,),)+IFERROR(INDEX(ri,J1368,),)+IFERROR(INDEX(ri,K1368,),))</f>
        <v>#VALUE!</v>
      </c>
      <c r="N1368">
        <v>254</v>
      </c>
      <c r="O1368">
        <v>9</v>
      </c>
      <c r="P1368">
        <v>7</v>
      </c>
      <c r="Q1368">
        <f>N(ROUNDUP($T$1/MAX(1,O1368-$T$3),)&lt;=ROUNDUP($Q$1/MAX(1,$T$2-P1368),))</f>
        <v>1</v>
      </c>
      <c r="R1368">
        <f>N($T$1/MAX(1,O1368-$T$3)&lt;=$Q$1/MAX(1,$T$2-P1368))</f>
        <v>1</v>
      </c>
      <c r="T1368">
        <v>2</v>
      </c>
      <c r="U1368">
        <v>6</v>
      </c>
      <c r="V1368">
        <v>3</v>
      </c>
      <c r="W1368">
        <v>3</v>
      </c>
      <c r="X1368">
        <v>0</v>
      </c>
      <c r="Y1368" t="b">
        <v>0</v>
      </c>
      <c r="Z1368">
        <v>0</v>
      </c>
      <c r="AA1368">
        <v>0</v>
      </c>
      <c r="AB1368">
        <v>0</v>
      </c>
      <c r="AC1368">
        <v>0</v>
      </c>
    </row>
    <row r="1369" spans="8:29" x14ac:dyDescent="0.25">
      <c r="H1369">
        <v>5</v>
      </c>
      <c r="I1369">
        <v>4</v>
      </c>
      <c r="J1369">
        <v>6</v>
      </c>
      <c r="K1369">
        <v>2</v>
      </c>
      <c r="L1369">
        <v>1</v>
      </c>
      <c r="M1369" t="e" cm="1">
        <f t="array" ref="M1369:P1369">IF(L1369,INDEX(We,H1369,)+IFERROR(INDEX(Ar,I1369,),)+IFERROR(INDEX(ri,J1369,),)+IFERROR(INDEX(ri,K1369,),))</f>
        <v>#VALUE!</v>
      </c>
      <c r="N1369">
        <v>279</v>
      </c>
      <c r="O1369">
        <v>10</v>
      </c>
      <c r="P1369">
        <v>7</v>
      </c>
      <c r="Q1369">
        <f>N(ROUNDUP($T$1/MAX(1,O1369-$T$3),)&lt;=ROUNDUP($Q$1/MAX(1,$T$2-P1369),))</f>
        <v>1</v>
      </c>
      <c r="R1369">
        <f>N($T$1/MAX(1,O1369-$T$3)&lt;=$Q$1/MAX(1,$T$2-P1369))</f>
        <v>1</v>
      </c>
      <c r="T1369">
        <v>2</v>
      </c>
      <c r="U1369">
        <v>6</v>
      </c>
      <c r="V1369">
        <v>4</v>
      </c>
      <c r="W1369">
        <v>4</v>
      </c>
      <c r="X1369">
        <v>0</v>
      </c>
      <c r="Y1369" t="b">
        <v>0</v>
      </c>
      <c r="Z1369">
        <v>0</v>
      </c>
      <c r="AA1369">
        <v>0</v>
      </c>
      <c r="AB1369">
        <v>0</v>
      </c>
      <c r="AC1369">
        <v>0</v>
      </c>
    </row>
    <row r="1370" spans="8:29" x14ac:dyDescent="0.25">
      <c r="H1370">
        <v>5</v>
      </c>
      <c r="I1370">
        <v>4</v>
      </c>
      <c r="J1370">
        <v>6</v>
      </c>
      <c r="K1370">
        <v>3</v>
      </c>
      <c r="L1370">
        <v>1</v>
      </c>
      <c r="M1370" t="e" cm="1">
        <f t="array" ref="M1370:P1370">IF(L1370,INDEX(We,H1370,)+IFERROR(INDEX(Ar,I1370,),)+IFERROR(INDEX(ri,J1370,),)+IFERROR(INDEX(ri,K1370,),))</f>
        <v>#VALUE!</v>
      </c>
      <c r="N1370">
        <v>329</v>
      </c>
      <c r="O1370">
        <v>11</v>
      </c>
      <c r="P1370">
        <v>7</v>
      </c>
      <c r="Q1370">
        <f>N(ROUNDUP($T$1/MAX(1,O1370-$T$3),)&lt;=ROUNDUP($Q$1/MAX(1,$T$2-P1370),))</f>
        <v>1</v>
      </c>
      <c r="R1370">
        <f>N($T$1/MAX(1,O1370-$T$3)&lt;=$Q$1/MAX(1,$T$2-P1370))</f>
        <v>1</v>
      </c>
      <c r="T1370">
        <v>2</v>
      </c>
      <c r="U1370">
        <v>6</v>
      </c>
      <c r="V1370">
        <v>5</v>
      </c>
      <c r="W1370">
        <v>5</v>
      </c>
      <c r="X1370">
        <v>0</v>
      </c>
      <c r="Y1370" t="b">
        <v>0</v>
      </c>
      <c r="Z1370">
        <v>0</v>
      </c>
      <c r="AA1370">
        <v>0</v>
      </c>
      <c r="AB1370">
        <v>0</v>
      </c>
      <c r="AC1370">
        <v>0</v>
      </c>
    </row>
    <row r="1371" spans="8:29" x14ac:dyDescent="0.25">
      <c r="H1371">
        <v>5</v>
      </c>
      <c r="I1371">
        <v>4</v>
      </c>
      <c r="J1371">
        <v>6</v>
      </c>
      <c r="K1371">
        <v>4</v>
      </c>
      <c r="L1371">
        <v>1</v>
      </c>
      <c r="M1371" t="e" cm="1">
        <f t="array" ref="M1371:P1371">IF(L1371,INDEX(We,H1371,)+IFERROR(INDEX(Ar,I1371,),)+IFERROR(INDEX(ri,J1371,),)+IFERROR(INDEX(ri,K1371,),))</f>
        <v>#VALUE!</v>
      </c>
      <c r="N1371">
        <v>249</v>
      </c>
      <c r="O1371">
        <v>8</v>
      </c>
      <c r="P1371">
        <v>8</v>
      </c>
      <c r="Q1371">
        <f>N(ROUNDUP($T$1/MAX(1,O1371-$T$3),)&lt;=ROUNDUP($Q$1/MAX(1,$T$2-P1371),))</f>
        <v>1</v>
      </c>
      <c r="R1371">
        <f>N($T$1/MAX(1,O1371-$T$3)&lt;=$Q$1/MAX(1,$T$2-P1371))</f>
        <v>1</v>
      </c>
      <c r="T1371">
        <v>2</v>
      </c>
      <c r="U1371">
        <v>6</v>
      </c>
      <c r="V1371">
        <v>6</v>
      </c>
      <c r="W1371">
        <v>6</v>
      </c>
      <c r="X1371">
        <v>0</v>
      </c>
      <c r="Y1371" t="b">
        <v>0</v>
      </c>
      <c r="Z1371">
        <v>0</v>
      </c>
      <c r="AA1371">
        <v>0</v>
      </c>
      <c r="AB1371">
        <v>0</v>
      </c>
      <c r="AC1371">
        <v>0</v>
      </c>
    </row>
    <row r="1372" spans="8:29" x14ac:dyDescent="0.25">
      <c r="H1372">
        <v>5</v>
      </c>
      <c r="I1372">
        <v>4</v>
      </c>
      <c r="J1372">
        <v>6</v>
      </c>
      <c r="K1372">
        <v>5</v>
      </c>
      <c r="L1372">
        <v>1</v>
      </c>
      <c r="M1372" t="e" cm="1">
        <f t="array" ref="M1372:P1372">IF(L1372,INDEX(We,H1372,)+IFERROR(INDEX(Ar,I1372,),)+IFERROR(INDEX(ri,J1372,),)+IFERROR(INDEX(ri,K1372,),))</f>
        <v>#VALUE!</v>
      </c>
      <c r="N1372">
        <v>269</v>
      </c>
      <c r="O1372">
        <v>8</v>
      </c>
      <c r="P1372">
        <v>9</v>
      </c>
      <c r="Q1372">
        <f>N(ROUNDUP($T$1/MAX(1,O1372-$T$3),)&lt;=ROUNDUP($Q$1/MAX(1,$T$2-P1372),))</f>
        <v>1</v>
      </c>
      <c r="R1372">
        <f>N($T$1/MAX(1,O1372-$T$3)&lt;=$Q$1/MAX(1,$T$2-P1372))</f>
        <v>1</v>
      </c>
      <c r="T1372">
        <v>3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0</v>
      </c>
      <c r="AA1372">
        <v>0</v>
      </c>
      <c r="AB1372">
        <v>0</v>
      </c>
      <c r="AC1372">
        <v>0</v>
      </c>
    </row>
    <row r="1373" spans="8:29" x14ac:dyDescent="0.25">
      <c r="H1373">
        <v>5</v>
      </c>
      <c r="I1373">
        <v>4</v>
      </c>
      <c r="J1373">
        <v>6</v>
      </c>
      <c r="K1373">
        <v>6</v>
      </c>
      <c r="L1373">
        <v>0</v>
      </c>
      <c r="M1373" t="b" cm="1">
        <f t="array" ref="M1373">IF(L1373,INDEX(We,H1373,)+IFERROR(INDEX(Ar,I1373,),)+IFERROR(INDEX(ri,J1373,),)+IFERROR(INDEX(ri,K1373,),))</f>
        <v>0</v>
      </c>
      <c r="Q1373">
        <f>N(ROUNDUP($T$1/MAX(1,O1373-$T$3),)&lt;=ROUNDUP($Q$1/MAX(1,$T$2-P1373),))</f>
        <v>0</v>
      </c>
      <c r="R1373">
        <f>N($T$1/MAX(1,O1373-$T$3)&lt;=$Q$1/MAX(1,$T$2-P1373))</f>
        <v>0</v>
      </c>
      <c r="T1373">
        <v>3</v>
      </c>
      <c r="U1373">
        <v>1</v>
      </c>
      <c r="V1373">
        <v>2</v>
      </c>
      <c r="W1373">
        <v>2</v>
      </c>
      <c r="X1373">
        <v>0</v>
      </c>
      <c r="Y1373" t="b">
        <v>0</v>
      </c>
      <c r="Z1373">
        <v>0</v>
      </c>
      <c r="AA1373">
        <v>0</v>
      </c>
      <c r="AB1373">
        <v>0</v>
      </c>
      <c r="AC1373">
        <v>0</v>
      </c>
    </row>
    <row r="1374" spans="8:29" x14ac:dyDescent="0.25">
      <c r="H1374">
        <v>5</v>
      </c>
      <c r="I1374">
        <v>4</v>
      </c>
      <c r="J1374">
        <v>6</v>
      </c>
      <c r="K1374">
        <v>7</v>
      </c>
      <c r="L1374">
        <v>1</v>
      </c>
      <c r="M1374" t="e" cm="1">
        <f t="array" ref="M1374:P1374">IF(L1374,INDEX(We,H1374,)+IFERROR(INDEX(Ar,I1374,),)+IFERROR(INDEX(ri,J1374,),)+IFERROR(INDEX(ri,K1374,),))</f>
        <v>#VALUE!</v>
      </c>
      <c r="N1374">
        <v>229</v>
      </c>
      <c r="O1374">
        <v>8</v>
      </c>
      <c r="P1374">
        <v>7</v>
      </c>
      <c r="Q1374">
        <f>N(ROUNDUP($T$1/MAX(1,O1374-$T$3),)&lt;=ROUNDUP($Q$1/MAX(1,$T$2-P1374),))</f>
        <v>1</v>
      </c>
      <c r="R1374">
        <f>N($T$1/MAX(1,O1374-$T$3)&lt;=$Q$1/MAX(1,$T$2-P1374))</f>
        <v>1</v>
      </c>
      <c r="T1374">
        <v>3</v>
      </c>
      <c r="U1374">
        <v>1</v>
      </c>
      <c r="V1374">
        <v>3</v>
      </c>
      <c r="W1374">
        <v>3</v>
      </c>
      <c r="X1374">
        <v>0</v>
      </c>
      <c r="Y1374" t="b">
        <v>0</v>
      </c>
      <c r="Z1374">
        <v>0</v>
      </c>
      <c r="AA1374">
        <v>0</v>
      </c>
      <c r="AB1374">
        <v>0</v>
      </c>
      <c r="AC1374">
        <v>0</v>
      </c>
    </row>
    <row r="1375" spans="8:29" x14ac:dyDescent="0.25">
      <c r="H1375">
        <v>5</v>
      </c>
      <c r="I1375">
        <v>4</v>
      </c>
      <c r="J1375">
        <v>7</v>
      </c>
      <c r="K1375">
        <v>1</v>
      </c>
      <c r="L1375">
        <v>2</v>
      </c>
      <c r="M1375" t="e" cm="1">
        <f t="array" ref="M1375:P1375">IF(L1375,INDEX(We,H1375,)+IFERROR(INDEX(Ar,I1375,),)+IFERROR(INDEX(ri,J1375,),)+IFERROR(INDEX(ri,K1375,),))</f>
        <v>#VALUE!</v>
      </c>
      <c r="N1375">
        <v>174</v>
      </c>
      <c r="O1375">
        <v>9</v>
      </c>
      <c r="P1375">
        <v>4</v>
      </c>
      <c r="Q1375">
        <f>N(ROUNDUP($T$1/MAX(1,O1375-$T$3),)&lt;=ROUNDUP($Q$1/MAX(1,$T$2-P1375),))</f>
        <v>1</v>
      </c>
      <c r="R1375">
        <f>N($T$1/MAX(1,O1375-$T$3)&lt;=$Q$1/MAX(1,$T$2-P1375))</f>
        <v>0</v>
      </c>
      <c r="T1375">
        <v>3</v>
      </c>
      <c r="U1375">
        <v>1</v>
      </c>
      <c r="V1375">
        <v>4</v>
      </c>
      <c r="W1375">
        <v>4</v>
      </c>
      <c r="X1375">
        <v>0</v>
      </c>
      <c r="Y1375" t="b">
        <v>0</v>
      </c>
      <c r="Z1375">
        <v>0</v>
      </c>
      <c r="AA1375">
        <v>0</v>
      </c>
      <c r="AB1375">
        <v>0</v>
      </c>
      <c r="AC1375">
        <v>0</v>
      </c>
    </row>
    <row r="1376" spans="8:29" x14ac:dyDescent="0.25">
      <c r="H1376">
        <v>5</v>
      </c>
      <c r="I1376">
        <v>4</v>
      </c>
      <c r="J1376">
        <v>7</v>
      </c>
      <c r="K1376">
        <v>2</v>
      </c>
      <c r="L1376">
        <v>2</v>
      </c>
      <c r="M1376" t="e" cm="1">
        <f t="array" ref="M1376:P1376">IF(L1376,INDEX(We,H1376,)+IFERROR(INDEX(Ar,I1376,),)+IFERROR(INDEX(ri,J1376,),)+IFERROR(INDEX(ri,K1376,),))</f>
        <v>#VALUE!</v>
      </c>
      <c r="N1376">
        <v>199</v>
      </c>
      <c r="O1376">
        <v>10</v>
      </c>
      <c r="P1376">
        <v>4</v>
      </c>
      <c r="Q1376">
        <f>N(ROUNDUP($T$1/MAX(1,O1376-$T$3),)&lt;=ROUNDUP($Q$1/MAX(1,$T$2-P1376),))</f>
        <v>1</v>
      </c>
      <c r="R1376">
        <f>N($T$1/MAX(1,O1376-$T$3)&lt;=$Q$1/MAX(1,$T$2-P1376))</f>
        <v>1</v>
      </c>
      <c r="T1376">
        <v>3</v>
      </c>
      <c r="U1376">
        <v>1</v>
      </c>
      <c r="V1376">
        <v>5</v>
      </c>
      <c r="W1376">
        <v>5</v>
      </c>
      <c r="X1376">
        <v>0</v>
      </c>
      <c r="Y1376" t="b">
        <v>0</v>
      </c>
      <c r="Z1376">
        <v>0</v>
      </c>
      <c r="AA1376">
        <v>0</v>
      </c>
      <c r="AB1376">
        <v>0</v>
      </c>
      <c r="AC1376">
        <v>0</v>
      </c>
    </row>
    <row r="1377" spans="8:29" x14ac:dyDescent="0.25">
      <c r="H1377">
        <v>5</v>
      </c>
      <c r="I1377">
        <v>4</v>
      </c>
      <c r="J1377">
        <v>7</v>
      </c>
      <c r="K1377">
        <v>3</v>
      </c>
      <c r="L1377">
        <v>2</v>
      </c>
      <c r="M1377" t="e" cm="1">
        <f t="array" ref="M1377:P1377">IF(L1377,INDEX(We,H1377,)+IFERROR(INDEX(Ar,I1377,),)+IFERROR(INDEX(ri,J1377,),)+IFERROR(INDEX(ri,K1377,),))</f>
        <v>#VALUE!</v>
      </c>
      <c r="N1377">
        <v>249</v>
      </c>
      <c r="O1377">
        <v>11</v>
      </c>
      <c r="P1377">
        <v>4</v>
      </c>
      <c r="Q1377">
        <f>N(ROUNDUP($T$1/MAX(1,O1377-$T$3),)&lt;=ROUNDUP($Q$1/MAX(1,$T$2-P1377),))</f>
        <v>1</v>
      </c>
      <c r="R1377">
        <f>N($T$1/MAX(1,O1377-$T$3)&lt;=$Q$1/MAX(1,$T$2-P1377))</f>
        <v>1</v>
      </c>
      <c r="T1377">
        <v>3</v>
      </c>
      <c r="U1377">
        <v>1</v>
      </c>
      <c r="V1377">
        <v>6</v>
      </c>
      <c r="W1377">
        <v>6</v>
      </c>
      <c r="X1377">
        <v>0</v>
      </c>
      <c r="Y1377" t="b">
        <v>0</v>
      </c>
      <c r="Z1377">
        <v>0</v>
      </c>
      <c r="AA1377">
        <v>0</v>
      </c>
      <c r="AB1377">
        <v>0</v>
      </c>
      <c r="AC1377">
        <v>0</v>
      </c>
    </row>
    <row r="1378" spans="8:29" x14ac:dyDescent="0.25">
      <c r="H1378">
        <v>5</v>
      </c>
      <c r="I1378">
        <v>4</v>
      </c>
      <c r="J1378">
        <v>7</v>
      </c>
      <c r="K1378">
        <v>4</v>
      </c>
      <c r="L1378">
        <v>2</v>
      </c>
      <c r="M1378" t="e" cm="1">
        <f t="array" ref="M1378:P1378">IF(L1378,INDEX(We,H1378,)+IFERROR(INDEX(Ar,I1378,),)+IFERROR(INDEX(ri,J1378,),)+IFERROR(INDEX(ri,K1378,),))</f>
        <v>#VALUE!</v>
      </c>
      <c r="N1378">
        <v>169</v>
      </c>
      <c r="O1378">
        <v>8</v>
      </c>
      <c r="P1378">
        <v>5</v>
      </c>
      <c r="Q1378">
        <f>N(ROUNDUP($T$1/MAX(1,O1378-$T$3),)&lt;=ROUNDUP($Q$1/MAX(1,$T$2-P1378),))</f>
        <v>0</v>
      </c>
      <c r="R1378">
        <f>N($T$1/MAX(1,O1378-$T$3)&lt;=$Q$1/MAX(1,$T$2-P1378))</f>
        <v>0</v>
      </c>
      <c r="T1378">
        <v>3</v>
      </c>
      <c r="U1378">
        <v>2</v>
      </c>
      <c r="V1378">
        <v>1</v>
      </c>
      <c r="W1378">
        <v>1</v>
      </c>
      <c r="X1378">
        <v>0</v>
      </c>
      <c r="Y1378" t="b">
        <v>0</v>
      </c>
      <c r="Z1378">
        <v>0</v>
      </c>
      <c r="AA1378">
        <v>0</v>
      </c>
      <c r="AB1378">
        <v>0</v>
      </c>
      <c r="AC1378">
        <v>0</v>
      </c>
    </row>
    <row r="1379" spans="8:29" x14ac:dyDescent="0.25">
      <c r="H1379">
        <v>5</v>
      </c>
      <c r="I1379">
        <v>4</v>
      </c>
      <c r="J1379">
        <v>7</v>
      </c>
      <c r="K1379">
        <v>5</v>
      </c>
      <c r="L1379">
        <v>2</v>
      </c>
      <c r="M1379" t="e" cm="1">
        <f t="array" ref="M1379:P1379">IF(L1379,INDEX(We,H1379,)+IFERROR(INDEX(Ar,I1379,),)+IFERROR(INDEX(ri,J1379,),)+IFERROR(INDEX(ri,K1379,),))</f>
        <v>#VALUE!</v>
      </c>
      <c r="N1379">
        <v>189</v>
      </c>
      <c r="O1379">
        <v>8</v>
      </c>
      <c r="P1379">
        <v>6</v>
      </c>
      <c r="Q1379">
        <f>N(ROUNDUP($T$1/MAX(1,O1379-$T$3),)&lt;=ROUNDUP($Q$1/MAX(1,$T$2-P1379),))</f>
        <v>1</v>
      </c>
      <c r="R1379">
        <f>N($T$1/MAX(1,O1379-$T$3)&lt;=$Q$1/MAX(1,$T$2-P1379))</f>
        <v>1</v>
      </c>
      <c r="T1379">
        <v>3</v>
      </c>
      <c r="U1379">
        <v>2</v>
      </c>
      <c r="V1379">
        <v>2</v>
      </c>
      <c r="W1379">
        <v>2</v>
      </c>
      <c r="X1379">
        <v>0</v>
      </c>
      <c r="Y1379" t="b">
        <v>0</v>
      </c>
      <c r="Z1379">
        <v>0</v>
      </c>
      <c r="AA1379">
        <v>0</v>
      </c>
      <c r="AB1379">
        <v>0</v>
      </c>
      <c r="AC1379">
        <v>0</v>
      </c>
    </row>
    <row r="1380" spans="8:29" x14ac:dyDescent="0.25">
      <c r="H1380">
        <v>5</v>
      </c>
      <c r="I1380">
        <v>4</v>
      </c>
      <c r="J1380">
        <v>7</v>
      </c>
      <c r="K1380">
        <v>6</v>
      </c>
      <c r="L1380">
        <v>2</v>
      </c>
      <c r="M1380" t="e" cm="1">
        <f t="array" ref="M1380:P1380">IF(L1380,INDEX(We,H1380,)+IFERROR(INDEX(Ar,I1380,),)+IFERROR(INDEX(ri,J1380,),)+IFERROR(INDEX(ri,K1380,),))</f>
        <v>#VALUE!</v>
      </c>
      <c r="N1380">
        <v>229</v>
      </c>
      <c r="O1380">
        <v>8</v>
      </c>
      <c r="P1380">
        <v>7</v>
      </c>
      <c r="Q1380">
        <f>N(ROUNDUP($T$1/MAX(1,O1380-$T$3),)&lt;=ROUNDUP($Q$1/MAX(1,$T$2-P1380),))</f>
        <v>1</v>
      </c>
      <c r="R1380">
        <f>N($T$1/MAX(1,O1380-$T$3)&lt;=$Q$1/MAX(1,$T$2-P1380))</f>
        <v>1</v>
      </c>
      <c r="T1380">
        <v>3</v>
      </c>
      <c r="U1380">
        <v>2</v>
      </c>
      <c r="V1380">
        <v>3</v>
      </c>
      <c r="W1380">
        <v>3</v>
      </c>
      <c r="X1380">
        <v>0</v>
      </c>
      <c r="Y1380" t="b">
        <v>0</v>
      </c>
      <c r="Z1380">
        <v>0</v>
      </c>
      <c r="AA1380">
        <v>0</v>
      </c>
      <c r="AB1380">
        <v>0</v>
      </c>
      <c r="AC1380">
        <v>0</v>
      </c>
    </row>
    <row r="1381" spans="8:29" x14ac:dyDescent="0.25">
      <c r="H1381">
        <v>5</v>
      </c>
      <c r="I1381">
        <v>4</v>
      </c>
      <c r="J1381">
        <v>7</v>
      </c>
      <c r="K1381">
        <v>7</v>
      </c>
      <c r="L1381">
        <v>1</v>
      </c>
      <c r="M1381" t="e" cm="1">
        <f t="array" ref="M1381:P1381">IF(L1381,INDEX(We,H1381,)+IFERROR(INDEX(Ar,I1381,),)+IFERROR(INDEX(ri,J1381,),)+IFERROR(INDEX(ri,K1381,),))</f>
        <v>#VALUE!</v>
      </c>
      <c r="N1381">
        <v>149</v>
      </c>
      <c r="O1381">
        <v>8</v>
      </c>
      <c r="P1381">
        <v>4</v>
      </c>
      <c r="Q1381">
        <f>N(ROUNDUP($T$1/MAX(1,O1381-$T$3),)&lt;=ROUNDUP($Q$1/MAX(1,$T$2-P1381),))</f>
        <v>0</v>
      </c>
      <c r="R1381">
        <f>N($T$1/MAX(1,O1381-$T$3)&lt;=$Q$1/MAX(1,$T$2-P1381))</f>
        <v>0</v>
      </c>
      <c r="T1381">
        <v>3</v>
      </c>
      <c r="U1381">
        <v>2</v>
      </c>
      <c r="V1381">
        <v>4</v>
      </c>
      <c r="W1381">
        <v>4</v>
      </c>
      <c r="X1381">
        <v>0</v>
      </c>
      <c r="Y1381" t="b">
        <v>0</v>
      </c>
      <c r="Z1381">
        <v>0</v>
      </c>
      <c r="AA1381">
        <v>0</v>
      </c>
      <c r="AB1381">
        <v>0</v>
      </c>
      <c r="AC1381">
        <v>0</v>
      </c>
    </row>
    <row r="1382" spans="8:29" x14ac:dyDescent="0.25">
      <c r="H1382">
        <v>5</v>
      </c>
      <c r="I1382">
        <v>5</v>
      </c>
      <c r="J1382">
        <v>1</v>
      </c>
      <c r="K1382">
        <v>1</v>
      </c>
      <c r="L1382">
        <v>0</v>
      </c>
      <c r="M1382" t="b" cm="1">
        <f t="array" ref="M1382">IF(L1382,INDEX(We,H1382,)+IFERROR(INDEX(Ar,I1382,),)+IFERROR(INDEX(ri,J1382,),)+IFERROR(INDEX(ri,K1382,),))</f>
        <v>0</v>
      </c>
      <c r="Q1382">
        <f>N(ROUNDUP($T$1/MAX(1,O1382-$T$3),)&lt;=ROUNDUP($Q$1/MAX(1,$T$2-P1382),))</f>
        <v>0</v>
      </c>
      <c r="R1382">
        <f>N($T$1/MAX(1,O1382-$T$3)&lt;=$Q$1/MAX(1,$T$2-P1382))</f>
        <v>0</v>
      </c>
      <c r="T1382">
        <v>3</v>
      </c>
      <c r="U1382">
        <v>2</v>
      </c>
      <c r="V1382">
        <v>5</v>
      </c>
      <c r="W1382">
        <v>5</v>
      </c>
      <c r="X1382">
        <v>0</v>
      </c>
      <c r="Y1382" t="b">
        <v>0</v>
      </c>
      <c r="Z1382">
        <v>0</v>
      </c>
      <c r="AA1382">
        <v>0</v>
      </c>
      <c r="AB1382">
        <v>0</v>
      </c>
      <c r="AC1382">
        <v>0</v>
      </c>
    </row>
    <row r="1383" spans="8:29" x14ac:dyDescent="0.25">
      <c r="H1383">
        <v>5</v>
      </c>
      <c r="I1383">
        <v>5</v>
      </c>
      <c r="J1383">
        <v>1</v>
      </c>
      <c r="K1383">
        <v>2</v>
      </c>
      <c r="L1383">
        <v>1</v>
      </c>
      <c r="M1383" t="e" cm="1">
        <f t="array" ref="M1383:P1383">IF(L1383,INDEX(We,H1383,)+IFERROR(INDEX(Ar,I1383,),)+IFERROR(INDEX(ri,J1383,),)+IFERROR(INDEX(ri,K1383,),))</f>
        <v>#VALUE!</v>
      </c>
      <c r="N1383">
        <v>251</v>
      </c>
      <c r="O1383">
        <v>11</v>
      </c>
      <c r="P1383">
        <v>5</v>
      </c>
      <c r="Q1383">
        <f>N(ROUNDUP($T$1/MAX(1,O1383-$T$3),)&lt;=ROUNDUP($Q$1/MAX(1,$T$2-P1383),))</f>
        <v>1</v>
      </c>
      <c r="R1383">
        <f>N($T$1/MAX(1,O1383-$T$3)&lt;=$Q$1/MAX(1,$T$2-P1383))</f>
        <v>1</v>
      </c>
      <c r="T1383">
        <v>3</v>
      </c>
      <c r="U1383">
        <v>2</v>
      </c>
      <c r="V1383">
        <v>6</v>
      </c>
      <c r="W1383">
        <v>6</v>
      </c>
      <c r="X1383">
        <v>0</v>
      </c>
      <c r="Y1383" t="b">
        <v>0</v>
      </c>
      <c r="Z1383">
        <v>0</v>
      </c>
      <c r="AA1383">
        <v>0</v>
      </c>
      <c r="AB1383">
        <v>0</v>
      </c>
      <c r="AC1383">
        <v>0</v>
      </c>
    </row>
    <row r="1384" spans="8:29" x14ac:dyDescent="0.25">
      <c r="H1384">
        <v>5</v>
      </c>
      <c r="I1384">
        <v>5</v>
      </c>
      <c r="J1384">
        <v>1</v>
      </c>
      <c r="K1384">
        <v>3</v>
      </c>
      <c r="L1384">
        <v>1</v>
      </c>
      <c r="M1384" t="e" cm="1">
        <f t="array" ref="M1384:P1384">IF(L1384,INDEX(We,H1384,)+IFERROR(INDEX(Ar,I1384,),)+IFERROR(INDEX(ri,J1384,),)+IFERROR(INDEX(ri,K1384,),))</f>
        <v>#VALUE!</v>
      </c>
      <c r="N1384">
        <v>301</v>
      </c>
      <c r="O1384">
        <v>12</v>
      </c>
      <c r="P1384">
        <v>5</v>
      </c>
      <c r="Q1384">
        <f>N(ROUNDUP($T$1/MAX(1,O1384-$T$3),)&lt;=ROUNDUP($Q$1/MAX(1,$T$2-P1384),))</f>
        <v>1</v>
      </c>
      <c r="R1384">
        <f>N($T$1/MAX(1,O1384-$T$3)&lt;=$Q$1/MAX(1,$T$2-P1384))</f>
        <v>1</v>
      </c>
      <c r="T1384">
        <v>3</v>
      </c>
      <c r="U1384">
        <v>3</v>
      </c>
      <c r="V1384">
        <v>1</v>
      </c>
      <c r="W1384">
        <v>1</v>
      </c>
      <c r="X1384">
        <v>0</v>
      </c>
      <c r="Y1384" t="b">
        <v>0</v>
      </c>
      <c r="Z1384">
        <v>0</v>
      </c>
      <c r="AA1384">
        <v>0</v>
      </c>
      <c r="AB1384">
        <v>0</v>
      </c>
      <c r="AC1384">
        <v>0</v>
      </c>
    </row>
    <row r="1385" spans="8:29" x14ac:dyDescent="0.25">
      <c r="H1385">
        <v>5</v>
      </c>
      <c r="I1385">
        <v>5</v>
      </c>
      <c r="J1385">
        <v>1</v>
      </c>
      <c r="K1385">
        <v>4</v>
      </c>
      <c r="L1385">
        <v>1</v>
      </c>
      <c r="M1385" t="e" cm="1">
        <f t="array" ref="M1385:P1385">IF(L1385,INDEX(We,H1385,)+IFERROR(INDEX(Ar,I1385,),)+IFERROR(INDEX(ri,J1385,),)+IFERROR(INDEX(ri,K1385,),))</f>
        <v>#VALUE!</v>
      </c>
      <c r="N1385">
        <v>221</v>
      </c>
      <c r="O1385">
        <v>9</v>
      </c>
      <c r="P1385">
        <v>6</v>
      </c>
      <c r="Q1385">
        <f>N(ROUNDUP($T$1/MAX(1,O1385-$T$3),)&lt;=ROUNDUP($Q$1/MAX(1,$T$2-P1385),))</f>
        <v>1</v>
      </c>
      <c r="R1385">
        <f>N($T$1/MAX(1,O1385-$T$3)&lt;=$Q$1/MAX(1,$T$2-P1385))</f>
        <v>1</v>
      </c>
      <c r="T1385">
        <v>3</v>
      </c>
      <c r="U1385">
        <v>3</v>
      </c>
      <c r="V1385">
        <v>2</v>
      </c>
      <c r="W1385">
        <v>2</v>
      </c>
      <c r="X1385">
        <v>0</v>
      </c>
      <c r="Y1385" t="b">
        <v>0</v>
      </c>
      <c r="Z1385">
        <v>0</v>
      </c>
      <c r="AA1385">
        <v>0</v>
      </c>
      <c r="AB1385">
        <v>0</v>
      </c>
      <c r="AC1385">
        <v>0</v>
      </c>
    </row>
    <row r="1386" spans="8:29" x14ac:dyDescent="0.25">
      <c r="H1386">
        <v>5</v>
      </c>
      <c r="I1386">
        <v>5</v>
      </c>
      <c r="J1386">
        <v>1</v>
      </c>
      <c r="K1386">
        <v>5</v>
      </c>
      <c r="L1386">
        <v>1</v>
      </c>
      <c r="M1386" t="e" cm="1">
        <f t="array" ref="M1386:P1386">IF(L1386,INDEX(We,H1386,)+IFERROR(INDEX(Ar,I1386,),)+IFERROR(INDEX(ri,J1386,),)+IFERROR(INDEX(ri,K1386,),))</f>
        <v>#VALUE!</v>
      </c>
      <c r="N1386">
        <v>241</v>
      </c>
      <c r="O1386">
        <v>9</v>
      </c>
      <c r="P1386">
        <v>7</v>
      </c>
      <c r="Q1386">
        <f>N(ROUNDUP($T$1/MAX(1,O1386-$T$3),)&lt;=ROUNDUP($Q$1/MAX(1,$T$2-P1386),))</f>
        <v>1</v>
      </c>
      <c r="R1386">
        <f>N($T$1/MAX(1,O1386-$T$3)&lt;=$Q$1/MAX(1,$T$2-P1386))</f>
        <v>1</v>
      </c>
      <c r="T1386">
        <v>3</v>
      </c>
      <c r="U1386">
        <v>3</v>
      </c>
      <c r="V1386">
        <v>3</v>
      </c>
      <c r="W1386">
        <v>3</v>
      </c>
      <c r="X1386">
        <v>0</v>
      </c>
      <c r="Y1386" t="b">
        <v>0</v>
      </c>
      <c r="Z1386">
        <v>0</v>
      </c>
      <c r="AA1386">
        <v>0</v>
      </c>
      <c r="AB1386">
        <v>0</v>
      </c>
      <c r="AC1386">
        <v>0</v>
      </c>
    </row>
    <row r="1387" spans="8:29" x14ac:dyDescent="0.25">
      <c r="H1387">
        <v>5</v>
      </c>
      <c r="I1387">
        <v>5</v>
      </c>
      <c r="J1387">
        <v>1</v>
      </c>
      <c r="K1387">
        <v>6</v>
      </c>
      <c r="L1387">
        <v>1</v>
      </c>
      <c r="M1387" t="e" cm="1">
        <f t="array" ref="M1387:P1387">IF(L1387,INDEX(We,H1387,)+IFERROR(INDEX(Ar,I1387,),)+IFERROR(INDEX(ri,J1387,),)+IFERROR(INDEX(ri,K1387,),))</f>
        <v>#VALUE!</v>
      </c>
      <c r="N1387">
        <v>281</v>
      </c>
      <c r="O1387">
        <v>9</v>
      </c>
      <c r="P1387">
        <v>8</v>
      </c>
      <c r="Q1387">
        <f>N(ROUNDUP($T$1/MAX(1,O1387-$T$3),)&lt;=ROUNDUP($Q$1/MAX(1,$T$2-P1387),))</f>
        <v>1</v>
      </c>
      <c r="R1387">
        <f>N($T$1/MAX(1,O1387-$T$3)&lt;=$Q$1/MAX(1,$T$2-P1387))</f>
        <v>1</v>
      </c>
      <c r="T1387">
        <v>3</v>
      </c>
      <c r="U1387">
        <v>3</v>
      </c>
      <c r="V1387">
        <v>4</v>
      </c>
      <c r="W1387">
        <v>4</v>
      </c>
      <c r="X1387">
        <v>0</v>
      </c>
      <c r="Y1387" t="b">
        <v>0</v>
      </c>
      <c r="Z1387">
        <v>0</v>
      </c>
      <c r="AA1387">
        <v>0</v>
      </c>
      <c r="AB1387">
        <v>0</v>
      </c>
      <c r="AC1387">
        <v>0</v>
      </c>
    </row>
    <row r="1388" spans="8:29" x14ac:dyDescent="0.25">
      <c r="H1388">
        <v>5</v>
      </c>
      <c r="I1388">
        <v>5</v>
      </c>
      <c r="J1388">
        <v>1</v>
      </c>
      <c r="K1388">
        <v>7</v>
      </c>
      <c r="L1388">
        <v>1</v>
      </c>
      <c r="M1388" t="e" cm="1">
        <f t="array" ref="M1388:P1388">IF(L1388,INDEX(We,H1388,)+IFERROR(INDEX(Ar,I1388,),)+IFERROR(INDEX(ri,J1388,),)+IFERROR(INDEX(ri,K1388,),))</f>
        <v>#VALUE!</v>
      </c>
      <c r="N1388">
        <v>201</v>
      </c>
      <c r="O1388">
        <v>9</v>
      </c>
      <c r="P1388">
        <v>5</v>
      </c>
      <c r="Q1388">
        <f>N(ROUNDUP($T$1/MAX(1,O1388-$T$3),)&lt;=ROUNDUP($Q$1/MAX(1,$T$2-P1388),))</f>
        <v>1</v>
      </c>
      <c r="R1388">
        <f>N($T$1/MAX(1,O1388-$T$3)&lt;=$Q$1/MAX(1,$T$2-P1388))</f>
        <v>1</v>
      </c>
      <c r="T1388">
        <v>3</v>
      </c>
      <c r="U1388">
        <v>3</v>
      </c>
      <c r="V1388">
        <v>5</v>
      </c>
      <c r="W1388">
        <v>5</v>
      </c>
      <c r="X1388">
        <v>0</v>
      </c>
      <c r="Y1388" t="b">
        <v>0</v>
      </c>
      <c r="Z1388">
        <v>0</v>
      </c>
      <c r="AA1388">
        <v>0</v>
      </c>
      <c r="AB1388">
        <v>0</v>
      </c>
      <c r="AC1388">
        <v>0</v>
      </c>
    </row>
    <row r="1389" spans="8:29" x14ac:dyDescent="0.25">
      <c r="H1389">
        <v>5</v>
      </c>
      <c r="I1389">
        <v>5</v>
      </c>
      <c r="J1389">
        <v>2</v>
      </c>
      <c r="K1389">
        <v>1</v>
      </c>
      <c r="L1389">
        <v>1</v>
      </c>
      <c r="M1389" t="e" cm="1">
        <f t="array" ref="M1389:P1389">IF(L1389,INDEX(We,H1389,)+IFERROR(INDEX(Ar,I1389,),)+IFERROR(INDEX(ri,J1389,),)+IFERROR(INDEX(ri,K1389,),))</f>
        <v>#VALUE!</v>
      </c>
      <c r="N1389">
        <v>251</v>
      </c>
      <c r="O1389">
        <v>11</v>
      </c>
      <c r="P1389">
        <v>5</v>
      </c>
      <c r="Q1389">
        <f>N(ROUNDUP($T$1/MAX(1,O1389-$T$3),)&lt;=ROUNDUP($Q$1/MAX(1,$T$2-P1389),))</f>
        <v>1</v>
      </c>
      <c r="R1389">
        <f>N($T$1/MAX(1,O1389-$T$3)&lt;=$Q$1/MAX(1,$T$2-P1389))</f>
        <v>1</v>
      </c>
      <c r="T1389">
        <v>3</v>
      </c>
      <c r="U1389">
        <v>3</v>
      </c>
      <c r="V1389">
        <v>6</v>
      </c>
      <c r="W1389">
        <v>6</v>
      </c>
      <c r="X1389">
        <v>0</v>
      </c>
      <c r="Y1389" t="b">
        <v>0</v>
      </c>
      <c r="Z1389">
        <v>0</v>
      </c>
      <c r="AA1389">
        <v>0</v>
      </c>
      <c r="AB1389">
        <v>0</v>
      </c>
      <c r="AC1389">
        <v>0</v>
      </c>
    </row>
    <row r="1390" spans="8:29" x14ac:dyDescent="0.25">
      <c r="H1390">
        <v>5</v>
      </c>
      <c r="I1390">
        <v>5</v>
      </c>
      <c r="J1390">
        <v>2</v>
      </c>
      <c r="K1390">
        <v>2</v>
      </c>
      <c r="L1390">
        <v>0</v>
      </c>
      <c r="M1390" t="b" cm="1">
        <f t="array" ref="M1390">IF(L1390,INDEX(We,H1390,)+IFERROR(INDEX(Ar,I1390,),)+IFERROR(INDEX(ri,J1390,),)+IFERROR(INDEX(ri,K1390,),))</f>
        <v>0</v>
      </c>
      <c r="Q1390">
        <f>N(ROUNDUP($T$1/MAX(1,O1390-$T$3),)&lt;=ROUNDUP($Q$1/MAX(1,$T$2-P1390),))</f>
        <v>0</v>
      </c>
      <c r="R1390">
        <f>N($T$1/MAX(1,O1390-$T$3)&lt;=$Q$1/MAX(1,$T$2-P1390))</f>
        <v>0</v>
      </c>
      <c r="T1390">
        <v>3</v>
      </c>
      <c r="U1390">
        <v>4</v>
      </c>
      <c r="V1390">
        <v>1</v>
      </c>
      <c r="W1390">
        <v>1</v>
      </c>
      <c r="X1390">
        <v>0</v>
      </c>
      <c r="Y1390" t="b">
        <v>0</v>
      </c>
      <c r="Z1390">
        <v>0</v>
      </c>
      <c r="AA1390">
        <v>0</v>
      </c>
      <c r="AB1390">
        <v>0</v>
      </c>
      <c r="AC1390">
        <v>0</v>
      </c>
    </row>
    <row r="1391" spans="8:29" x14ac:dyDescent="0.25">
      <c r="H1391">
        <v>5</v>
      </c>
      <c r="I1391">
        <v>5</v>
      </c>
      <c r="J1391">
        <v>2</v>
      </c>
      <c r="K1391">
        <v>3</v>
      </c>
      <c r="L1391">
        <v>1</v>
      </c>
      <c r="M1391" t="e" cm="1">
        <f t="array" ref="M1391:P1391">IF(L1391,INDEX(We,H1391,)+IFERROR(INDEX(Ar,I1391,),)+IFERROR(INDEX(ri,J1391,),)+IFERROR(INDEX(ri,K1391,),))</f>
        <v>#VALUE!</v>
      </c>
      <c r="N1391">
        <v>326</v>
      </c>
      <c r="O1391">
        <v>13</v>
      </c>
      <c r="P1391">
        <v>5</v>
      </c>
      <c r="Q1391">
        <f>N(ROUNDUP($T$1/MAX(1,O1391-$T$3),)&lt;=ROUNDUP($Q$1/MAX(1,$T$2-P1391),))</f>
        <v>1</v>
      </c>
      <c r="R1391">
        <f>N($T$1/MAX(1,O1391-$T$3)&lt;=$Q$1/MAX(1,$T$2-P1391))</f>
        <v>1</v>
      </c>
      <c r="T1391">
        <v>3</v>
      </c>
      <c r="U1391">
        <v>4</v>
      </c>
      <c r="V1391">
        <v>2</v>
      </c>
      <c r="W1391">
        <v>2</v>
      </c>
      <c r="X1391">
        <v>0</v>
      </c>
      <c r="Y1391" t="b">
        <v>0</v>
      </c>
      <c r="Z1391">
        <v>0</v>
      </c>
      <c r="AA1391">
        <v>0</v>
      </c>
      <c r="AB1391">
        <v>0</v>
      </c>
      <c r="AC1391">
        <v>0</v>
      </c>
    </row>
    <row r="1392" spans="8:29" x14ac:dyDescent="0.25">
      <c r="H1392">
        <v>5</v>
      </c>
      <c r="I1392">
        <v>5</v>
      </c>
      <c r="J1392">
        <v>2</v>
      </c>
      <c r="K1392">
        <v>4</v>
      </c>
      <c r="L1392">
        <v>1</v>
      </c>
      <c r="M1392" t="e" cm="1">
        <f t="array" ref="M1392:P1392">IF(L1392,INDEX(We,H1392,)+IFERROR(INDEX(Ar,I1392,),)+IFERROR(INDEX(ri,J1392,),)+IFERROR(INDEX(ri,K1392,),))</f>
        <v>#VALUE!</v>
      </c>
      <c r="N1392">
        <v>246</v>
      </c>
      <c r="O1392">
        <v>10</v>
      </c>
      <c r="P1392">
        <v>6</v>
      </c>
      <c r="Q1392">
        <f>N(ROUNDUP($T$1/MAX(1,O1392-$T$3),)&lt;=ROUNDUP($Q$1/MAX(1,$T$2-P1392),))</f>
        <v>1</v>
      </c>
      <c r="R1392">
        <f>N($T$1/MAX(1,O1392-$T$3)&lt;=$Q$1/MAX(1,$T$2-P1392))</f>
        <v>1</v>
      </c>
      <c r="T1392">
        <v>3</v>
      </c>
      <c r="U1392">
        <v>4</v>
      </c>
      <c r="V1392">
        <v>3</v>
      </c>
      <c r="W1392">
        <v>3</v>
      </c>
      <c r="X1392">
        <v>0</v>
      </c>
      <c r="Y1392" t="b">
        <v>0</v>
      </c>
      <c r="Z1392">
        <v>0</v>
      </c>
      <c r="AA1392">
        <v>0</v>
      </c>
      <c r="AB1392">
        <v>0</v>
      </c>
      <c r="AC1392">
        <v>0</v>
      </c>
    </row>
    <row r="1393" spans="8:29" x14ac:dyDescent="0.25">
      <c r="H1393">
        <v>5</v>
      </c>
      <c r="I1393">
        <v>5</v>
      </c>
      <c r="J1393">
        <v>2</v>
      </c>
      <c r="K1393">
        <v>5</v>
      </c>
      <c r="L1393">
        <v>1</v>
      </c>
      <c r="M1393" t="e" cm="1">
        <f t="array" ref="M1393:P1393">IF(L1393,INDEX(We,H1393,)+IFERROR(INDEX(Ar,I1393,),)+IFERROR(INDEX(ri,J1393,),)+IFERROR(INDEX(ri,K1393,),))</f>
        <v>#VALUE!</v>
      </c>
      <c r="N1393">
        <v>266</v>
      </c>
      <c r="O1393">
        <v>10</v>
      </c>
      <c r="P1393">
        <v>7</v>
      </c>
      <c r="Q1393">
        <f>N(ROUNDUP($T$1/MAX(1,O1393-$T$3),)&lt;=ROUNDUP($Q$1/MAX(1,$T$2-P1393),))</f>
        <v>1</v>
      </c>
      <c r="R1393">
        <f>N($T$1/MAX(1,O1393-$T$3)&lt;=$Q$1/MAX(1,$T$2-P1393))</f>
        <v>1</v>
      </c>
      <c r="T1393">
        <v>3</v>
      </c>
      <c r="U1393">
        <v>4</v>
      </c>
      <c r="V1393">
        <v>4</v>
      </c>
      <c r="W1393">
        <v>4</v>
      </c>
      <c r="X1393">
        <v>0</v>
      </c>
      <c r="Y1393" t="b">
        <v>0</v>
      </c>
      <c r="Z1393">
        <v>0</v>
      </c>
      <c r="AA1393">
        <v>0</v>
      </c>
      <c r="AB1393">
        <v>0</v>
      </c>
      <c r="AC1393">
        <v>0</v>
      </c>
    </row>
    <row r="1394" spans="8:29" x14ac:dyDescent="0.25">
      <c r="H1394">
        <v>5</v>
      </c>
      <c r="I1394">
        <v>5</v>
      </c>
      <c r="J1394">
        <v>2</v>
      </c>
      <c r="K1394">
        <v>6</v>
      </c>
      <c r="L1394">
        <v>1</v>
      </c>
      <c r="M1394" t="e" cm="1">
        <f t="array" ref="M1394:P1394">IF(L1394,INDEX(We,H1394,)+IFERROR(INDEX(Ar,I1394,),)+IFERROR(INDEX(ri,J1394,),)+IFERROR(INDEX(ri,K1394,),))</f>
        <v>#VALUE!</v>
      </c>
      <c r="N1394">
        <v>306</v>
      </c>
      <c r="O1394">
        <v>10</v>
      </c>
      <c r="P1394">
        <v>8</v>
      </c>
      <c r="Q1394">
        <f>N(ROUNDUP($T$1/MAX(1,O1394-$T$3),)&lt;=ROUNDUP($Q$1/MAX(1,$T$2-P1394),))</f>
        <v>1</v>
      </c>
      <c r="R1394">
        <f>N($T$1/MAX(1,O1394-$T$3)&lt;=$Q$1/MAX(1,$T$2-P1394))</f>
        <v>1</v>
      </c>
      <c r="T1394">
        <v>3</v>
      </c>
      <c r="U1394">
        <v>4</v>
      </c>
      <c r="V1394">
        <v>5</v>
      </c>
      <c r="W1394">
        <v>5</v>
      </c>
      <c r="X1394">
        <v>0</v>
      </c>
      <c r="Y1394" t="b">
        <v>0</v>
      </c>
      <c r="Z1394">
        <v>0</v>
      </c>
      <c r="AA1394">
        <v>0</v>
      </c>
      <c r="AB1394">
        <v>0</v>
      </c>
      <c r="AC1394">
        <v>0</v>
      </c>
    </row>
    <row r="1395" spans="8:29" x14ac:dyDescent="0.25">
      <c r="H1395">
        <v>5</v>
      </c>
      <c r="I1395">
        <v>5</v>
      </c>
      <c r="J1395">
        <v>2</v>
      </c>
      <c r="K1395">
        <v>7</v>
      </c>
      <c r="L1395">
        <v>1</v>
      </c>
      <c r="M1395" t="e" cm="1">
        <f t="array" ref="M1395:P1395">IF(L1395,INDEX(We,H1395,)+IFERROR(INDEX(Ar,I1395,),)+IFERROR(INDEX(ri,J1395,),)+IFERROR(INDEX(ri,K1395,),))</f>
        <v>#VALUE!</v>
      </c>
      <c r="N1395">
        <v>226</v>
      </c>
      <c r="O1395">
        <v>10</v>
      </c>
      <c r="P1395">
        <v>5</v>
      </c>
      <c r="Q1395">
        <f>N(ROUNDUP($T$1/MAX(1,O1395-$T$3),)&lt;=ROUNDUP($Q$1/MAX(1,$T$2-P1395),))</f>
        <v>1</v>
      </c>
      <c r="R1395">
        <f>N($T$1/MAX(1,O1395-$T$3)&lt;=$Q$1/MAX(1,$T$2-P1395))</f>
        <v>1</v>
      </c>
      <c r="T1395">
        <v>3</v>
      </c>
      <c r="U1395">
        <v>4</v>
      </c>
      <c r="V1395">
        <v>6</v>
      </c>
      <c r="W1395">
        <v>6</v>
      </c>
      <c r="X1395">
        <v>0</v>
      </c>
      <c r="Y1395" t="b">
        <v>0</v>
      </c>
      <c r="Z1395">
        <v>0</v>
      </c>
      <c r="AA1395">
        <v>0</v>
      </c>
      <c r="AB1395">
        <v>0</v>
      </c>
      <c r="AC1395">
        <v>0</v>
      </c>
    </row>
    <row r="1396" spans="8:29" x14ac:dyDescent="0.25">
      <c r="H1396">
        <v>5</v>
      </c>
      <c r="I1396">
        <v>5</v>
      </c>
      <c r="J1396">
        <v>3</v>
      </c>
      <c r="K1396">
        <v>1</v>
      </c>
      <c r="L1396">
        <v>1</v>
      </c>
      <c r="M1396" t="e" cm="1">
        <f t="array" ref="M1396:P1396">IF(L1396,INDEX(We,H1396,)+IFERROR(INDEX(Ar,I1396,),)+IFERROR(INDEX(ri,J1396,),)+IFERROR(INDEX(ri,K1396,),))</f>
        <v>#VALUE!</v>
      </c>
      <c r="N1396">
        <v>301</v>
      </c>
      <c r="O1396">
        <v>12</v>
      </c>
      <c r="P1396">
        <v>5</v>
      </c>
      <c r="Q1396">
        <f>N(ROUNDUP($T$1/MAX(1,O1396-$T$3),)&lt;=ROUNDUP($Q$1/MAX(1,$T$2-P1396),))</f>
        <v>1</v>
      </c>
      <c r="R1396">
        <f>N($T$1/MAX(1,O1396-$T$3)&lt;=$Q$1/MAX(1,$T$2-P1396))</f>
        <v>1</v>
      </c>
      <c r="T1396">
        <v>3</v>
      </c>
      <c r="U1396">
        <v>5</v>
      </c>
      <c r="V1396">
        <v>1</v>
      </c>
      <c r="W1396">
        <v>1</v>
      </c>
      <c r="X1396">
        <v>0</v>
      </c>
      <c r="Y1396" t="b">
        <v>0</v>
      </c>
      <c r="Z1396">
        <v>0</v>
      </c>
      <c r="AA1396">
        <v>0</v>
      </c>
      <c r="AB1396">
        <v>0</v>
      </c>
      <c r="AC1396">
        <v>0</v>
      </c>
    </row>
    <row r="1397" spans="8:29" x14ac:dyDescent="0.25">
      <c r="H1397">
        <v>5</v>
      </c>
      <c r="I1397">
        <v>5</v>
      </c>
      <c r="J1397">
        <v>3</v>
      </c>
      <c r="K1397">
        <v>2</v>
      </c>
      <c r="L1397">
        <v>1</v>
      </c>
      <c r="M1397" t="e" cm="1">
        <f t="array" ref="M1397:P1397">IF(L1397,INDEX(We,H1397,)+IFERROR(INDEX(Ar,I1397,),)+IFERROR(INDEX(ri,J1397,),)+IFERROR(INDEX(ri,K1397,),))</f>
        <v>#VALUE!</v>
      </c>
      <c r="N1397">
        <v>326</v>
      </c>
      <c r="O1397">
        <v>13</v>
      </c>
      <c r="P1397">
        <v>5</v>
      </c>
      <c r="Q1397">
        <f>N(ROUNDUP($T$1/MAX(1,O1397-$T$3),)&lt;=ROUNDUP($Q$1/MAX(1,$T$2-P1397),))</f>
        <v>1</v>
      </c>
      <c r="R1397">
        <f>N($T$1/MAX(1,O1397-$T$3)&lt;=$Q$1/MAX(1,$T$2-P1397))</f>
        <v>1</v>
      </c>
      <c r="T1397">
        <v>3</v>
      </c>
      <c r="U1397">
        <v>5</v>
      </c>
      <c r="V1397">
        <v>2</v>
      </c>
      <c r="W1397">
        <v>2</v>
      </c>
      <c r="X1397">
        <v>0</v>
      </c>
      <c r="Y1397" t="b">
        <v>0</v>
      </c>
      <c r="Z1397">
        <v>0</v>
      </c>
      <c r="AA1397">
        <v>0</v>
      </c>
      <c r="AB1397">
        <v>0</v>
      </c>
      <c r="AC1397">
        <v>0</v>
      </c>
    </row>
    <row r="1398" spans="8:29" x14ac:dyDescent="0.25">
      <c r="H1398">
        <v>5</v>
      </c>
      <c r="I1398">
        <v>5</v>
      </c>
      <c r="J1398">
        <v>3</v>
      </c>
      <c r="K1398">
        <v>3</v>
      </c>
      <c r="L1398">
        <v>0</v>
      </c>
      <c r="M1398" t="b" cm="1">
        <f t="array" ref="M1398">IF(L1398,INDEX(We,H1398,)+IFERROR(INDEX(Ar,I1398,),)+IFERROR(INDEX(ri,J1398,),)+IFERROR(INDEX(ri,K1398,),))</f>
        <v>0</v>
      </c>
      <c r="Q1398">
        <f>N(ROUNDUP($T$1/MAX(1,O1398-$T$3),)&lt;=ROUNDUP($Q$1/MAX(1,$T$2-P1398),))</f>
        <v>0</v>
      </c>
      <c r="R1398">
        <f>N($T$1/MAX(1,O1398-$T$3)&lt;=$Q$1/MAX(1,$T$2-P1398))</f>
        <v>0</v>
      </c>
      <c r="T1398">
        <v>3</v>
      </c>
      <c r="U1398">
        <v>5</v>
      </c>
      <c r="V1398">
        <v>3</v>
      </c>
      <c r="W1398">
        <v>3</v>
      </c>
      <c r="X1398">
        <v>0</v>
      </c>
      <c r="Y1398" t="b">
        <v>0</v>
      </c>
      <c r="Z1398">
        <v>0</v>
      </c>
      <c r="AA1398">
        <v>0</v>
      </c>
      <c r="AB1398">
        <v>0</v>
      </c>
      <c r="AC1398">
        <v>0</v>
      </c>
    </row>
    <row r="1399" spans="8:29" x14ac:dyDescent="0.25">
      <c r="H1399">
        <v>5</v>
      </c>
      <c r="I1399">
        <v>5</v>
      </c>
      <c r="J1399">
        <v>3</v>
      </c>
      <c r="K1399">
        <v>4</v>
      </c>
      <c r="L1399">
        <v>1</v>
      </c>
      <c r="M1399" t="e" cm="1">
        <f t="array" ref="M1399:P1399">IF(L1399,INDEX(We,H1399,)+IFERROR(INDEX(Ar,I1399,),)+IFERROR(INDEX(ri,J1399,),)+IFERROR(INDEX(ri,K1399,),))</f>
        <v>#VALUE!</v>
      </c>
      <c r="N1399">
        <v>296</v>
      </c>
      <c r="O1399">
        <v>11</v>
      </c>
      <c r="P1399">
        <v>6</v>
      </c>
      <c r="Q1399">
        <f>N(ROUNDUP($T$1/MAX(1,O1399-$T$3),)&lt;=ROUNDUP($Q$1/MAX(1,$T$2-P1399),))</f>
        <v>1</v>
      </c>
      <c r="R1399">
        <f>N($T$1/MAX(1,O1399-$T$3)&lt;=$Q$1/MAX(1,$T$2-P1399))</f>
        <v>1</v>
      </c>
      <c r="T1399">
        <v>3</v>
      </c>
      <c r="U1399">
        <v>5</v>
      </c>
      <c r="V1399">
        <v>4</v>
      </c>
      <c r="W1399">
        <v>4</v>
      </c>
      <c r="X1399">
        <v>0</v>
      </c>
      <c r="Y1399" t="b">
        <v>0</v>
      </c>
      <c r="Z1399">
        <v>0</v>
      </c>
      <c r="AA1399">
        <v>0</v>
      </c>
      <c r="AB1399">
        <v>0</v>
      </c>
      <c r="AC1399">
        <v>0</v>
      </c>
    </row>
    <row r="1400" spans="8:29" x14ac:dyDescent="0.25">
      <c r="H1400">
        <v>5</v>
      </c>
      <c r="I1400">
        <v>5</v>
      </c>
      <c r="J1400">
        <v>3</v>
      </c>
      <c r="K1400">
        <v>5</v>
      </c>
      <c r="L1400">
        <v>1</v>
      </c>
      <c r="M1400" t="e" cm="1">
        <f t="array" ref="M1400:P1400">IF(L1400,INDEX(We,H1400,)+IFERROR(INDEX(Ar,I1400,),)+IFERROR(INDEX(ri,J1400,),)+IFERROR(INDEX(ri,K1400,),))</f>
        <v>#VALUE!</v>
      </c>
      <c r="N1400">
        <v>316</v>
      </c>
      <c r="O1400">
        <v>11</v>
      </c>
      <c r="P1400">
        <v>7</v>
      </c>
      <c r="Q1400">
        <f>N(ROUNDUP($T$1/MAX(1,O1400-$T$3),)&lt;=ROUNDUP($Q$1/MAX(1,$T$2-P1400),))</f>
        <v>1</v>
      </c>
      <c r="R1400">
        <f>N($T$1/MAX(1,O1400-$T$3)&lt;=$Q$1/MAX(1,$T$2-P1400))</f>
        <v>1</v>
      </c>
      <c r="T1400">
        <v>3</v>
      </c>
      <c r="U1400">
        <v>5</v>
      </c>
      <c r="V1400">
        <v>5</v>
      </c>
      <c r="W1400">
        <v>5</v>
      </c>
      <c r="X1400">
        <v>0</v>
      </c>
      <c r="Y1400" t="b">
        <v>0</v>
      </c>
      <c r="Z1400">
        <v>0</v>
      </c>
      <c r="AA1400">
        <v>0</v>
      </c>
      <c r="AB1400">
        <v>0</v>
      </c>
      <c r="AC1400">
        <v>0</v>
      </c>
    </row>
    <row r="1401" spans="8:29" x14ac:dyDescent="0.25">
      <c r="H1401">
        <v>5</v>
      </c>
      <c r="I1401">
        <v>5</v>
      </c>
      <c r="J1401">
        <v>3</v>
      </c>
      <c r="K1401">
        <v>6</v>
      </c>
      <c r="L1401">
        <v>1</v>
      </c>
      <c r="M1401" t="e" cm="1">
        <f t="array" ref="M1401:P1401">IF(L1401,INDEX(We,H1401,)+IFERROR(INDEX(Ar,I1401,),)+IFERROR(INDEX(ri,J1401,),)+IFERROR(INDEX(ri,K1401,),))</f>
        <v>#VALUE!</v>
      </c>
      <c r="N1401">
        <v>356</v>
      </c>
      <c r="O1401">
        <v>11</v>
      </c>
      <c r="P1401">
        <v>8</v>
      </c>
      <c r="Q1401">
        <f>N(ROUNDUP($T$1/MAX(1,O1401-$T$3),)&lt;=ROUNDUP($Q$1/MAX(1,$T$2-P1401),))</f>
        <v>1</v>
      </c>
      <c r="R1401">
        <f>N($T$1/MAX(1,O1401-$T$3)&lt;=$Q$1/MAX(1,$T$2-P1401))</f>
        <v>1</v>
      </c>
      <c r="T1401">
        <v>3</v>
      </c>
      <c r="U1401">
        <v>5</v>
      </c>
      <c r="V1401">
        <v>6</v>
      </c>
      <c r="W1401">
        <v>6</v>
      </c>
      <c r="X1401">
        <v>0</v>
      </c>
      <c r="Y1401" t="b">
        <v>0</v>
      </c>
      <c r="Z1401">
        <v>0</v>
      </c>
      <c r="AA1401">
        <v>0</v>
      </c>
      <c r="AB1401">
        <v>0</v>
      </c>
      <c r="AC1401">
        <v>0</v>
      </c>
    </row>
    <row r="1402" spans="8:29" x14ac:dyDescent="0.25">
      <c r="H1402">
        <v>5</v>
      </c>
      <c r="I1402">
        <v>5</v>
      </c>
      <c r="J1402">
        <v>3</v>
      </c>
      <c r="K1402">
        <v>7</v>
      </c>
      <c r="L1402">
        <v>1</v>
      </c>
      <c r="M1402" t="e" cm="1">
        <f t="array" ref="M1402:P1402">IF(L1402,INDEX(We,H1402,)+IFERROR(INDEX(Ar,I1402,),)+IFERROR(INDEX(ri,J1402,),)+IFERROR(INDEX(ri,K1402,),))</f>
        <v>#VALUE!</v>
      </c>
      <c r="N1402">
        <v>276</v>
      </c>
      <c r="O1402">
        <v>11</v>
      </c>
      <c r="P1402">
        <v>5</v>
      </c>
      <c r="Q1402">
        <f>N(ROUNDUP($T$1/MAX(1,O1402-$T$3),)&lt;=ROUNDUP($Q$1/MAX(1,$T$2-P1402),))</f>
        <v>1</v>
      </c>
      <c r="R1402">
        <f>N($T$1/MAX(1,O1402-$T$3)&lt;=$Q$1/MAX(1,$T$2-P1402))</f>
        <v>1</v>
      </c>
      <c r="T1402">
        <v>3</v>
      </c>
      <c r="U1402">
        <v>6</v>
      </c>
      <c r="V1402">
        <v>1</v>
      </c>
      <c r="W1402">
        <v>1</v>
      </c>
      <c r="X1402">
        <v>0</v>
      </c>
      <c r="Y1402" t="b">
        <v>0</v>
      </c>
      <c r="Z1402">
        <v>0</v>
      </c>
      <c r="AA1402">
        <v>0</v>
      </c>
      <c r="AB1402">
        <v>0</v>
      </c>
      <c r="AC1402">
        <v>0</v>
      </c>
    </row>
    <row r="1403" spans="8:29" x14ac:dyDescent="0.25">
      <c r="H1403">
        <v>5</v>
      </c>
      <c r="I1403">
        <v>5</v>
      </c>
      <c r="J1403">
        <v>4</v>
      </c>
      <c r="K1403">
        <v>1</v>
      </c>
      <c r="L1403">
        <v>1</v>
      </c>
      <c r="M1403" t="e" cm="1">
        <f t="array" ref="M1403:P1403">IF(L1403,INDEX(We,H1403,)+IFERROR(INDEX(Ar,I1403,),)+IFERROR(INDEX(ri,J1403,),)+IFERROR(INDEX(ri,K1403,),))</f>
        <v>#VALUE!</v>
      </c>
      <c r="N1403">
        <v>221</v>
      </c>
      <c r="O1403">
        <v>9</v>
      </c>
      <c r="P1403">
        <v>6</v>
      </c>
      <c r="Q1403">
        <f>N(ROUNDUP($T$1/MAX(1,O1403-$T$3),)&lt;=ROUNDUP($Q$1/MAX(1,$T$2-P1403),))</f>
        <v>1</v>
      </c>
      <c r="R1403">
        <f>N($T$1/MAX(1,O1403-$T$3)&lt;=$Q$1/MAX(1,$T$2-P1403))</f>
        <v>1</v>
      </c>
      <c r="T1403">
        <v>3</v>
      </c>
      <c r="U1403">
        <v>6</v>
      </c>
      <c r="V1403">
        <v>2</v>
      </c>
      <c r="W1403">
        <v>2</v>
      </c>
      <c r="X1403">
        <v>0</v>
      </c>
      <c r="Y1403" t="b">
        <v>0</v>
      </c>
      <c r="Z1403">
        <v>0</v>
      </c>
      <c r="AA1403">
        <v>0</v>
      </c>
      <c r="AB1403">
        <v>0</v>
      </c>
      <c r="AC1403">
        <v>0</v>
      </c>
    </row>
    <row r="1404" spans="8:29" x14ac:dyDescent="0.25">
      <c r="H1404">
        <v>5</v>
      </c>
      <c r="I1404">
        <v>5</v>
      </c>
      <c r="J1404">
        <v>4</v>
      </c>
      <c r="K1404">
        <v>2</v>
      </c>
      <c r="L1404">
        <v>1</v>
      </c>
      <c r="M1404" t="e" cm="1">
        <f t="array" ref="M1404:P1404">IF(L1404,INDEX(We,H1404,)+IFERROR(INDEX(Ar,I1404,),)+IFERROR(INDEX(ri,J1404,),)+IFERROR(INDEX(ri,K1404,),))</f>
        <v>#VALUE!</v>
      </c>
      <c r="N1404">
        <v>246</v>
      </c>
      <c r="O1404">
        <v>10</v>
      </c>
      <c r="P1404">
        <v>6</v>
      </c>
      <c r="Q1404">
        <f>N(ROUNDUP($T$1/MAX(1,O1404-$T$3),)&lt;=ROUNDUP($Q$1/MAX(1,$T$2-P1404),))</f>
        <v>1</v>
      </c>
      <c r="R1404">
        <f>N($T$1/MAX(1,O1404-$T$3)&lt;=$Q$1/MAX(1,$T$2-P1404))</f>
        <v>1</v>
      </c>
      <c r="T1404">
        <v>3</v>
      </c>
      <c r="U1404">
        <v>6</v>
      </c>
      <c r="V1404">
        <v>3</v>
      </c>
      <c r="W1404">
        <v>3</v>
      </c>
      <c r="X1404">
        <v>0</v>
      </c>
      <c r="Y1404" t="b">
        <v>0</v>
      </c>
      <c r="Z1404">
        <v>0</v>
      </c>
      <c r="AA1404">
        <v>0</v>
      </c>
      <c r="AB1404">
        <v>0</v>
      </c>
      <c r="AC1404">
        <v>0</v>
      </c>
    </row>
    <row r="1405" spans="8:29" x14ac:dyDescent="0.25">
      <c r="H1405">
        <v>5</v>
      </c>
      <c r="I1405">
        <v>5</v>
      </c>
      <c r="J1405">
        <v>4</v>
      </c>
      <c r="K1405">
        <v>3</v>
      </c>
      <c r="L1405">
        <v>1</v>
      </c>
      <c r="M1405" t="e" cm="1">
        <f t="array" ref="M1405:P1405">IF(L1405,INDEX(We,H1405,)+IFERROR(INDEX(Ar,I1405,),)+IFERROR(INDEX(ri,J1405,),)+IFERROR(INDEX(ri,K1405,),))</f>
        <v>#VALUE!</v>
      </c>
      <c r="N1405">
        <v>296</v>
      </c>
      <c r="O1405">
        <v>11</v>
      </c>
      <c r="P1405">
        <v>6</v>
      </c>
      <c r="Q1405">
        <f>N(ROUNDUP($T$1/MAX(1,O1405-$T$3),)&lt;=ROUNDUP($Q$1/MAX(1,$T$2-P1405),))</f>
        <v>1</v>
      </c>
      <c r="R1405">
        <f>N($T$1/MAX(1,O1405-$T$3)&lt;=$Q$1/MAX(1,$T$2-P1405))</f>
        <v>1</v>
      </c>
      <c r="T1405">
        <v>3</v>
      </c>
      <c r="U1405">
        <v>6</v>
      </c>
      <c r="V1405">
        <v>4</v>
      </c>
      <c r="W1405">
        <v>4</v>
      </c>
      <c r="X1405">
        <v>0</v>
      </c>
      <c r="Y1405" t="b">
        <v>0</v>
      </c>
      <c r="Z1405">
        <v>0</v>
      </c>
      <c r="AA1405">
        <v>0</v>
      </c>
      <c r="AB1405">
        <v>0</v>
      </c>
      <c r="AC1405">
        <v>0</v>
      </c>
    </row>
    <row r="1406" spans="8:29" x14ac:dyDescent="0.25">
      <c r="H1406">
        <v>5</v>
      </c>
      <c r="I1406">
        <v>5</v>
      </c>
      <c r="J1406">
        <v>4</v>
      </c>
      <c r="K1406">
        <v>4</v>
      </c>
      <c r="L1406">
        <v>0</v>
      </c>
      <c r="M1406" t="b" cm="1">
        <f t="array" ref="M1406">IF(L1406,INDEX(We,H1406,)+IFERROR(INDEX(Ar,I1406,),)+IFERROR(INDEX(ri,J1406,),)+IFERROR(INDEX(ri,K1406,),))</f>
        <v>0</v>
      </c>
      <c r="Q1406">
        <f>N(ROUNDUP($T$1/MAX(1,O1406-$T$3),)&lt;=ROUNDUP($Q$1/MAX(1,$T$2-P1406),))</f>
        <v>0</v>
      </c>
      <c r="R1406">
        <f>N($T$1/MAX(1,O1406-$T$3)&lt;=$Q$1/MAX(1,$T$2-P1406))</f>
        <v>0</v>
      </c>
      <c r="T1406">
        <v>3</v>
      </c>
      <c r="U1406">
        <v>6</v>
      </c>
      <c r="V1406">
        <v>5</v>
      </c>
      <c r="W1406">
        <v>5</v>
      </c>
      <c r="X1406">
        <v>0</v>
      </c>
      <c r="Y1406" t="b">
        <v>0</v>
      </c>
      <c r="Z1406">
        <v>0</v>
      </c>
      <c r="AA1406">
        <v>0</v>
      </c>
      <c r="AB1406">
        <v>0</v>
      </c>
      <c r="AC1406">
        <v>0</v>
      </c>
    </row>
    <row r="1407" spans="8:29" x14ac:dyDescent="0.25">
      <c r="H1407">
        <v>5</v>
      </c>
      <c r="I1407">
        <v>5</v>
      </c>
      <c r="J1407">
        <v>4</v>
      </c>
      <c r="K1407">
        <v>5</v>
      </c>
      <c r="L1407">
        <v>1</v>
      </c>
      <c r="M1407" t="e" cm="1">
        <f t="array" ref="M1407:P1407">IF(L1407,INDEX(We,H1407,)+IFERROR(INDEX(Ar,I1407,),)+IFERROR(INDEX(ri,J1407,),)+IFERROR(INDEX(ri,K1407,),))</f>
        <v>#VALUE!</v>
      </c>
      <c r="N1407">
        <v>236</v>
      </c>
      <c r="O1407">
        <v>8</v>
      </c>
      <c r="P1407">
        <v>8</v>
      </c>
      <c r="Q1407">
        <f>N(ROUNDUP($T$1/MAX(1,O1407-$T$3),)&lt;=ROUNDUP($Q$1/MAX(1,$T$2-P1407),))</f>
        <v>1</v>
      </c>
      <c r="R1407">
        <f>N($T$1/MAX(1,O1407-$T$3)&lt;=$Q$1/MAX(1,$T$2-P1407))</f>
        <v>1</v>
      </c>
      <c r="T1407">
        <v>3</v>
      </c>
      <c r="U1407">
        <v>6</v>
      </c>
      <c r="V1407">
        <v>6</v>
      </c>
      <c r="W1407">
        <v>6</v>
      </c>
      <c r="X1407">
        <v>0</v>
      </c>
      <c r="Y1407" t="b">
        <v>0</v>
      </c>
      <c r="Z1407">
        <v>0</v>
      </c>
      <c r="AA1407">
        <v>0</v>
      </c>
      <c r="AB1407">
        <v>0</v>
      </c>
      <c r="AC1407">
        <v>0</v>
      </c>
    </row>
    <row r="1408" spans="8:29" x14ac:dyDescent="0.25">
      <c r="H1408">
        <v>5</v>
      </c>
      <c r="I1408">
        <v>5</v>
      </c>
      <c r="J1408">
        <v>4</v>
      </c>
      <c r="K1408">
        <v>6</v>
      </c>
      <c r="L1408">
        <v>1</v>
      </c>
      <c r="M1408" t="e" cm="1">
        <f t="array" ref="M1408:P1408">IF(L1408,INDEX(We,H1408,)+IFERROR(INDEX(Ar,I1408,),)+IFERROR(INDEX(ri,J1408,),)+IFERROR(INDEX(ri,K1408,),))</f>
        <v>#VALUE!</v>
      </c>
      <c r="N1408">
        <v>276</v>
      </c>
      <c r="O1408">
        <v>8</v>
      </c>
      <c r="P1408">
        <v>9</v>
      </c>
      <c r="Q1408">
        <f>N(ROUNDUP($T$1/MAX(1,O1408-$T$3),)&lt;=ROUNDUP($Q$1/MAX(1,$T$2-P1408),))</f>
        <v>1</v>
      </c>
      <c r="R1408">
        <f>N($T$1/MAX(1,O1408-$T$3)&lt;=$Q$1/MAX(1,$T$2-P1408))</f>
        <v>1</v>
      </c>
      <c r="T1408">
        <v>4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0</v>
      </c>
      <c r="AA1408">
        <v>0</v>
      </c>
      <c r="AB1408">
        <v>0</v>
      </c>
      <c r="AC1408">
        <v>0</v>
      </c>
    </row>
    <row r="1409" spans="8:29" x14ac:dyDescent="0.25">
      <c r="H1409">
        <v>5</v>
      </c>
      <c r="I1409">
        <v>5</v>
      </c>
      <c r="J1409">
        <v>4</v>
      </c>
      <c r="K1409">
        <v>7</v>
      </c>
      <c r="L1409">
        <v>1</v>
      </c>
      <c r="M1409" t="e" cm="1">
        <f t="array" ref="M1409:P1409">IF(L1409,INDEX(We,H1409,)+IFERROR(INDEX(Ar,I1409,),)+IFERROR(INDEX(ri,J1409,),)+IFERROR(INDEX(ri,K1409,),))</f>
        <v>#VALUE!</v>
      </c>
      <c r="N1409">
        <v>196</v>
      </c>
      <c r="O1409">
        <v>8</v>
      </c>
      <c r="P1409">
        <v>6</v>
      </c>
      <c r="Q1409">
        <f>N(ROUNDUP($T$1/MAX(1,O1409-$T$3),)&lt;=ROUNDUP($Q$1/MAX(1,$T$2-P1409),))</f>
        <v>1</v>
      </c>
      <c r="R1409">
        <f>N($T$1/MAX(1,O1409-$T$3)&lt;=$Q$1/MAX(1,$T$2-P1409))</f>
        <v>1</v>
      </c>
      <c r="T1409">
        <v>4</v>
      </c>
      <c r="U1409">
        <v>1</v>
      </c>
      <c r="V1409">
        <v>2</v>
      </c>
      <c r="W1409">
        <v>2</v>
      </c>
      <c r="X1409">
        <v>0</v>
      </c>
      <c r="Y1409" t="b">
        <v>0</v>
      </c>
      <c r="Z1409">
        <v>0</v>
      </c>
      <c r="AA1409">
        <v>0</v>
      </c>
      <c r="AB1409">
        <v>0</v>
      </c>
      <c r="AC1409">
        <v>0</v>
      </c>
    </row>
    <row r="1410" spans="8:29" x14ac:dyDescent="0.25">
      <c r="H1410">
        <v>5</v>
      </c>
      <c r="I1410">
        <v>5</v>
      </c>
      <c r="J1410">
        <v>5</v>
      </c>
      <c r="K1410">
        <v>1</v>
      </c>
      <c r="L1410">
        <v>1</v>
      </c>
      <c r="M1410" t="e" cm="1">
        <f t="array" ref="M1410:P1410">IF(L1410,INDEX(We,H1410,)+IFERROR(INDEX(Ar,I1410,),)+IFERROR(INDEX(ri,J1410,),)+IFERROR(INDEX(ri,K1410,),))</f>
        <v>#VALUE!</v>
      </c>
      <c r="N1410">
        <v>241</v>
      </c>
      <c r="O1410">
        <v>9</v>
      </c>
      <c r="P1410">
        <v>7</v>
      </c>
      <c r="Q1410">
        <f>N(ROUNDUP($T$1/MAX(1,O1410-$T$3),)&lt;=ROUNDUP($Q$1/MAX(1,$T$2-P1410),))</f>
        <v>1</v>
      </c>
      <c r="R1410">
        <f>N($T$1/MAX(1,O1410-$T$3)&lt;=$Q$1/MAX(1,$T$2-P1410))</f>
        <v>1</v>
      </c>
      <c r="T1410">
        <v>4</v>
      </c>
      <c r="U1410">
        <v>1</v>
      </c>
      <c r="V1410">
        <v>3</v>
      </c>
      <c r="W1410">
        <v>3</v>
      </c>
      <c r="X1410">
        <v>0</v>
      </c>
      <c r="Y1410" t="b">
        <v>0</v>
      </c>
      <c r="Z1410">
        <v>0</v>
      </c>
      <c r="AA1410">
        <v>0</v>
      </c>
      <c r="AB1410">
        <v>0</v>
      </c>
      <c r="AC1410">
        <v>0</v>
      </c>
    </row>
    <row r="1411" spans="8:29" x14ac:dyDescent="0.25">
      <c r="H1411">
        <v>5</v>
      </c>
      <c r="I1411">
        <v>5</v>
      </c>
      <c r="J1411">
        <v>5</v>
      </c>
      <c r="K1411">
        <v>2</v>
      </c>
      <c r="L1411">
        <v>1</v>
      </c>
      <c r="M1411" t="e" cm="1">
        <f t="array" ref="M1411:P1411">IF(L1411,INDEX(We,H1411,)+IFERROR(INDEX(Ar,I1411,),)+IFERROR(INDEX(ri,J1411,),)+IFERROR(INDEX(ri,K1411,),))</f>
        <v>#VALUE!</v>
      </c>
      <c r="N1411">
        <v>266</v>
      </c>
      <c r="O1411">
        <v>10</v>
      </c>
      <c r="P1411">
        <v>7</v>
      </c>
      <c r="Q1411">
        <f>N(ROUNDUP($T$1/MAX(1,O1411-$T$3),)&lt;=ROUNDUP($Q$1/MAX(1,$T$2-P1411),))</f>
        <v>1</v>
      </c>
      <c r="R1411">
        <f>N($T$1/MAX(1,O1411-$T$3)&lt;=$Q$1/MAX(1,$T$2-P1411))</f>
        <v>1</v>
      </c>
      <c r="T1411">
        <v>4</v>
      </c>
      <c r="U1411">
        <v>1</v>
      </c>
      <c r="V1411">
        <v>4</v>
      </c>
      <c r="W1411">
        <v>4</v>
      </c>
      <c r="X1411">
        <v>0</v>
      </c>
      <c r="Y1411" t="b">
        <v>0</v>
      </c>
      <c r="Z1411">
        <v>0</v>
      </c>
      <c r="AA1411">
        <v>0</v>
      </c>
      <c r="AB1411">
        <v>0</v>
      </c>
      <c r="AC1411">
        <v>0</v>
      </c>
    </row>
    <row r="1412" spans="8:29" x14ac:dyDescent="0.25">
      <c r="H1412">
        <v>5</v>
      </c>
      <c r="I1412">
        <v>5</v>
      </c>
      <c r="J1412">
        <v>5</v>
      </c>
      <c r="K1412">
        <v>3</v>
      </c>
      <c r="L1412">
        <v>1</v>
      </c>
      <c r="M1412" t="e" cm="1">
        <f t="array" ref="M1412:P1412">IF(L1412,INDEX(We,H1412,)+IFERROR(INDEX(Ar,I1412,),)+IFERROR(INDEX(ri,J1412,),)+IFERROR(INDEX(ri,K1412,),))</f>
        <v>#VALUE!</v>
      </c>
      <c r="N1412">
        <v>316</v>
      </c>
      <c r="O1412">
        <v>11</v>
      </c>
      <c r="P1412">
        <v>7</v>
      </c>
      <c r="Q1412">
        <f>N(ROUNDUP($T$1/MAX(1,O1412-$T$3),)&lt;=ROUNDUP($Q$1/MAX(1,$T$2-P1412),))</f>
        <v>1</v>
      </c>
      <c r="R1412">
        <f>N($T$1/MAX(1,O1412-$T$3)&lt;=$Q$1/MAX(1,$T$2-P1412))</f>
        <v>1</v>
      </c>
      <c r="T1412">
        <v>4</v>
      </c>
      <c r="U1412">
        <v>1</v>
      </c>
      <c r="V1412">
        <v>5</v>
      </c>
      <c r="W1412">
        <v>5</v>
      </c>
      <c r="X1412">
        <v>0</v>
      </c>
      <c r="Y1412" t="b">
        <v>0</v>
      </c>
      <c r="Z1412">
        <v>0</v>
      </c>
      <c r="AA1412">
        <v>0</v>
      </c>
      <c r="AB1412">
        <v>0</v>
      </c>
      <c r="AC1412">
        <v>0</v>
      </c>
    </row>
    <row r="1413" spans="8:29" x14ac:dyDescent="0.25">
      <c r="H1413">
        <v>5</v>
      </c>
      <c r="I1413">
        <v>5</v>
      </c>
      <c r="J1413">
        <v>5</v>
      </c>
      <c r="K1413">
        <v>4</v>
      </c>
      <c r="L1413">
        <v>1</v>
      </c>
      <c r="M1413" t="e" cm="1">
        <f t="array" ref="M1413:P1413">IF(L1413,INDEX(We,H1413,)+IFERROR(INDEX(Ar,I1413,),)+IFERROR(INDEX(ri,J1413,),)+IFERROR(INDEX(ri,K1413,),))</f>
        <v>#VALUE!</v>
      </c>
      <c r="N1413">
        <v>236</v>
      </c>
      <c r="O1413">
        <v>8</v>
      </c>
      <c r="P1413">
        <v>8</v>
      </c>
      <c r="Q1413">
        <f>N(ROUNDUP($T$1/MAX(1,O1413-$T$3),)&lt;=ROUNDUP($Q$1/MAX(1,$T$2-P1413),))</f>
        <v>1</v>
      </c>
      <c r="R1413">
        <f>N($T$1/MAX(1,O1413-$T$3)&lt;=$Q$1/MAX(1,$T$2-P1413))</f>
        <v>1</v>
      </c>
      <c r="T1413">
        <v>4</v>
      </c>
      <c r="U1413">
        <v>1</v>
      </c>
      <c r="V1413">
        <v>6</v>
      </c>
      <c r="W1413">
        <v>6</v>
      </c>
      <c r="X1413">
        <v>0</v>
      </c>
      <c r="Y1413" t="b">
        <v>0</v>
      </c>
      <c r="Z1413">
        <v>0</v>
      </c>
      <c r="AA1413">
        <v>0</v>
      </c>
      <c r="AB1413">
        <v>0</v>
      </c>
      <c r="AC1413">
        <v>0</v>
      </c>
    </row>
    <row r="1414" spans="8:29" x14ac:dyDescent="0.25">
      <c r="H1414">
        <v>5</v>
      </c>
      <c r="I1414">
        <v>5</v>
      </c>
      <c r="J1414">
        <v>5</v>
      </c>
      <c r="K1414">
        <v>5</v>
      </c>
      <c r="L1414">
        <v>0</v>
      </c>
      <c r="M1414" t="b" cm="1">
        <f t="array" ref="M1414">IF(L1414,INDEX(We,H1414,)+IFERROR(INDEX(Ar,I1414,),)+IFERROR(INDEX(ri,J1414,),)+IFERROR(INDEX(ri,K1414,),))</f>
        <v>0</v>
      </c>
      <c r="Q1414">
        <f>N(ROUNDUP($T$1/MAX(1,O1414-$T$3),)&lt;=ROUNDUP($Q$1/MAX(1,$T$2-P1414),))</f>
        <v>0</v>
      </c>
      <c r="R1414">
        <f>N($T$1/MAX(1,O1414-$T$3)&lt;=$Q$1/MAX(1,$T$2-P1414))</f>
        <v>0</v>
      </c>
      <c r="T1414">
        <v>4</v>
      </c>
      <c r="U1414">
        <v>2</v>
      </c>
      <c r="V1414">
        <v>1</v>
      </c>
      <c r="W1414">
        <v>1</v>
      </c>
      <c r="X1414">
        <v>0</v>
      </c>
      <c r="Y1414" t="b">
        <v>0</v>
      </c>
      <c r="Z1414">
        <v>0</v>
      </c>
      <c r="AA1414">
        <v>0</v>
      </c>
      <c r="AB1414">
        <v>0</v>
      </c>
      <c r="AC1414">
        <v>0</v>
      </c>
    </row>
    <row r="1415" spans="8:29" x14ac:dyDescent="0.25">
      <c r="H1415">
        <v>5</v>
      </c>
      <c r="I1415">
        <v>5</v>
      </c>
      <c r="J1415">
        <v>5</v>
      </c>
      <c r="K1415">
        <v>6</v>
      </c>
      <c r="L1415">
        <v>1</v>
      </c>
      <c r="M1415" t="e" cm="1">
        <f t="array" ref="M1415:P1415">IF(L1415,INDEX(We,H1415,)+IFERROR(INDEX(Ar,I1415,),)+IFERROR(INDEX(ri,J1415,),)+IFERROR(INDEX(ri,K1415,),))</f>
        <v>#VALUE!</v>
      </c>
      <c r="N1415">
        <v>296</v>
      </c>
      <c r="O1415">
        <v>8</v>
      </c>
      <c r="P1415">
        <v>10</v>
      </c>
      <c r="Q1415">
        <f>N(ROUNDUP($T$1/MAX(1,O1415-$T$3),)&lt;=ROUNDUP($Q$1/MAX(1,$T$2-P1415),))</f>
        <v>1</v>
      </c>
      <c r="R1415">
        <f>N($T$1/MAX(1,O1415-$T$3)&lt;=$Q$1/MAX(1,$T$2-P1415))</f>
        <v>1</v>
      </c>
      <c r="T1415">
        <v>4</v>
      </c>
      <c r="U1415">
        <v>2</v>
      </c>
      <c r="V1415">
        <v>2</v>
      </c>
      <c r="W1415">
        <v>2</v>
      </c>
      <c r="X1415">
        <v>0</v>
      </c>
      <c r="Y1415" t="b">
        <v>0</v>
      </c>
      <c r="Z1415">
        <v>0</v>
      </c>
      <c r="AA1415">
        <v>0</v>
      </c>
      <c r="AB1415">
        <v>0</v>
      </c>
      <c r="AC1415">
        <v>0</v>
      </c>
    </row>
    <row r="1416" spans="8:29" x14ac:dyDescent="0.25">
      <c r="H1416">
        <v>5</v>
      </c>
      <c r="I1416">
        <v>5</v>
      </c>
      <c r="J1416">
        <v>5</v>
      </c>
      <c r="K1416">
        <v>7</v>
      </c>
      <c r="L1416">
        <v>1</v>
      </c>
      <c r="M1416" t="e" cm="1">
        <f t="array" ref="M1416:P1416">IF(L1416,INDEX(We,H1416,)+IFERROR(INDEX(Ar,I1416,),)+IFERROR(INDEX(ri,J1416,),)+IFERROR(INDEX(ri,K1416,),))</f>
        <v>#VALUE!</v>
      </c>
      <c r="N1416">
        <v>216</v>
      </c>
      <c r="O1416">
        <v>8</v>
      </c>
      <c r="P1416">
        <v>7</v>
      </c>
      <c r="Q1416">
        <f>N(ROUNDUP($T$1/MAX(1,O1416-$T$3),)&lt;=ROUNDUP($Q$1/MAX(1,$T$2-P1416),))</f>
        <v>1</v>
      </c>
      <c r="R1416">
        <f>N($T$1/MAX(1,O1416-$T$3)&lt;=$Q$1/MAX(1,$T$2-P1416))</f>
        <v>1</v>
      </c>
      <c r="T1416">
        <v>4</v>
      </c>
      <c r="U1416">
        <v>2</v>
      </c>
      <c r="V1416">
        <v>3</v>
      </c>
      <c r="W1416">
        <v>3</v>
      </c>
      <c r="X1416">
        <v>0</v>
      </c>
      <c r="Y1416" t="b">
        <v>0</v>
      </c>
      <c r="Z1416">
        <v>0</v>
      </c>
      <c r="AA1416">
        <v>0</v>
      </c>
      <c r="AB1416">
        <v>0</v>
      </c>
      <c r="AC1416">
        <v>0</v>
      </c>
    </row>
    <row r="1417" spans="8:29" x14ac:dyDescent="0.25">
      <c r="H1417">
        <v>5</v>
      </c>
      <c r="I1417">
        <v>5</v>
      </c>
      <c r="J1417">
        <v>6</v>
      </c>
      <c r="K1417">
        <v>1</v>
      </c>
      <c r="L1417">
        <v>1</v>
      </c>
      <c r="M1417" t="e" cm="1">
        <f t="array" ref="M1417:P1417">IF(L1417,INDEX(We,H1417,)+IFERROR(INDEX(Ar,I1417,),)+IFERROR(INDEX(ri,J1417,),)+IFERROR(INDEX(ri,K1417,),))</f>
        <v>#VALUE!</v>
      </c>
      <c r="N1417">
        <v>281</v>
      </c>
      <c r="O1417">
        <v>9</v>
      </c>
      <c r="P1417">
        <v>8</v>
      </c>
      <c r="Q1417">
        <f>N(ROUNDUP($T$1/MAX(1,O1417-$T$3),)&lt;=ROUNDUP($Q$1/MAX(1,$T$2-P1417),))</f>
        <v>1</v>
      </c>
      <c r="R1417">
        <f>N($T$1/MAX(1,O1417-$T$3)&lt;=$Q$1/MAX(1,$T$2-P1417))</f>
        <v>1</v>
      </c>
      <c r="T1417">
        <v>4</v>
      </c>
      <c r="U1417">
        <v>2</v>
      </c>
      <c r="V1417">
        <v>4</v>
      </c>
      <c r="W1417">
        <v>4</v>
      </c>
      <c r="X1417">
        <v>0</v>
      </c>
      <c r="Y1417" t="b">
        <v>0</v>
      </c>
      <c r="Z1417">
        <v>0</v>
      </c>
      <c r="AA1417">
        <v>0</v>
      </c>
      <c r="AB1417">
        <v>0</v>
      </c>
      <c r="AC1417">
        <v>0</v>
      </c>
    </row>
    <row r="1418" spans="8:29" x14ac:dyDescent="0.25">
      <c r="H1418">
        <v>5</v>
      </c>
      <c r="I1418">
        <v>5</v>
      </c>
      <c r="J1418">
        <v>6</v>
      </c>
      <c r="K1418">
        <v>2</v>
      </c>
      <c r="L1418">
        <v>1</v>
      </c>
      <c r="M1418" t="e" cm="1">
        <f t="array" ref="M1418:P1418">IF(L1418,INDEX(We,H1418,)+IFERROR(INDEX(Ar,I1418,),)+IFERROR(INDEX(ri,J1418,),)+IFERROR(INDEX(ri,K1418,),))</f>
        <v>#VALUE!</v>
      </c>
      <c r="N1418">
        <v>306</v>
      </c>
      <c r="O1418">
        <v>10</v>
      </c>
      <c r="P1418">
        <v>8</v>
      </c>
      <c r="Q1418">
        <f>N(ROUNDUP($T$1/MAX(1,O1418-$T$3),)&lt;=ROUNDUP($Q$1/MAX(1,$T$2-P1418),))</f>
        <v>1</v>
      </c>
      <c r="R1418">
        <f>N($T$1/MAX(1,O1418-$T$3)&lt;=$Q$1/MAX(1,$T$2-P1418))</f>
        <v>1</v>
      </c>
      <c r="T1418">
        <v>4</v>
      </c>
      <c r="U1418">
        <v>2</v>
      </c>
      <c r="V1418">
        <v>5</v>
      </c>
      <c r="W1418">
        <v>5</v>
      </c>
      <c r="X1418">
        <v>0</v>
      </c>
      <c r="Y1418" t="b">
        <v>0</v>
      </c>
      <c r="Z1418">
        <v>0</v>
      </c>
      <c r="AA1418">
        <v>0</v>
      </c>
      <c r="AB1418">
        <v>0</v>
      </c>
      <c r="AC1418">
        <v>0</v>
      </c>
    </row>
    <row r="1419" spans="8:29" x14ac:dyDescent="0.25">
      <c r="H1419">
        <v>5</v>
      </c>
      <c r="I1419">
        <v>5</v>
      </c>
      <c r="J1419">
        <v>6</v>
      </c>
      <c r="K1419">
        <v>3</v>
      </c>
      <c r="L1419">
        <v>1</v>
      </c>
      <c r="M1419" t="e" cm="1">
        <f t="array" ref="M1419:P1419">IF(L1419,INDEX(We,H1419,)+IFERROR(INDEX(Ar,I1419,),)+IFERROR(INDEX(ri,J1419,),)+IFERROR(INDEX(ri,K1419,),))</f>
        <v>#VALUE!</v>
      </c>
      <c r="N1419">
        <v>356</v>
      </c>
      <c r="O1419">
        <v>11</v>
      </c>
      <c r="P1419">
        <v>8</v>
      </c>
      <c r="Q1419">
        <f>N(ROUNDUP($T$1/MAX(1,O1419-$T$3),)&lt;=ROUNDUP($Q$1/MAX(1,$T$2-P1419),))</f>
        <v>1</v>
      </c>
      <c r="R1419">
        <f>N($T$1/MAX(1,O1419-$T$3)&lt;=$Q$1/MAX(1,$T$2-P1419))</f>
        <v>1</v>
      </c>
      <c r="T1419">
        <v>4</v>
      </c>
      <c r="U1419">
        <v>2</v>
      </c>
      <c r="V1419">
        <v>6</v>
      </c>
      <c r="W1419">
        <v>6</v>
      </c>
      <c r="X1419">
        <v>0</v>
      </c>
      <c r="Y1419" t="b">
        <v>0</v>
      </c>
      <c r="Z1419">
        <v>0</v>
      </c>
      <c r="AA1419">
        <v>0</v>
      </c>
      <c r="AB1419">
        <v>0</v>
      </c>
      <c r="AC1419">
        <v>0</v>
      </c>
    </row>
    <row r="1420" spans="8:29" x14ac:dyDescent="0.25">
      <c r="H1420">
        <v>5</v>
      </c>
      <c r="I1420">
        <v>5</v>
      </c>
      <c r="J1420">
        <v>6</v>
      </c>
      <c r="K1420">
        <v>4</v>
      </c>
      <c r="L1420">
        <v>1</v>
      </c>
      <c r="M1420" t="e" cm="1">
        <f t="array" ref="M1420:P1420">IF(L1420,INDEX(We,H1420,)+IFERROR(INDEX(Ar,I1420,),)+IFERROR(INDEX(ri,J1420,),)+IFERROR(INDEX(ri,K1420,),))</f>
        <v>#VALUE!</v>
      </c>
      <c r="N1420">
        <v>276</v>
      </c>
      <c r="O1420">
        <v>8</v>
      </c>
      <c r="P1420">
        <v>9</v>
      </c>
      <c r="Q1420">
        <f>N(ROUNDUP($T$1/MAX(1,O1420-$T$3),)&lt;=ROUNDUP($Q$1/MAX(1,$T$2-P1420),))</f>
        <v>1</v>
      </c>
      <c r="R1420">
        <f>N($T$1/MAX(1,O1420-$T$3)&lt;=$Q$1/MAX(1,$T$2-P1420))</f>
        <v>1</v>
      </c>
      <c r="T1420">
        <v>4</v>
      </c>
      <c r="U1420">
        <v>3</v>
      </c>
      <c r="V1420">
        <v>1</v>
      </c>
      <c r="W1420">
        <v>1</v>
      </c>
      <c r="X1420">
        <v>0</v>
      </c>
      <c r="Y1420" t="b">
        <v>0</v>
      </c>
      <c r="Z1420">
        <v>0</v>
      </c>
      <c r="AA1420">
        <v>0</v>
      </c>
      <c r="AB1420">
        <v>0</v>
      </c>
      <c r="AC1420">
        <v>0</v>
      </c>
    </row>
    <row r="1421" spans="8:29" x14ac:dyDescent="0.25">
      <c r="H1421">
        <v>5</v>
      </c>
      <c r="I1421">
        <v>5</v>
      </c>
      <c r="J1421">
        <v>6</v>
      </c>
      <c r="K1421">
        <v>5</v>
      </c>
      <c r="L1421">
        <v>1</v>
      </c>
      <c r="M1421" t="e" cm="1">
        <f t="array" ref="M1421:P1421">IF(L1421,INDEX(We,H1421,)+IFERROR(INDEX(Ar,I1421,),)+IFERROR(INDEX(ri,J1421,),)+IFERROR(INDEX(ri,K1421,),))</f>
        <v>#VALUE!</v>
      </c>
      <c r="N1421">
        <v>296</v>
      </c>
      <c r="O1421">
        <v>8</v>
      </c>
      <c r="P1421">
        <v>10</v>
      </c>
      <c r="Q1421">
        <f>N(ROUNDUP($T$1/MAX(1,O1421-$T$3),)&lt;=ROUNDUP($Q$1/MAX(1,$T$2-P1421),))</f>
        <v>1</v>
      </c>
      <c r="R1421">
        <f>N($T$1/MAX(1,O1421-$T$3)&lt;=$Q$1/MAX(1,$T$2-P1421))</f>
        <v>1</v>
      </c>
      <c r="T1421">
        <v>4</v>
      </c>
      <c r="U1421">
        <v>3</v>
      </c>
      <c r="V1421">
        <v>2</v>
      </c>
      <c r="W1421">
        <v>2</v>
      </c>
      <c r="X1421">
        <v>0</v>
      </c>
      <c r="Y1421" t="b">
        <v>0</v>
      </c>
      <c r="Z1421">
        <v>0</v>
      </c>
      <c r="AA1421">
        <v>0</v>
      </c>
      <c r="AB1421">
        <v>0</v>
      </c>
      <c r="AC1421">
        <v>0</v>
      </c>
    </row>
    <row r="1422" spans="8:29" x14ac:dyDescent="0.25">
      <c r="H1422">
        <v>5</v>
      </c>
      <c r="I1422">
        <v>5</v>
      </c>
      <c r="J1422">
        <v>6</v>
      </c>
      <c r="K1422">
        <v>6</v>
      </c>
      <c r="L1422">
        <v>0</v>
      </c>
      <c r="M1422" t="b" cm="1">
        <f t="array" ref="M1422">IF(L1422,INDEX(We,H1422,)+IFERROR(INDEX(Ar,I1422,),)+IFERROR(INDEX(ri,J1422,),)+IFERROR(INDEX(ri,K1422,),))</f>
        <v>0</v>
      </c>
      <c r="Q1422">
        <f>N(ROUNDUP($T$1/MAX(1,O1422-$T$3),)&lt;=ROUNDUP($Q$1/MAX(1,$T$2-P1422),))</f>
        <v>0</v>
      </c>
      <c r="R1422">
        <f>N($T$1/MAX(1,O1422-$T$3)&lt;=$Q$1/MAX(1,$T$2-P1422))</f>
        <v>0</v>
      </c>
      <c r="T1422">
        <v>4</v>
      </c>
      <c r="U1422">
        <v>3</v>
      </c>
      <c r="V1422">
        <v>3</v>
      </c>
      <c r="W1422">
        <v>3</v>
      </c>
      <c r="X1422">
        <v>0</v>
      </c>
      <c r="Y1422" t="b">
        <v>0</v>
      </c>
      <c r="Z1422">
        <v>0</v>
      </c>
      <c r="AA1422">
        <v>0</v>
      </c>
      <c r="AB1422">
        <v>0</v>
      </c>
      <c r="AC1422">
        <v>0</v>
      </c>
    </row>
    <row r="1423" spans="8:29" x14ac:dyDescent="0.25">
      <c r="H1423">
        <v>5</v>
      </c>
      <c r="I1423">
        <v>5</v>
      </c>
      <c r="J1423">
        <v>6</v>
      </c>
      <c r="K1423">
        <v>7</v>
      </c>
      <c r="L1423">
        <v>1</v>
      </c>
      <c r="M1423" t="e" cm="1">
        <f t="array" ref="M1423:P1423">IF(L1423,INDEX(We,H1423,)+IFERROR(INDEX(Ar,I1423,),)+IFERROR(INDEX(ri,J1423,),)+IFERROR(INDEX(ri,K1423,),))</f>
        <v>#VALUE!</v>
      </c>
      <c r="N1423">
        <v>256</v>
      </c>
      <c r="O1423">
        <v>8</v>
      </c>
      <c r="P1423">
        <v>8</v>
      </c>
      <c r="Q1423">
        <f>N(ROUNDUP($T$1/MAX(1,O1423-$T$3),)&lt;=ROUNDUP($Q$1/MAX(1,$T$2-P1423),))</f>
        <v>1</v>
      </c>
      <c r="R1423">
        <f>N($T$1/MAX(1,O1423-$T$3)&lt;=$Q$1/MAX(1,$T$2-P1423))</f>
        <v>1</v>
      </c>
      <c r="T1423">
        <v>4</v>
      </c>
      <c r="U1423">
        <v>3</v>
      </c>
      <c r="V1423">
        <v>4</v>
      </c>
      <c r="W1423">
        <v>4</v>
      </c>
      <c r="X1423">
        <v>0</v>
      </c>
      <c r="Y1423" t="b">
        <v>0</v>
      </c>
      <c r="Z1423">
        <v>0</v>
      </c>
      <c r="AA1423">
        <v>0</v>
      </c>
      <c r="AB1423">
        <v>0</v>
      </c>
      <c r="AC1423">
        <v>0</v>
      </c>
    </row>
    <row r="1424" spans="8:29" x14ac:dyDescent="0.25">
      <c r="H1424">
        <v>5</v>
      </c>
      <c r="I1424">
        <v>5</v>
      </c>
      <c r="J1424">
        <v>7</v>
      </c>
      <c r="K1424">
        <v>1</v>
      </c>
      <c r="L1424">
        <v>2</v>
      </c>
      <c r="M1424" t="e" cm="1">
        <f t="array" ref="M1424:P1424">IF(L1424,INDEX(We,H1424,)+IFERROR(INDEX(Ar,I1424,),)+IFERROR(INDEX(ri,J1424,),)+IFERROR(INDEX(ri,K1424,),))</f>
        <v>#VALUE!</v>
      </c>
      <c r="N1424">
        <v>201</v>
      </c>
      <c r="O1424">
        <v>9</v>
      </c>
      <c r="P1424">
        <v>5</v>
      </c>
      <c r="Q1424">
        <f>N(ROUNDUP($T$1/MAX(1,O1424-$T$3),)&lt;=ROUNDUP($Q$1/MAX(1,$T$2-P1424),))</f>
        <v>1</v>
      </c>
      <c r="R1424">
        <f>N($T$1/MAX(1,O1424-$T$3)&lt;=$Q$1/MAX(1,$T$2-P1424))</f>
        <v>1</v>
      </c>
      <c r="T1424">
        <v>4</v>
      </c>
      <c r="U1424">
        <v>3</v>
      </c>
      <c r="V1424">
        <v>5</v>
      </c>
      <c r="W1424">
        <v>5</v>
      </c>
      <c r="X1424">
        <v>0</v>
      </c>
      <c r="Y1424" t="b">
        <v>0</v>
      </c>
      <c r="Z1424">
        <v>0</v>
      </c>
      <c r="AA1424">
        <v>0</v>
      </c>
      <c r="AB1424">
        <v>0</v>
      </c>
      <c r="AC1424">
        <v>0</v>
      </c>
    </row>
    <row r="1425" spans="8:29" x14ac:dyDescent="0.25">
      <c r="H1425">
        <v>5</v>
      </c>
      <c r="I1425">
        <v>5</v>
      </c>
      <c r="J1425">
        <v>7</v>
      </c>
      <c r="K1425">
        <v>2</v>
      </c>
      <c r="L1425">
        <v>2</v>
      </c>
      <c r="M1425" t="e" cm="1">
        <f t="array" ref="M1425:P1425">IF(L1425,INDEX(We,H1425,)+IFERROR(INDEX(Ar,I1425,),)+IFERROR(INDEX(ri,J1425,),)+IFERROR(INDEX(ri,K1425,),))</f>
        <v>#VALUE!</v>
      </c>
      <c r="N1425">
        <v>226</v>
      </c>
      <c r="O1425">
        <v>10</v>
      </c>
      <c r="P1425">
        <v>5</v>
      </c>
      <c r="Q1425">
        <f>N(ROUNDUP($T$1/MAX(1,O1425-$T$3),)&lt;=ROUNDUP($Q$1/MAX(1,$T$2-P1425),))</f>
        <v>1</v>
      </c>
      <c r="R1425">
        <f>N($T$1/MAX(1,O1425-$T$3)&lt;=$Q$1/MAX(1,$T$2-P1425))</f>
        <v>1</v>
      </c>
      <c r="T1425">
        <v>4</v>
      </c>
      <c r="U1425">
        <v>3</v>
      </c>
      <c r="V1425">
        <v>6</v>
      </c>
      <c r="W1425">
        <v>6</v>
      </c>
      <c r="X1425">
        <v>0</v>
      </c>
      <c r="Y1425" t="b">
        <v>0</v>
      </c>
      <c r="Z1425">
        <v>0</v>
      </c>
      <c r="AA1425">
        <v>0</v>
      </c>
      <c r="AB1425">
        <v>0</v>
      </c>
      <c r="AC1425">
        <v>0</v>
      </c>
    </row>
    <row r="1426" spans="8:29" x14ac:dyDescent="0.25">
      <c r="H1426">
        <v>5</v>
      </c>
      <c r="I1426">
        <v>5</v>
      </c>
      <c r="J1426">
        <v>7</v>
      </c>
      <c r="K1426">
        <v>3</v>
      </c>
      <c r="L1426">
        <v>2</v>
      </c>
      <c r="M1426" t="e" cm="1">
        <f t="array" ref="M1426:P1426">IF(L1426,INDEX(We,H1426,)+IFERROR(INDEX(Ar,I1426,),)+IFERROR(INDEX(ri,J1426,),)+IFERROR(INDEX(ri,K1426,),))</f>
        <v>#VALUE!</v>
      </c>
      <c r="N1426">
        <v>276</v>
      </c>
      <c r="O1426">
        <v>11</v>
      </c>
      <c r="P1426">
        <v>5</v>
      </c>
      <c r="Q1426">
        <f>N(ROUNDUP($T$1/MAX(1,O1426-$T$3),)&lt;=ROUNDUP($Q$1/MAX(1,$T$2-P1426),))</f>
        <v>1</v>
      </c>
      <c r="R1426">
        <f>N($T$1/MAX(1,O1426-$T$3)&lt;=$Q$1/MAX(1,$T$2-P1426))</f>
        <v>1</v>
      </c>
      <c r="T1426">
        <v>4</v>
      </c>
      <c r="U1426">
        <v>4</v>
      </c>
      <c r="V1426">
        <v>1</v>
      </c>
      <c r="W1426">
        <v>1</v>
      </c>
      <c r="X1426">
        <v>0</v>
      </c>
      <c r="Y1426" t="b">
        <v>0</v>
      </c>
      <c r="Z1426">
        <v>0</v>
      </c>
      <c r="AA1426">
        <v>0</v>
      </c>
      <c r="AB1426">
        <v>0</v>
      </c>
      <c r="AC1426">
        <v>0</v>
      </c>
    </row>
    <row r="1427" spans="8:29" x14ac:dyDescent="0.25">
      <c r="H1427">
        <v>5</v>
      </c>
      <c r="I1427">
        <v>5</v>
      </c>
      <c r="J1427">
        <v>7</v>
      </c>
      <c r="K1427">
        <v>4</v>
      </c>
      <c r="L1427">
        <v>2</v>
      </c>
      <c r="M1427" t="e" cm="1">
        <f t="array" ref="M1427:P1427">IF(L1427,INDEX(We,H1427,)+IFERROR(INDEX(Ar,I1427,),)+IFERROR(INDEX(ri,J1427,),)+IFERROR(INDEX(ri,K1427,),))</f>
        <v>#VALUE!</v>
      </c>
      <c r="N1427">
        <v>196</v>
      </c>
      <c r="O1427">
        <v>8</v>
      </c>
      <c r="P1427">
        <v>6</v>
      </c>
      <c r="Q1427">
        <f>N(ROUNDUP($T$1/MAX(1,O1427-$T$3),)&lt;=ROUNDUP($Q$1/MAX(1,$T$2-P1427),))</f>
        <v>1</v>
      </c>
      <c r="R1427">
        <f>N($T$1/MAX(1,O1427-$T$3)&lt;=$Q$1/MAX(1,$T$2-P1427))</f>
        <v>1</v>
      </c>
      <c r="T1427">
        <v>4</v>
      </c>
      <c r="U1427">
        <v>4</v>
      </c>
      <c r="V1427">
        <v>2</v>
      </c>
      <c r="W1427">
        <v>2</v>
      </c>
      <c r="X1427">
        <v>0</v>
      </c>
      <c r="Y1427" t="b">
        <v>0</v>
      </c>
      <c r="Z1427">
        <v>0</v>
      </c>
      <c r="AA1427">
        <v>0</v>
      </c>
      <c r="AB1427">
        <v>0</v>
      </c>
      <c r="AC1427">
        <v>0</v>
      </c>
    </row>
    <row r="1428" spans="8:29" x14ac:dyDescent="0.25">
      <c r="H1428">
        <v>5</v>
      </c>
      <c r="I1428">
        <v>5</v>
      </c>
      <c r="J1428">
        <v>7</v>
      </c>
      <c r="K1428">
        <v>5</v>
      </c>
      <c r="L1428">
        <v>2</v>
      </c>
      <c r="M1428" t="e" cm="1">
        <f t="array" ref="M1428:P1428">IF(L1428,INDEX(We,H1428,)+IFERROR(INDEX(Ar,I1428,),)+IFERROR(INDEX(ri,J1428,),)+IFERROR(INDEX(ri,K1428,),))</f>
        <v>#VALUE!</v>
      </c>
      <c r="N1428">
        <v>216</v>
      </c>
      <c r="O1428">
        <v>8</v>
      </c>
      <c r="P1428">
        <v>7</v>
      </c>
      <c r="Q1428">
        <f>N(ROUNDUP($T$1/MAX(1,O1428-$T$3),)&lt;=ROUNDUP($Q$1/MAX(1,$T$2-P1428),))</f>
        <v>1</v>
      </c>
      <c r="R1428">
        <f>N($T$1/MAX(1,O1428-$T$3)&lt;=$Q$1/MAX(1,$T$2-P1428))</f>
        <v>1</v>
      </c>
      <c r="T1428">
        <v>4</v>
      </c>
      <c r="U1428">
        <v>4</v>
      </c>
      <c r="V1428">
        <v>3</v>
      </c>
      <c r="W1428">
        <v>3</v>
      </c>
      <c r="X1428">
        <v>0</v>
      </c>
      <c r="Y1428" t="b">
        <v>0</v>
      </c>
      <c r="Z1428">
        <v>0</v>
      </c>
      <c r="AA1428">
        <v>0</v>
      </c>
      <c r="AB1428">
        <v>0</v>
      </c>
      <c r="AC1428">
        <v>0</v>
      </c>
    </row>
    <row r="1429" spans="8:29" x14ac:dyDescent="0.25">
      <c r="H1429">
        <v>5</v>
      </c>
      <c r="I1429">
        <v>5</v>
      </c>
      <c r="J1429">
        <v>7</v>
      </c>
      <c r="K1429">
        <v>6</v>
      </c>
      <c r="L1429">
        <v>2</v>
      </c>
      <c r="M1429" t="e" cm="1">
        <f t="array" ref="M1429:P1429">IF(L1429,INDEX(We,H1429,)+IFERROR(INDEX(Ar,I1429,),)+IFERROR(INDEX(ri,J1429,),)+IFERROR(INDEX(ri,K1429,),))</f>
        <v>#VALUE!</v>
      </c>
      <c r="N1429">
        <v>256</v>
      </c>
      <c r="O1429">
        <v>8</v>
      </c>
      <c r="P1429">
        <v>8</v>
      </c>
      <c r="Q1429">
        <f>N(ROUNDUP($T$1/MAX(1,O1429-$T$3),)&lt;=ROUNDUP($Q$1/MAX(1,$T$2-P1429),))</f>
        <v>1</v>
      </c>
      <c r="R1429">
        <f>N($T$1/MAX(1,O1429-$T$3)&lt;=$Q$1/MAX(1,$T$2-P1429))</f>
        <v>1</v>
      </c>
      <c r="T1429">
        <v>4</v>
      </c>
      <c r="U1429">
        <v>4</v>
      </c>
      <c r="V1429">
        <v>4</v>
      </c>
      <c r="W1429">
        <v>4</v>
      </c>
      <c r="X1429">
        <v>0</v>
      </c>
      <c r="Y1429" t="b">
        <v>0</v>
      </c>
      <c r="Z1429">
        <v>0</v>
      </c>
      <c r="AA1429">
        <v>0</v>
      </c>
      <c r="AB1429">
        <v>0</v>
      </c>
      <c r="AC1429">
        <v>0</v>
      </c>
    </row>
    <row r="1430" spans="8:29" x14ac:dyDescent="0.25">
      <c r="H1430">
        <v>5</v>
      </c>
      <c r="I1430">
        <v>5</v>
      </c>
      <c r="J1430">
        <v>7</v>
      </c>
      <c r="K1430">
        <v>7</v>
      </c>
      <c r="L1430">
        <v>1</v>
      </c>
      <c r="M1430" t="e" cm="1">
        <f t="array" ref="M1430:P1430">IF(L1430,INDEX(We,H1430,)+IFERROR(INDEX(Ar,I1430,),)+IFERROR(INDEX(ri,J1430,),)+IFERROR(INDEX(ri,K1430,),))</f>
        <v>#VALUE!</v>
      </c>
      <c r="N1430">
        <v>176</v>
      </c>
      <c r="O1430">
        <v>8</v>
      </c>
      <c r="P1430">
        <v>5</v>
      </c>
      <c r="Q1430">
        <f>N(ROUNDUP($T$1/MAX(1,O1430-$T$3),)&lt;=ROUNDUP($Q$1/MAX(1,$T$2-P1430),))</f>
        <v>0</v>
      </c>
      <c r="R1430">
        <f>N($T$1/MAX(1,O1430-$T$3)&lt;=$Q$1/MAX(1,$T$2-P1430))</f>
        <v>0</v>
      </c>
      <c r="T1430">
        <v>4</v>
      </c>
      <c r="U1430">
        <v>4</v>
      </c>
      <c r="V1430">
        <v>5</v>
      </c>
      <c r="W1430">
        <v>5</v>
      </c>
      <c r="X1430">
        <v>0</v>
      </c>
      <c r="Y1430" t="b">
        <v>0</v>
      </c>
      <c r="Z1430">
        <v>0</v>
      </c>
      <c r="AA1430">
        <v>0</v>
      </c>
      <c r="AB1430">
        <v>0</v>
      </c>
      <c r="AC1430">
        <v>0</v>
      </c>
    </row>
    <row r="1431" spans="8:29" x14ac:dyDescent="0.25">
      <c r="H1431">
        <v>5</v>
      </c>
      <c r="I1431">
        <v>6</v>
      </c>
      <c r="J1431">
        <v>1</v>
      </c>
      <c r="K1431">
        <v>1</v>
      </c>
      <c r="L1431">
        <v>0</v>
      </c>
      <c r="M1431" t="b" cm="1">
        <f t="array" ref="M1431">IF(L1431,INDEX(We,H1431,)+IFERROR(INDEX(Ar,I1431,),)+IFERROR(INDEX(ri,J1431,),)+IFERROR(INDEX(ri,K1431,),))</f>
        <v>0</v>
      </c>
      <c r="Q1431">
        <f>N(ROUNDUP($T$1/MAX(1,O1431-$T$3),)&lt;=ROUNDUP($Q$1/MAX(1,$T$2-P1431),))</f>
        <v>0</v>
      </c>
      <c r="R1431">
        <f>N($T$1/MAX(1,O1431-$T$3)&lt;=$Q$1/MAX(1,$T$2-P1431))</f>
        <v>0</v>
      </c>
      <c r="T1431">
        <v>4</v>
      </c>
      <c r="U1431">
        <v>4</v>
      </c>
      <c r="V1431">
        <v>6</v>
      </c>
      <c r="W1431">
        <v>6</v>
      </c>
      <c r="X1431">
        <v>0</v>
      </c>
      <c r="Y1431" t="b">
        <v>0</v>
      </c>
      <c r="Z1431">
        <v>0</v>
      </c>
      <c r="AA1431">
        <v>0</v>
      </c>
      <c r="AB1431">
        <v>0</v>
      </c>
      <c r="AC1431">
        <v>0</v>
      </c>
    </row>
    <row r="1432" spans="8:29" x14ac:dyDescent="0.25">
      <c r="H1432">
        <v>5</v>
      </c>
      <c r="I1432">
        <v>6</v>
      </c>
      <c r="J1432">
        <v>1</v>
      </c>
      <c r="K1432">
        <v>2</v>
      </c>
      <c r="L1432">
        <v>1</v>
      </c>
      <c r="M1432" t="e" cm="1">
        <f t="array" ref="M1432:P1432">IF(L1432,INDEX(We,H1432,)+IFERROR(INDEX(Ar,I1432,),)+IFERROR(INDEX(ri,J1432,),)+IFERROR(INDEX(ri,K1432,),))</f>
        <v>#VALUE!</v>
      </c>
      <c r="N1432">
        <v>149</v>
      </c>
      <c r="O1432">
        <v>11</v>
      </c>
      <c r="P1432">
        <v>0</v>
      </c>
      <c r="Q1432">
        <f>N(ROUNDUP($T$1/MAX(1,O1432-$T$3),)&lt;=ROUNDUP($Q$1/MAX(1,$T$2-P1432),))</f>
        <v>0</v>
      </c>
      <c r="R1432">
        <f>N($T$1/MAX(1,O1432-$T$3)&lt;=$Q$1/MAX(1,$T$2-P1432))</f>
        <v>0</v>
      </c>
      <c r="T1432">
        <v>4</v>
      </c>
      <c r="U1432">
        <v>5</v>
      </c>
      <c r="V1432">
        <v>1</v>
      </c>
      <c r="W1432">
        <v>1</v>
      </c>
      <c r="X1432">
        <v>0</v>
      </c>
      <c r="Y1432" t="b">
        <v>0</v>
      </c>
      <c r="Z1432">
        <v>0</v>
      </c>
      <c r="AA1432">
        <v>0</v>
      </c>
      <c r="AB1432">
        <v>0</v>
      </c>
      <c r="AC1432">
        <v>0</v>
      </c>
    </row>
    <row r="1433" spans="8:29" x14ac:dyDescent="0.25">
      <c r="H1433">
        <v>5</v>
      </c>
      <c r="I1433">
        <v>6</v>
      </c>
      <c r="J1433">
        <v>1</v>
      </c>
      <c r="K1433">
        <v>3</v>
      </c>
      <c r="L1433">
        <v>1</v>
      </c>
      <c r="M1433" t="e" cm="1">
        <f t="array" ref="M1433:P1433">IF(L1433,INDEX(We,H1433,)+IFERROR(INDEX(Ar,I1433,),)+IFERROR(INDEX(ri,J1433,),)+IFERROR(INDEX(ri,K1433,),))</f>
        <v>#VALUE!</v>
      </c>
      <c r="N1433">
        <v>199</v>
      </c>
      <c r="O1433">
        <v>12</v>
      </c>
      <c r="P1433">
        <v>0</v>
      </c>
      <c r="Q1433">
        <f>N(ROUNDUP($T$1/MAX(1,O1433-$T$3),)&lt;=ROUNDUP($Q$1/MAX(1,$T$2-P1433),))</f>
        <v>0</v>
      </c>
      <c r="R1433">
        <f>N($T$1/MAX(1,O1433-$T$3)&lt;=$Q$1/MAX(1,$T$2-P1433))</f>
        <v>0</v>
      </c>
      <c r="T1433">
        <v>4</v>
      </c>
      <c r="U1433">
        <v>5</v>
      </c>
      <c r="V1433">
        <v>2</v>
      </c>
      <c r="W1433">
        <v>2</v>
      </c>
      <c r="X1433">
        <v>0</v>
      </c>
      <c r="Y1433" t="b">
        <v>0</v>
      </c>
      <c r="Z1433">
        <v>0</v>
      </c>
      <c r="AA1433">
        <v>0</v>
      </c>
      <c r="AB1433">
        <v>0</v>
      </c>
      <c r="AC1433">
        <v>0</v>
      </c>
    </row>
    <row r="1434" spans="8:29" x14ac:dyDescent="0.25">
      <c r="H1434">
        <v>5</v>
      </c>
      <c r="I1434">
        <v>6</v>
      </c>
      <c r="J1434">
        <v>1</v>
      </c>
      <c r="K1434">
        <v>4</v>
      </c>
      <c r="L1434">
        <v>1</v>
      </c>
      <c r="M1434" t="e" cm="1">
        <f t="array" ref="M1434:P1434">IF(L1434,INDEX(We,H1434,)+IFERROR(INDEX(Ar,I1434,),)+IFERROR(INDEX(ri,J1434,),)+IFERROR(INDEX(ri,K1434,),))</f>
        <v>#VALUE!</v>
      </c>
      <c r="N1434">
        <v>119</v>
      </c>
      <c r="O1434">
        <v>9</v>
      </c>
      <c r="P1434">
        <v>1</v>
      </c>
      <c r="Q1434">
        <f>N(ROUNDUP($T$1/MAX(1,O1434-$T$3),)&lt;=ROUNDUP($Q$1/MAX(1,$T$2-P1434),))</f>
        <v>0</v>
      </c>
      <c r="R1434">
        <f>N($T$1/MAX(1,O1434-$T$3)&lt;=$Q$1/MAX(1,$T$2-P1434))</f>
        <v>0</v>
      </c>
      <c r="T1434">
        <v>4</v>
      </c>
      <c r="U1434">
        <v>5</v>
      </c>
      <c r="V1434">
        <v>3</v>
      </c>
      <c r="W1434">
        <v>3</v>
      </c>
      <c r="X1434">
        <v>0</v>
      </c>
      <c r="Y1434" t="b">
        <v>0</v>
      </c>
      <c r="Z1434">
        <v>0</v>
      </c>
      <c r="AA1434">
        <v>0</v>
      </c>
      <c r="AB1434">
        <v>0</v>
      </c>
      <c r="AC1434">
        <v>0</v>
      </c>
    </row>
    <row r="1435" spans="8:29" x14ac:dyDescent="0.25">
      <c r="H1435">
        <v>5</v>
      </c>
      <c r="I1435">
        <v>6</v>
      </c>
      <c r="J1435">
        <v>1</v>
      </c>
      <c r="K1435">
        <v>5</v>
      </c>
      <c r="L1435">
        <v>1</v>
      </c>
      <c r="M1435" t="e" cm="1">
        <f t="array" ref="M1435:P1435">IF(L1435,INDEX(We,H1435,)+IFERROR(INDEX(Ar,I1435,),)+IFERROR(INDEX(ri,J1435,),)+IFERROR(INDEX(ri,K1435,),))</f>
        <v>#VALUE!</v>
      </c>
      <c r="N1435">
        <v>139</v>
      </c>
      <c r="O1435">
        <v>9</v>
      </c>
      <c r="P1435">
        <v>2</v>
      </c>
      <c r="Q1435">
        <f>N(ROUNDUP($T$1/MAX(1,O1435-$T$3),)&lt;=ROUNDUP($Q$1/MAX(1,$T$2-P1435),))</f>
        <v>0</v>
      </c>
      <c r="R1435">
        <f>N($T$1/MAX(1,O1435-$T$3)&lt;=$Q$1/MAX(1,$T$2-P1435))</f>
        <v>0</v>
      </c>
      <c r="T1435">
        <v>4</v>
      </c>
      <c r="U1435">
        <v>5</v>
      </c>
      <c r="V1435">
        <v>4</v>
      </c>
      <c r="W1435">
        <v>4</v>
      </c>
      <c r="X1435">
        <v>0</v>
      </c>
      <c r="Y1435" t="b">
        <v>0</v>
      </c>
      <c r="Z1435">
        <v>0</v>
      </c>
      <c r="AA1435">
        <v>0</v>
      </c>
      <c r="AB1435">
        <v>0</v>
      </c>
      <c r="AC1435">
        <v>0</v>
      </c>
    </row>
    <row r="1436" spans="8:29" x14ac:dyDescent="0.25">
      <c r="H1436">
        <v>5</v>
      </c>
      <c r="I1436">
        <v>6</v>
      </c>
      <c r="J1436">
        <v>1</v>
      </c>
      <c r="K1436">
        <v>6</v>
      </c>
      <c r="L1436">
        <v>1</v>
      </c>
      <c r="M1436" t="e" cm="1">
        <f t="array" ref="M1436:P1436">IF(L1436,INDEX(We,H1436,)+IFERROR(INDEX(Ar,I1436,),)+IFERROR(INDEX(ri,J1436,),)+IFERROR(INDEX(ri,K1436,),))</f>
        <v>#VALUE!</v>
      </c>
      <c r="N1436">
        <v>179</v>
      </c>
      <c r="O1436">
        <v>9</v>
      </c>
      <c r="P1436">
        <v>3</v>
      </c>
      <c r="Q1436">
        <f>N(ROUNDUP($T$1/MAX(1,O1436-$T$3),)&lt;=ROUNDUP($Q$1/MAX(1,$T$2-P1436),))</f>
        <v>0</v>
      </c>
      <c r="R1436">
        <f>N($T$1/MAX(1,O1436-$T$3)&lt;=$Q$1/MAX(1,$T$2-P1436))</f>
        <v>0</v>
      </c>
      <c r="T1436">
        <v>4</v>
      </c>
      <c r="U1436">
        <v>5</v>
      </c>
      <c r="V1436">
        <v>5</v>
      </c>
      <c r="W1436">
        <v>5</v>
      </c>
      <c r="X1436">
        <v>0</v>
      </c>
      <c r="Y1436" t="b">
        <v>0</v>
      </c>
      <c r="Z1436">
        <v>0</v>
      </c>
      <c r="AA1436">
        <v>0</v>
      </c>
      <c r="AB1436">
        <v>0</v>
      </c>
      <c r="AC1436">
        <v>0</v>
      </c>
    </row>
    <row r="1437" spans="8:29" x14ac:dyDescent="0.25">
      <c r="H1437">
        <v>5</v>
      </c>
      <c r="I1437">
        <v>6</v>
      </c>
      <c r="J1437">
        <v>1</v>
      </c>
      <c r="K1437">
        <v>7</v>
      </c>
      <c r="L1437">
        <v>1</v>
      </c>
      <c r="M1437" t="e" cm="1">
        <f t="array" ref="M1437:P1437">IF(L1437,INDEX(We,H1437,)+IFERROR(INDEX(Ar,I1437,),)+IFERROR(INDEX(ri,J1437,),)+IFERROR(INDEX(ri,K1437,),))</f>
        <v>#VALUE!</v>
      </c>
      <c r="N1437">
        <v>99</v>
      </c>
      <c r="O1437">
        <v>9</v>
      </c>
      <c r="P1437">
        <v>0</v>
      </c>
      <c r="Q1437">
        <f>N(ROUNDUP($T$1/MAX(1,O1437-$T$3),)&lt;=ROUNDUP($Q$1/MAX(1,$T$2-P1437),))</f>
        <v>0</v>
      </c>
      <c r="R1437">
        <f>N($T$1/MAX(1,O1437-$T$3)&lt;=$Q$1/MAX(1,$T$2-P1437))</f>
        <v>0</v>
      </c>
      <c r="T1437">
        <v>4</v>
      </c>
      <c r="U1437">
        <v>5</v>
      </c>
      <c r="V1437">
        <v>6</v>
      </c>
      <c r="W1437">
        <v>6</v>
      </c>
      <c r="X1437">
        <v>0</v>
      </c>
      <c r="Y1437" t="b">
        <v>0</v>
      </c>
      <c r="Z1437">
        <v>0</v>
      </c>
      <c r="AA1437">
        <v>0</v>
      </c>
      <c r="AB1437">
        <v>0</v>
      </c>
      <c r="AC1437">
        <v>0</v>
      </c>
    </row>
    <row r="1438" spans="8:29" x14ac:dyDescent="0.25">
      <c r="H1438">
        <v>5</v>
      </c>
      <c r="I1438">
        <v>6</v>
      </c>
      <c r="J1438">
        <v>2</v>
      </c>
      <c r="K1438">
        <v>1</v>
      </c>
      <c r="L1438">
        <v>1</v>
      </c>
      <c r="M1438" t="e" cm="1">
        <f t="array" ref="M1438:P1438">IF(L1438,INDEX(We,H1438,)+IFERROR(INDEX(Ar,I1438,),)+IFERROR(INDEX(ri,J1438,),)+IFERROR(INDEX(ri,K1438,),))</f>
        <v>#VALUE!</v>
      </c>
      <c r="N1438">
        <v>149</v>
      </c>
      <c r="O1438">
        <v>11</v>
      </c>
      <c r="P1438">
        <v>0</v>
      </c>
      <c r="Q1438">
        <f>N(ROUNDUP($T$1/MAX(1,O1438-$T$3),)&lt;=ROUNDUP($Q$1/MAX(1,$T$2-P1438),))</f>
        <v>0</v>
      </c>
      <c r="R1438">
        <f>N($T$1/MAX(1,O1438-$T$3)&lt;=$Q$1/MAX(1,$T$2-P1438))</f>
        <v>0</v>
      </c>
      <c r="T1438">
        <v>4</v>
      </c>
      <c r="U1438">
        <v>6</v>
      </c>
      <c r="V1438">
        <v>1</v>
      </c>
      <c r="W1438">
        <v>1</v>
      </c>
      <c r="X1438">
        <v>0</v>
      </c>
      <c r="Y1438" t="b">
        <v>0</v>
      </c>
      <c r="Z1438">
        <v>0</v>
      </c>
      <c r="AA1438">
        <v>0</v>
      </c>
      <c r="AB1438">
        <v>0</v>
      </c>
      <c r="AC1438">
        <v>0</v>
      </c>
    </row>
    <row r="1439" spans="8:29" x14ac:dyDescent="0.25">
      <c r="H1439">
        <v>5</v>
      </c>
      <c r="I1439">
        <v>6</v>
      </c>
      <c r="J1439">
        <v>2</v>
      </c>
      <c r="K1439">
        <v>2</v>
      </c>
      <c r="L1439">
        <v>0</v>
      </c>
      <c r="M1439" t="b" cm="1">
        <f t="array" ref="M1439">IF(L1439,INDEX(We,H1439,)+IFERROR(INDEX(Ar,I1439,),)+IFERROR(INDEX(ri,J1439,),)+IFERROR(INDEX(ri,K1439,),))</f>
        <v>0</v>
      </c>
      <c r="Q1439">
        <f>N(ROUNDUP($T$1/MAX(1,O1439-$T$3),)&lt;=ROUNDUP($Q$1/MAX(1,$T$2-P1439),))</f>
        <v>0</v>
      </c>
      <c r="R1439">
        <f>N($T$1/MAX(1,O1439-$T$3)&lt;=$Q$1/MAX(1,$T$2-P1439))</f>
        <v>0</v>
      </c>
      <c r="T1439">
        <v>4</v>
      </c>
      <c r="U1439">
        <v>6</v>
      </c>
      <c r="V1439">
        <v>2</v>
      </c>
      <c r="W1439">
        <v>2</v>
      </c>
      <c r="X1439">
        <v>0</v>
      </c>
      <c r="Y1439" t="b">
        <v>0</v>
      </c>
      <c r="Z1439">
        <v>0</v>
      </c>
      <c r="AA1439">
        <v>0</v>
      </c>
      <c r="AB1439">
        <v>0</v>
      </c>
      <c r="AC1439">
        <v>0</v>
      </c>
    </row>
    <row r="1440" spans="8:29" x14ac:dyDescent="0.25">
      <c r="H1440">
        <v>5</v>
      </c>
      <c r="I1440">
        <v>6</v>
      </c>
      <c r="J1440">
        <v>2</v>
      </c>
      <c r="K1440">
        <v>3</v>
      </c>
      <c r="L1440">
        <v>1</v>
      </c>
      <c r="M1440" t="e" cm="1">
        <f t="array" ref="M1440:P1440">IF(L1440,INDEX(We,H1440,)+IFERROR(INDEX(Ar,I1440,),)+IFERROR(INDEX(ri,J1440,),)+IFERROR(INDEX(ri,K1440,),))</f>
        <v>#VALUE!</v>
      </c>
      <c r="N1440">
        <v>224</v>
      </c>
      <c r="O1440">
        <v>13</v>
      </c>
      <c r="P1440">
        <v>0</v>
      </c>
      <c r="Q1440">
        <f>N(ROUNDUP($T$1/MAX(1,O1440-$T$3),)&lt;=ROUNDUP($Q$1/MAX(1,$T$2-P1440),))</f>
        <v>0</v>
      </c>
      <c r="R1440">
        <f>N($T$1/MAX(1,O1440-$T$3)&lt;=$Q$1/MAX(1,$T$2-P1440))</f>
        <v>0</v>
      </c>
      <c r="T1440">
        <v>4</v>
      </c>
      <c r="U1440">
        <v>6</v>
      </c>
      <c r="V1440">
        <v>3</v>
      </c>
      <c r="W1440">
        <v>3</v>
      </c>
      <c r="X1440">
        <v>0</v>
      </c>
      <c r="Y1440" t="b">
        <v>0</v>
      </c>
      <c r="Z1440">
        <v>0</v>
      </c>
      <c r="AA1440">
        <v>0</v>
      </c>
      <c r="AB1440">
        <v>0</v>
      </c>
      <c r="AC1440">
        <v>0</v>
      </c>
    </row>
    <row r="1441" spans="8:29" x14ac:dyDescent="0.25">
      <c r="H1441">
        <v>5</v>
      </c>
      <c r="I1441">
        <v>6</v>
      </c>
      <c r="J1441">
        <v>2</v>
      </c>
      <c r="K1441">
        <v>4</v>
      </c>
      <c r="L1441">
        <v>1</v>
      </c>
      <c r="M1441" t="e" cm="1">
        <f t="array" ref="M1441:P1441">IF(L1441,INDEX(We,H1441,)+IFERROR(INDEX(Ar,I1441,),)+IFERROR(INDEX(ri,J1441,),)+IFERROR(INDEX(ri,K1441,),))</f>
        <v>#VALUE!</v>
      </c>
      <c r="N1441">
        <v>144</v>
      </c>
      <c r="O1441">
        <v>10</v>
      </c>
      <c r="P1441">
        <v>1</v>
      </c>
      <c r="Q1441">
        <f>N(ROUNDUP($T$1/MAX(1,O1441-$T$3),)&lt;=ROUNDUP($Q$1/MAX(1,$T$2-P1441),))</f>
        <v>0</v>
      </c>
      <c r="R1441">
        <f>N($T$1/MAX(1,O1441-$T$3)&lt;=$Q$1/MAX(1,$T$2-P1441))</f>
        <v>0</v>
      </c>
      <c r="T1441">
        <v>4</v>
      </c>
      <c r="U1441">
        <v>6</v>
      </c>
      <c r="V1441">
        <v>4</v>
      </c>
      <c r="W1441">
        <v>4</v>
      </c>
      <c r="X1441">
        <v>0</v>
      </c>
      <c r="Y1441" t="b">
        <v>0</v>
      </c>
      <c r="Z1441">
        <v>0</v>
      </c>
      <c r="AA1441">
        <v>0</v>
      </c>
      <c r="AB1441">
        <v>0</v>
      </c>
      <c r="AC1441">
        <v>0</v>
      </c>
    </row>
    <row r="1442" spans="8:29" x14ac:dyDescent="0.25">
      <c r="H1442">
        <v>5</v>
      </c>
      <c r="I1442">
        <v>6</v>
      </c>
      <c r="J1442">
        <v>2</v>
      </c>
      <c r="K1442">
        <v>5</v>
      </c>
      <c r="L1442">
        <v>1</v>
      </c>
      <c r="M1442" t="e" cm="1">
        <f t="array" ref="M1442:P1442">IF(L1442,INDEX(We,H1442,)+IFERROR(INDEX(Ar,I1442,),)+IFERROR(INDEX(ri,J1442,),)+IFERROR(INDEX(ri,K1442,),))</f>
        <v>#VALUE!</v>
      </c>
      <c r="N1442">
        <v>164</v>
      </c>
      <c r="O1442">
        <v>10</v>
      </c>
      <c r="P1442">
        <v>2</v>
      </c>
      <c r="Q1442">
        <f>N(ROUNDUP($T$1/MAX(1,O1442-$T$3),)&lt;=ROUNDUP($Q$1/MAX(1,$T$2-P1442),))</f>
        <v>0</v>
      </c>
      <c r="R1442">
        <f>N($T$1/MAX(1,O1442-$T$3)&lt;=$Q$1/MAX(1,$T$2-P1442))</f>
        <v>0</v>
      </c>
      <c r="T1442">
        <v>4</v>
      </c>
      <c r="U1442">
        <v>6</v>
      </c>
      <c r="V1442">
        <v>5</v>
      </c>
      <c r="W1442">
        <v>5</v>
      </c>
      <c r="X1442">
        <v>0</v>
      </c>
      <c r="Y1442" t="b">
        <v>0</v>
      </c>
      <c r="Z1442">
        <v>0</v>
      </c>
      <c r="AA1442">
        <v>0</v>
      </c>
      <c r="AB1442">
        <v>0</v>
      </c>
      <c r="AC1442">
        <v>0</v>
      </c>
    </row>
    <row r="1443" spans="8:29" x14ac:dyDescent="0.25">
      <c r="H1443">
        <v>5</v>
      </c>
      <c r="I1443">
        <v>6</v>
      </c>
      <c r="J1443">
        <v>2</v>
      </c>
      <c r="K1443">
        <v>6</v>
      </c>
      <c r="L1443">
        <v>1</v>
      </c>
      <c r="M1443" t="e" cm="1">
        <f t="array" ref="M1443:P1443">IF(L1443,INDEX(We,H1443,)+IFERROR(INDEX(Ar,I1443,),)+IFERROR(INDEX(ri,J1443,),)+IFERROR(INDEX(ri,K1443,),))</f>
        <v>#VALUE!</v>
      </c>
      <c r="N1443">
        <v>204</v>
      </c>
      <c r="O1443">
        <v>10</v>
      </c>
      <c r="P1443">
        <v>3</v>
      </c>
      <c r="Q1443">
        <f>N(ROUNDUP($T$1/MAX(1,O1443-$T$3),)&lt;=ROUNDUP($Q$1/MAX(1,$T$2-P1443),))</f>
        <v>1</v>
      </c>
      <c r="R1443">
        <f>N($T$1/MAX(1,O1443-$T$3)&lt;=$Q$1/MAX(1,$T$2-P1443))</f>
        <v>0</v>
      </c>
      <c r="T1443">
        <v>4</v>
      </c>
      <c r="U1443">
        <v>6</v>
      </c>
      <c r="V1443">
        <v>6</v>
      </c>
      <c r="W1443">
        <v>6</v>
      </c>
      <c r="X1443">
        <v>0</v>
      </c>
      <c r="Y1443" t="b">
        <v>0</v>
      </c>
      <c r="Z1443">
        <v>0</v>
      </c>
      <c r="AA1443">
        <v>0</v>
      </c>
      <c r="AB1443">
        <v>0</v>
      </c>
      <c r="AC1443">
        <v>0</v>
      </c>
    </row>
    <row r="1444" spans="8:29" x14ac:dyDescent="0.25">
      <c r="H1444">
        <v>5</v>
      </c>
      <c r="I1444">
        <v>6</v>
      </c>
      <c r="J1444">
        <v>2</v>
      </c>
      <c r="K1444">
        <v>7</v>
      </c>
      <c r="L1444">
        <v>1</v>
      </c>
      <c r="M1444" t="e" cm="1">
        <f t="array" ref="M1444:P1444">IF(L1444,INDEX(We,H1444,)+IFERROR(INDEX(Ar,I1444,),)+IFERROR(INDEX(ri,J1444,),)+IFERROR(INDEX(ri,K1444,),))</f>
        <v>#VALUE!</v>
      </c>
      <c r="N1444">
        <v>124</v>
      </c>
      <c r="O1444">
        <v>10</v>
      </c>
      <c r="P1444">
        <v>0</v>
      </c>
      <c r="Q1444">
        <f>N(ROUNDUP($T$1/MAX(1,O1444-$T$3),)&lt;=ROUNDUP($Q$1/MAX(1,$T$2-P1444),))</f>
        <v>0</v>
      </c>
      <c r="R1444">
        <f>N($T$1/MAX(1,O1444-$T$3)&lt;=$Q$1/MAX(1,$T$2-P1444))</f>
        <v>0</v>
      </c>
      <c r="T1444">
        <v>5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0</v>
      </c>
      <c r="AA1444">
        <v>0</v>
      </c>
      <c r="AB1444">
        <v>0</v>
      </c>
      <c r="AC1444">
        <v>0</v>
      </c>
    </row>
    <row r="1445" spans="8:29" x14ac:dyDescent="0.25">
      <c r="H1445">
        <v>5</v>
      </c>
      <c r="I1445">
        <v>6</v>
      </c>
      <c r="J1445">
        <v>3</v>
      </c>
      <c r="K1445">
        <v>1</v>
      </c>
      <c r="L1445">
        <v>1</v>
      </c>
      <c r="M1445" t="e" cm="1">
        <f t="array" ref="M1445:P1445">IF(L1445,INDEX(We,H1445,)+IFERROR(INDEX(Ar,I1445,),)+IFERROR(INDEX(ri,J1445,),)+IFERROR(INDEX(ri,K1445,),))</f>
        <v>#VALUE!</v>
      </c>
      <c r="N1445">
        <v>199</v>
      </c>
      <c r="O1445">
        <v>12</v>
      </c>
      <c r="P1445">
        <v>0</v>
      </c>
      <c r="Q1445">
        <f>N(ROUNDUP($T$1/MAX(1,O1445-$T$3),)&lt;=ROUNDUP($Q$1/MAX(1,$T$2-P1445),))</f>
        <v>0</v>
      </c>
      <c r="R1445">
        <f>N($T$1/MAX(1,O1445-$T$3)&lt;=$Q$1/MAX(1,$T$2-P1445))</f>
        <v>0</v>
      </c>
      <c r="T1445">
        <v>5</v>
      </c>
      <c r="U1445">
        <v>1</v>
      </c>
      <c r="V1445">
        <v>2</v>
      </c>
      <c r="W1445">
        <v>2</v>
      </c>
      <c r="X1445">
        <v>0</v>
      </c>
      <c r="Y1445" t="b">
        <v>0</v>
      </c>
      <c r="Z1445">
        <v>0</v>
      </c>
      <c r="AA1445">
        <v>0</v>
      </c>
      <c r="AB1445">
        <v>0</v>
      </c>
      <c r="AC1445">
        <v>0</v>
      </c>
    </row>
    <row r="1446" spans="8:29" x14ac:dyDescent="0.25">
      <c r="H1446">
        <v>5</v>
      </c>
      <c r="I1446">
        <v>6</v>
      </c>
      <c r="J1446">
        <v>3</v>
      </c>
      <c r="K1446">
        <v>2</v>
      </c>
      <c r="L1446">
        <v>1</v>
      </c>
      <c r="M1446" t="e" cm="1">
        <f t="array" ref="M1446:P1446">IF(L1446,INDEX(We,H1446,)+IFERROR(INDEX(Ar,I1446,),)+IFERROR(INDEX(ri,J1446,),)+IFERROR(INDEX(ri,K1446,),))</f>
        <v>#VALUE!</v>
      </c>
      <c r="N1446">
        <v>224</v>
      </c>
      <c r="O1446">
        <v>13</v>
      </c>
      <c r="P1446">
        <v>0</v>
      </c>
      <c r="Q1446">
        <f>N(ROUNDUP($T$1/MAX(1,O1446-$T$3),)&lt;=ROUNDUP($Q$1/MAX(1,$T$2-P1446),))</f>
        <v>0</v>
      </c>
      <c r="R1446">
        <f>N($T$1/MAX(1,O1446-$T$3)&lt;=$Q$1/MAX(1,$T$2-P1446))</f>
        <v>0</v>
      </c>
      <c r="T1446">
        <v>5</v>
      </c>
      <c r="U1446">
        <v>1</v>
      </c>
      <c r="V1446">
        <v>3</v>
      </c>
      <c r="W1446">
        <v>3</v>
      </c>
      <c r="X1446">
        <v>0</v>
      </c>
      <c r="Y1446" t="b">
        <v>0</v>
      </c>
      <c r="Z1446">
        <v>0</v>
      </c>
      <c r="AA1446">
        <v>0</v>
      </c>
      <c r="AB1446">
        <v>0</v>
      </c>
      <c r="AC1446">
        <v>0</v>
      </c>
    </row>
    <row r="1447" spans="8:29" x14ac:dyDescent="0.25">
      <c r="H1447">
        <v>5</v>
      </c>
      <c r="I1447">
        <v>6</v>
      </c>
      <c r="J1447">
        <v>3</v>
      </c>
      <c r="K1447">
        <v>3</v>
      </c>
      <c r="L1447">
        <v>0</v>
      </c>
      <c r="M1447" t="b" cm="1">
        <f t="array" ref="M1447">IF(L1447,INDEX(We,H1447,)+IFERROR(INDEX(Ar,I1447,),)+IFERROR(INDEX(ri,J1447,),)+IFERROR(INDEX(ri,K1447,),))</f>
        <v>0</v>
      </c>
      <c r="Q1447">
        <f>N(ROUNDUP($T$1/MAX(1,O1447-$T$3),)&lt;=ROUNDUP($Q$1/MAX(1,$T$2-P1447),))</f>
        <v>0</v>
      </c>
      <c r="R1447">
        <f>N($T$1/MAX(1,O1447-$T$3)&lt;=$Q$1/MAX(1,$T$2-P1447))</f>
        <v>0</v>
      </c>
      <c r="T1447">
        <v>5</v>
      </c>
      <c r="U1447">
        <v>1</v>
      </c>
      <c r="V1447">
        <v>4</v>
      </c>
      <c r="W1447">
        <v>4</v>
      </c>
      <c r="X1447">
        <v>0</v>
      </c>
      <c r="Y1447" t="b">
        <v>0</v>
      </c>
      <c r="Z1447">
        <v>0</v>
      </c>
      <c r="AA1447">
        <v>0</v>
      </c>
      <c r="AB1447">
        <v>0</v>
      </c>
      <c r="AC1447">
        <v>0</v>
      </c>
    </row>
    <row r="1448" spans="8:29" x14ac:dyDescent="0.25">
      <c r="H1448">
        <v>5</v>
      </c>
      <c r="I1448">
        <v>6</v>
      </c>
      <c r="J1448">
        <v>3</v>
      </c>
      <c r="K1448">
        <v>4</v>
      </c>
      <c r="L1448">
        <v>1</v>
      </c>
      <c r="M1448" t="e" cm="1">
        <f t="array" ref="M1448:P1448">IF(L1448,INDEX(We,H1448,)+IFERROR(INDEX(Ar,I1448,),)+IFERROR(INDEX(ri,J1448,),)+IFERROR(INDEX(ri,K1448,),))</f>
        <v>#VALUE!</v>
      </c>
      <c r="N1448">
        <v>194</v>
      </c>
      <c r="O1448">
        <v>11</v>
      </c>
      <c r="P1448">
        <v>1</v>
      </c>
      <c r="Q1448">
        <f>N(ROUNDUP($T$1/MAX(1,O1448-$T$3),)&lt;=ROUNDUP($Q$1/MAX(1,$T$2-P1448),))</f>
        <v>0</v>
      </c>
      <c r="R1448">
        <f>N($T$1/MAX(1,O1448-$T$3)&lt;=$Q$1/MAX(1,$T$2-P1448))</f>
        <v>0</v>
      </c>
      <c r="T1448">
        <v>5</v>
      </c>
      <c r="U1448">
        <v>1</v>
      </c>
      <c r="V1448">
        <v>5</v>
      </c>
      <c r="W1448">
        <v>5</v>
      </c>
      <c r="X1448">
        <v>0</v>
      </c>
      <c r="Y1448" t="b">
        <v>0</v>
      </c>
      <c r="Z1448">
        <v>0</v>
      </c>
      <c r="AA1448">
        <v>0</v>
      </c>
      <c r="AB1448">
        <v>0</v>
      </c>
      <c r="AC1448">
        <v>0</v>
      </c>
    </row>
    <row r="1449" spans="8:29" x14ac:dyDescent="0.25">
      <c r="H1449">
        <v>5</v>
      </c>
      <c r="I1449">
        <v>6</v>
      </c>
      <c r="J1449">
        <v>3</v>
      </c>
      <c r="K1449">
        <v>5</v>
      </c>
      <c r="L1449">
        <v>1</v>
      </c>
      <c r="M1449" t="e" cm="1">
        <f t="array" ref="M1449:P1449">IF(L1449,INDEX(We,H1449,)+IFERROR(INDEX(Ar,I1449,),)+IFERROR(INDEX(ri,J1449,),)+IFERROR(INDEX(ri,K1449,),))</f>
        <v>#VALUE!</v>
      </c>
      <c r="N1449">
        <v>214</v>
      </c>
      <c r="O1449">
        <v>11</v>
      </c>
      <c r="P1449">
        <v>2</v>
      </c>
      <c r="Q1449">
        <f>N(ROUNDUP($T$1/MAX(1,O1449-$T$3),)&lt;=ROUNDUP($Q$1/MAX(1,$T$2-P1449),))</f>
        <v>1</v>
      </c>
      <c r="R1449">
        <f>N($T$1/MAX(1,O1449-$T$3)&lt;=$Q$1/MAX(1,$T$2-P1449))</f>
        <v>0</v>
      </c>
      <c r="T1449">
        <v>5</v>
      </c>
      <c r="U1449">
        <v>1</v>
      </c>
      <c r="V1449">
        <v>6</v>
      </c>
      <c r="W1449">
        <v>6</v>
      </c>
      <c r="X1449">
        <v>0</v>
      </c>
      <c r="Y1449" t="b">
        <v>0</v>
      </c>
      <c r="Z1449">
        <v>0</v>
      </c>
      <c r="AA1449">
        <v>0</v>
      </c>
      <c r="AB1449">
        <v>0</v>
      </c>
      <c r="AC1449">
        <v>0</v>
      </c>
    </row>
    <row r="1450" spans="8:29" x14ac:dyDescent="0.25">
      <c r="H1450">
        <v>5</v>
      </c>
      <c r="I1450">
        <v>6</v>
      </c>
      <c r="J1450">
        <v>3</v>
      </c>
      <c r="K1450">
        <v>6</v>
      </c>
      <c r="L1450">
        <v>1</v>
      </c>
      <c r="M1450" t="e" cm="1">
        <f t="array" ref="M1450:P1450">IF(L1450,INDEX(We,H1450,)+IFERROR(INDEX(Ar,I1450,),)+IFERROR(INDEX(ri,J1450,),)+IFERROR(INDEX(ri,K1450,),))</f>
        <v>#VALUE!</v>
      </c>
      <c r="N1450">
        <v>254</v>
      </c>
      <c r="O1450">
        <v>11</v>
      </c>
      <c r="P1450">
        <v>3</v>
      </c>
      <c r="Q1450">
        <f>N(ROUNDUP($T$1/MAX(1,O1450-$T$3),)&lt;=ROUNDUP($Q$1/MAX(1,$T$2-P1450),))</f>
        <v>1</v>
      </c>
      <c r="R1450">
        <f>N($T$1/MAX(1,O1450-$T$3)&lt;=$Q$1/MAX(1,$T$2-P1450))</f>
        <v>1</v>
      </c>
      <c r="T1450">
        <v>5</v>
      </c>
      <c r="U1450">
        <v>2</v>
      </c>
      <c r="V1450">
        <v>1</v>
      </c>
      <c r="W1450">
        <v>1</v>
      </c>
      <c r="X1450">
        <v>0</v>
      </c>
      <c r="Y1450" t="b">
        <v>0</v>
      </c>
      <c r="Z1450">
        <v>0</v>
      </c>
      <c r="AA1450">
        <v>0</v>
      </c>
      <c r="AB1450">
        <v>0</v>
      </c>
      <c r="AC1450">
        <v>0</v>
      </c>
    </row>
    <row r="1451" spans="8:29" x14ac:dyDescent="0.25">
      <c r="H1451">
        <v>5</v>
      </c>
      <c r="I1451">
        <v>6</v>
      </c>
      <c r="J1451">
        <v>3</v>
      </c>
      <c r="K1451">
        <v>7</v>
      </c>
      <c r="L1451">
        <v>1</v>
      </c>
      <c r="M1451" t="e" cm="1">
        <f t="array" ref="M1451:P1451">IF(L1451,INDEX(We,H1451,)+IFERROR(INDEX(Ar,I1451,),)+IFERROR(INDEX(ri,J1451,),)+IFERROR(INDEX(ri,K1451,),))</f>
        <v>#VALUE!</v>
      </c>
      <c r="N1451">
        <v>174</v>
      </c>
      <c r="O1451">
        <v>11</v>
      </c>
      <c r="P1451">
        <v>0</v>
      </c>
      <c r="Q1451">
        <f>N(ROUNDUP($T$1/MAX(1,O1451-$T$3),)&lt;=ROUNDUP($Q$1/MAX(1,$T$2-P1451),))</f>
        <v>0</v>
      </c>
      <c r="R1451">
        <f>N($T$1/MAX(1,O1451-$T$3)&lt;=$Q$1/MAX(1,$T$2-P1451))</f>
        <v>0</v>
      </c>
      <c r="T1451">
        <v>5</v>
      </c>
      <c r="U1451">
        <v>2</v>
      </c>
      <c r="V1451">
        <v>2</v>
      </c>
      <c r="W1451">
        <v>2</v>
      </c>
      <c r="X1451">
        <v>0</v>
      </c>
      <c r="Y1451" t="b">
        <v>0</v>
      </c>
      <c r="Z1451">
        <v>0</v>
      </c>
      <c r="AA1451">
        <v>0</v>
      </c>
      <c r="AB1451">
        <v>0</v>
      </c>
      <c r="AC1451">
        <v>0</v>
      </c>
    </row>
    <row r="1452" spans="8:29" x14ac:dyDescent="0.25">
      <c r="H1452">
        <v>5</v>
      </c>
      <c r="I1452">
        <v>6</v>
      </c>
      <c r="J1452">
        <v>4</v>
      </c>
      <c r="K1452">
        <v>1</v>
      </c>
      <c r="L1452">
        <v>1</v>
      </c>
      <c r="M1452" t="e" cm="1">
        <f t="array" ref="M1452:P1452">IF(L1452,INDEX(We,H1452,)+IFERROR(INDEX(Ar,I1452,),)+IFERROR(INDEX(ri,J1452,),)+IFERROR(INDEX(ri,K1452,),))</f>
        <v>#VALUE!</v>
      </c>
      <c r="N1452">
        <v>119</v>
      </c>
      <c r="O1452">
        <v>9</v>
      </c>
      <c r="P1452">
        <v>1</v>
      </c>
      <c r="Q1452">
        <f>N(ROUNDUP($T$1/MAX(1,O1452-$T$3),)&lt;=ROUNDUP($Q$1/MAX(1,$T$2-P1452),))</f>
        <v>0</v>
      </c>
      <c r="R1452">
        <f>N($T$1/MAX(1,O1452-$T$3)&lt;=$Q$1/MAX(1,$T$2-P1452))</f>
        <v>0</v>
      </c>
      <c r="T1452">
        <v>5</v>
      </c>
      <c r="U1452">
        <v>2</v>
      </c>
      <c r="V1452">
        <v>3</v>
      </c>
      <c r="W1452">
        <v>3</v>
      </c>
      <c r="X1452">
        <v>0</v>
      </c>
      <c r="Y1452" t="b">
        <v>0</v>
      </c>
      <c r="Z1452">
        <v>0</v>
      </c>
      <c r="AA1452">
        <v>0</v>
      </c>
      <c r="AB1452">
        <v>0</v>
      </c>
      <c r="AC1452">
        <v>0</v>
      </c>
    </row>
    <row r="1453" spans="8:29" x14ac:dyDescent="0.25">
      <c r="H1453">
        <v>5</v>
      </c>
      <c r="I1453">
        <v>6</v>
      </c>
      <c r="J1453">
        <v>4</v>
      </c>
      <c r="K1453">
        <v>2</v>
      </c>
      <c r="L1453">
        <v>1</v>
      </c>
      <c r="M1453" t="e" cm="1">
        <f t="array" ref="M1453:P1453">IF(L1453,INDEX(We,H1453,)+IFERROR(INDEX(Ar,I1453,),)+IFERROR(INDEX(ri,J1453,),)+IFERROR(INDEX(ri,K1453,),))</f>
        <v>#VALUE!</v>
      </c>
      <c r="N1453">
        <v>144</v>
      </c>
      <c r="O1453">
        <v>10</v>
      </c>
      <c r="P1453">
        <v>1</v>
      </c>
      <c r="Q1453">
        <f>N(ROUNDUP($T$1/MAX(1,O1453-$T$3),)&lt;=ROUNDUP($Q$1/MAX(1,$T$2-P1453),))</f>
        <v>0</v>
      </c>
      <c r="R1453">
        <f>N($T$1/MAX(1,O1453-$T$3)&lt;=$Q$1/MAX(1,$T$2-P1453))</f>
        <v>0</v>
      </c>
      <c r="T1453">
        <v>5</v>
      </c>
      <c r="U1453">
        <v>2</v>
      </c>
      <c r="V1453">
        <v>4</v>
      </c>
      <c r="W1453">
        <v>4</v>
      </c>
      <c r="X1453">
        <v>0</v>
      </c>
      <c r="Y1453" t="b">
        <v>0</v>
      </c>
      <c r="Z1453">
        <v>0</v>
      </c>
      <c r="AA1453">
        <v>0</v>
      </c>
      <c r="AB1453">
        <v>0</v>
      </c>
      <c r="AC1453">
        <v>0</v>
      </c>
    </row>
    <row r="1454" spans="8:29" x14ac:dyDescent="0.25">
      <c r="H1454">
        <v>5</v>
      </c>
      <c r="I1454">
        <v>6</v>
      </c>
      <c r="J1454">
        <v>4</v>
      </c>
      <c r="K1454">
        <v>3</v>
      </c>
      <c r="L1454">
        <v>1</v>
      </c>
      <c r="M1454" t="e" cm="1">
        <f t="array" ref="M1454:P1454">IF(L1454,INDEX(We,H1454,)+IFERROR(INDEX(Ar,I1454,),)+IFERROR(INDEX(ri,J1454,),)+IFERROR(INDEX(ri,K1454,),))</f>
        <v>#VALUE!</v>
      </c>
      <c r="N1454">
        <v>194</v>
      </c>
      <c r="O1454">
        <v>11</v>
      </c>
      <c r="P1454">
        <v>1</v>
      </c>
      <c r="Q1454">
        <f>N(ROUNDUP($T$1/MAX(1,O1454-$T$3),)&lt;=ROUNDUP($Q$1/MAX(1,$T$2-P1454),))</f>
        <v>0</v>
      </c>
      <c r="R1454">
        <f>N($T$1/MAX(1,O1454-$T$3)&lt;=$Q$1/MAX(1,$T$2-P1454))</f>
        <v>0</v>
      </c>
      <c r="T1454">
        <v>5</v>
      </c>
      <c r="U1454">
        <v>2</v>
      </c>
      <c r="V1454">
        <v>5</v>
      </c>
      <c r="W1454">
        <v>5</v>
      </c>
      <c r="X1454">
        <v>0</v>
      </c>
      <c r="Y1454" t="b">
        <v>0</v>
      </c>
      <c r="Z1454">
        <v>0</v>
      </c>
      <c r="AA1454">
        <v>0</v>
      </c>
      <c r="AB1454">
        <v>0</v>
      </c>
      <c r="AC1454">
        <v>0</v>
      </c>
    </row>
    <row r="1455" spans="8:29" x14ac:dyDescent="0.25">
      <c r="H1455">
        <v>5</v>
      </c>
      <c r="I1455">
        <v>6</v>
      </c>
      <c r="J1455">
        <v>4</v>
      </c>
      <c r="K1455">
        <v>4</v>
      </c>
      <c r="L1455">
        <v>0</v>
      </c>
      <c r="M1455" t="b" cm="1">
        <f t="array" ref="M1455">IF(L1455,INDEX(We,H1455,)+IFERROR(INDEX(Ar,I1455,),)+IFERROR(INDEX(ri,J1455,),)+IFERROR(INDEX(ri,K1455,),))</f>
        <v>0</v>
      </c>
      <c r="Q1455">
        <f>N(ROUNDUP($T$1/MAX(1,O1455-$T$3),)&lt;=ROUNDUP($Q$1/MAX(1,$T$2-P1455),))</f>
        <v>0</v>
      </c>
      <c r="R1455">
        <f>N($T$1/MAX(1,O1455-$T$3)&lt;=$Q$1/MAX(1,$T$2-P1455))</f>
        <v>0</v>
      </c>
      <c r="T1455">
        <v>5</v>
      </c>
      <c r="U1455">
        <v>2</v>
      </c>
      <c r="V1455">
        <v>6</v>
      </c>
      <c r="W1455">
        <v>6</v>
      </c>
      <c r="X1455">
        <v>0</v>
      </c>
      <c r="Y1455" t="b">
        <v>0</v>
      </c>
      <c r="Z1455">
        <v>0</v>
      </c>
      <c r="AA1455">
        <v>0</v>
      </c>
      <c r="AB1455">
        <v>0</v>
      </c>
      <c r="AC1455">
        <v>0</v>
      </c>
    </row>
    <row r="1456" spans="8:29" x14ac:dyDescent="0.25">
      <c r="H1456">
        <v>5</v>
      </c>
      <c r="I1456">
        <v>6</v>
      </c>
      <c r="J1456">
        <v>4</v>
      </c>
      <c r="K1456">
        <v>5</v>
      </c>
      <c r="L1456">
        <v>1</v>
      </c>
      <c r="M1456" t="e" cm="1">
        <f t="array" ref="M1456:P1456">IF(L1456,INDEX(We,H1456,)+IFERROR(INDEX(Ar,I1456,),)+IFERROR(INDEX(ri,J1456,),)+IFERROR(INDEX(ri,K1456,),))</f>
        <v>#VALUE!</v>
      </c>
      <c r="N1456">
        <v>134</v>
      </c>
      <c r="O1456">
        <v>8</v>
      </c>
      <c r="P1456">
        <v>3</v>
      </c>
      <c r="Q1456">
        <f>N(ROUNDUP($T$1/MAX(1,O1456-$T$3),)&lt;=ROUNDUP($Q$1/MAX(1,$T$2-P1456),))</f>
        <v>0</v>
      </c>
      <c r="R1456">
        <f>N($T$1/MAX(1,O1456-$T$3)&lt;=$Q$1/MAX(1,$T$2-P1456))</f>
        <v>0</v>
      </c>
      <c r="T1456">
        <v>5</v>
      </c>
      <c r="U1456">
        <v>3</v>
      </c>
      <c r="V1456">
        <v>1</v>
      </c>
      <c r="W1456">
        <v>1</v>
      </c>
      <c r="X1456">
        <v>0</v>
      </c>
      <c r="Y1456" t="b">
        <v>0</v>
      </c>
      <c r="Z1456">
        <v>0</v>
      </c>
      <c r="AA1456">
        <v>0</v>
      </c>
      <c r="AB1456">
        <v>0</v>
      </c>
      <c r="AC1456">
        <v>0</v>
      </c>
    </row>
    <row r="1457" spans="8:29" x14ac:dyDescent="0.25">
      <c r="H1457">
        <v>5</v>
      </c>
      <c r="I1457">
        <v>6</v>
      </c>
      <c r="J1457">
        <v>4</v>
      </c>
      <c r="K1457">
        <v>6</v>
      </c>
      <c r="L1457">
        <v>1</v>
      </c>
      <c r="M1457" t="e" cm="1">
        <f t="array" ref="M1457:P1457">IF(L1457,INDEX(We,H1457,)+IFERROR(INDEX(Ar,I1457,),)+IFERROR(INDEX(ri,J1457,),)+IFERROR(INDEX(ri,K1457,),))</f>
        <v>#VALUE!</v>
      </c>
      <c r="N1457">
        <v>174</v>
      </c>
      <c r="O1457">
        <v>8</v>
      </c>
      <c r="P1457">
        <v>4</v>
      </c>
      <c r="Q1457">
        <f>N(ROUNDUP($T$1/MAX(1,O1457-$T$3),)&lt;=ROUNDUP($Q$1/MAX(1,$T$2-P1457),))</f>
        <v>0</v>
      </c>
      <c r="R1457">
        <f>N($T$1/MAX(1,O1457-$T$3)&lt;=$Q$1/MAX(1,$T$2-P1457))</f>
        <v>0</v>
      </c>
      <c r="T1457">
        <v>5</v>
      </c>
      <c r="U1457">
        <v>3</v>
      </c>
      <c r="V1457">
        <v>2</v>
      </c>
      <c r="W1457">
        <v>2</v>
      </c>
      <c r="X1457">
        <v>0</v>
      </c>
      <c r="Y1457" t="b">
        <v>0</v>
      </c>
      <c r="Z1457">
        <v>0</v>
      </c>
      <c r="AA1457">
        <v>0</v>
      </c>
      <c r="AB1457">
        <v>0</v>
      </c>
      <c r="AC1457">
        <v>0</v>
      </c>
    </row>
    <row r="1458" spans="8:29" x14ac:dyDescent="0.25">
      <c r="H1458">
        <v>5</v>
      </c>
      <c r="I1458">
        <v>6</v>
      </c>
      <c r="J1458">
        <v>4</v>
      </c>
      <c r="K1458">
        <v>7</v>
      </c>
      <c r="L1458">
        <v>1</v>
      </c>
      <c r="M1458" t="e" cm="1">
        <f t="array" ref="M1458:P1458">IF(L1458,INDEX(We,H1458,)+IFERROR(INDEX(Ar,I1458,),)+IFERROR(INDEX(ri,J1458,),)+IFERROR(INDEX(ri,K1458,),))</f>
        <v>#VALUE!</v>
      </c>
      <c r="N1458">
        <v>94</v>
      </c>
      <c r="O1458">
        <v>8</v>
      </c>
      <c r="P1458">
        <v>1</v>
      </c>
      <c r="Q1458">
        <f>N(ROUNDUP($T$1/MAX(1,O1458-$T$3),)&lt;=ROUNDUP($Q$1/MAX(1,$T$2-P1458),))</f>
        <v>0</v>
      </c>
      <c r="R1458">
        <f>N($T$1/MAX(1,O1458-$T$3)&lt;=$Q$1/MAX(1,$T$2-P1458))</f>
        <v>0</v>
      </c>
      <c r="T1458">
        <v>5</v>
      </c>
      <c r="U1458">
        <v>3</v>
      </c>
      <c r="V1458">
        <v>3</v>
      </c>
      <c r="W1458">
        <v>3</v>
      </c>
      <c r="X1458">
        <v>0</v>
      </c>
      <c r="Y1458" t="b">
        <v>0</v>
      </c>
      <c r="Z1458">
        <v>0</v>
      </c>
      <c r="AA1458">
        <v>0</v>
      </c>
      <c r="AB1458">
        <v>0</v>
      </c>
      <c r="AC1458">
        <v>0</v>
      </c>
    </row>
    <row r="1459" spans="8:29" x14ac:dyDescent="0.25">
      <c r="H1459">
        <v>5</v>
      </c>
      <c r="I1459">
        <v>6</v>
      </c>
      <c r="J1459">
        <v>5</v>
      </c>
      <c r="K1459">
        <v>1</v>
      </c>
      <c r="L1459">
        <v>1</v>
      </c>
      <c r="M1459" t="e" cm="1">
        <f t="array" ref="M1459:P1459">IF(L1459,INDEX(We,H1459,)+IFERROR(INDEX(Ar,I1459,),)+IFERROR(INDEX(ri,J1459,),)+IFERROR(INDEX(ri,K1459,),))</f>
        <v>#VALUE!</v>
      </c>
      <c r="N1459">
        <v>139</v>
      </c>
      <c r="O1459">
        <v>9</v>
      </c>
      <c r="P1459">
        <v>2</v>
      </c>
      <c r="Q1459">
        <f>N(ROUNDUP($T$1/MAX(1,O1459-$T$3),)&lt;=ROUNDUP($Q$1/MAX(1,$T$2-P1459),))</f>
        <v>0</v>
      </c>
      <c r="R1459">
        <f>N($T$1/MAX(1,O1459-$T$3)&lt;=$Q$1/MAX(1,$T$2-P1459))</f>
        <v>0</v>
      </c>
      <c r="T1459">
        <v>5</v>
      </c>
      <c r="U1459">
        <v>3</v>
      </c>
      <c r="V1459">
        <v>4</v>
      </c>
      <c r="W1459">
        <v>4</v>
      </c>
      <c r="X1459">
        <v>0</v>
      </c>
      <c r="Y1459" t="b">
        <v>0</v>
      </c>
      <c r="Z1459">
        <v>0</v>
      </c>
      <c r="AA1459">
        <v>0</v>
      </c>
      <c r="AB1459">
        <v>0</v>
      </c>
      <c r="AC1459">
        <v>0</v>
      </c>
    </row>
    <row r="1460" spans="8:29" x14ac:dyDescent="0.25">
      <c r="H1460">
        <v>5</v>
      </c>
      <c r="I1460">
        <v>6</v>
      </c>
      <c r="J1460">
        <v>5</v>
      </c>
      <c r="K1460">
        <v>2</v>
      </c>
      <c r="L1460">
        <v>1</v>
      </c>
      <c r="M1460" t="e" cm="1">
        <f t="array" ref="M1460:P1460">IF(L1460,INDEX(We,H1460,)+IFERROR(INDEX(Ar,I1460,),)+IFERROR(INDEX(ri,J1460,),)+IFERROR(INDEX(ri,K1460,),))</f>
        <v>#VALUE!</v>
      </c>
      <c r="N1460">
        <v>164</v>
      </c>
      <c r="O1460">
        <v>10</v>
      </c>
      <c r="P1460">
        <v>2</v>
      </c>
      <c r="Q1460">
        <f>N(ROUNDUP($T$1/MAX(1,O1460-$T$3),)&lt;=ROUNDUP($Q$1/MAX(1,$T$2-P1460),))</f>
        <v>0</v>
      </c>
      <c r="R1460">
        <f>N($T$1/MAX(1,O1460-$T$3)&lt;=$Q$1/MAX(1,$T$2-P1460))</f>
        <v>0</v>
      </c>
      <c r="T1460">
        <v>5</v>
      </c>
      <c r="U1460">
        <v>3</v>
      </c>
      <c r="V1460">
        <v>5</v>
      </c>
      <c r="W1460">
        <v>5</v>
      </c>
      <c r="X1460">
        <v>0</v>
      </c>
      <c r="Y1460" t="b">
        <v>0</v>
      </c>
      <c r="Z1460">
        <v>0</v>
      </c>
      <c r="AA1460">
        <v>0</v>
      </c>
      <c r="AB1460">
        <v>0</v>
      </c>
      <c r="AC1460">
        <v>0</v>
      </c>
    </row>
    <row r="1461" spans="8:29" x14ac:dyDescent="0.25">
      <c r="H1461">
        <v>5</v>
      </c>
      <c r="I1461">
        <v>6</v>
      </c>
      <c r="J1461">
        <v>5</v>
      </c>
      <c r="K1461">
        <v>3</v>
      </c>
      <c r="L1461">
        <v>1</v>
      </c>
      <c r="M1461" t="e" cm="1">
        <f t="array" ref="M1461:P1461">IF(L1461,INDEX(We,H1461,)+IFERROR(INDEX(Ar,I1461,),)+IFERROR(INDEX(ri,J1461,),)+IFERROR(INDEX(ri,K1461,),))</f>
        <v>#VALUE!</v>
      </c>
      <c r="N1461">
        <v>214</v>
      </c>
      <c r="O1461">
        <v>11</v>
      </c>
      <c r="P1461">
        <v>2</v>
      </c>
      <c r="Q1461">
        <f>N(ROUNDUP($T$1/MAX(1,O1461-$T$3),)&lt;=ROUNDUP($Q$1/MAX(1,$T$2-P1461),))</f>
        <v>1</v>
      </c>
      <c r="R1461">
        <f>N($T$1/MAX(1,O1461-$T$3)&lt;=$Q$1/MAX(1,$T$2-P1461))</f>
        <v>0</v>
      </c>
      <c r="T1461">
        <v>5</v>
      </c>
      <c r="U1461">
        <v>3</v>
      </c>
      <c r="V1461">
        <v>6</v>
      </c>
      <c r="W1461">
        <v>6</v>
      </c>
      <c r="X1461">
        <v>0</v>
      </c>
      <c r="Y1461" t="b">
        <v>0</v>
      </c>
      <c r="Z1461">
        <v>0</v>
      </c>
      <c r="AA1461">
        <v>0</v>
      </c>
      <c r="AB1461">
        <v>0</v>
      </c>
      <c r="AC1461">
        <v>0</v>
      </c>
    </row>
    <row r="1462" spans="8:29" x14ac:dyDescent="0.25">
      <c r="H1462">
        <v>5</v>
      </c>
      <c r="I1462">
        <v>6</v>
      </c>
      <c r="J1462">
        <v>5</v>
      </c>
      <c r="K1462">
        <v>4</v>
      </c>
      <c r="L1462">
        <v>1</v>
      </c>
      <c r="M1462" t="e" cm="1">
        <f t="array" ref="M1462:P1462">IF(L1462,INDEX(We,H1462,)+IFERROR(INDEX(Ar,I1462,),)+IFERROR(INDEX(ri,J1462,),)+IFERROR(INDEX(ri,K1462,),))</f>
        <v>#VALUE!</v>
      </c>
      <c r="N1462">
        <v>134</v>
      </c>
      <c r="O1462">
        <v>8</v>
      </c>
      <c r="P1462">
        <v>3</v>
      </c>
      <c r="Q1462">
        <f>N(ROUNDUP($T$1/MAX(1,O1462-$T$3),)&lt;=ROUNDUP($Q$1/MAX(1,$T$2-P1462),))</f>
        <v>0</v>
      </c>
      <c r="R1462">
        <f>N($T$1/MAX(1,O1462-$T$3)&lt;=$Q$1/MAX(1,$T$2-P1462))</f>
        <v>0</v>
      </c>
      <c r="T1462">
        <v>5</v>
      </c>
      <c r="U1462">
        <v>4</v>
      </c>
      <c r="V1462">
        <v>1</v>
      </c>
      <c r="W1462">
        <v>1</v>
      </c>
      <c r="X1462">
        <v>0</v>
      </c>
      <c r="Y1462" t="b">
        <v>0</v>
      </c>
      <c r="Z1462">
        <v>0</v>
      </c>
      <c r="AA1462">
        <v>0</v>
      </c>
      <c r="AB1462">
        <v>0</v>
      </c>
      <c r="AC1462">
        <v>0</v>
      </c>
    </row>
    <row r="1463" spans="8:29" x14ac:dyDescent="0.25">
      <c r="H1463">
        <v>5</v>
      </c>
      <c r="I1463">
        <v>6</v>
      </c>
      <c r="J1463">
        <v>5</v>
      </c>
      <c r="K1463">
        <v>5</v>
      </c>
      <c r="L1463">
        <v>0</v>
      </c>
      <c r="M1463" t="b" cm="1">
        <f t="array" ref="M1463">IF(L1463,INDEX(We,H1463,)+IFERROR(INDEX(Ar,I1463,),)+IFERROR(INDEX(ri,J1463,),)+IFERROR(INDEX(ri,K1463,),))</f>
        <v>0</v>
      </c>
      <c r="Q1463">
        <f>N(ROUNDUP($T$1/MAX(1,O1463-$T$3),)&lt;=ROUNDUP($Q$1/MAX(1,$T$2-P1463),))</f>
        <v>0</v>
      </c>
      <c r="R1463">
        <f>N($T$1/MAX(1,O1463-$T$3)&lt;=$Q$1/MAX(1,$T$2-P1463))</f>
        <v>0</v>
      </c>
      <c r="T1463">
        <v>5</v>
      </c>
      <c r="U1463">
        <v>4</v>
      </c>
      <c r="V1463">
        <v>2</v>
      </c>
      <c r="W1463">
        <v>2</v>
      </c>
      <c r="X1463">
        <v>0</v>
      </c>
      <c r="Y1463" t="b">
        <v>0</v>
      </c>
      <c r="Z1463">
        <v>0</v>
      </c>
      <c r="AA1463">
        <v>0</v>
      </c>
      <c r="AB1463">
        <v>0</v>
      </c>
      <c r="AC1463">
        <v>0</v>
      </c>
    </row>
    <row r="1464" spans="8:29" x14ac:dyDescent="0.25">
      <c r="H1464">
        <v>5</v>
      </c>
      <c r="I1464">
        <v>6</v>
      </c>
      <c r="J1464">
        <v>5</v>
      </c>
      <c r="K1464">
        <v>6</v>
      </c>
      <c r="L1464">
        <v>1</v>
      </c>
      <c r="M1464" t="e" cm="1">
        <f t="array" ref="M1464:P1464">IF(L1464,INDEX(We,H1464,)+IFERROR(INDEX(Ar,I1464,),)+IFERROR(INDEX(ri,J1464,),)+IFERROR(INDEX(ri,K1464,),))</f>
        <v>#VALUE!</v>
      </c>
      <c r="N1464">
        <v>194</v>
      </c>
      <c r="O1464">
        <v>8</v>
      </c>
      <c r="P1464">
        <v>5</v>
      </c>
      <c r="Q1464">
        <f>N(ROUNDUP($T$1/MAX(1,O1464-$T$3),)&lt;=ROUNDUP($Q$1/MAX(1,$T$2-P1464),))</f>
        <v>0</v>
      </c>
      <c r="R1464">
        <f>N($T$1/MAX(1,O1464-$T$3)&lt;=$Q$1/MAX(1,$T$2-P1464))</f>
        <v>0</v>
      </c>
      <c r="T1464">
        <v>5</v>
      </c>
      <c r="U1464">
        <v>4</v>
      </c>
      <c r="V1464">
        <v>3</v>
      </c>
      <c r="W1464">
        <v>3</v>
      </c>
      <c r="X1464">
        <v>0</v>
      </c>
      <c r="Y1464" t="b">
        <v>0</v>
      </c>
      <c r="Z1464">
        <v>0</v>
      </c>
      <c r="AA1464">
        <v>0</v>
      </c>
      <c r="AB1464">
        <v>0</v>
      </c>
      <c r="AC1464">
        <v>0</v>
      </c>
    </row>
    <row r="1465" spans="8:29" x14ac:dyDescent="0.25">
      <c r="H1465">
        <v>5</v>
      </c>
      <c r="I1465">
        <v>6</v>
      </c>
      <c r="J1465">
        <v>5</v>
      </c>
      <c r="K1465">
        <v>7</v>
      </c>
      <c r="L1465">
        <v>1</v>
      </c>
      <c r="M1465" t="e" cm="1">
        <f t="array" ref="M1465:P1465">IF(L1465,INDEX(We,H1465,)+IFERROR(INDEX(Ar,I1465,),)+IFERROR(INDEX(ri,J1465,),)+IFERROR(INDEX(ri,K1465,),))</f>
        <v>#VALUE!</v>
      </c>
      <c r="N1465">
        <v>114</v>
      </c>
      <c r="O1465">
        <v>8</v>
      </c>
      <c r="P1465">
        <v>2</v>
      </c>
      <c r="Q1465">
        <f>N(ROUNDUP($T$1/MAX(1,O1465-$T$3),)&lt;=ROUNDUP($Q$1/MAX(1,$T$2-P1465),))</f>
        <v>0</v>
      </c>
      <c r="R1465">
        <f>N($T$1/MAX(1,O1465-$T$3)&lt;=$Q$1/MAX(1,$T$2-P1465))</f>
        <v>0</v>
      </c>
      <c r="T1465">
        <v>5</v>
      </c>
      <c r="U1465">
        <v>4</v>
      </c>
      <c r="V1465">
        <v>4</v>
      </c>
      <c r="W1465">
        <v>4</v>
      </c>
      <c r="X1465">
        <v>0</v>
      </c>
      <c r="Y1465" t="b">
        <v>0</v>
      </c>
      <c r="Z1465">
        <v>0</v>
      </c>
      <c r="AA1465">
        <v>0</v>
      </c>
      <c r="AB1465">
        <v>0</v>
      </c>
      <c r="AC1465">
        <v>0</v>
      </c>
    </row>
    <row r="1466" spans="8:29" x14ac:dyDescent="0.25">
      <c r="H1466">
        <v>5</v>
      </c>
      <c r="I1466">
        <v>6</v>
      </c>
      <c r="J1466">
        <v>6</v>
      </c>
      <c r="K1466">
        <v>1</v>
      </c>
      <c r="L1466">
        <v>1</v>
      </c>
      <c r="M1466" t="e" cm="1">
        <f t="array" ref="M1466:P1466">IF(L1466,INDEX(We,H1466,)+IFERROR(INDEX(Ar,I1466,),)+IFERROR(INDEX(ri,J1466,),)+IFERROR(INDEX(ri,K1466,),))</f>
        <v>#VALUE!</v>
      </c>
      <c r="N1466">
        <v>179</v>
      </c>
      <c r="O1466">
        <v>9</v>
      </c>
      <c r="P1466">
        <v>3</v>
      </c>
      <c r="Q1466">
        <f>N(ROUNDUP($T$1/MAX(1,O1466-$T$3),)&lt;=ROUNDUP($Q$1/MAX(1,$T$2-P1466),))</f>
        <v>0</v>
      </c>
      <c r="R1466">
        <f>N($T$1/MAX(1,O1466-$T$3)&lt;=$Q$1/MAX(1,$T$2-P1466))</f>
        <v>0</v>
      </c>
      <c r="T1466">
        <v>5</v>
      </c>
      <c r="U1466">
        <v>4</v>
      </c>
      <c r="V1466">
        <v>5</v>
      </c>
      <c r="W1466">
        <v>5</v>
      </c>
      <c r="X1466">
        <v>0</v>
      </c>
      <c r="Y1466" t="b">
        <v>0</v>
      </c>
      <c r="Z1466">
        <v>0</v>
      </c>
      <c r="AA1466">
        <v>0</v>
      </c>
      <c r="AB1466">
        <v>0</v>
      </c>
      <c r="AC1466">
        <v>0</v>
      </c>
    </row>
    <row r="1467" spans="8:29" x14ac:dyDescent="0.25">
      <c r="H1467">
        <v>5</v>
      </c>
      <c r="I1467">
        <v>6</v>
      </c>
      <c r="J1467">
        <v>6</v>
      </c>
      <c r="K1467">
        <v>2</v>
      </c>
      <c r="L1467">
        <v>1</v>
      </c>
      <c r="M1467" t="e" cm="1">
        <f t="array" ref="M1467:P1467">IF(L1467,INDEX(We,H1467,)+IFERROR(INDEX(Ar,I1467,),)+IFERROR(INDEX(ri,J1467,),)+IFERROR(INDEX(ri,K1467,),))</f>
        <v>#VALUE!</v>
      </c>
      <c r="N1467">
        <v>204</v>
      </c>
      <c r="O1467">
        <v>10</v>
      </c>
      <c r="P1467">
        <v>3</v>
      </c>
      <c r="Q1467">
        <f>N(ROUNDUP($T$1/MAX(1,O1467-$T$3),)&lt;=ROUNDUP($Q$1/MAX(1,$T$2-P1467),))</f>
        <v>1</v>
      </c>
      <c r="R1467">
        <f>N($T$1/MAX(1,O1467-$T$3)&lt;=$Q$1/MAX(1,$T$2-P1467))</f>
        <v>0</v>
      </c>
      <c r="T1467">
        <v>5</v>
      </c>
      <c r="U1467">
        <v>4</v>
      </c>
      <c r="V1467">
        <v>6</v>
      </c>
      <c r="W1467">
        <v>6</v>
      </c>
      <c r="X1467">
        <v>0</v>
      </c>
      <c r="Y1467" t="b">
        <v>0</v>
      </c>
      <c r="Z1467">
        <v>0</v>
      </c>
      <c r="AA1467">
        <v>0</v>
      </c>
      <c r="AB1467">
        <v>0</v>
      </c>
      <c r="AC1467">
        <v>0</v>
      </c>
    </row>
    <row r="1468" spans="8:29" x14ac:dyDescent="0.25">
      <c r="H1468">
        <v>5</v>
      </c>
      <c r="I1468">
        <v>6</v>
      </c>
      <c r="J1468">
        <v>6</v>
      </c>
      <c r="K1468">
        <v>3</v>
      </c>
      <c r="L1468">
        <v>1</v>
      </c>
      <c r="M1468" t="e" cm="1">
        <f t="array" ref="M1468:P1468">IF(L1468,INDEX(We,H1468,)+IFERROR(INDEX(Ar,I1468,),)+IFERROR(INDEX(ri,J1468,),)+IFERROR(INDEX(ri,K1468,),))</f>
        <v>#VALUE!</v>
      </c>
      <c r="N1468">
        <v>254</v>
      </c>
      <c r="O1468">
        <v>11</v>
      </c>
      <c r="P1468">
        <v>3</v>
      </c>
      <c r="Q1468">
        <f>N(ROUNDUP($T$1/MAX(1,O1468-$T$3),)&lt;=ROUNDUP($Q$1/MAX(1,$T$2-P1468),))</f>
        <v>1</v>
      </c>
      <c r="R1468">
        <f>N($T$1/MAX(1,O1468-$T$3)&lt;=$Q$1/MAX(1,$T$2-P1468))</f>
        <v>1</v>
      </c>
      <c r="T1468">
        <v>5</v>
      </c>
      <c r="U1468">
        <v>5</v>
      </c>
      <c r="V1468">
        <v>1</v>
      </c>
      <c r="W1468">
        <v>1</v>
      </c>
      <c r="X1468">
        <v>0</v>
      </c>
      <c r="Y1468" t="b">
        <v>0</v>
      </c>
      <c r="Z1468">
        <v>0</v>
      </c>
      <c r="AA1468">
        <v>0</v>
      </c>
      <c r="AB1468">
        <v>0</v>
      </c>
      <c r="AC1468">
        <v>0</v>
      </c>
    </row>
    <row r="1469" spans="8:29" x14ac:dyDescent="0.25">
      <c r="H1469">
        <v>5</v>
      </c>
      <c r="I1469">
        <v>6</v>
      </c>
      <c r="J1469">
        <v>6</v>
      </c>
      <c r="K1469">
        <v>4</v>
      </c>
      <c r="L1469">
        <v>1</v>
      </c>
      <c r="M1469" t="e" cm="1">
        <f t="array" ref="M1469:P1469">IF(L1469,INDEX(We,H1469,)+IFERROR(INDEX(Ar,I1469,),)+IFERROR(INDEX(ri,J1469,),)+IFERROR(INDEX(ri,K1469,),))</f>
        <v>#VALUE!</v>
      </c>
      <c r="N1469">
        <v>174</v>
      </c>
      <c r="O1469">
        <v>8</v>
      </c>
      <c r="P1469">
        <v>4</v>
      </c>
      <c r="Q1469">
        <f>N(ROUNDUP($T$1/MAX(1,O1469-$T$3),)&lt;=ROUNDUP($Q$1/MAX(1,$T$2-P1469),))</f>
        <v>0</v>
      </c>
      <c r="R1469">
        <f>N($T$1/MAX(1,O1469-$T$3)&lt;=$Q$1/MAX(1,$T$2-P1469))</f>
        <v>0</v>
      </c>
      <c r="T1469">
        <v>5</v>
      </c>
      <c r="U1469">
        <v>5</v>
      </c>
      <c r="V1469">
        <v>2</v>
      </c>
      <c r="W1469">
        <v>2</v>
      </c>
      <c r="X1469">
        <v>0</v>
      </c>
      <c r="Y1469" t="b">
        <v>0</v>
      </c>
      <c r="Z1469">
        <v>0</v>
      </c>
      <c r="AA1469">
        <v>0</v>
      </c>
      <c r="AB1469">
        <v>0</v>
      </c>
      <c r="AC1469">
        <v>0</v>
      </c>
    </row>
    <row r="1470" spans="8:29" x14ac:dyDescent="0.25">
      <c r="H1470">
        <v>5</v>
      </c>
      <c r="I1470">
        <v>6</v>
      </c>
      <c r="J1470">
        <v>6</v>
      </c>
      <c r="K1470">
        <v>5</v>
      </c>
      <c r="L1470">
        <v>1</v>
      </c>
      <c r="M1470" t="e" cm="1">
        <f t="array" ref="M1470:P1470">IF(L1470,INDEX(We,H1470,)+IFERROR(INDEX(Ar,I1470,),)+IFERROR(INDEX(ri,J1470,),)+IFERROR(INDEX(ri,K1470,),))</f>
        <v>#VALUE!</v>
      </c>
      <c r="N1470">
        <v>194</v>
      </c>
      <c r="O1470">
        <v>8</v>
      </c>
      <c r="P1470">
        <v>5</v>
      </c>
      <c r="Q1470">
        <f>N(ROUNDUP($T$1/MAX(1,O1470-$T$3),)&lt;=ROUNDUP($Q$1/MAX(1,$T$2-P1470),))</f>
        <v>0</v>
      </c>
      <c r="R1470">
        <f>N($T$1/MAX(1,O1470-$T$3)&lt;=$Q$1/MAX(1,$T$2-P1470))</f>
        <v>0</v>
      </c>
      <c r="T1470">
        <v>5</v>
      </c>
      <c r="U1470">
        <v>5</v>
      </c>
      <c r="V1470">
        <v>3</v>
      </c>
      <c r="W1470">
        <v>3</v>
      </c>
      <c r="X1470">
        <v>0</v>
      </c>
      <c r="Y1470" t="b">
        <v>0</v>
      </c>
      <c r="Z1470">
        <v>0</v>
      </c>
      <c r="AA1470">
        <v>0</v>
      </c>
      <c r="AB1470">
        <v>0</v>
      </c>
      <c r="AC1470">
        <v>0</v>
      </c>
    </row>
    <row r="1471" spans="8:29" x14ac:dyDescent="0.25">
      <c r="H1471">
        <v>5</v>
      </c>
      <c r="I1471">
        <v>6</v>
      </c>
      <c r="J1471">
        <v>6</v>
      </c>
      <c r="K1471">
        <v>6</v>
      </c>
      <c r="L1471">
        <v>0</v>
      </c>
      <c r="M1471" t="b" cm="1">
        <f t="array" ref="M1471">IF(L1471,INDEX(We,H1471,)+IFERROR(INDEX(Ar,I1471,),)+IFERROR(INDEX(ri,J1471,),)+IFERROR(INDEX(ri,K1471,),))</f>
        <v>0</v>
      </c>
      <c r="Q1471">
        <f>N(ROUNDUP($T$1/MAX(1,O1471-$T$3),)&lt;=ROUNDUP($Q$1/MAX(1,$T$2-P1471),))</f>
        <v>0</v>
      </c>
      <c r="R1471">
        <f>N($T$1/MAX(1,O1471-$T$3)&lt;=$Q$1/MAX(1,$T$2-P1471))</f>
        <v>0</v>
      </c>
      <c r="T1471">
        <v>5</v>
      </c>
      <c r="U1471">
        <v>5</v>
      </c>
      <c r="V1471">
        <v>4</v>
      </c>
      <c r="W1471">
        <v>4</v>
      </c>
      <c r="X1471">
        <v>0</v>
      </c>
      <c r="Y1471" t="b">
        <v>0</v>
      </c>
      <c r="Z1471">
        <v>0</v>
      </c>
      <c r="AA1471">
        <v>0</v>
      </c>
      <c r="AB1471">
        <v>0</v>
      </c>
      <c r="AC1471">
        <v>0</v>
      </c>
    </row>
    <row r="1472" spans="8:29" x14ac:dyDescent="0.25">
      <c r="H1472">
        <v>5</v>
      </c>
      <c r="I1472">
        <v>6</v>
      </c>
      <c r="J1472">
        <v>6</v>
      </c>
      <c r="K1472">
        <v>7</v>
      </c>
      <c r="L1472">
        <v>1</v>
      </c>
      <c r="M1472" t="e" cm="1">
        <f t="array" ref="M1472:P1472">IF(L1472,INDEX(We,H1472,)+IFERROR(INDEX(Ar,I1472,),)+IFERROR(INDEX(ri,J1472,),)+IFERROR(INDEX(ri,K1472,),))</f>
        <v>#VALUE!</v>
      </c>
      <c r="N1472">
        <v>154</v>
      </c>
      <c r="O1472">
        <v>8</v>
      </c>
      <c r="P1472">
        <v>3</v>
      </c>
      <c r="Q1472">
        <f>N(ROUNDUP($T$1/MAX(1,O1472-$T$3),)&lt;=ROUNDUP($Q$1/MAX(1,$T$2-P1472),))</f>
        <v>0</v>
      </c>
      <c r="R1472">
        <f>N($T$1/MAX(1,O1472-$T$3)&lt;=$Q$1/MAX(1,$T$2-P1472))</f>
        <v>0</v>
      </c>
      <c r="T1472">
        <v>5</v>
      </c>
      <c r="U1472">
        <v>5</v>
      </c>
      <c r="V1472">
        <v>5</v>
      </c>
      <c r="W1472">
        <v>5</v>
      </c>
      <c r="X1472">
        <v>0</v>
      </c>
      <c r="Y1472" t="b">
        <v>0</v>
      </c>
      <c r="Z1472">
        <v>0</v>
      </c>
      <c r="AA1472">
        <v>0</v>
      </c>
      <c r="AB1472">
        <v>0</v>
      </c>
      <c r="AC1472">
        <v>0</v>
      </c>
    </row>
    <row r="1473" spans="8:29" x14ac:dyDescent="0.25">
      <c r="H1473">
        <v>5</v>
      </c>
      <c r="I1473">
        <v>6</v>
      </c>
      <c r="J1473">
        <v>7</v>
      </c>
      <c r="K1473">
        <v>1</v>
      </c>
      <c r="L1473">
        <v>2</v>
      </c>
      <c r="M1473" t="e" cm="1">
        <f t="array" ref="M1473:P1473">IF(L1473,INDEX(We,H1473,)+IFERROR(INDEX(Ar,I1473,),)+IFERROR(INDEX(ri,J1473,),)+IFERROR(INDEX(ri,K1473,),))</f>
        <v>#VALUE!</v>
      </c>
      <c r="N1473">
        <v>99</v>
      </c>
      <c r="O1473">
        <v>9</v>
      </c>
      <c r="P1473">
        <v>0</v>
      </c>
      <c r="Q1473">
        <f>N(ROUNDUP($T$1/MAX(1,O1473-$T$3),)&lt;=ROUNDUP($Q$1/MAX(1,$T$2-P1473),))</f>
        <v>0</v>
      </c>
      <c r="R1473">
        <f>N($T$1/MAX(1,O1473-$T$3)&lt;=$Q$1/MAX(1,$T$2-P1473))</f>
        <v>0</v>
      </c>
      <c r="T1473">
        <v>5</v>
      </c>
      <c r="U1473">
        <v>5</v>
      </c>
      <c r="V1473">
        <v>6</v>
      </c>
      <c r="W1473">
        <v>6</v>
      </c>
      <c r="X1473">
        <v>0</v>
      </c>
      <c r="Y1473" t="b">
        <v>0</v>
      </c>
      <c r="Z1473">
        <v>0</v>
      </c>
      <c r="AA1473">
        <v>0</v>
      </c>
      <c r="AB1473">
        <v>0</v>
      </c>
      <c r="AC1473">
        <v>0</v>
      </c>
    </row>
    <row r="1474" spans="8:29" x14ac:dyDescent="0.25">
      <c r="H1474">
        <v>5</v>
      </c>
      <c r="I1474">
        <v>6</v>
      </c>
      <c r="J1474">
        <v>7</v>
      </c>
      <c r="K1474">
        <v>2</v>
      </c>
      <c r="L1474">
        <v>2</v>
      </c>
      <c r="M1474" t="e" cm="1">
        <f t="array" ref="M1474:P1474">IF(L1474,INDEX(We,H1474,)+IFERROR(INDEX(Ar,I1474,),)+IFERROR(INDEX(ri,J1474,),)+IFERROR(INDEX(ri,K1474,),))</f>
        <v>#VALUE!</v>
      </c>
      <c r="N1474">
        <v>124</v>
      </c>
      <c r="O1474">
        <v>10</v>
      </c>
      <c r="P1474">
        <v>0</v>
      </c>
      <c r="Q1474">
        <f>N(ROUNDUP($T$1/MAX(1,O1474-$T$3),)&lt;=ROUNDUP($Q$1/MAX(1,$T$2-P1474),))</f>
        <v>0</v>
      </c>
      <c r="R1474">
        <f>N($T$1/MAX(1,O1474-$T$3)&lt;=$Q$1/MAX(1,$T$2-P1474))</f>
        <v>0</v>
      </c>
      <c r="T1474">
        <v>5</v>
      </c>
      <c r="U1474">
        <v>6</v>
      </c>
      <c r="V1474">
        <v>1</v>
      </c>
      <c r="W1474">
        <v>1</v>
      </c>
      <c r="X1474">
        <v>0</v>
      </c>
      <c r="Y1474" t="b">
        <v>0</v>
      </c>
      <c r="Z1474">
        <v>0</v>
      </c>
      <c r="AA1474">
        <v>0</v>
      </c>
      <c r="AB1474">
        <v>0</v>
      </c>
      <c r="AC1474">
        <v>0</v>
      </c>
    </row>
    <row r="1475" spans="8:29" x14ac:dyDescent="0.25">
      <c r="H1475">
        <v>5</v>
      </c>
      <c r="I1475">
        <v>6</v>
      </c>
      <c r="J1475">
        <v>7</v>
      </c>
      <c r="K1475">
        <v>3</v>
      </c>
      <c r="L1475">
        <v>2</v>
      </c>
      <c r="M1475" t="e" cm="1">
        <f t="array" ref="M1475:P1475">IF(L1475,INDEX(We,H1475,)+IFERROR(INDEX(Ar,I1475,),)+IFERROR(INDEX(ri,J1475,),)+IFERROR(INDEX(ri,K1475,),))</f>
        <v>#VALUE!</v>
      </c>
      <c r="N1475">
        <v>174</v>
      </c>
      <c r="O1475">
        <v>11</v>
      </c>
      <c r="P1475">
        <v>0</v>
      </c>
      <c r="Q1475">
        <f>N(ROUNDUP($T$1/MAX(1,O1475-$T$3),)&lt;=ROUNDUP($Q$1/MAX(1,$T$2-P1475),))</f>
        <v>0</v>
      </c>
      <c r="R1475">
        <f>N($T$1/MAX(1,O1475-$T$3)&lt;=$Q$1/MAX(1,$T$2-P1475))</f>
        <v>0</v>
      </c>
      <c r="T1475">
        <v>5</v>
      </c>
      <c r="U1475">
        <v>6</v>
      </c>
      <c r="V1475">
        <v>2</v>
      </c>
      <c r="W1475">
        <v>2</v>
      </c>
      <c r="X1475">
        <v>0</v>
      </c>
      <c r="Y1475" t="b">
        <v>0</v>
      </c>
      <c r="Z1475">
        <v>0</v>
      </c>
      <c r="AA1475">
        <v>0</v>
      </c>
      <c r="AB1475">
        <v>0</v>
      </c>
      <c r="AC1475">
        <v>0</v>
      </c>
    </row>
    <row r="1476" spans="8:29" x14ac:dyDescent="0.25">
      <c r="H1476">
        <v>5</v>
      </c>
      <c r="I1476">
        <v>6</v>
      </c>
      <c r="J1476">
        <v>7</v>
      </c>
      <c r="K1476">
        <v>4</v>
      </c>
      <c r="L1476">
        <v>2</v>
      </c>
      <c r="M1476" t="e" cm="1">
        <f t="array" ref="M1476:P1476">IF(L1476,INDEX(We,H1476,)+IFERROR(INDEX(Ar,I1476,),)+IFERROR(INDEX(ri,J1476,),)+IFERROR(INDEX(ri,K1476,),))</f>
        <v>#VALUE!</v>
      </c>
      <c r="N1476">
        <v>94</v>
      </c>
      <c r="O1476">
        <v>8</v>
      </c>
      <c r="P1476">
        <v>1</v>
      </c>
      <c r="Q1476">
        <f>N(ROUNDUP($T$1/MAX(1,O1476-$T$3),)&lt;=ROUNDUP($Q$1/MAX(1,$T$2-P1476),))</f>
        <v>0</v>
      </c>
      <c r="R1476">
        <f>N($T$1/MAX(1,O1476-$T$3)&lt;=$Q$1/MAX(1,$T$2-P1476))</f>
        <v>0</v>
      </c>
      <c r="T1476">
        <v>5</v>
      </c>
      <c r="U1476">
        <v>6</v>
      </c>
      <c r="V1476">
        <v>3</v>
      </c>
      <c r="W1476">
        <v>3</v>
      </c>
      <c r="X1476">
        <v>0</v>
      </c>
      <c r="Y1476" t="b">
        <v>0</v>
      </c>
      <c r="Z1476">
        <v>0</v>
      </c>
      <c r="AA1476">
        <v>0</v>
      </c>
      <c r="AB1476">
        <v>0</v>
      </c>
      <c r="AC1476">
        <v>0</v>
      </c>
    </row>
    <row r="1477" spans="8:29" x14ac:dyDescent="0.25">
      <c r="H1477">
        <v>5</v>
      </c>
      <c r="I1477">
        <v>6</v>
      </c>
      <c r="J1477">
        <v>7</v>
      </c>
      <c r="K1477">
        <v>5</v>
      </c>
      <c r="L1477">
        <v>2</v>
      </c>
      <c r="M1477" t="e" cm="1">
        <f t="array" ref="M1477:P1477">IF(L1477,INDEX(We,H1477,)+IFERROR(INDEX(Ar,I1477,),)+IFERROR(INDEX(ri,J1477,),)+IFERROR(INDEX(ri,K1477,),))</f>
        <v>#VALUE!</v>
      </c>
      <c r="N1477">
        <v>114</v>
      </c>
      <c r="O1477">
        <v>8</v>
      </c>
      <c r="P1477">
        <v>2</v>
      </c>
      <c r="Q1477">
        <f>N(ROUNDUP($T$1/MAX(1,O1477-$T$3),)&lt;=ROUNDUP($Q$1/MAX(1,$T$2-P1477),))</f>
        <v>0</v>
      </c>
      <c r="R1477">
        <f>N($T$1/MAX(1,O1477-$T$3)&lt;=$Q$1/MAX(1,$T$2-P1477))</f>
        <v>0</v>
      </c>
      <c r="T1477">
        <v>5</v>
      </c>
      <c r="U1477">
        <v>6</v>
      </c>
      <c r="V1477">
        <v>4</v>
      </c>
      <c r="W1477">
        <v>4</v>
      </c>
      <c r="X1477">
        <v>0</v>
      </c>
      <c r="Y1477" t="b">
        <v>0</v>
      </c>
      <c r="Z1477">
        <v>0</v>
      </c>
      <c r="AA1477">
        <v>0</v>
      </c>
      <c r="AB1477">
        <v>0</v>
      </c>
      <c r="AC1477">
        <v>0</v>
      </c>
    </row>
    <row r="1478" spans="8:29" x14ac:dyDescent="0.25">
      <c r="H1478">
        <v>5</v>
      </c>
      <c r="I1478">
        <v>6</v>
      </c>
      <c r="J1478">
        <v>7</v>
      </c>
      <c r="K1478">
        <v>6</v>
      </c>
      <c r="L1478">
        <v>2</v>
      </c>
      <c r="M1478" t="e" cm="1">
        <f t="array" ref="M1478:P1478">IF(L1478,INDEX(We,H1478,)+IFERROR(INDEX(Ar,I1478,),)+IFERROR(INDEX(ri,J1478,),)+IFERROR(INDEX(ri,K1478,),))</f>
        <v>#VALUE!</v>
      </c>
      <c r="N1478">
        <v>154</v>
      </c>
      <c r="O1478">
        <v>8</v>
      </c>
      <c r="P1478">
        <v>3</v>
      </c>
      <c r="Q1478">
        <f>N(ROUNDUP($T$1/MAX(1,O1478-$T$3),)&lt;=ROUNDUP($Q$1/MAX(1,$T$2-P1478),))</f>
        <v>0</v>
      </c>
      <c r="R1478">
        <f>N($T$1/MAX(1,O1478-$T$3)&lt;=$Q$1/MAX(1,$T$2-P1478))</f>
        <v>0</v>
      </c>
      <c r="T1478">
        <v>5</v>
      </c>
      <c r="U1478">
        <v>6</v>
      </c>
      <c r="V1478">
        <v>5</v>
      </c>
      <c r="W1478">
        <v>5</v>
      </c>
      <c r="X1478">
        <v>0</v>
      </c>
      <c r="Y1478" t="b">
        <v>0</v>
      </c>
      <c r="Z1478">
        <v>0</v>
      </c>
      <c r="AA1478">
        <v>0</v>
      </c>
      <c r="AB1478">
        <v>0</v>
      </c>
      <c r="AC1478">
        <v>0</v>
      </c>
    </row>
    <row r="1479" spans="8:29" x14ac:dyDescent="0.25">
      <c r="H1479">
        <v>5</v>
      </c>
      <c r="I1479">
        <v>6</v>
      </c>
      <c r="J1479">
        <v>7</v>
      </c>
      <c r="K1479">
        <v>7</v>
      </c>
      <c r="L1479">
        <v>1</v>
      </c>
      <c r="M1479" t="e" cm="1">
        <f t="array" ref="M1479:P1479">IF(L1479,INDEX(We,H1479,)+IFERROR(INDEX(Ar,I1479,),)+IFERROR(INDEX(ri,J1479,),)+IFERROR(INDEX(ri,K1479,),))</f>
        <v>#VALUE!</v>
      </c>
      <c r="N1479">
        <v>74</v>
      </c>
      <c r="O1479">
        <v>8</v>
      </c>
      <c r="P1479">
        <v>0</v>
      </c>
      <c r="Q1479">
        <f>N(ROUNDUP($T$1/MAX(1,O1479-$T$3),)&lt;=ROUNDUP($Q$1/MAX(1,$T$2-P1479),))</f>
        <v>0</v>
      </c>
      <c r="R1479">
        <f>N($T$1/MAX(1,O1479-$T$3)&lt;=$Q$1/MAX(1,$T$2-P1479))</f>
        <v>0</v>
      </c>
      <c r="T1479">
        <v>5</v>
      </c>
      <c r="U1479">
        <v>6</v>
      </c>
      <c r="V1479">
        <v>6</v>
      </c>
      <c r="W1479">
        <v>6</v>
      </c>
      <c r="X1479">
        <v>0</v>
      </c>
      <c r="Y1479" t="b">
        <v>0</v>
      </c>
      <c r="Z1479">
        <v>0</v>
      </c>
      <c r="AA1479">
        <v>0</v>
      </c>
      <c r="AB1479">
        <v>0</v>
      </c>
      <c r="AC1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Ar</vt:lpstr>
      <vt:lpstr>ri</vt:lpstr>
      <vt:lpstr>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2024-02-17T02:15:45Z</dcterms:created>
  <dcterms:modified xsi:type="dcterms:W3CDTF">2024-02-17T11:01:56Z</dcterms:modified>
</cp:coreProperties>
</file>