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2A94350C-5A02-446D-9221-6F154B46E2EB}" xr6:coauthVersionLast="47" xr6:coauthVersionMax="47" xr10:uidLastSave="{00000000-0000-0000-0000-000000000000}"/>
  <bookViews>
    <workbookView xWindow="6840" yWindow="465" windowWidth="27060" windowHeight="16965" xr2:uid="{72A44237-496D-42CE-B98D-FBD96F6BF5D1}"/>
  </bookViews>
  <sheets>
    <sheet name="Hoja1" sheetId="1" r:id="rId1"/>
    <sheet name="Sample" sheetId="5" r:id="rId2"/>
    <sheet name="Hoja1 (2)" sheetId="2" r:id="rId3"/>
    <sheet name="Sample2" sheetId="7" r:id="rId4"/>
    <sheet name="Hoja1 (3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B2" i="4" a="1"/>
  <c r="B2" i="4" s="1"/>
  <c r="J9" i="7" a="1"/>
  <c r="J9" i="7" s="1"/>
  <c r="H9" i="7" a="1"/>
  <c r="H9" i="7" s="1"/>
  <c r="G9" i="7" a="1"/>
  <c r="G9" i="7" s="1"/>
  <c r="F9" i="7" a="1"/>
  <c r="F9" i="7" s="1"/>
  <c r="D9" i="7" a="1"/>
  <c r="D9" i="7" s="1"/>
  <c r="E9" i="7" a="1"/>
  <c r="E9" i="7" s="1"/>
  <c r="E2" i="7" a="1"/>
  <c r="E2" i="7" s="1"/>
  <c r="D2" i="7" a="1"/>
  <c r="D2" i="7" s="1"/>
  <c r="B7" i="7" a="1"/>
  <c r="B7" i="7" s="1"/>
  <c r="C2" i="7" a="1"/>
  <c r="C2" i="7" s="1"/>
  <c r="B2" i="7" a="1"/>
  <c r="B2" i="7" s="1"/>
  <c r="E4" i="2" a="1"/>
  <c r="E4" i="2" s="1"/>
  <c r="B2" i="2" a="1"/>
  <c r="B2" i="2" s="1"/>
  <c r="H9" i="5" a="1"/>
  <c r="H9" i="5" s="1"/>
  <c r="E9" i="5" a="1"/>
  <c r="E9" i="5" s="1"/>
  <c r="D9" i="5" a="1"/>
  <c r="D9" i="5" s="1"/>
  <c r="AG2" i="5" a="1"/>
  <c r="AG2" i="5" s="1"/>
  <c r="AE2" i="5" a="1"/>
  <c r="AE2" i="5" s="1"/>
  <c r="AF2" i="5" s="1" a="1"/>
  <c r="Z2" i="5" a="1"/>
  <c r="Z2" i="5" s="1"/>
  <c r="AA2" i="5" s="1" a="1"/>
  <c r="Y2" i="5" a="1"/>
  <c r="Y2" i="5" s="1"/>
  <c r="W2" i="5" a="1"/>
  <c r="W2" i="5" s="1"/>
  <c r="X2" i="5" s="1" a="1"/>
  <c r="R2" i="5" a="1"/>
  <c r="R2" i="5" s="1"/>
  <c r="S2" i="5" s="1" a="1"/>
  <c r="G2" i="5" a="1"/>
  <c r="G2" i="5" s="1"/>
  <c r="H2" i="5" s="1" a="1"/>
  <c r="F2" i="5" a="1"/>
  <c r="F2" i="5" s="1"/>
  <c r="E2" i="5" a="1"/>
  <c r="E2" i="5" s="1"/>
  <c r="D2" i="5" a="1"/>
  <c r="D2" i="5" s="1"/>
  <c r="B7" i="5" a="1"/>
  <c r="B7" i="5" s="1"/>
  <c r="C2" i="5" a="1"/>
  <c r="C2" i="5" s="1"/>
  <c r="B2" i="5" a="1"/>
  <c r="B2" i="5" s="1"/>
  <c r="E1" i="1" a="1"/>
  <c r="E1" i="1" s="1"/>
  <c r="E5" i="1" a="1"/>
  <c r="E5" i="1" s="1"/>
  <c r="AF2" i="5" l="1"/>
  <c r="AA2" i="5"/>
  <c r="AB2" i="5" s="1" a="1"/>
  <c r="X2" i="5"/>
  <c r="S2" i="5"/>
  <c r="T2" i="5" s="1" a="1"/>
  <c r="H2" i="5"/>
  <c r="I2" i="5" s="1" a="1"/>
  <c r="E9" i="1" a="1"/>
  <c r="E9" i="1" s="1"/>
  <c r="AB2" i="5" l="1"/>
  <c r="AC2" i="5" s="1" a="1"/>
  <c r="T2" i="5"/>
  <c r="U2" i="5" s="1" a="1"/>
  <c r="I2" i="5"/>
  <c r="J2" i="5" s="1" a="1"/>
  <c r="AC2" i="5" l="1"/>
  <c r="AD2" i="5" s="1" a="1"/>
  <c r="U2" i="5"/>
  <c r="V2" i="5" s="1" a="1"/>
  <c r="J2" i="5"/>
  <c r="K2" i="5" s="1" a="1"/>
  <c r="AD2" i="5" l="1"/>
  <c r="V2" i="5"/>
  <c r="K2" i="5"/>
  <c r="L2" i="5" s="1" a="1"/>
  <c r="L2" i="5" l="1"/>
  <c r="M2" i="5" s="1" a="1"/>
  <c r="M2" i="5" l="1"/>
  <c r="N2" i="5" s="1" a="1"/>
  <c r="N2" i="5" l="1"/>
  <c r="O2" i="5" s="1" a="1"/>
  <c r="O2" i="5" l="1"/>
  <c r="P2" i="5" s="1" a="1"/>
  <c r="P2" i="5" l="1"/>
  <c r="Q2" i="5" s="1" a="1"/>
  <c r="Q2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 = int(xl(%P2%)[12:])
b = int(xl(%P3%)[-1])
c = int(xl(%P4%)[-1])
prog = [2, 4, 1, 3, 7, 5, 1, 5, 0, 3, 4, 3, 5, 5, 3, 0]
def run(prog, a):
    ip, b, c, out = 0, 0, 0, []
    while ip&gt;=0 and ip&lt;len(prog):
        lit, combo = prog[ip+1], [0,1,2,3,a,b,c,99999][prog[ip+1]]
        match prog[ip]:
            case 0: a = int(a / 2**combo)
            case 1: b = b ^ lit
            case 2: b = combo %% 8
            case 3: ip = ip if a==0 else lit-2
            case 4: b = b ^ c
            case 5: out.append(combo %% 8)
            case 6: b = int(a / 2**combo)
            case 7: c = int(a / 2**combo)
        ip+=2
    return out
target = prog[::-1]
def find_a(a=0, depth=0):
    if depth == len(target):
        return a
    for i in range(8):
        output = run(prog, a*8 + i)
        if output and output[0] == target[depth]:
            if result := find_a((a*8 + i), depth+1): 
                return result
    return 0
'Data Processed'</code>
    </pythonScript>
    <pythonScript>
      <code>",".join(str(n) for n in run(prog, a))</code>
    </pythonScript>
    <pythonScript>
      <code>find_a()</code>
    </pythonScript>
  </pythonScripts>
</python>
</file>

<file path=xl/sharedStrings.xml><?xml version="1.0" encoding="utf-8"?>
<sst xmlns="http://schemas.openxmlformats.org/spreadsheetml/2006/main" count="124" uniqueCount="107">
  <si>
    <t>Register A: 47006051</t>
  </si>
  <si>
    <t>Register B: 0</t>
  </si>
  <si>
    <t>Register C: 0</t>
  </si>
  <si>
    <t>Program: 2,4,1,3,7,5,1,5,0,3,4,3,5,5,3,0</t>
  </si>
  <si>
    <r>
      <t>a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12</t>
    </r>
    <r>
      <rPr>
        <sz val="11"/>
        <color rgb="FFD4D4D4"/>
        <rFont val="Consolas"/>
        <family val="3"/>
      </rPr>
      <t>:])</t>
    </r>
  </si>
  <si>
    <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"A2"</t>
    </r>
    <r>
      <rPr>
        <sz val="11"/>
        <color rgb="FFD4D4D4"/>
        <rFont val="Consolas"/>
        <family val="3"/>
      </rPr>
      <t>)[-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</t>
    </r>
  </si>
  <si>
    <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"A3"</t>
    </r>
    <r>
      <rPr>
        <sz val="11"/>
        <color rgb="FFD4D4D4"/>
        <rFont val="Consolas"/>
        <family val="3"/>
      </rPr>
      <t>)[-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</t>
    </r>
  </si>
  <si>
    <r>
      <t>prog</t>
    </r>
    <r>
      <rPr>
        <sz val="11"/>
        <color rgb="FFD4D4D4"/>
        <rFont val="Consolas"/>
        <family val="3"/>
      </rPr>
      <t xml:space="preserve"> = 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</si>
  <si>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</si>
  <si>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out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[]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</si>
  <si>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&gt;=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&lt;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</si>
  <si>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lit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],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99999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</t>
    </r>
  </si>
  <si>
    <r>
      <t xml:space="preserve">        </t>
    </r>
    <r>
      <rPr>
        <sz val="11"/>
        <color rgb="FF569CD6"/>
        <rFont val="Consolas"/>
        <family val="3"/>
      </rPr>
      <t>match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]:</t>
    </r>
  </si>
  <si>
    <r>
      <t xml:space="preserve">       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2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</si>
  <si>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</si>
  <si>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r>
      <t>target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</si>
  <si>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find_a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</si>
  <si>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 xml:space="preserve"> ==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</si>
  <si>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</si>
  <si>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</si>
  <si>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</si>
  <si>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]: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</si>
  <si>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:= </t>
    </r>
    <r>
      <rPr>
        <sz val="11"/>
        <color rgb="FFDCDCAA"/>
        <rFont val="Consolas"/>
        <family val="3"/>
      </rPr>
      <t>find_a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): 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</si>
  <si>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</si>
  <si>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</si>
  <si>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t>'Data Processed'</t>
  </si>
  <si>
    <r>
      <t>","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run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))</t>
    </r>
  </si>
  <si>
    <r>
      <t>find_a</t>
    </r>
    <r>
      <rPr>
        <sz val="11"/>
        <color rgb="FFD4D4D4"/>
        <rFont val="Consolas"/>
        <family val="3"/>
      </rPr>
      <t>()</t>
    </r>
  </si>
  <si>
    <t>Sol. Part 1</t>
  </si>
  <si>
    <t>Sol. Part 2</t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</si>
  <si>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</si>
  <si>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^ </t>
    </r>
    <r>
      <rPr>
        <sz val="11"/>
        <color rgb="FF9CDCFE"/>
        <rFont val="Consolas"/>
        <family val="3"/>
      </rPr>
      <t>lit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</si>
  <si>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8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</si>
  <si>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ip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lit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2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</si>
  <si>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^ </t>
    </r>
    <r>
      <rPr>
        <sz val="11"/>
        <color rgb="FF9CDCFE"/>
        <rFont val="Consolas"/>
        <family val="3"/>
      </rPr>
      <t>c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</si>
  <si>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out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8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</si>
  <si>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</si>
  <si>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**</t>
    </r>
    <r>
      <rPr>
        <sz val="11"/>
        <color rgb="FF9CDCFE"/>
        <rFont val="Consolas"/>
        <family val="3"/>
      </rPr>
      <t>combo</t>
    </r>
    <r>
      <rPr>
        <sz val="11"/>
        <color rgb="FFD4D4D4"/>
        <rFont val="Consolas"/>
        <family val="3"/>
      </rPr>
      <t>)</t>
    </r>
  </si>
  <si>
    <t>Register A: 729</t>
  </si>
  <si>
    <t>Program: 0,1,5,4,3,0</t>
  </si>
  <si>
    <t>Credits: Excel Wizard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</si>
  <si>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</si>
  <si>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 xml:space="preserve">(B6,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</si>
  <si>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</si>
  <si>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</si>
  <si>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 xml:space="preserve">(--B2:B4,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</si>
  <si>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</si>
  <si>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</si>
  <si>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</si>
  <si>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</si>
  <si>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</si>
  <si>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</si>
  <si>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</si>
  <si>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</si>
  <si>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NA</t>
    </r>
    <r>
      <rPr>
        <sz val="11"/>
        <color rgb="FF000000"/>
        <rFont val="Consolas"/>
        <family val="3"/>
      </rPr>
      <t xml:space="preserve">(),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</si>
  <si>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</si>
  <si>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&gt;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</si>
  <si>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</si>
  <si>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</si>
  <si>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mo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</si>
  <si>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CHOOSE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</si>
  <si>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</si>
  <si>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</si>
  <si>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BITXOR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</si>
  <si>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</si>
  <si>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</si>
  <si>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BITXOR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</si>
  <si>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) &amp;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mo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</si>
  <si>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</si>
  <si>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))),</t>
    </r>
  </si>
  <si>
    <r>
      <t xml:space="preserve">    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))))),</t>
    </r>
  </si>
  <si>
    <r>
      <t xml:space="preserve">   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99</t>
    </r>
    <r>
      <rPr>
        <sz val="11"/>
        <color rgb="FF000000"/>
        <rFont val="Consolas"/>
        <family val="3"/>
      </rPr>
      <t>))</t>
    </r>
  </si>
  <si>
    <t>Register A: 2024</t>
  </si>
  <si>
    <t>Program: 0,3,5,4,3,0</t>
  </si>
  <si>
    <r>
      <t xml:space="preserve">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, B6,</t>
    </r>
  </si>
  <si>
    <r>
      <t xml:space="preserve">    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</si>
  <si>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</si>
  <si>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</si>
  <si>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</si>
  <si>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</si>
  <si>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200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</si>
  <si>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_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</si>
  <si>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</si>
  <si>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</si>
  <si>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</si>
  <si>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</si>
  <si>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</si>
  <si>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NA</t>
    </r>
    <r>
      <rPr>
        <sz val="11"/>
        <color rgb="FF000000"/>
        <rFont val="Consolas"/>
        <family val="3"/>
      </rPr>
      <t xml:space="preserve">(),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</si>
  <si>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</si>
  <si>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&gt; 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</si>
  <si>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</si>
  <si>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</si>
  <si>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mo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 xml:space="preserve"> ^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</si>
  <si>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CHOOSE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</si>
  <si>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</si>
  <si>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</si>
  <si>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BITXOR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</si>
  <si>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mo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</si>
  <si>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o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</si>
  <si>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BITXOR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</si>
  <si>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) &amp;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mo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</si>
  <si>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</si>
  <si>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</t>
    </r>
    <r>
      <rPr>
        <sz val="11"/>
        <color rgb="FF0969DA"/>
        <rFont val="Consolas"/>
        <family val="3"/>
      </rPr>
      <t>co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an</t>
    </r>
    <r>
      <rPr>
        <sz val="11"/>
        <color rgb="FF000000"/>
        <rFont val="Consolas"/>
        <family val="3"/>
      </rPr>
      <t>))),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</si>
  <si>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))))),</t>
    </r>
  </si>
  <si>
    <r>
      <t xml:space="preserve">           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99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</si>
  <si>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COUNT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</t>
    </r>
    <r>
      <rPr>
        <sz val="11"/>
        <color rgb="FF000000"/>
        <rFont val="Consolas"/>
        <family val="3"/>
      </rPr>
      <t xml:space="preserve">)),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 = </t>
    </r>
    <r>
      <rPr>
        <sz val="11"/>
        <color rgb="FF033D8B"/>
        <rFont val="Consolas"/>
        <family val="3"/>
      </rPr>
      <t>RIGHT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)))))</t>
    </r>
  </si>
  <si>
    <t>Credist: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</si>
</sst>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C586C0"/>
      <name val="Consolas"/>
      <family val="3"/>
    </font>
    <font>
      <sz val="10"/>
      <name val="Source Code Pro"/>
      <family val="3"/>
    </font>
    <font>
      <sz val="1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1" fontId="1" fillId="3" borderId="0" xfId="0" applyNumberFormat="1" applyFont="1" applyFill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4" borderId="0" xfId="0" applyFill="1"/>
    <xf numFmtId="0" fontId="13" fillId="0" borderId="0" xfId="0" applyFont="1" applyAlignment="1">
      <alignment vertical="center"/>
    </xf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BBBCB7-EEC0-465E-AE6E-6B59988DAD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0">
    <fb t="s">6,2,7,2,3,1,6,0,5</fb>
    <v>&lt;class 'str'&gt;</v>
    <v>str</v>
    <v>6,2,7,2,3,1,6,0,5</v>
    <v>6,2,7,2,3,1,6,0,5</v>
    <v>0</v>
    <v>1</v>
  </rv>
  <rv s="1">
    <fb>236548287712877</fb>
    <v>&lt;class 'int'&gt;</v>
    <v>int</v>
    <v>236548287712877</v>
    <v>236548287712877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0CD28B-52F8-4805-8409-69B0B7A4B3D7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755B-F66E-481B-B597-4E24A4FC7888}">
  <dimension ref="A1:O32"/>
  <sheetViews>
    <sheetView tabSelected="1" workbookViewId="0">
      <selection activeCell="A8" sqref="A8"/>
    </sheetView>
  </sheetViews>
  <sheetFormatPr baseColWidth="10" defaultRowHeight="15"/>
  <cols>
    <col min="1" max="1" width="14.5703125" bestFit="1" customWidth="1"/>
    <col min="5" max="5" width="18.42578125" bestFit="1" customWidth="1"/>
    <col min="6" max="6" width="29.28515625" customWidth="1"/>
    <col min="7" max="7" width="16.42578125" customWidth="1"/>
    <col min="8" max="8" width="14.5703125" bestFit="1" customWidth="1"/>
  </cols>
  <sheetData>
    <row r="1" spans="1:15">
      <c r="A1" s="1" t="s">
        <v>0</v>
      </c>
      <c r="E1" s="10" t="str" cm="1" vm="1">
        <f t="array" ref="E1">_xlfn._xlws.PY(0,1,A1,A2,A3)</f>
        <v>Data Processed</v>
      </c>
      <c r="I1" s="3" t="s">
        <v>4</v>
      </c>
      <c r="J1" s="4"/>
      <c r="K1" s="4"/>
      <c r="L1" s="4"/>
      <c r="M1" s="4"/>
      <c r="N1" s="4"/>
      <c r="O1" s="4"/>
    </row>
    <row r="2" spans="1:15">
      <c r="A2" s="1" t="s">
        <v>1</v>
      </c>
      <c r="I2" s="3" t="s">
        <v>5</v>
      </c>
      <c r="J2" s="4"/>
      <c r="K2" s="4"/>
      <c r="L2" s="4"/>
      <c r="M2" s="4"/>
      <c r="N2" s="4"/>
      <c r="O2" s="4"/>
    </row>
    <row r="3" spans="1:15">
      <c r="A3" s="1" t="s">
        <v>2</v>
      </c>
      <c r="I3" s="3" t="s">
        <v>6</v>
      </c>
      <c r="J3" s="4"/>
      <c r="K3" s="4"/>
      <c r="L3" s="4"/>
      <c r="M3" s="4"/>
      <c r="N3" s="4"/>
      <c r="O3" s="4"/>
    </row>
    <row r="4" spans="1:15">
      <c r="A4" s="2"/>
      <c r="E4" s="13" t="s">
        <v>28</v>
      </c>
      <c r="I4" s="3" t="s">
        <v>7</v>
      </c>
      <c r="J4" s="4"/>
      <c r="K4" s="4"/>
      <c r="L4" s="4"/>
      <c r="M4" s="4"/>
      <c r="N4" s="4"/>
      <c r="O4" s="4"/>
    </row>
    <row r="5" spans="1:15">
      <c r="A5" s="1" t="s">
        <v>3</v>
      </c>
      <c r="E5" s="11" t="str" cm="1" vm="2">
        <f t="array" ref="E5">_xlfn._xlws.PY(1,1)</f>
        <v>6,2,7,2,3,1,6,0,5</v>
      </c>
      <c r="F5" s="8" t="s">
        <v>26</v>
      </c>
      <c r="G5" s="4"/>
      <c r="I5" s="5"/>
      <c r="J5" s="4"/>
      <c r="K5" s="4"/>
      <c r="L5" s="4"/>
      <c r="M5" s="4"/>
      <c r="N5" s="4"/>
      <c r="O5" s="4"/>
    </row>
    <row r="6" spans="1:15">
      <c r="I6" s="6" t="s">
        <v>8</v>
      </c>
      <c r="J6" s="4"/>
      <c r="K6" s="4"/>
      <c r="L6" s="4"/>
      <c r="M6" s="4"/>
      <c r="N6" s="4"/>
      <c r="O6" s="4"/>
    </row>
    <row r="7" spans="1:15">
      <c r="I7" s="7" t="s">
        <v>9</v>
      </c>
      <c r="J7" s="4"/>
      <c r="K7" s="4"/>
      <c r="L7" s="4"/>
      <c r="M7" s="4"/>
      <c r="N7" s="4"/>
      <c r="O7" s="4"/>
    </row>
    <row r="8" spans="1:15">
      <c r="E8" s="13" t="s">
        <v>29</v>
      </c>
      <c r="I8" s="7" t="s">
        <v>10</v>
      </c>
      <c r="J8" s="4"/>
      <c r="K8" s="4"/>
      <c r="L8" s="4"/>
      <c r="M8" s="4"/>
      <c r="N8" s="4"/>
      <c r="O8" s="4"/>
    </row>
    <row r="9" spans="1:15">
      <c r="E9" s="12" cm="1" vm="3">
        <f t="array" ref="E9">_xlfn._xlws.PY(2,1)</f>
        <v>236548287712877</v>
      </c>
      <c r="F9" s="9" t="s">
        <v>27</v>
      </c>
      <c r="G9" s="4"/>
      <c r="I9" s="7" t="s">
        <v>11</v>
      </c>
      <c r="J9" s="4"/>
      <c r="K9" s="4"/>
      <c r="L9" s="4"/>
      <c r="M9" s="4"/>
      <c r="N9" s="4"/>
      <c r="O9" s="4"/>
    </row>
    <row r="10" spans="1:15">
      <c r="I10" s="7" t="s">
        <v>12</v>
      </c>
      <c r="J10" s="4"/>
      <c r="K10" s="4"/>
      <c r="L10" s="4"/>
      <c r="M10" s="4"/>
      <c r="N10" s="4"/>
      <c r="O10" s="4"/>
    </row>
    <row r="11" spans="1:15">
      <c r="I11" s="7" t="s">
        <v>30</v>
      </c>
      <c r="J11" s="4"/>
      <c r="K11" s="4"/>
      <c r="L11" s="4"/>
      <c r="M11" s="4"/>
      <c r="N11" s="4"/>
      <c r="O11" s="4"/>
    </row>
    <row r="12" spans="1:15">
      <c r="I12" s="7" t="s">
        <v>31</v>
      </c>
      <c r="J12" s="4"/>
      <c r="K12" s="4"/>
      <c r="L12" s="4"/>
      <c r="M12" s="4"/>
      <c r="N12" s="4"/>
      <c r="O12" s="4"/>
    </row>
    <row r="13" spans="1:15">
      <c r="I13" s="7" t="s">
        <v>32</v>
      </c>
      <c r="J13" s="4"/>
      <c r="K13" s="4"/>
      <c r="L13" s="4"/>
      <c r="M13" s="4"/>
      <c r="N13" s="4"/>
      <c r="O13" s="4"/>
    </row>
    <row r="14" spans="1:15">
      <c r="I14" s="7" t="s">
        <v>33</v>
      </c>
      <c r="J14" s="4"/>
      <c r="K14" s="4"/>
      <c r="L14" s="4"/>
      <c r="M14" s="4"/>
      <c r="N14" s="4"/>
      <c r="O14" s="4"/>
    </row>
    <row r="15" spans="1:15">
      <c r="I15" s="7" t="s">
        <v>34</v>
      </c>
      <c r="J15" s="4"/>
      <c r="K15" s="4"/>
      <c r="L15" s="4"/>
      <c r="M15" s="4"/>
      <c r="N15" s="4"/>
      <c r="O15" s="4"/>
    </row>
    <row r="16" spans="1:15">
      <c r="I16" s="7" t="s">
        <v>35</v>
      </c>
      <c r="J16" s="4"/>
      <c r="K16" s="4"/>
      <c r="L16" s="4"/>
      <c r="M16" s="4"/>
      <c r="N16" s="4"/>
      <c r="O16" s="4"/>
    </row>
    <row r="17" spans="9:15">
      <c r="I17" s="7" t="s">
        <v>36</v>
      </c>
      <c r="J17" s="4"/>
      <c r="K17" s="4"/>
      <c r="L17" s="4"/>
      <c r="M17" s="4"/>
      <c r="N17" s="4"/>
      <c r="O17" s="4"/>
    </row>
    <row r="18" spans="9:15">
      <c r="I18" s="7" t="s">
        <v>37</v>
      </c>
      <c r="J18" s="4"/>
      <c r="K18" s="4"/>
      <c r="L18" s="4"/>
      <c r="M18" s="4"/>
      <c r="N18" s="4"/>
      <c r="O18" s="4"/>
    </row>
    <row r="19" spans="9:15">
      <c r="I19" s="7" t="s">
        <v>13</v>
      </c>
      <c r="J19" s="4"/>
      <c r="K19" s="4"/>
      <c r="L19" s="4"/>
      <c r="M19" s="4"/>
      <c r="N19" s="4"/>
      <c r="O19" s="4"/>
    </row>
    <row r="20" spans="9:15">
      <c r="I20" s="7" t="s">
        <v>14</v>
      </c>
      <c r="J20" s="4"/>
      <c r="K20" s="4"/>
      <c r="L20" s="4"/>
      <c r="M20" s="4"/>
      <c r="N20" s="4"/>
      <c r="O20" s="4"/>
    </row>
    <row r="21" spans="9:15">
      <c r="I21" s="5"/>
      <c r="J21" s="4"/>
      <c r="K21" s="4"/>
      <c r="L21" s="4"/>
      <c r="M21" s="4"/>
      <c r="N21" s="4"/>
      <c r="O21" s="4"/>
    </row>
    <row r="22" spans="9:15">
      <c r="I22" s="3" t="s">
        <v>15</v>
      </c>
      <c r="J22" s="4"/>
      <c r="K22" s="4"/>
      <c r="L22" s="4"/>
      <c r="M22" s="4"/>
      <c r="N22" s="4"/>
      <c r="O22" s="4"/>
    </row>
    <row r="23" spans="9:15">
      <c r="I23" s="6" t="s">
        <v>16</v>
      </c>
      <c r="J23" s="4"/>
      <c r="K23" s="4"/>
      <c r="L23" s="4"/>
      <c r="M23" s="4"/>
      <c r="N23" s="4"/>
      <c r="O23" s="4"/>
    </row>
    <row r="24" spans="9:15">
      <c r="I24" s="7" t="s">
        <v>17</v>
      </c>
      <c r="J24" s="4"/>
      <c r="K24" s="4"/>
      <c r="L24" s="4"/>
      <c r="M24" s="4"/>
      <c r="N24" s="4"/>
      <c r="O24" s="4"/>
    </row>
    <row r="25" spans="9:15">
      <c r="I25" s="7" t="s">
        <v>18</v>
      </c>
      <c r="J25" s="4"/>
      <c r="K25" s="4"/>
      <c r="L25" s="4"/>
      <c r="M25" s="4"/>
      <c r="N25" s="4"/>
      <c r="O25" s="4"/>
    </row>
    <row r="26" spans="9:15">
      <c r="I26" s="7" t="s">
        <v>19</v>
      </c>
      <c r="J26" s="4"/>
      <c r="K26" s="4"/>
      <c r="L26" s="4"/>
      <c r="M26" s="4"/>
      <c r="N26" s="4"/>
      <c r="O26" s="4"/>
    </row>
    <row r="27" spans="9:15">
      <c r="I27" s="7" t="s">
        <v>20</v>
      </c>
      <c r="J27" s="4"/>
      <c r="K27" s="4"/>
      <c r="L27" s="4"/>
      <c r="M27" s="4"/>
      <c r="N27" s="4"/>
      <c r="O27" s="4"/>
    </row>
    <row r="28" spans="9:15">
      <c r="I28" s="7" t="s">
        <v>21</v>
      </c>
      <c r="J28" s="4"/>
      <c r="K28" s="4"/>
      <c r="L28" s="4"/>
      <c r="M28" s="4"/>
      <c r="N28" s="4"/>
      <c r="O28" s="4"/>
    </row>
    <row r="29" spans="9:15">
      <c r="I29" s="7" t="s">
        <v>22</v>
      </c>
      <c r="J29" s="4"/>
      <c r="K29" s="4"/>
      <c r="L29" s="4"/>
      <c r="M29" s="4"/>
      <c r="N29" s="4"/>
      <c r="O29" s="4"/>
    </row>
    <row r="30" spans="9:15">
      <c r="I30" s="7" t="s">
        <v>23</v>
      </c>
      <c r="J30" s="4"/>
      <c r="K30" s="4"/>
      <c r="L30" s="4"/>
      <c r="M30" s="4"/>
      <c r="N30" s="4"/>
      <c r="O30" s="4"/>
    </row>
    <row r="31" spans="9:15">
      <c r="I31" s="7" t="s">
        <v>24</v>
      </c>
      <c r="J31" s="4"/>
      <c r="K31" s="4"/>
      <c r="L31" s="4"/>
      <c r="M31" s="4"/>
      <c r="N31" s="4"/>
      <c r="O31" s="4"/>
    </row>
    <row r="32" spans="9:15">
      <c r="I32" s="8" t="s">
        <v>25</v>
      </c>
      <c r="J32" s="4"/>
      <c r="K32" s="4"/>
      <c r="L32" s="4"/>
      <c r="M32" s="4"/>
      <c r="N32" s="4"/>
      <c r="O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89FA-C91C-4FDA-B54A-9A72606529CB}">
  <dimension ref="A2:AG13"/>
  <sheetViews>
    <sheetView workbookViewId="0">
      <selection activeCell="H9" sqref="H9"/>
    </sheetView>
  </sheetViews>
  <sheetFormatPr baseColWidth="10" defaultRowHeight="15"/>
  <cols>
    <col min="1" max="1" width="24.140625" bestFit="1" customWidth="1"/>
    <col min="33" max="33" width="16.85546875" bestFit="1" customWidth="1"/>
  </cols>
  <sheetData>
    <row r="2" spans="1:33">
      <c r="A2" s="14" t="s">
        <v>38</v>
      </c>
      <c r="B2" t="str" cm="1">
        <f t="array" ref="B2:B6">_xlfn.TEXTAFTER(A2:A6,": ")</f>
        <v>729</v>
      </c>
      <c r="C2" cm="1">
        <f t="array" ref="C2:C6">_xlfn.SEQUENCE(5)</f>
        <v>1</v>
      </c>
      <c r="D2" cm="1">
        <f t="array" ref="D2:D6">_xlfn.LET(_xlpm.in,--_xlfn.TEXTSPLIT(B6,","),_xlfn.VSTACK(--B2:B4,1,"")
)</f>
        <v>729</v>
      </c>
      <c r="E2" cm="1">
        <f t="array" ref="E2:E6">_xlfn.LET(_xlpm.in,--_xlfn.TEXTSPLIT(B6,","),_xlpm.h,_xlfn.SEQUENCE(5),
_xlfn.REDUCE(_xlfn.VSTACK(--B2:B4,1,""),_xlfn.SEQUENCE(1),_xlfn.LAMBDA(_xlpm.an,_xlpm._,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364</v>
      </c>
      <c r="F2" cm="1">
        <f t="array" ref="F2:F6">_xlfn.LET(_xlpm.in,--_xlfn.TEXTSPLIT($B6,","),_xlpm.h,_xlfn.SEQUENCE(5),
_xlfn.REDUCE(_xlfn.ANCHORARRAY(E2),_xlfn.SEQUENCE(1),_xlfn.LAMBDA(_xlpm.an,_xlpm._,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364</v>
      </c>
      <c r="G2" cm="1">
        <f t="array" ref="G2:G6">_xlfn.LET(_xlpm.in,--_xlfn.TEXTSPLIT($B6,","),_xlpm.h,_xlfn.SEQUENCE(5),
_xlfn.REDUCE(_xlfn.ANCHORARRAY(F2),_xlfn.SEQUENCE(1),_xlfn.LAMBDA(_xlpm.an,_xlpm._,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364</v>
      </c>
      <c r="H2" cm="1">
        <f t="array" ref="H2:H6">_xlfn.LET(_xlpm.in,--_xlfn.TEXTSPLIT($B6,","),_xlpm.h,_xlfn.SEQUENCE(5),
_xlfn.REDUCE(_xlfn.ANCHORARRAY(G2),_xlfn.SEQUENCE(1),_xlfn.LAMBDA(_xlpm.an,_xlpm._,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182</v>
      </c>
      <c r="I2" cm="1">
        <f t="array" ref="I2:I6">_xlfn.LET(_xlpm.in,--_xlfn.TEXTSPLIT($B6,","),_xlpm.h,_xlfn.SEQUENCE(5),
_xlfn.REDUCE(_xlfn.ANCHORARRAY(H2),_xlfn.SEQUENCE(1),_xlfn.LAMBDA(_xlpm.an,_xlpm._,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182</v>
      </c>
      <c r="J2" cm="1">
        <f t="array" ref="J2:J6">_xlfn.LET(_xlpm.in,--_xlfn.TEXTSPLIT($B6,","),_xlpm.h,_xlfn.SEQUENCE(5),
_xlfn.REDUCE(_xlfn.ANCHORARRAY(I2),_xlfn.SEQUENCE(1),_xlfn.LAMBDA(_xlpm.an,_xlpm._,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182</v>
      </c>
      <c r="K2" cm="1">
        <f t="array" ref="K2:K6">_xlfn.LET(_xlpm.in,--_xlfn.TEXTSPLIT($B6,","),_xlpm.h,_xlfn.SEQUENCE(5),
_xlfn.REDUCE(_xlfn.ANCHORARRAY(J2),_xlfn.SEQUENCE(1),_xlfn.LAMBDA(_xlpm.an,_xlpm._,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91</v>
      </c>
      <c r="L2" cm="1">
        <f t="array" ref="L2:L6">_xlfn.LET(_xlpm.in,--_xlfn.TEXTSPLIT($B6,","),_xlpm.h,_xlfn.SEQUENCE(5),
_xlfn.REDUCE(_xlfn.ANCHORARRAY(K2),_xlfn.SEQUENCE(1),_xlfn.LAMBDA(_xlpm.an,_xlpm._,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91</v>
      </c>
      <c r="M2" cm="1">
        <f t="array" ref="M2:M6">_xlfn.LET(_xlpm.in,--_xlfn.TEXTSPLIT($B6,","),_xlpm.h,_xlfn.SEQUENCE(5),
_xlfn.REDUCE(_xlfn.ANCHORARRAY(L2),_xlfn.SEQUENCE(1),_xlfn.LAMBDA(_xlpm.an,_xlpm._,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91</v>
      </c>
      <c r="N2" cm="1">
        <f t="array" ref="N2:N6">_xlfn.LET(_xlpm.in,--_xlfn.TEXTSPLIT($B6,","),_xlpm.h,_xlfn.SEQUENCE(5),
_xlfn.REDUCE(_xlfn.ANCHORARRAY(M2),_xlfn.SEQUENCE(1),_xlfn.LAMBDA(_xlpm.an,_xlpm._,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45</v>
      </c>
      <c r="O2" cm="1">
        <f t="array" ref="O2:O6">_xlfn.LET(_xlpm.in,--_xlfn.TEXTSPLIT($B6,","),_xlpm.h,_xlfn.SEQUENCE(5),
_xlfn.REDUCE(_xlfn.ANCHORARRAY(N2),_xlfn.SEQUENCE(1),_xlfn.LAMBDA(_xlpm.an,_xlpm._,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45</v>
      </c>
      <c r="P2" cm="1">
        <f t="array" ref="P2:P6">_xlfn.LET(_xlpm.in,--_xlfn.TEXTSPLIT($B6,","),_xlpm.h,_xlfn.SEQUENCE(5),
_xlfn.REDUCE(_xlfn.ANCHORARRAY(O2),_xlfn.SEQUENCE(1),_xlfn.LAMBDA(_xlpm.an,_xlpm._,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45</v>
      </c>
      <c r="Q2" cm="1">
        <f t="array" ref="Q2:Q6">_xlfn.LET(_xlpm.in,--_xlfn.TEXTSPLIT($B6,","),_xlpm.h,_xlfn.SEQUENCE(5),
_xlfn.REDUCE(_xlfn.ANCHORARRAY(P2),_xlfn.SEQUENCE(1),_xlfn.LAMBDA(_xlpm.an,_xlpm._,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22</v>
      </c>
      <c r="R2" cm="1">
        <f t="array" ref="R2:R6">_xlfn.LET(_xlpm.in,--_xlfn.TEXTSPLIT($B6,","),_xlpm.h,_xlfn.SEQUENCE(5),
_xlfn.REDUCE(_xlfn.ANCHORARRAY(Q2),_xlfn.SEQUENCE(1),_xlfn.LAMBDA(_xlpm.an,_xlpm._,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22</v>
      </c>
      <c r="S2" cm="1">
        <f t="array" ref="S2:S6">_xlfn.LET(_xlpm.in,--_xlfn.TEXTSPLIT($B6,","),_xlpm.h,_xlfn.SEQUENCE(5),
_xlfn.REDUCE(_xlfn.ANCHORARRAY(R2),_xlfn.SEQUENCE(1),_xlfn.LAMBDA(_xlpm.an,_xlpm._,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22</v>
      </c>
      <c r="T2" cm="1">
        <f t="array" ref="T2:T6">_xlfn.LET(_xlpm.in,--_xlfn.TEXTSPLIT($B6,","),_xlpm.h,_xlfn.SEQUENCE(5),
_xlfn.REDUCE(_xlfn.ANCHORARRAY(S2),_xlfn.SEQUENCE(1),_xlfn.LAMBDA(_xlpm.an,_xlpm._,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11</v>
      </c>
      <c r="U2" cm="1">
        <f t="array" ref="U2:U6">_xlfn.LET(_xlpm.in,--_xlfn.TEXTSPLIT($B6,","),_xlpm.h,_xlfn.SEQUENCE(5),
_xlfn.REDUCE(_xlfn.ANCHORARRAY(T2),_xlfn.SEQUENCE(1),_xlfn.LAMBDA(_xlpm.an,_xlpm._,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11</v>
      </c>
      <c r="V2" cm="1">
        <f t="array" ref="V2:V6">_xlfn.LET(_xlpm.in,--_xlfn.TEXTSPLIT($B6,","),_xlpm.h,_xlfn.SEQUENCE(5),
_xlfn.REDUCE(_xlfn.ANCHORARRAY(U2),_xlfn.SEQUENCE(1),_xlfn.LAMBDA(_xlpm.an,_xlpm._,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11</v>
      </c>
      <c r="W2" cm="1">
        <f t="array" ref="W2:W6">_xlfn.LET(_xlpm.in,--_xlfn.TEXTSPLIT($B6,","),_xlpm.h,_xlfn.SEQUENCE(5),
_xlfn.REDUCE(_xlfn.ANCHORARRAY(V2),_xlfn.SEQUENCE(1),_xlfn.LAMBDA(_xlpm.an,_xlpm._,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5</v>
      </c>
      <c r="X2" cm="1">
        <f t="array" ref="X2:X6">_xlfn.LET(_xlpm.in,--_xlfn.TEXTSPLIT($B6,","),_xlpm.h,_xlfn.SEQUENCE(5),
_xlfn.REDUCE(_xlfn.ANCHORARRAY(W2),_xlfn.SEQUENCE(1),_xlfn.LAMBDA(_xlpm.an,_xlpm._,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5</v>
      </c>
      <c r="Y2" cm="1">
        <f t="array" ref="Y2:Y6">_xlfn.LET(_xlpm.in,--_xlfn.TEXTSPLIT($B6,","),_xlpm.h,_xlfn.SEQUENCE(5),
_xlfn.REDUCE(_xlfn.ANCHORARRAY(X2),_xlfn.SEQUENCE(1),_xlfn.LAMBDA(_xlpm.an,_xlpm._,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5</v>
      </c>
      <c r="Z2" cm="1">
        <f t="array" ref="Z2:Z6">_xlfn.LET(_xlpm.in,--_xlfn.TEXTSPLIT($B6,","),_xlpm.h,_xlfn.SEQUENCE(5),
_xlfn.REDUCE(_xlfn.ANCHORARRAY(Y2),_xlfn.SEQUENCE(1),_xlfn.LAMBDA(_xlpm.an,_xlpm._,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</v>
      </c>
      <c r="AA2" cm="1">
        <f t="array" ref="AA2:AA6">_xlfn.LET(_xlpm.in,--_xlfn.TEXTSPLIT($B6,","),_xlpm.h,_xlfn.SEQUENCE(5),
_xlfn.REDUCE(_xlfn.ANCHORARRAY(Z2),_xlfn.SEQUENCE(1),_xlfn.LAMBDA(_xlpm.an,_xlpm._,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</v>
      </c>
      <c r="AB2" cm="1">
        <f t="array" ref="AB2:AB6">_xlfn.LET(_xlpm.in,--_xlfn.TEXTSPLIT($B6,","),_xlpm.h,_xlfn.SEQUENCE(5),
_xlfn.REDUCE(_xlfn.ANCHORARRAY(AA2),_xlfn.SEQUENCE(1),_xlfn.LAMBDA(_xlpm.an,_xlpm._,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</v>
      </c>
      <c r="AC2" cm="1">
        <f t="array" ref="AC2:AC6">_xlfn.LET(_xlpm.in,--_xlfn.TEXTSPLIT($B6,","),_xlpm.h,_xlfn.SEQUENCE(5),
_xlfn.REDUCE(_xlfn.ANCHORARRAY(AB2),_xlfn.SEQUENCE(1),_xlfn.LAMBDA(_xlpm.an,_xlpm._,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</v>
      </c>
      <c r="AD2" cm="1">
        <f t="array" ref="AD2:AD6">_xlfn.LET(_xlpm.in,--_xlfn.TEXTSPLIT($B6,","),_xlpm.h,_xlfn.SEQUENCE(5),
_xlfn.REDUCE(_xlfn.ANCHORARRAY(AC2),_xlfn.SEQUENCE(1),_xlfn.LAMBDA(_xlpm.an,_xlpm._,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</v>
      </c>
      <c r="AE2" cm="1">
        <f t="array" ref="AE2:AE6">_xlfn.LET(_xlpm.in,--_xlfn.TEXTSPLIT($B6,","),_xlpm.h,_xlfn.SEQUENCE(5),
_xlfn.REDUCE(_xlfn.ANCHORARRAY(AD2),_xlfn.SEQUENCE(1),_xlfn.LAMBDA(_xlpm.an,_xlpm._,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1</v>
      </c>
      <c r="AF2" cm="1">
        <f t="array" ref="AF2:AF6">_xlfn.LET(_xlpm.in,--_xlfn.TEXTSPLIT($B6,","),_xlpm.h,_xlfn.SEQUENCE(5),
_xlfn.REDUCE(_xlfn.ANCHORARRAY(AE2),_xlfn.SEQUENCE(1),_xlfn.LAMBDA(_xlpm.an,_xlpm._,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0</v>
      </c>
      <c r="AG2" cm="1">
        <f t="array" ref="AG2:AG6">_xlfn.LET(_xlpm.in,--_xlfn.TEXTSPLIT($B6,","),_xlpm.h,_xlfn.SEQUENCE(5),
_xlfn.REDUCE(_xlfn.ANCHORARRAY(AF2),_xlfn.SEQUENCE(1),_xlfn.LAMBDA(_xlpm.an,_xlpm._,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0</v>
      </c>
    </row>
    <row r="3" spans="1:33">
      <c r="A3" s="14" t="s">
        <v>1</v>
      </c>
      <c r="B3" t="str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4" t="s">
        <v>2</v>
      </c>
      <c r="B4" t="str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5"/>
      <c r="B5" t="e">
        <v>#N/A</v>
      </c>
      <c r="C5">
        <v>4</v>
      </c>
      <c r="D5">
        <v>1</v>
      </c>
      <c r="E5">
        <v>3</v>
      </c>
      <c r="F5">
        <v>5</v>
      </c>
      <c r="G5">
        <v>1</v>
      </c>
      <c r="H5">
        <v>3</v>
      </c>
      <c r="I5">
        <v>5</v>
      </c>
      <c r="J5">
        <v>1</v>
      </c>
      <c r="K5">
        <v>3</v>
      </c>
      <c r="L5">
        <v>5</v>
      </c>
      <c r="M5">
        <v>1</v>
      </c>
      <c r="N5">
        <v>3</v>
      </c>
      <c r="O5">
        <v>5</v>
      </c>
      <c r="P5">
        <v>1</v>
      </c>
      <c r="Q5">
        <v>3</v>
      </c>
      <c r="R5">
        <v>5</v>
      </c>
      <c r="S5">
        <v>1</v>
      </c>
      <c r="T5">
        <v>3</v>
      </c>
      <c r="U5">
        <v>5</v>
      </c>
      <c r="V5">
        <v>1</v>
      </c>
      <c r="W5">
        <v>3</v>
      </c>
      <c r="X5">
        <v>5</v>
      </c>
      <c r="Y5">
        <v>1</v>
      </c>
      <c r="Z5">
        <v>3</v>
      </c>
      <c r="AA5">
        <v>5</v>
      </c>
      <c r="AB5">
        <v>1</v>
      </c>
      <c r="AC5">
        <v>3</v>
      </c>
      <c r="AD5">
        <v>5</v>
      </c>
      <c r="AE5">
        <v>1</v>
      </c>
      <c r="AF5">
        <v>3</v>
      </c>
      <c r="AG5">
        <v>5</v>
      </c>
    </row>
    <row r="6" spans="1:33">
      <c r="A6" s="16" t="s">
        <v>39</v>
      </c>
      <c r="B6" t="str">
        <v>0,1,5,4,3,0</v>
      </c>
      <c r="C6">
        <v>5</v>
      </c>
      <c r="D6" t="str">
        <v/>
      </c>
      <c r="E6" t="str">
        <v/>
      </c>
      <c r="F6" t="str">
        <v>,4</v>
      </c>
      <c r="G6" t="str">
        <v>,4</v>
      </c>
      <c r="H6" t="str">
        <v>,4</v>
      </c>
      <c r="I6" t="str">
        <v>,4,6</v>
      </c>
      <c r="J6" t="str">
        <v>,4,6</v>
      </c>
      <c r="K6" t="str">
        <v>,4,6</v>
      </c>
      <c r="L6" t="str">
        <v>,4,6,3</v>
      </c>
      <c r="M6" t="str">
        <v>,4,6,3</v>
      </c>
      <c r="N6" t="str">
        <v>,4,6,3</v>
      </c>
      <c r="O6" t="str">
        <v>,4,6,3,5</v>
      </c>
      <c r="P6" t="str">
        <v>,4,6,3,5</v>
      </c>
      <c r="Q6" t="str">
        <v>,4,6,3,5</v>
      </c>
      <c r="R6" t="str">
        <v>,4,6,3,5,6</v>
      </c>
      <c r="S6" t="str">
        <v>,4,6,3,5,6</v>
      </c>
      <c r="T6" t="str">
        <v>,4,6,3,5,6</v>
      </c>
      <c r="U6" t="str">
        <v>,4,6,3,5,6,3</v>
      </c>
      <c r="V6" t="str">
        <v>,4,6,3,5,6,3</v>
      </c>
      <c r="W6" t="str">
        <v>,4,6,3,5,6,3</v>
      </c>
      <c r="X6" t="str">
        <v>,4,6,3,5,6,3,5</v>
      </c>
      <c r="Y6" t="str">
        <v>,4,6,3,5,6,3,5</v>
      </c>
      <c r="Z6" t="str">
        <v>,4,6,3,5,6,3,5</v>
      </c>
      <c r="AA6" t="str">
        <v>,4,6,3,5,6,3,5,2</v>
      </c>
      <c r="AB6" t="str">
        <v>,4,6,3,5,6,3,5,2</v>
      </c>
      <c r="AC6" t="str">
        <v>,4,6,3,5,6,3,5,2</v>
      </c>
      <c r="AD6" t="str">
        <v>,4,6,3,5,6,3,5,2,1</v>
      </c>
      <c r="AE6" t="str">
        <v>,4,6,3,5,6,3,5,2,1</v>
      </c>
      <c r="AF6" t="str">
        <v>,4,6,3,5,6,3,5,2,1</v>
      </c>
      <c r="AG6" s="10" t="str">
        <v>,4,6,3,5,6,3,5,2,1,0</v>
      </c>
    </row>
    <row r="7" spans="1:33">
      <c r="B7" s="17" t="str" cm="1">
        <f t="array" ref="B7:G7">_xlfn.LET(_xlpm.in,_xlfn.TEXTSPLIT(B6,","),_xlpm.in)</f>
        <v>0</v>
      </c>
      <c r="C7" t="str">
        <v>1</v>
      </c>
      <c r="D7" s="17" t="str">
        <v>5</v>
      </c>
      <c r="E7" t="str">
        <v>4</v>
      </c>
      <c r="F7" s="17" t="str">
        <v>3</v>
      </c>
      <c r="G7" t="str">
        <v>0</v>
      </c>
    </row>
    <row r="9" spans="1:33">
      <c r="D9" cm="1">
        <f t="array" ref="D9:D13">_xlfn.LET(_xlpm.in,--_xlfn.TEXTSPLIT(B6,","),_xlpm.h,_xlfn.SEQUENCE(5),
_xlfn.REDUCE(_xlfn.VSTACK(--B2:B4,1,""),_xlfn.SEQUENCE(100),_xlfn.LAMBDA(_xlpm.an,_xlpm._,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),_xlpm.i))))))</f>
        <v>0</v>
      </c>
      <c r="E9" t="str" cm="1">
        <f t="array" ref="E9">_xlfn.LET(_xlpm.in,--_xlfn.TEXTSPLIT(B6,","),_xlpm.h,_xlfn.SEQUENCE(5),
_xlpm.rs,_xlfn.REDUCE(_xlfn.VSTACK(--B2:B4,1,""),_xlfn.SEQUENCE(100),_xlfn.LAMBDA(_xlpm.an,_xlpm._,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</f>
        <v>4,6,3,5,6,3,5,2,1,0</v>
      </c>
      <c r="H9" t="str" cm="1">
        <f t="array" ref="H9">_xlfn.LET(_xlpm.z,B6,_xlpm.in,--_xlfn.TEXTSPLIT(_xlpm.z,","),_xlpm.h,_xlfn.SEQUENCE(5),
_xlpm.L,_xlfn.LAMBDA(_xlpm.x,_xlfn.LET(_xlpm.r,_xlfn.LAMBDA(_xlpm.r,_xlpm.a,_xlpm.b,_xlpm.c,_xlpm.n,_xlpm.out,
_xlfn.LET(_xlpm.o,INDEX(_xlpm.in,_xlpm.n+1),_xlpm.co,_xlfn.SWITCH(_xlpm.o,4,_xlpm.a,5,_xlpm.b,6,_xlpm.c,7,NA(),_xlpm.o),
IF(_xlfn.SINGLE(_xlpm.n)&gt;COUNT(_xlpm.in),_xlpm.out,_xlfn.LET(
_xlpm.mo,MOD(MOD(_xlpm.co,8^8),8),
CHOOSE(INDEX(_xlpm.in,_xlpm.n)+1,
_xlpm.r(_xlpm.r,INT(_xlpm.a/2^_xlpm.co),_xlpm.b,_xlpm.c,_xlpm.n+2,_xlpm.out),
_xlpm.r(_xlpm.r,_xlpm.a,_xlfn.BITXOR(_xlpm.b,_xlpm.o),_xlpm.c,_xlpm.n+2,_xlpm.out),
_xlpm.r(_xlpm.r,_xlpm.a,_xlpm.mo,_xlpm.c,_xlpm.n+2,_xlpm.out),
_xlpm.r(_xlpm.r,_xlpm.a,_xlpm.b,_xlpm.c,IF(_xlpm.a,_xlpm.o+1,_xlpm.n+2),_xlpm.out),
_xlpm.r(_xlpm.r,_xlpm.a,_xlfn.BITXOR(_xlpm.b,_xlpm.c),_xlpm.c,_xlpm.n+2,_xlpm.out),
_xlpm.r(_xlpm.r,_xlpm.a,_xlpm.b,_xlpm.c,_xlpm.n+2,_xlpm.out&amp;","&amp;_xlpm.mo),
_xlpm.r(_xlpm.r,_xlpm.a,INT(_xlpm.a/2^_xlpm.co),_xlpm.c,_xlpm.n+2,_xlpm.out),
_xlpm.r(_xlpm.r,_xlpm.a,_xlpm.b,INT(_xlpm.a/2^_xlpm.co),_xlpm.n+2,_xlpm.out)))))),_xlpm.rs,_xlpm.r(_xlpm.r,_xlpm.x,0,0,1,""),MID(_xlfn.TAKE(_xlpm.rs,5),2,99))),_xlpm.L(D2))</f>
        <v>4,6,3,5,6,3,5,2,1,0</v>
      </c>
    </row>
    <row r="10" spans="1:33">
      <c r="D10">
        <v>0</v>
      </c>
    </row>
    <row r="11" spans="1:33">
      <c r="D11">
        <v>0</v>
      </c>
    </row>
    <row r="12" spans="1:33">
      <c r="D12">
        <v>7</v>
      </c>
    </row>
    <row r="13" spans="1:33">
      <c r="D13" t="str">
        <v>,4,6,3,5,6,3,5,2,1,0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434E-3529-4734-BF0E-E42B64280CB5}">
  <dimension ref="A1:G35"/>
  <sheetViews>
    <sheetView workbookViewId="0">
      <selection activeCell="E12" sqref="E12"/>
    </sheetView>
  </sheetViews>
  <sheetFormatPr baseColWidth="10" defaultRowHeight="15"/>
  <cols>
    <col min="1" max="1" width="36.28515625" customWidth="1"/>
    <col min="5" max="5" width="14.5703125" bestFit="1" customWidth="1"/>
  </cols>
  <sheetData>
    <row r="1" spans="1:7">
      <c r="E1" s="13" t="s">
        <v>40</v>
      </c>
    </row>
    <row r="2" spans="1:7">
      <c r="A2" s="1" t="s">
        <v>0</v>
      </c>
      <c r="B2" t="str" cm="1">
        <f t="array" ref="B2:B6">_xlfn.TEXTAFTER(A2:A6,": ")</f>
        <v>47006051</v>
      </c>
    </row>
    <row r="3" spans="1:7">
      <c r="A3" s="1" t="s">
        <v>1</v>
      </c>
      <c r="B3" t="str">
        <v>0</v>
      </c>
      <c r="E3" s="13" t="s">
        <v>28</v>
      </c>
    </row>
    <row r="4" spans="1:7">
      <c r="A4" s="1" t="s">
        <v>2</v>
      </c>
      <c r="B4" t="str">
        <v>0</v>
      </c>
      <c r="E4" s="10" t="str" cm="1">
        <f t="array" ref="E4">_xlfn.LET(_xlpm.in,--_xlfn.TEXTSPLIT(B6,","),_xlpm.h,_xlfn.SEQUENCE(5),
_xlpm.rs,_xlfn.REDUCE(_xlfn.VSTACK(--B2:B4,1,""),_xlfn.SEQUENCE(100),_xlfn.LAMBDA(_xlpm.an,_xlpm._,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</f>
        <v>6,2,7,2,3,1,6,0,5</v>
      </c>
    </row>
    <row r="5" spans="1:7">
      <c r="A5" s="2"/>
      <c r="B5" t="e">
        <v>#N/A</v>
      </c>
      <c r="G5" s="18" t="s">
        <v>41</v>
      </c>
    </row>
    <row r="6" spans="1:7">
      <c r="A6" s="1" t="s">
        <v>3</v>
      </c>
      <c r="B6" t="str">
        <v>2,4,1,3,7,5,1,5,0,3,4,3,5,5,3,0</v>
      </c>
      <c r="G6" s="18" t="s">
        <v>42</v>
      </c>
    </row>
    <row r="7" spans="1:7">
      <c r="G7" s="18" t="s">
        <v>43</v>
      </c>
    </row>
    <row r="8" spans="1:7">
      <c r="G8" s="18" t="s">
        <v>44</v>
      </c>
    </row>
    <row r="9" spans="1:7">
      <c r="G9" s="18" t="s">
        <v>45</v>
      </c>
    </row>
    <row r="10" spans="1:7">
      <c r="G10" s="18" t="s">
        <v>46</v>
      </c>
    </row>
    <row r="11" spans="1:7">
      <c r="G11" s="18" t="s">
        <v>47</v>
      </c>
    </row>
    <row r="12" spans="1:7">
      <c r="G12" s="18" t="s">
        <v>48</v>
      </c>
    </row>
    <row r="13" spans="1:7">
      <c r="G13" s="18" t="s">
        <v>49</v>
      </c>
    </row>
    <row r="14" spans="1:7">
      <c r="G14" s="18" t="s">
        <v>50</v>
      </c>
    </row>
    <row r="15" spans="1:7">
      <c r="G15" s="18" t="s">
        <v>51</v>
      </c>
    </row>
    <row r="16" spans="1:7">
      <c r="G16" s="18" t="s">
        <v>52</v>
      </c>
    </row>
    <row r="17" spans="7:7">
      <c r="G17" s="18" t="s">
        <v>53</v>
      </c>
    </row>
    <row r="18" spans="7:7">
      <c r="G18" s="18" t="s">
        <v>54</v>
      </c>
    </row>
    <row r="19" spans="7:7">
      <c r="G19" s="18" t="s">
        <v>55</v>
      </c>
    </row>
    <row r="20" spans="7:7">
      <c r="G20" s="18" t="s">
        <v>56</v>
      </c>
    </row>
    <row r="21" spans="7:7">
      <c r="G21" s="18" t="s">
        <v>57</v>
      </c>
    </row>
    <row r="22" spans="7:7">
      <c r="G22" s="18" t="s">
        <v>58</v>
      </c>
    </row>
    <row r="23" spans="7:7">
      <c r="G23" s="18" t="s">
        <v>59</v>
      </c>
    </row>
    <row r="24" spans="7:7">
      <c r="G24" s="18" t="s">
        <v>60</v>
      </c>
    </row>
    <row r="25" spans="7:7">
      <c r="G25" s="18" t="s">
        <v>61</v>
      </c>
    </row>
    <row r="26" spans="7:7">
      <c r="G26" s="18" t="s">
        <v>62</v>
      </c>
    </row>
    <row r="27" spans="7:7">
      <c r="G27" s="18" t="s">
        <v>63</v>
      </c>
    </row>
    <row r="28" spans="7:7">
      <c r="G28" s="18" t="s">
        <v>64</v>
      </c>
    </row>
    <row r="29" spans="7:7">
      <c r="G29" s="18" t="s">
        <v>65</v>
      </c>
    </row>
    <row r="30" spans="7:7">
      <c r="G30" s="18" t="s">
        <v>66</v>
      </c>
    </row>
    <row r="31" spans="7:7">
      <c r="G31" s="18" t="s">
        <v>67</v>
      </c>
    </row>
    <row r="32" spans="7:7">
      <c r="G32" s="18" t="s">
        <v>68</v>
      </c>
    </row>
    <row r="33" spans="7:7">
      <c r="G33" s="18" t="s">
        <v>69</v>
      </c>
    </row>
    <row r="34" spans="7:7">
      <c r="G34" s="18" t="s">
        <v>70</v>
      </c>
    </row>
    <row r="35" spans="7:7">
      <c r="G35" s="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2890-DE41-464F-8CED-C91AFBB387F2}">
  <dimension ref="A2:J72"/>
  <sheetViews>
    <sheetView workbookViewId="0">
      <selection activeCell="N19" sqref="N19"/>
    </sheetView>
  </sheetViews>
  <sheetFormatPr baseColWidth="10" defaultRowHeight="15"/>
  <cols>
    <col min="1" max="1" width="18.5703125" bestFit="1" customWidth="1"/>
    <col min="2" max="2" width="9.85546875" bestFit="1" customWidth="1"/>
  </cols>
  <sheetData>
    <row r="2" spans="1:10">
      <c r="A2" t="s">
        <v>72</v>
      </c>
      <c r="B2" t="str" cm="1">
        <f t="array" ref="B2:B6">_xlfn.TEXTAFTER(A2:A6,": ")</f>
        <v>2024</v>
      </c>
      <c r="C2" cm="1">
        <f t="array" ref="C2:C6">_xlfn.SEQUENCE(5)</f>
        <v>1</v>
      </c>
      <c r="D2" cm="1">
        <f t="array" ref="D2:D6">_xlfn.LET(_xlpm.in,--_xlfn.TEXTSPLIT(B6,","),_xlfn.VSTACK(--B2:B4,1,"")
)</f>
        <v>2024</v>
      </c>
      <c r="E2" cm="1">
        <f t="array" ref="E2:E6">_xlfn.LET(_xlpm.in,--_xlfn.TEXTSPLIT(B6,","),_xlpm.h,_xlfn.SEQUENCE(5),
_xlfn.REDUCE(_xlfn.VSTACK(--B2:B4,1,""),_xlfn.SEQUENCE(1),_xlfn.LAMBDA(_xlpm.an,_xlpm._,
_xlfn.LET(_xlpm.a,INDEX(_xlpm.an,1),_xlpm.b,INDEX(_xlpm.an,2),_xlpm.c,INDEX(_xlpm.an,3),_xlpm.n,INDEX(_xlpm.an,4),_xlpm.o,INDEX(_xlpm.in,_xlpm.n+1),_xlpm.co,_xlfn.SWITCH(_xlpm.o,4,_xlpm.a,5,_xlpm.b,6,_xlpm.c,7,NA(),_xlpm.o),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</f>
        <v>253</v>
      </c>
    </row>
    <row r="3" spans="1:10">
      <c r="A3" t="s">
        <v>1</v>
      </c>
      <c r="B3" t="str">
        <v>0</v>
      </c>
      <c r="C3">
        <v>2</v>
      </c>
      <c r="D3">
        <v>0</v>
      </c>
      <c r="E3">
        <v>0</v>
      </c>
    </row>
    <row r="4" spans="1:10">
      <c r="A4" t="s">
        <v>2</v>
      </c>
      <c r="B4" t="str">
        <v>0</v>
      </c>
      <c r="C4">
        <v>3</v>
      </c>
      <c r="D4">
        <v>0</v>
      </c>
      <c r="E4">
        <v>0</v>
      </c>
    </row>
    <row r="5" spans="1:10">
      <c r="B5" t="e">
        <v>#N/A</v>
      </c>
      <c r="C5">
        <v>4</v>
      </c>
      <c r="D5">
        <v>1</v>
      </c>
      <c r="E5">
        <v>3</v>
      </c>
    </row>
    <row r="6" spans="1:10">
      <c r="A6" t="s">
        <v>73</v>
      </c>
      <c r="B6" t="str">
        <v>0,3,5,4,3,0</v>
      </c>
      <c r="C6">
        <v>5</v>
      </c>
      <c r="D6" t="str">
        <v/>
      </c>
      <c r="E6" t="str">
        <v/>
      </c>
    </row>
    <row r="7" spans="1:10">
      <c r="B7" s="17" cm="1">
        <f t="array" ref="B7:G7">_xlfn.LET(_xlpm.in,--_xlfn.TEXTSPLIT(B6,","),_xlpm.in)</f>
        <v>0</v>
      </c>
      <c r="C7">
        <v>3</v>
      </c>
      <c r="D7" s="17">
        <v>5</v>
      </c>
      <c r="E7">
        <v>4</v>
      </c>
      <c r="F7">
        <v>3</v>
      </c>
      <c r="G7">
        <v>0</v>
      </c>
    </row>
    <row r="8" spans="1:10">
      <c r="E8">
        <v>117440</v>
      </c>
    </row>
    <row r="9" spans="1:10">
      <c r="D9" cm="1">
        <f t="array" ref="D9:D13">_xlfn.LET(_xlpm.in,--_xlfn.TEXTSPLIT(B6,","),_xlpm.h,_xlfn.SEQUENCE(5),
_xlfn.REDUCE(_xlfn.VSTACK(--B2:B4,1,""),_xlfn.SEQUENCE(100),_xlfn.LAMBDA(_xlpm.an,_xlpm._,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),_xlpm.i))))))</f>
        <v>0</v>
      </c>
      <c r="E9" t="str" cm="1">
        <f t="array" ref="E9">_xlfn.LET(_xlpm.in,--_xlfn.TEXTSPLIT(B6,","),_xlpm.h,_xlfn.SEQUENCE(5),
_xlpm.rs,_xlfn.REDUCE(_xlfn.VSTACK(117440,0,0,1,""),_xlfn.SEQUENCE(100),_xlfn.LAMBDA(_xlpm.an,_xlpm._,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</f>
        <v>0,3,5,4,3,0</v>
      </c>
      <c r="F9" t="str" cm="1">
        <f t="array" ref="F9">_xlfn.LET(_xlpm.in,--_xlfn.TEXTSPLIT(B6,","),_xlpm.h,_xlfn.SEQUENCE(5),
_xlpm.L,_xlfn.LAMBDA(_xlpm.x,_xlfn.LET(
_xlpm.rs,_xlfn.REDUCE(_xlfn.VSTACK(_xlpm.x,0,0,1,""),_xlfn.SEQUENCE(100),_xlfn.LAMBDA(_xlpm.an,_xlpm._,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),_xlpm.i))))),MID(_xlfn.TAKE(_xlpm.rs,-1),2,99))),_xlpm.L(E8))</f>
        <v>0,3,5,4,3,0</v>
      </c>
      <c r="G9" cm="1">
        <f t="array" ref="G9:G72">_xlfn.SEQUENCE(8^2,,0)</f>
        <v>0</v>
      </c>
      <c r="H9" t="str" cm="1">
        <f t="array" ref="H9:H72">_xlfn.LET(_xlpm.in,--_xlfn.TEXTSPLIT(B6,","),_xlpm.h,_xlfn.SEQUENCE(5),
_xlpm.L,_xlfn.LAMBDA(_xlpm.x,_xlfn.LET(
_xlpm.rs,_xlfn.REDUCE(_xlfn.VSTACK(_xlpm.x,0,0,1,""),_xlfn.SEQUENCE(100),_xlfn.LAMBDA(_xlpm.an,_xlpm._,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),_xlpm.i))))),MID(_xlfn.TAKE(_xlpm.rs,-1),2,99))),_xlfn.MAP(_xlfn.ANCHORARRAY(G9),_xlpm.L))</f>
        <v>0</v>
      </c>
      <c r="J9" s="10" cm="1">
        <f t="array" ref="J9:J16">_xlfn.LET(_xlpm.z,B6,_xlpm.in,--_xlfn.TEXTSPLIT(_xlpm.z,","),_xlpm.h,_xlfn.SEQUENCE(5),
_xlpm.L,_xlfn.LAMBDA(_xlpm.x,_xlfn.LET(
_xlpm.rs,_xlfn.REDUCE(_xlfn.VSTACK(_xlpm.x,0,0,1,""),_xlfn.SEQUENCE(100),_xlfn.LAMBDA(_xlpm.an,_xlpm._,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_xlpm.mo,MOD(_xlpm.co,8),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),_xlpm.i))))),MID(_xlfn.TAKE(_xlpm.rs,-1),2,99))),
_xlfn.REDUCE(0,_xlfn.SEQUENCE(COUNT(_xlpm.in)),_xlfn.LAMBDA(_xlpm.n,_xlpm.i,_xlfn.LET(_xlpm.s,_xlfn.SEQUENCE(,8,0)+_xlpm.n*8,_xlfn.TOCOL(_xlfn.IFS(_xlfn.MAP(_xlpm.s,_xlpm.L)=RIGHT(_xlpm.z,_xlpm.i*2-1),_xlpm.s),3)))))</f>
        <v>117440</v>
      </c>
    </row>
    <row r="10" spans="1:10">
      <c r="D10">
        <v>0</v>
      </c>
      <c r="G10">
        <v>1</v>
      </c>
      <c r="H10" t="str">
        <v>0</v>
      </c>
      <c r="J10">
        <v>117441</v>
      </c>
    </row>
    <row r="11" spans="1:10">
      <c r="D11">
        <v>0</v>
      </c>
      <c r="G11">
        <v>2</v>
      </c>
      <c r="H11" t="str">
        <v>0</v>
      </c>
      <c r="J11">
        <v>117442</v>
      </c>
    </row>
    <row r="12" spans="1:10">
      <c r="D12">
        <v>7</v>
      </c>
      <c r="G12">
        <v>3</v>
      </c>
      <c r="H12" t="str">
        <v>0</v>
      </c>
      <c r="J12">
        <v>117443</v>
      </c>
    </row>
    <row r="13" spans="1:10">
      <c r="D13" t="str">
        <v>,5,7,3,0</v>
      </c>
      <c r="G13">
        <v>4</v>
      </c>
      <c r="H13" t="str">
        <v>0</v>
      </c>
      <c r="J13">
        <v>117444</v>
      </c>
    </row>
    <row r="14" spans="1:10">
      <c r="G14">
        <v>5</v>
      </c>
      <c r="H14" t="str">
        <v>0</v>
      </c>
      <c r="J14">
        <v>117445</v>
      </c>
    </row>
    <row r="15" spans="1:10">
      <c r="G15">
        <v>6</v>
      </c>
      <c r="H15" t="str">
        <v>0</v>
      </c>
      <c r="J15">
        <v>117446</v>
      </c>
    </row>
    <row r="16" spans="1:10">
      <c r="G16">
        <v>7</v>
      </c>
      <c r="H16" t="str">
        <v>0</v>
      </c>
      <c r="J16">
        <v>117447</v>
      </c>
    </row>
    <row r="17" spans="7:8">
      <c r="G17">
        <v>8</v>
      </c>
      <c r="H17" t="str">
        <v>1,0</v>
      </c>
    </row>
    <row r="18" spans="7:8">
      <c r="G18">
        <v>9</v>
      </c>
      <c r="H18" t="str">
        <v>1,0</v>
      </c>
    </row>
    <row r="19" spans="7:8">
      <c r="G19">
        <v>10</v>
      </c>
      <c r="H19" t="str">
        <v>1,0</v>
      </c>
    </row>
    <row r="20" spans="7:8">
      <c r="G20">
        <v>11</v>
      </c>
      <c r="H20" t="str">
        <v>1,0</v>
      </c>
    </row>
    <row r="21" spans="7:8">
      <c r="G21">
        <v>12</v>
      </c>
      <c r="H21" t="str">
        <v>1,0</v>
      </c>
    </row>
    <row r="22" spans="7:8">
      <c r="G22">
        <v>13</v>
      </c>
      <c r="H22" t="str">
        <v>1,0</v>
      </c>
    </row>
    <row r="23" spans="7:8">
      <c r="G23">
        <v>14</v>
      </c>
      <c r="H23" t="str">
        <v>1,0</v>
      </c>
    </row>
    <row r="24" spans="7:8">
      <c r="G24">
        <v>15</v>
      </c>
      <c r="H24" t="str">
        <v>1,0</v>
      </c>
    </row>
    <row r="25" spans="7:8">
      <c r="G25">
        <v>16</v>
      </c>
      <c r="H25" t="str">
        <v>2,0</v>
      </c>
    </row>
    <row r="26" spans="7:8">
      <c r="G26">
        <v>17</v>
      </c>
      <c r="H26" t="str">
        <v>2,0</v>
      </c>
    </row>
    <row r="27" spans="7:8">
      <c r="G27">
        <v>18</v>
      </c>
      <c r="H27" t="str">
        <v>2,0</v>
      </c>
    </row>
    <row r="28" spans="7:8">
      <c r="G28">
        <v>19</v>
      </c>
      <c r="H28" t="str">
        <v>2,0</v>
      </c>
    </row>
    <row r="29" spans="7:8">
      <c r="G29">
        <v>20</v>
      </c>
      <c r="H29" t="str">
        <v>2,0</v>
      </c>
    </row>
    <row r="30" spans="7:8">
      <c r="G30">
        <v>21</v>
      </c>
      <c r="H30" t="str">
        <v>2,0</v>
      </c>
    </row>
    <row r="31" spans="7:8">
      <c r="G31">
        <v>22</v>
      </c>
      <c r="H31" t="str">
        <v>2,0</v>
      </c>
    </row>
    <row r="32" spans="7:8">
      <c r="G32">
        <v>23</v>
      </c>
      <c r="H32" t="str">
        <v>2,0</v>
      </c>
    </row>
    <row r="33" spans="7:8">
      <c r="G33">
        <v>24</v>
      </c>
      <c r="H33" t="str">
        <v>3,0</v>
      </c>
    </row>
    <row r="34" spans="7:8">
      <c r="G34">
        <v>25</v>
      </c>
      <c r="H34" t="str">
        <v>3,0</v>
      </c>
    </row>
    <row r="35" spans="7:8">
      <c r="G35">
        <v>26</v>
      </c>
      <c r="H35" t="str">
        <v>3,0</v>
      </c>
    </row>
    <row r="36" spans="7:8">
      <c r="G36">
        <v>27</v>
      </c>
      <c r="H36" t="str">
        <v>3,0</v>
      </c>
    </row>
    <row r="37" spans="7:8">
      <c r="G37">
        <v>28</v>
      </c>
      <c r="H37" t="str">
        <v>3,0</v>
      </c>
    </row>
    <row r="38" spans="7:8">
      <c r="G38">
        <v>29</v>
      </c>
      <c r="H38" t="str">
        <v>3,0</v>
      </c>
    </row>
    <row r="39" spans="7:8">
      <c r="G39">
        <v>30</v>
      </c>
      <c r="H39" t="str">
        <v>3,0</v>
      </c>
    </row>
    <row r="40" spans="7:8">
      <c r="G40">
        <v>31</v>
      </c>
      <c r="H40" t="str">
        <v>3,0</v>
      </c>
    </row>
    <row r="41" spans="7:8">
      <c r="G41">
        <v>32</v>
      </c>
      <c r="H41" t="str">
        <v>4,0</v>
      </c>
    </row>
    <row r="42" spans="7:8">
      <c r="G42">
        <v>33</v>
      </c>
      <c r="H42" t="str">
        <v>4,0</v>
      </c>
    </row>
    <row r="43" spans="7:8">
      <c r="G43">
        <v>34</v>
      </c>
      <c r="H43" t="str">
        <v>4,0</v>
      </c>
    </row>
    <row r="44" spans="7:8">
      <c r="G44">
        <v>35</v>
      </c>
      <c r="H44" t="str">
        <v>4,0</v>
      </c>
    </row>
    <row r="45" spans="7:8">
      <c r="G45">
        <v>36</v>
      </c>
      <c r="H45" t="str">
        <v>4,0</v>
      </c>
    </row>
    <row r="46" spans="7:8">
      <c r="G46">
        <v>37</v>
      </c>
      <c r="H46" t="str">
        <v>4,0</v>
      </c>
    </row>
    <row r="47" spans="7:8">
      <c r="G47">
        <v>38</v>
      </c>
      <c r="H47" t="str">
        <v>4,0</v>
      </c>
    </row>
    <row r="48" spans="7:8">
      <c r="G48">
        <v>39</v>
      </c>
      <c r="H48" t="str">
        <v>4,0</v>
      </c>
    </row>
    <row r="49" spans="7:8">
      <c r="G49">
        <v>40</v>
      </c>
      <c r="H49" t="str">
        <v>5,0</v>
      </c>
    </row>
    <row r="50" spans="7:8">
      <c r="G50">
        <v>41</v>
      </c>
      <c r="H50" t="str">
        <v>5,0</v>
      </c>
    </row>
    <row r="51" spans="7:8">
      <c r="G51">
        <v>42</v>
      </c>
      <c r="H51" t="str">
        <v>5,0</v>
      </c>
    </row>
    <row r="52" spans="7:8">
      <c r="G52">
        <v>43</v>
      </c>
      <c r="H52" t="str">
        <v>5,0</v>
      </c>
    </row>
    <row r="53" spans="7:8">
      <c r="G53">
        <v>44</v>
      </c>
      <c r="H53" t="str">
        <v>5,0</v>
      </c>
    </row>
    <row r="54" spans="7:8">
      <c r="G54">
        <v>45</v>
      </c>
      <c r="H54" t="str">
        <v>5,0</v>
      </c>
    </row>
    <row r="55" spans="7:8">
      <c r="G55">
        <v>46</v>
      </c>
      <c r="H55" t="str">
        <v>5,0</v>
      </c>
    </row>
    <row r="56" spans="7:8">
      <c r="G56">
        <v>47</v>
      </c>
      <c r="H56" t="str">
        <v>5,0</v>
      </c>
    </row>
    <row r="57" spans="7:8">
      <c r="G57">
        <v>48</v>
      </c>
      <c r="H57" t="str">
        <v>6,0</v>
      </c>
    </row>
    <row r="58" spans="7:8">
      <c r="G58">
        <v>49</v>
      </c>
      <c r="H58" t="str">
        <v>6,0</v>
      </c>
    </row>
    <row r="59" spans="7:8">
      <c r="G59">
        <v>50</v>
      </c>
      <c r="H59" t="str">
        <v>6,0</v>
      </c>
    </row>
    <row r="60" spans="7:8">
      <c r="G60">
        <v>51</v>
      </c>
      <c r="H60" t="str">
        <v>6,0</v>
      </c>
    </row>
    <row r="61" spans="7:8">
      <c r="G61">
        <v>52</v>
      </c>
      <c r="H61" t="str">
        <v>6,0</v>
      </c>
    </row>
    <row r="62" spans="7:8">
      <c r="G62">
        <v>53</v>
      </c>
      <c r="H62" t="str">
        <v>6,0</v>
      </c>
    </row>
    <row r="63" spans="7:8">
      <c r="G63">
        <v>54</v>
      </c>
      <c r="H63" t="str">
        <v>6,0</v>
      </c>
    </row>
    <row r="64" spans="7:8">
      <c r="G64">
        <v>55</v>
      </c>
      <c r="H64" t="str">
        <v>6,0</v>
      </c>
    </row>
    <row r="65" spans="7:8">
      <c r="G65">
        <v>56</v>
      </c>
      <c r="H65" t="str">
        <v>7,0</v>
      </c>
    </row>
    <row r="66" spans="7:8">
      <c r="G66">
        <v>57</v>
      </c>
      <c r="H66" t="str">
        <v>7,0</v>
      </c>
    </row>
    <row r="67" spans="7:8">
      <c r="G67">
        <v>58</v>
      </c>
      <c r="H67" t="str">
        <v>7,0</v>
      </c>
    </row>
    <row r="68" spans="7:8">
      <c r="G68">
        <v>59</v>
      </c>
      <c r="H68" t="str">
        <v>7,0</v>
      </c>
    </row>
    <row r="69" spans="7:8">
      <c r="G69">
        <v>60</v>
      </c>
      <c r="H69" t="str">
        <v>7,0</v>
      </c>
    </row>
    <row r="70" spans="7:8">
      <c r="G70">
        <v>61</v>
      </c>
      <c r="H70" t="str">
        <v>7,0</v>
      </c>
    </row>
    <row r="71" spans="7:8">
      <c r="G71">
        <v>62</v>
      </c>
      <c r="H71" t="str">
        <v>7,0</v>
      </c>
    </row>
    <row r="72" spans="7:8">
      <c r="G72">
        <v>63</v>
      </c>
      <c r="H72" t="str">
        <v>7,0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301F-8FB4-4E14-B581-44FEBA9C3BE7}">
  <dimension ref="A1:J37"/>
  <sheetViews>
    <sheetView workbookViewId="0">
      <selection activeCell="F2" sqref="F2"/>
    </sheetView>
  </sheetViews>
  <sheetFormatPr baseColWidth="10" defaultRowHeight="15"/>
  <cols>
    <col min="1" max="1" width="17.42578125" customWidth="1"/>
    <col min="2" max="2" width="25.85546875" bestFit="1" customWidth="1"/>
    <col min="4" max="4" width="16.140625" bestFit="1" customWidth="1"/>
    <col min="10" max="10" width="16.140625" bestFit="1" customWidth="1"/>
  </cols>
  <sheetData>
    <row r="1" spans="1:10">
      <c r="F1" s="13" t="s">
        <v>106</v>
      </c>
    </row>
    <row r="2" spans="1:10">
      <c r="A2" s="1" t="s">
        <v>0</v>
      </c>
      <c r="B2" t="str" cm="1">
        <f t="array" ref="B2:B6">_xlfn.TEXTAFTER(A2:A6,": ")</f>
        <v>47006051</v>
      </c>
      <c r="D2" s="13" t="s">
        <v>29</v>
      </c>
    </row>
    <row r="3" spans="1:10">
      <c r="A3" s="1" t="s">
        <v>1</v>
      </c>
      <c r="B3" t="str">
        <v>0</v>
      </c>
      <c r="D3" s="20" cm="1">
        <f t="array" ref="D3:D4">_xlfn.LET(_xlpm.z,B6,_xlpm.in,--_xlfn.TEXTSPLIT(_xlpm.z,","),_xlpm.h,_xlfn.SEQUENCE(5),
_xlpm.L,_xlfn.LAMBDA(_xlpm.x,_xlfn.LET(
_xlpm.rs,_xlfn.REDUCE(_xlfn.VSTACK(_xlpm.x,0,0,1,""),_xlfn.SEQUENCE(200),_xlfn.LAMBDA(_xlpm.an,_xlpm._,
_xlfn.LET(_xlpm.a,INDEX(_xlpm.an,1),_xlpm.b,INDEX(_xlpm.an,2),_xlpm.c,INDEX(_xlpm.an,3),_xlpm.n,INDEX(_xlpm.an,4),_xlpm.o,INDEX(_xlpm.in,_xlpm.n+1),_xlpm.co,_xlfn.SWITCH(_xlpm.o,4,_xlpm.a,5,_xlpm.b,6,_xlpm.c,7,NA(),_xlpm.o),
IF(_xlpm.n&gt;COUNT(_xlpm.in),_xlpm.an,_xlfn.LET(
_xlpm.mo,MOD(MOD(_xlpm.co,8^8),8),
_xlpm.i,CHOOSE(INDEX(_xlpm.in,_xlpm.n)+1,
IF(_xlpm.h=1,INT(_xlpm.a/2^_xlpm.co),IF(_xlpm.h=4,_xlpm.n+2,_xlpm.an)),
IF(_xlpm.h=2,_xlfn.BITXOR(_xlpm.b,_xlpm.o),IF(_xlpm.h=4,_xlpm.n+2,_xlpm.an)),
IF(_xlpm.h=2,_xlpm.mo,IF(_xlpm.h=4,_xlpm.n+2,_xlpm.an)),
IF(_xlpm.h=4,IF(_xlpm.a,_xlpm.o+1,_xlpm.n+2),_xlpm.an),
IF(_xlpm.h=2,_xlfn.BITXOR(_xlpm.b,_xlpm.c),IF(_xlpm.h=4,_xlpm.n+2,_xlpm.an)),
IF(_xlpm.h=5,INDEX(_xlpm.an,5)&amp;","&amp;_xlpm.mo,IF(_xlpm.h=4,_xlpm.n+2,_xlpm.an)),
IF(_xlpm.h=2,INT(_xlpm.a/2^_xlpm.co),IF(_xlpm.h=4,_xlpm.n+2,_xlpm.an)),
IF(_xlpm.h=3,INT(_xlpm.a/2^_xlpm.co),IF(_xlpm.h=4,_xlpm.n+2,_xlpm.an))
),_xlpm.i))))),MID(_xlfn.TAKE(_xlpm.rs,-1),2,99))),
_xlfn.REDUCE(0,_xlfn.SEQUENCE(COUNT(_xlpm.in)),_xlfn.LAMBDA(_xlpm.n,_xlpm.i,_xlfn.LET(_xlpm.s,_xlfn.SEQUENCE(,8,0)+_xlpm.n*8,_xlfn.TOCOL(_xlfn.IFS(_xlfn.MAP(_xlpm.s,_xlpm.L)=RIGHT(_xlpm.z,_xlpm.i*2-1),_xlpm.s),3)))))</f>
        <v>236548287712877</v>
      </c>
      <c r="F3" s="18" t="s">
        <v>41</v>
      </c>
    </row>
    <row r="4" spans="1:10">
      <c r="A4" s="1" t="s">
        <v>2</v>
      </c>
      <c r="B4" t="str">
        <v>0</v>
      </c>
      <c r="D4" s="19">
        <v>236548287712959</v>
      </c>
      <c r="F4" s="18" t="s">
        <v>74</v>
      </c>
    </row>
    <row r="5" spans="1:10">
      <c r="A5" s="2"/>
      <c r="B5" t="e">
        <v>#N/A</v>
      </c>
      <c r="F5" s="18" t="s">
        <v>75</v>
      </c>
    </row>
    <row r="6" spans="1:10">
      <c r="A6" s="1" t="s">
        <v>3</v>
      </c>
      <c r="B6" t="str">
        <v>2,4,1,3,7,5,1,5,0,3,4,3,5,5,3,0</v>
      </c>
      <c r="F6" s="18" t="s">
        <v>43</v>
      </c>
    </row>
    <row r="7" spans="1:10">
      <c r="F7" s="18" t="s">
        <v>76</v>
      </c>
    </row>
    <row r="8" spans="1:10">
      <c r="F8" s="18" t="s">
        <v>77</v>
      </c>
    </row>
    <row r="9" spans="1:10">
      <c r="F9" s="18" t="s">
        <v>78</v>
      </c>
    </row>
    <row r="10" spans="1:10">
      <c r="F10" s="18" t="s">
        <v>79</v>
      </c>
      <c r="J10" s="19"/>
    </row>
    <row r="11" spans="1:10">
      <c r="F11" s="18" t="s">
        <v>80</v>
      </c>
    </row>
    <row r="12" spans="1:10">
      <c r="F12" s="18" t="s">
        <v>81</v>
      </c>
    </row>
    <row r="13" spans="1:10">
      <c r="F13" s="18" t="s">
        <v>58</v>
      </c>
    </row>
    <row r="14" spans="1:10">
      <c r="F14" s="18" t="s">
        <v>82</v>
      </c>
    </row>
    <row r="15" spans="1:10">
      <c r="F15" s="18" t="s">
        <v>83</v>
      </c>
    </row>
    <row r="16" spans="1:10">
      <c r="F16" s="18" t="s">
        <v>84</v>
      </c>
    </row>
    <row r="17" spans="6:6">
      <c r="F17" s="18" t="s">
        <v>85</v>
      </c>
    </row>
    <row r="18" spans="6:6">
      <c r="F18" s="18" t="s">
        <v>86</v>
      </c>
    </row>
    <row r="19" spans="6:6">
      <c r="F19" s="18" t="s">
        <v>87</v>
      </c>
    </row>
    <row r="20" spans="6:6">
      <c r="F20" s="18" t="s">
        <v>88</v>
      </c>
    </row>
    <row r="21" spans="6:6">
      <c r="F21" s="18" t="s">
        <v>89</v>
      </c>
    </row>
    <row r="22" spans="6:6">
      <c r="F22" s="18" t="s">
        <v>90</v>
      </c>
    </row>
    <row r="23" spans="6:6">
      <c r="F23" s="18" t="s">
        <v>91</v>
      </c>
    </row>
    <row r="24" spans="6:6">
      <c r="F24" s="18" t="s">
        <v>92</v>
      </c>
    </row>
    <row r="25" spans="6:6">
      <c r="F25" s="18" t="s">
        <v>93</v>
      </c>
    </row>
    <row r="26" spans="6:6">
      <c r="F26" s="18" t="s">
        <v>94</v>
      </c>
    </row>
    <row r="27" spans="6:6">
      <c r="F27" s="18" t="s">
        <v>95</v>
      </c>
    </row>
    <row r="28" spans="6:6">
      <c r="F28" s="18" t="s">
        <v>96</v>
      </c>
    </row>
    <row r="29" spans="6:6">
      <c r="F29" s="18" t="s">
        <v>97</v>
      </c>
    </row>
    <row r="30" spans="6:6">
      <c r="F30" s="18" t="s">
        <v>98</v>
      </c>
    </row>
    <row r="31" spans="6:6">
      <c r="F31" s="18" t="s">
        <v>99</v>
      </c>
    </row>
    <row r="32" spans="6:6">
      <c r="F32" s="18" t="s">
        <v>100</v>
      </c>
    </row>
    <row r="33" spans="6:6">
      <c r="F33" s="18" t="s">
        <v>101</v>
      </c>
    </row>
    <row r="34" spans="6:6">
      <c r="F34" s="18" t="s">
        <v>102</v>
      </c>
    </row>
    <row r="35" spans="6:6">
      <c r="F35" s="18" t="s">
        <v>103</v>
      </c>
    </row>
    <row r="36" spans="6:6">
      <c r="F36" s="18" t="s">
        <v>104</v>
      </c>
    </row>
    <row r="37" spans="6:6">
      <c r="F37" s="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Sample</vt:lpstr>
      <vt:lpstr>Hoja1 (2)</vt:lpstr>
      <vt:lpstr>Sample2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2024-12-17T09:13:41Z</dcterms:created>
  <dcterms:modified xsi:type="dcterms:W3CDTF">2025-01-20T17:55:40Z</dcterms:modified>
</cp:coreProperties>
</file>