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13_ncr:1_{5E2B9D7A-AD17-4263-BFA2-0673A6B996C4}" xr6:coauthVersionLast="47" xr6:coauthVersionMax="47" xr10:uidLastSave="{00000000-0000-0000-0000-000000000000}"/>
  <bookViews>
    <workbookView xWindow="7680" yWindow="885" windowWidth="26115" windowHeight="17250" xr2:uid="{6AEA360F-63EC-4215-A089-B06D41F70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0" i="1" l="1"/>
  <c r="D240" i="1"/>
  <c r="D230" i="1"/>
  <c r="D220" i="1"/>
  <c r="D210" i="1"/>
  <c r="D200" i="1"/>
  <c r="D190" i="1"/>
  <c r="D180" i="1"/>
  <c r="D170" i="1"/>
  <c r="D160" i="1"/>
  <c r="D150" i="1"/>
  <c r="D140" i="1"/>
  <c r="D139" i="1"/>
  <c r="D130" i="1"/>
  <c r="D129" i="1"/>
  <c r="D120" i="1"/>
  <c r="D119" i="1"/>
  <c r="D110" i="1"/>
  <c r="D109" i="1"/>
  <c r="D100" i="1"/>
  <c r="D99" i="1"/>
  <c r="D90" i="1"/>
  <c r="D89" i="1"/>
  <c r="D88" i="1"/>
  <c r="D80" i="1"/>
  <c r="D79" i="1"/>
  <c r="D78" i="1"/>
  <c r="D70" i="1"/>
  <c r="D69" i="1"/>
  <c r="D68" i="1"/>
  <c r="D60" i="1"/>
  <c r="D59" i="1"/>
  <c r="D58" i="1"/>
  <c r="D50" i="1"/>
  <c r="D49" i="1"/>
  <c r="D48" i="1"/>
  <c r="D40" i="1"/>
  <c r="D39" i="1"/>
  <c r="D38" i="1"/>
  <c r="D30" i="1"/>
  <c r="D29" i="1"/>
  <c r="D28" i="1"/>
  <c r="D20" i="1"/>
  <c r="D19" i="1"/>
  <c r="D18" i="1"/>
  <c r="D11" i="1"/>
  <c r="C11" i="1"/>
  <c r="C12" i="1" s="1"/>
  <c r="A11" i="1"/>
  <c r="A11" i="1" a="1"/>
  <c r="E5" i="1"/>
  <c r="E11" i="1" s="1"/>
  <c r="D5" i="1"/>
  <c r="D254" i="1" s="1"/>
  <c r="C5" i="1"/>
  <c r="B5" i="1"/>
  <c r="B11" i="1" s="1"/>
  <c r="C13" i="1" l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F11" i="1"/>
  <c r="E254" i="1"/>
  <c r="E244" i="1"/>
  <c r="E234" i="1"/>
  <c r="E224" i="1"/>
  <c r="E214" i="1"/>
  <c r="E204" i="1"/>
  <c r="E194" i="1"/>
  <c r="E184" i="1"/>
  <c r="E174" i="1"/>
  <c r="E164" i="1"/>
  <c r="E154" i="1"/>
  <c r="E144" i="1"/>
  <c r="E134" i="1"/>
  <c r="E124" i="1"/>
  <c r="E114" i="1"/>
  <c r="E104" i="1"/>
  <c r="E94" i="1"/>
  <c r="E84" i="1"/>
  <c r="E74" i="1"/>
  <c r="E64" i="1"/>
  <c r="E54" i="1"/>
  <c r="E44" i="1"/>
  <c r="E34" i="1"/>
  <c r="E24" i="1"/>
  <c r="E14" i="1"/>
  <c r="E257" i="1"/>
  <c r="E247" i="1"/>
  <c r="E237" i="1"/>
  <c r="E227" i="1"/>
  <c r="E217" i="1"/>
  <c r="E207" i="1"/>
  <c r="E197" i="1"/>
  <c r="E187" i="1"/>
  <c r="E177" i="1"/>
  <c r="E167" i="1"/>
  <c r="E157" i="1"/>
  <c r="E147" i="1"/>
  <c r="E137" i="1"/>
  <c r="E127" i="1"/>
  <c r="E117" i="1"/>
  <c r="E107" i="1"/>
  <c r="E97" i="1"/>
  <c r="E87" i="1"/>
  <c r="E77" i="1"/>
  <c r="E67" i="1"/>
  <c r="E57" i="1"/>
  <c r="E47" i="1"/>
  <c r="E37" i="1"/>
  <c r="E27" i="1"/>
  <c r="E17" i="1"/>
  <c r="E250" i="1"/>
  <c r="E240" i="1"/>
  <c r="E230" i="1"/>
  <c r="E220" i="1"/>
  <c r="E210" i="1"/>
  <c r="E200" i="1"/>
  <c r="E190" i="1"/>
  <c r="E180" i="1"/>
  <c r="E170" i="1"/>
  <c r="E160" i="1"/>
  <c r="E150" i="1"/>
  <c r="E140" i="1"/>
  <c r="E130" i="1"/>
  <c r="E120" i="1"/>
  <c r="E110" i="1"/>
  <c r="E100" i="1"/>
  <c r="E90" i="1"/>
  <c r="E80" i="1"/>
  <c r="E70" i="1"/>
  <c r="E60" i="1"/>
  <c r="E50" i="1"/>
  <c r="E40" i="1"/>
  <c r="E30" i="1"/>
  <c r="E20" i="1"/>
  <c r="E253" i="1"/>
  <c r="E243" i="1"/>
  <c r="E233" i="1"/>
  <c r="E223" i="1"/>
  <c r="E213" i="1"/>
  <c r="E203" i="1"/>
  <c r="E193" i="1"/>
  <c r="E183" i="1"/>
  <c r="E173" i="1"/>
  <c r="E163" i="1"/>
  <c r="E153" i="1"/>
  <c r="E143" i="1"/>
  <c r="E133" i="1"/>
  <c r="E123" i="1"/>
  <c r="E113" i="1"/>
  <c r="E103" i="1"/>
  <c r="E93" i="1"/>
  <c r="E83" i="1"/>
  <c r="E73" i="1"/>
  <c r="E63" i="1"/>
  <c r="E53" i="1"/>
  <c r="E43" i="1"/>
  <c r="E33" i="1"/>
  <c r="E23" i="1"/>
  <c r="E13" i="1"/>
  <c r="E256" i="1"/>
  <c r="E246" i="1"/>
  <c r="E236" i="1"/>
  <c r="E226" i="1"/>
  <c r="E216" i="1"/>
  <c r="E206" i="1"/>
  <c r="E196" i="1"/>
  <c r="E186" i="1"/>
  <c r="E176" i="1"/>
  <c r="E166" i="1"/>
  <c r="E156" i="1"/>
  <c r="E146" i="1"/>
  <c r="E136" i="1"/>
  <c r="E126" i="1"/>
  <c r="E116" i="1"/>
  <c r="E106" i="1"/>
  <c r="E96" i="1"/>
  <c r="E86" i="1"/>
  <c r="E76" i="1"/>
  <c r="E66" i="1"/>
  <c r="E56" i="1"/>
  <c r="E46" i="1"/>
  <c r="E36" i="1"/>
  <c r="E26" i="1"/>
  <c r="E16" i="1"/>
  <c r="E249" i="1"/>
  <c r="E239" i="1"/>
  <c r="E229" i="1"/>
  <c r="E219" i="1"/>
  <c r="E209" i="1"/>
  <c r="E199" i="1"/>
  <c r="E189" i="1"/>
  <c r="E179" i="1"/>
  <c r="E169" i="1"/>
  <c r="E159" i="1"/>
  <c r="E149" i="1"/>
  <c r="E139" i="1"/>
  <c r="E129" i="1"/>
  <c r="E119" i="1"/>
  <c r="E109" i="1"/>
  <c r="E99" i="1"/>
  <c r="E89" i="1"/>
  <c r="E79" i="1"/>
  <c r="E69" i="1"/>
  <c r="E59" i="1"/>
  <c r="E49" i="1"/>
  <c r="E39" i="1"/>
  <c r="E29" i="1"/>
  <c r="E19" i="1"/>
  <c r="E252" i="1"/>
  <c r="E242" i="1"/>
  <c r="E232" i="1"/>
  <c r="E222" i="1"/>
  <c r="E212" i="1"/>
  <c r="E202" i="1"/>
  <c r="E192" i="1"/>
  <c r="E182" i="1"/>
  <c r="E172" i="1"/>
  <c r="E162" i="1"/>
  <c r="E152" i="1"/>
  <c r="E142" i="1"/>
  <c r="E132" i="1"/>
  <c r="E122" i="1"/>
  <c r="E112" i="1"/>
  <c r="E102" i="1"/>
  <c r="E92" i="1"/>
  <c r="E82" i="1"/>
  <c r="E72" i="1"/>
  <c r="E62" i="1"/>
  <c r="E52" i="1"/>
  <c r="E42" i="1"/>
  <c r="E32" i="1"/>
  <c r="E22" i="1"/>
  <c r="E12" i="1"/>
  <c r="E255" i="1"/>
  <c r="E245" i="1"/>
  <c r="E235" i="1"/>
  <c r="E225" i="1"/>
  <c r="E215" i="1"/>
  <c r="E205" i="1"/>
  <c r="E195" i="1"/>
  <c r="E185" i="1"/>
  <c r="E175" i="1"/>
  <c r="E165" i="1"/>
  <c r="E155" i="1"/>
  <c r="E145" i="1"/>
  <c r="E135" i="1"/>
  <c r="E125" i="1"/>
  <c r="E115" i="1"/>
  <c r="E105" i="1"/>
  <c r="E95" i="1"/>
  <c r="E85" i="1"/>
  <c r="E75" i="1"/>
  <c r="E65" i="1"/>
  <c r="E55" i="1"/>
  <c r="E45" i="1"/>
  <c r="E35" i="1"/>
  <c r="E25" i="1"/>
  <c r="E15" i="1"/>
  <c r="E248" i="1"/>
  <c r="E238" i="1"/>
  <c r="E228" i="1"/>
  <c r="E218" i="1"/>
  <c r="E208" i="1"/>
  <c r="E198" i="1"/>
  <c r="E188" i="1"/>
  <c r="E178" i="1"/>
  <c r="E168" i="1"/>
  <c r="E158" i="1"/>
  <c r="E148" i="1"/>
  <c r="E138" i="1"/>
  <c r="E128" i="1"/>
  <c r="E118" i="1"/>
  <c r="E108" i="1"/>
  <c r="E98" i="1"/>
  <c r="E88" i="1"/>
  <c r="E78" i="1"/>
  <c r="E68" i="1"/>
  <c r="E58" i="1"/>
  <c r="E48" i="1"/>
  <c r="E38" i="1"/>
  <c r="E28" i="1"/>
  <c r="E18" i="1"/>
  <c r="E251" i="1"/>
  <c r="E241" i="1"/>
  <c r="E231" i="1"/>
  <c r="E221" i="1"/>
  <c r="E211" i="1"/>
  <c r="E201" i="1"/>
  <c r="E191" i="1"/>
  <c r="E181" i="1"/>
  <c r="E171" i="1"/>
  <c r="E161" i="1"/>
  <c r="E151" i="1"/>
  <c r="E141" i="1"/>
  <c r="E131" i="1"/>
  <c r="E121" i="1"/>
  <c r="E111" i="1"/>
  <c r="E101" i="1"/>
  <c r="E91" i="1"/>
  <c r="E81" i="1"/>
  <c r="E71" i="1"/>
  <c r="E61" i="1"/>
  <c r="E51" i="1"/>
  <c r="E41" i="1"/>
  <c r="E31" i="1"/>
  <c r="E21" i="1"/>
  <c r="D21" i="1"/>
  <c r="D31" i="1"/>
  <c r="D41" i="1"/>
  <c r="D51" i="1"/>
  <c r="D61" i="1"/>
  <c r="D71" i="1"/>
  <c r="D81" i="1"/>
  <c r="D91" i="1"/>
  <c r="D101" i="1"/>
  <c r="D111" i="1"/>
  <c r="D121" i="1"/>
  <c r="D131" i="1"/>
  <c r="D141" i="1"/>
  <c r="D151" i="1"/>
  <c r="D161" i="1"/>
  <c r="D171" i="1"/>
  <c r="D181" i="1"/>
  <c r="D191" i="1"/>
  <c r="D201" i="1"/>
  <c r="D211" i="1"/>
  <c r="D221" i="1"/>
  <c r="D231" i="1"/>
  <c r="D241" i="1"/>
  <c r="D251" i="1"/>
  <c r="D98" i="1"/>
  <c r="D108" i="1"/>
  <c r="D118" i="1"/>
  <c r="D128" i="1"/>
  <c r="D138" i="1"/>
  <c r="D148" i="1"/>
  <c r="D158" i="1"/>
  <c r="D168" i="1"/>
  <c r="D178" i="1"/>
  <c r="D188" i="1"/>
  <c r="D198" i="1"/>
  <c r="D208" i="1"/>
  <c r="D218" i="1"/>
  <c r="D228" i="1"/>
  <c r="D238" i="1"/>
  <c r="D248" i="1"/>
  <c r="D15" i="1"/>
  <c r="D25" i="1"/>
  <c r="D35" i="1"/>
  <c r="D45" i="1"/>
  <c r="D55" i="1"/>
  <c r="D65" i="1"/>
  <c r="D75" i="1"/>
  <c r="D85" i="1"/>
  <c r="D95" i="1"/>
  <c r="D105" i="1"/>
  <c r="D115" i="1"/>
  <c r="D125" i="1"/>
  <c r="D135" i="1"/>
  <c r="D145" i="1"/>
  <c r="D155" i="1"/>
  <c r="D165" i="1"/>
  <c r="D175" i="1"/>
  <c r="D185" i="1"/>
  <c r="D195" i="1"/>
  <c r="D205" i="1"/>
  <c r="D215" i="1"/>
  <c r="D225" i="1"/>
  <c r="D235" i="1"/>
  <c r="D245" i="1"/>
  <c r="D255" i="1"/>
  <c r="D12" i="1"/>
  <c r="G12" i="1" s="1"/>
  <c r="D22" i="1"/>
  <c r="D32" i="1"/>
  <c r="D42" i="1"/>
  <c r="D52" i="1"/>
  <c r="D62" i="1"/>
  <c r="D72" i="1"/>
  <c r="D82" i="1"/>
  <c r="D92" i="1"/>
  <c r="D102" i="1"/>
  <c r="D112" i="1"/>
  <c r="D122" i="1"/>
  <c r="D132" i="1"/>
  <c r="D142" i="1"/>
  <c r="D152" i="1"/>
  <c r="D162" i="1"/>
  <c r="D172" i="1"/>
  <c r="D182" i="1"/>
  <c r="D192" i="1"/>
  <c r="D202" i="1"/>
  <c r="D212" i="1"/>
  <c r="D222" i="1"/>
  <c r="D232" i="1"/>
  <c r="D242" i="1"/>
  <c r="D252" i="1"/>
  <c r="D149" i="1"/>
  <c r="D159" i="1"/>
  <c r="D169" i="1"/>
  <c r="D179" i="1"/>
  <c r="D189" i="1"/>
  <c r="D199" i="1"/>
  <c r="D209" i="1"/>
  <c r="D219" i="1"/>
  <c r="D229" i="1"/>
  <c r="D239" i="1"/>
  <c r="D249" i="1"/>
  <c r="D16" i="1"/>
  <c r="D26" i="1"/>
  <c r="D36" i="1"/>
  <c r="D46" i="1"/>
  <c r="D56" i="1"/>
  <c r="D66" i="1"/>
  <c r="D76" i="1"/>
  <c r="D86" i="1"/>
  <c r="D96" i="1"/>
  <c r="D106" i="1"/>
  <c r="D116" i="1"/>
  <c r="D126" i="1"/>
  <c r="D136" i="1"/>
  <c r="D146" i="1"/>
  <c r="D156" i="1"/>
  <c r="D166" i="1"/>
  <c r="D176" i="1"/>
  <c r="D186" i="1"/>
  <c r="D196" i="1"/>
  <c r="D206" i="1"/>
  <c r="D216" i="1"/>
  <c r="D226" i="1"/>
  <c r="D236" i="1"/>
  <c r="D246" i="1"/>
  <c r="D256" i="1"/>
  <c r="D13" i="1"/>
  <c r="D23" i="1"/>
  <c r="D33" i="1"/>
  <c r="D43" i="1"/>
  <c r="D53" i="1"/>
  <c r="D63" i="1"/>
  <c r="D73" i="1"/>
  <c r="D83" i="1"/>
  <c r="D93" i="1"/>
  <c r="D103" i="1"/>
  <c r="D113" i="1"/>
  <c r="D123" i="1"/>
  <c r="D133" i="1"/>
  <c r="D143" i="1"/>
  <c r="D153" i="1"/>
  <c r="D163" i="1"/>
  <c r="D173" i="1"/>
  <c r="D183" i="1"/>
  <c r="D193" i="1"/>
  <c r="D203" i="1"/>
  <c r="D213" i="1"/>
  <c r="D223" i="1"/>
  <c r="D233" i="1"/>
  <c r="D243" i="1"/>
  <c r="D253" i="1"/>
  <c r="B8" i="1"/>
  <c r="D17" i="1"/>
  <c r="D27" i="1"/>
  <c r="D37" i="1"/>
  <c r="D47" i="1"/>
  <c r="D57" i="1"/>
  <c r="D67" i="1"/>
  <c r="D77" i="1"/>
  <c r="D87" i="1"/>
  <c r="D97" i="1"/>
  <c r="D107" i="1"/>
  <c r="D117" i="1"/>
  <c r="D127" i="1"/>
  <c r="D137" i="1"/>
  <c r="D147" i="1"/>
  <c r="D157" i="1"/>
  <c r="D167" i="1"/>
  <c r="D177" i="1"/>
  <c r="D187" i="1"/>
  <c r="D197" i="1"/>
  <c r="D207" i="1"/>
  <c r="D217" i="1"/>
  <c r="D227" i="1"/>
  <c r="D237" i="1"/>
  <c r="D247" i="1"/>
  <c r="D257" i="1"/>
  <c r="D14" i="1"/>
  <c r="D24" i="1"/>
  <c r="D34" i="1"/>
  <c r="D44" i="1"/>
  <c r="D54" i="1"/>
  <c r="D64" i="1"/>
  <c r="D74" i="1"/>
  <c r="D84" i="1"/>
  <c r="D94" i="1"/>
  <c r="D104" i="1"/>
  <c r="D114" i="1"/>
  <c r="D124" i="1"/>
  <c r="D134" i="1"/>
  <c r="D144" i="1"/>
  <c r="D154" i="1"/>
  <c r="D164" i="1"/>
  <c r="D174" i="1"/>
  <c r="D184" i="1"/>
  <c r="D194" i="1"/>
  <c r="D204" i="1"/>
  <c r="D214" i="1"/>
  <c r="D224" i="1"/>
  <c r="D234" i="1"/>
  <c r="D244" i="1"/>
  <c r="C14" i="1" l="1"/>
  <c r="G13" i="1"/>
  <c r="F13" i="1"/>
  <c r="F12" i="1"/>
  <c r="C15" i="1" l="1"/>
  <c r="G14" i="1"/>
  <c r="F14" i="1"/>
  <c r="C16" i="1" l="1"/>
  <c r="G15" i="1"/>
  <c r="F15" i="1"/>
  <c r="C17" i="1" l="1"/>
  <c r="G16" i="1"/>
  <c r="F16" i="1"/>
  <c r="G17" i="1" l="1"/>
  <c r="F17" i="1"/>
  <c r="C18" i="1"/>
  <c r="C19" i="1" l="1"/>
  <c r="G18" i="1"/>
  <c r="F18" i="1"/>
  <c r="C20" i="1" l="1"/>
  <c r="G19" i="1"/>
  <c r="F19" i="1"/>
  <c r="C21" i="1" l="1"/>
  <c r="G20" i="1"/>
  <c r="F20" i="1"/>
  <c r="C22" i="1" l="1"/>
  <c r="G21" i="1"/>
  <c r="F21" i="1"/>
  <c r="C23" i="1" l="1"/>
  <c r="G22" i="1"/>
  <c r="F22" i="1"/>
  <c r="C24" i="1" l="1"/>
  <c r="G23" i="1"/>
  <c r="F23" i="1"/>
  <c r="C25" i="1" l="1"/>
  <c r="G24" i="1"/>
  <c r="F24" i="1"/>
  <c r="C26" i="1" l="1"/>
  <c r="G25" i="1"/>
  <c r="F25" i="1"/>
  <c r="C27" i="1" l="1"/>
  <c r="G26" i="1"/>
  <c r="F26" i="1"/>
  <c r="G27" i="1" l="1"/>
  <c r="F27" i="1"/>
  <c r="C28" i="1"/>
  <c r="C29" i="1" l="1"/>
  <c r="G28" i="1"/>
  <c r="F28" i="1"/>
  <c r="C30" i="1" l="1"/>
  <c r="G29" i="1"/>
  <c r="F29" i="1"/>
  <c r="C31" i="1" l="1"/>
  <c r="G30" i="1"/>
  <c r="F30" i="1"/>
  <c r="C32" i="1" l="1"/>
  <c r="G31" i="1"/>
  <c r="F31" i="1"/>
  <c r="C33" i="1" l="1"/>
  <c r="G32" i="1"/>
  <c r="F32" i="1"/>
  <c r="C34" i="1" l="1"/>
  <c r="G33" i="1"/>
  <c r="F33" i="1"/>
  <c r="C35" i="1" l="1"/>
  <c r="G34" i="1"/>
  <c r="F34" i="1"/>
  <c r="C36" i="1" l="1"/>
  <c r="G35" i="1"/>
  <c r="F35" i="1"/>
  <c r="C37" i="1" l="1"/>
  <c r="G36" i="1"/>
  <c r="F36" i="1"/>
  <c r="G37" i="1" l="1"/>
  <c r="F37" i="1"/>
  <c r="C38" i="1"/>
  <c r="C39" i="1" l="1"/>
  <c r="G38" i="1"/>
  <c r="F38" i="1"/>
  <c r="C40" i="1" l="1"/>
  <c r="G39" i="1"/>
  <c r="F39" i="1"/>
  <c r="C41" i="1" l="1"/>
  <c r="G40" i="1"/>
  <c r="F40" i="1"/>
  <c r="C42" i="1" l="1"/>
  <c r="G41" i="1"/>
  <c r="F41" i="1"/>
  <c r="C43" i="1" l="1"/>
  <c r="G42" i="1"/>
  <c r="F42" i="1"/>
  <c r="C44" i="1" l="1"/>
  <c r="G43" i="1"/>
  <c r="F43" i="1"/>
  <c r="C45" i="1" l="1"/>
  <c r="G44" i="1"/>
  <c r="F44" i="1"/>
  <c r="C46" i="1" l="1"/>
  <c r="G45" i="1"/>
  <c r="F45" i="1"/>
  <c r="C47" i="1" l="1"/>
  <c r="G46" i="1"/>
  <c r="F46" i="1"/>
  <c r="G47" i="1" l="1"/>
  <c r="F47" i="1"/>
  <c r="C48" i="1"/>
  <c r="C49" i="1" l="1"/>
  <c r="G48" i="1"/>
  <c r="F48" i="1"/>
  <c r="C50" i="1" l="1"/>
  <c r="G49" i="1"/>
  <c r="F49" i="1"/>
  <c r="C51" i="1" l="1"/>
  <c r="G50" i="1"/>
  <c r="F50" i="1"/>
  <c r="C52" i="1" l="1"/>
  <c r="G51" i="1"/>
  <c r="F51" i="1"/>
  <c r="C53" i="1" l="1"/>
  <c r="G52" i="1"/>
  <c r="F52" i="1"/>
  <c r="C54" i="1" l="1"/>
  <c r="G53" i="1"/>
  <c r="F53" i="1"/>
  <c r="C55" i="1" l="1"/>
  <c r="G54" i="1"/>
  <c r="F54" i="1"/>
  <c r="C56" i="1" l="1"/>
  <c r="G55" i="1"/>
  <c r="F55" i="1"/>
  <c r="C57" i="1" l="1"/>
  <c r="G56" i="1"/>
  <c r="F56" i="1"/>
  <c r="G57" i="1" l="1"/>
  <c r="F57" i="1"/>
  <c r="C58" i="1"/>
  <c r="C59" i="1" l="1"/>
  <c r="G58" i="1"/>
  <c r="F58" i="1"/>
  <c r="C60" i="1" l="1"/>
  <c r="G59" i="1"/>
  <c r="F59" i="1"/>
  <c r="C61" i="1" l="1"/>
  <c r="G60" i="1"/>
  <c r="F60" i="1"/>
  <c r="C62" i="1" l="1"/>
  <c r="G61" i="1"/>
  <c r="F61" i="1"/>
  <c r="C63" i="1" l="1"/>
  <c r="G62" i="1"/>
  <c r="F62" i="1"/>
  <c r="C64" i="1" l="1"/>
  <c r="G63" i="1"/>
  <c r="F63" i="1"/>
  <c r="C65" i="1" l="1"/>
  <c r="G64" i="1"/>
  <c r="F64" i="1"/>
  <c r="C66" i="1" l="1"/>
  <c r="G65" i="1"/>
  <c r="F65" i="1"/>
  <c r="C67" i="1" l="1"/>
  <c r="G66" i="1"/>
  <c r="F66" i="1"/>
  <c r="G67" i="1" l="1"/>
  <c r="F67" i="1"/>
  <c r="C68" i="1"/>
  <c r="C69" i="1" l="1"/>
  <c r="G68" i="1"/>
  <c r="F68" i="1"/>
  <c r="C70" i="1" l="1"/>
  <c r="G69" i="1"/>
  <c r="F69" i="1"/>
  <c r="C71" i="1" l="1"/>
  <c r="G70" i="1"/>
  <c r="F70" i="1"/>
  <c r="C72" i="1" l="1"/>
  <c r="G71" i="1"/>
  <c r="F71" i="1"/>
  <c r="C73" i="1" l="1"/>
  <c r="G72" i="1"/>
  <c r="F72" i="1"/>
  <c r="C74" i="1" l="1"/>
  <c r="G73" i="1"/>
  <c r="F73" i="1"/>
  <c r="C75" i="1" l="1"/>
  <c r="G74" i="1"/>
  <c r="F74" i="1"/>
  <c r="C76" i="1" l="1"/>
  <c r="G75" i="1"/>
  <c r="F75" i="1"/>
  <c r="C77" i="1" l="1"/>
  <c r="G76" i="1"/>
  <c r="F76" i="1"/>
  <c r="G77" i="1" l="1"/>
  <c r="F77" i="1"/>
  <c r="C78" i="1"/>
  <c r="C79" i="1" l="1"/>
  <c r="G78" i="1"/>
  <c r="F78" i="1"/>
  <c r="C80" i="1" l="1"/>
  <c r="G79" i="1"/>
  <c r="F79" i="1"/>
  <c r="C81" i="1" l="1"/>
  <c r="G80" i="1"/>
  <c r="F80" i="1"/>
  <c r="C82" i="1" l="1"/>
  <c r="G81" i="1"/>
  <c r="F81" i="1"/>
  <c r="C83" i="1" l="1"/>
  <c r="G82" i="1"/>
  <c r="F82" i="1"/>
  <c r="C84" i="1" l="1"/>
  <c r="G83" i="1"/>
  <c r="F83" i="1"/>
  <c r="C85" i="1" l="1"/>
  <c r="G84" i="1"/>
  <c r="F84" i="1"/>
  <c r="C86" i="1" l="1"/>
  <c r="G85" i="1"/>
  <c r="F85" i="1"/>
  <c r="C87" i="1" l="1"/>
  <c r="G86" i="1"/>
  <c r="F86" i="1"/>
  <c r="G87" i="1" l="1"/>
  <c r="F87" i="1"/>
  <c r="C88" i="1"/>
  <c r="C89" i="1" l="1"/>
  <c r="G88" i="1"/>
  <c r="F88" i="1"/>
  <c r="C90" i="1" l="1"/>
  <c r="G89" i="1"/>
  <c r="F89" i="1"/>
  <c r="C91" i="1" l="1"/>
  <c r="G90" i="1"/>
  <c r="F90" i="1"/>
  <c r="C92" i="1" l="1"/>
  <c r="G91" i="1"/>
  <c r="F91" i="1"/>
  <c r="C93" i="1" l="1"/>
  <c r="G92" i="1"/>
  <c r="F92" i="1"/>
  <c r="C94" i="1" l="1"/>
  <c r="G93" i="1"/>
  <c r="F93" i="1"/>
  <c r="C95" i="1" l="1"/>
  <c r="G94" i="1"/>
  <c r="F94" i="1"/>
  <c r="C96" i="1" l="1"/>
  <c r="G95" i="1"/>
  <c r="F95" i="1"/>
  <c r="C97" i="1" l="1"/>
  <c r="G96" i="1"/>
  <c r="F96" i="1"/>
  <c r="G97" i="1" l="1"/>
  <c r="F97" i="1"/>
  <c r="C98" i="1"/>
  <c r="C99" i="1" l="1"/>
  <c r="G98" i="1"/>
  <c r="F98" i="1"/>
  <c r="C100" i="1" l="1"/>
  <c r="G99" i="1"/>
  <c r="F99" i="1"/>
  <c r="C101" i="1" l="1"/>
  <c r="G100" i="1"/>
  <c r="F100" i="1"/>
  <c r="C102" i="1" l="1"/>
  <c r="G101" i="1"/>
  <c r="F101" i="1"/>
  <c r="C103" i="1" l="1"/>
  <c r="G102" i="1"/>
  <c r="F102" i="1"/>
  <c r="C104" i="1" l="1"/>
  <c r="G103" i="1"/>
  <c r="F103" i="1"/>
  <c r="C105" i="1" l="1"/>
  <c r="G104" i="1"/>
  <c r="F104" i="1"/>
  <c r="C106" i="1" l="1"/>
  <c r="G105" i="1"/>
  <c r="F105" i="1"/>
  <c r="C107" i="1" l="1"/>
  <c r="G106" i="1"/>
  <c r="F106" i="1"/>
  <c r="G107" i="1" l="1"/>
  <c r="F107" i="1"/>
  <c r="C108" i="1"/>
  <c r="C109" i="1" l="1"/>
  <c r="G108" i="1"/>
  <c r="F108" i="1"/>
  <c r="C110" i="1" l="1"/>
  <c r="G109" i="1"/>
  <c r="F109" i="1"/>
  <c r="C111" i="1" l="1"/>
  <c r="G110" i="1"/>
  <c r="F110" i="1"/>
  <c r="C112" i="1" l="1"/>
  <c r="G111" i="1"/>
  <c r="F111" i="1"/>
  <c r="C113" i="1" l="1"/>
  <c r="G112" i="1"/>
  <c r="F112" i="1"/>
  <c r="C114" i="1" l="1"/>
  <c r="G113" i="1"/>
  <c r="F113" i="1"/>
  <c r="C115" i="1" l="1"/>
  <c r="G114" i="1"/>
  <c r="F114" i="1"/>
  <c r="C116" i="1" l="1"/>
  <c r="G115" i="1"/>
  <c r="F115" i="1"/>
  <c r="C117" i="1" l="1"/>
  <c r="G116" i="1"/>
  <c r="F116" i="1"/>
  <c r="G117" i="1" l="1"/>
  <c r="F117" i="1"/>
  <c r="C118" i="1"/>
  <c r="C119" i="1" l="1"/>
  <c r="G118" i="1"/>
  <c r="F118" i="1"/>
  <c r="C120" i="1" l="1"/>
  <c r="G119" i="1"/>
  <c r="F119" i="1"/>
  <c r="C121" i="1" l="1"/>
  <c r="G120" i="1"/>
  <c r="F120" i="1"/>
  <c r="C122" i="1" l="1"/>
  <c r="G121" i="1"/>
  <c r="F121" i="1"/>
  <c r="C123" i="1" l="1"/>
  <c r="G122" i="1"/>
  <c r="F122" i="1"/>
  <c r="C124" i="1" l="1"/>
  <c r="G123" i="1"/>
  <c r="F123" i="1"/>
  <c r="C125" i="1" l="1"/>
  <c r="G124" i="1"/>
  <c r="F124" i="1"/>
  <c r="C126" i="1" l="1"/>
  <c r="G125" i="1"/>
  <c r="F125" i="1"/>
  <c r="C127" i="1" l="1"/>
  <c r="G126" i="1"/>
  <c r="F126" i="1"/>
  <c r="G127" i="1" l="1"/>
  <c r="F127" i="1"/>
  <c r="C128" i="1"/>
  <c r="C129" i="1" l="1"/>
  <c r="G128" i="1"/>
  <c r="F128" i="1"/>
  <c r="C130" i="1" l="1"/>
  <c r="G129" i="1"/>
  <c r="F129" i="1"/>
  <c r="C131" i="1" l="1"/>
  <c r="G130" i="1"/>
  <c r="F130" i="1"/>
  <c r="C132" i="1" l="1"/>
  <c r="G131" i="1"/>
  <c r="F131" i="1"/>
  <c r="C133" i="1" l="1"/>
  <c r="G132" i="1"/>
  <c r="F132" i="1"/>
  <c r="C134" i="1" l="1"/>
  <c r="G133" i="1"/>
  <c r="F133" i="1"/>
  <c r="C135" i="1" l="1"/>
  <c r="G134" i="1"/>
  <c r="F134" i="1"/>
  <c r="C136" i="1" l="1"/>
  <c r="G135" i="1"/>
  <c r="F135" i="1"/>
  <c r="C137" i="1" l="1"/>
  <c r="G136" i="1"/>
  <c r="F136" i="1"/>
  <c r="G137" i="1" l="1"/>
  <c r="F137" i="1"/>
  <c r="C138" i="1"/>
  <c r="C139" i="1" l="1"/>
  <c r="G138" i="1"/>
  <c r="F138" i="1"/>
  <c r="C140" i="1" l="1"/>
  <c r="G139" i="1"/>
  <c r="F139" i="1"/>
  <c r="C141" i="1" l="1"/>
  <c r="G140" i="1"/>
  <c r="F140" i="1"/>
  <c r="C142" i="1" l="1"/>
  <c r="G141" i="1"/>
  <c r="F141" i="1"/>
  <c r="C143" i="1" l="1"/>
  <c r="G142" i="1"/>
  <c r="F142" i="1"/>
  <c r="C144" i="1" l="1"/>
  <c r="G143" i="1"/>
  <c r="F143" i="1"/>
  <c r="C145" i="1" l="1"/>
  <c r="G144" i="1"/>
  <c r="F144" i="1"/>
  <c r="C146" i="1" l="1"/>
  <c r="G145" i="1"/>
  <c r="F145" i="1"/>
  <c r="C147" i="1" l="1"/>
  <c r="G146" i="1"/>
  <c r="F146" i="1"/>
  <c r="G147" i="1" l="1"/>
  <c r="F147" i="1"/>
  <c r="C148" i="1"/>
  <c r="C149" i="1" l="1"/>
  <c r="G148" i="1"/>
  <c r="F148" i="1"/>
  <c r="C150" i="1" l="1"/>
  <c r="G149" i="1"/>
  <c r="F149" i="1"/>
  <c r="C151" i="1" l="1"/>
  <c r="G150" i="1"/>
  <c r="F150" i="1"/>
  <c r="C152" i="1" l="1"/>
  <c r="G151" i="1"/>
  <c r="F151" i="1"/>
  <c r="C153" i="1" l="1"/>
  <c r="G152" i="1"/>
  <c r="F152" i="1"/>
  <c r="C154" i="1" l="1"/>
  <c r="G153" i="1"/>
  <c r="F153" i="1"/>
  <c r="C155" i="1" l="1"/>
  <c r="G154" i="1"/>
  <c r="F154" i="1"/>
  <c r="C156" i="1" l="1"/>
  <c r="G155" i="1"/>
  <c r="F155" i="1"/>
  <c r="C157" i="1" l="1"/>
  <c r="G156" i="1"/>
  <c r="F156" i="1"/>
  <c r="G157" i="1" l="1"/>
  <c r="F157" i="1"/>
  <c r="C158" i="1"/>
  <c r="C159" i="1" l="1"/>
  <c r="G158" i="1"/>
  <c r="F158" i="1"/>
  <c r="C160" i="1" l="1"/>
  <c r="G159" i="1"/>
  <c r="F159" i="1"/>
  <c r="C161" i="1" l="1"/>
  <c r="G160" i="1"/>
  <c r="F160" i="1"/>
  <c r="C162" i="1" l="1"/>
  <c r="G161" i="1"/>
  <c r="F161" i="1"/>
  <c r="C163" i="1" l="1"/>
  <c r="G162" i="1"/>
  <c r="F162" i="1"/>
  <c r="C164" i="1" l="1"/>
  <c r="G163" i="1"/>
  <c r="F163" i="1"/>
  <c r="C165" i="1" l="1"/>
  <c r="G164" i="1"/>
  <c r="F164" i="1"/>
  <c r="C166" i="1" l="1"/>
  <c r="G165" i="1"/>
  <c r="F165" i="1"/>
  <c r="C167" i="1" l="1"/>
  <c r="G166" i="1"/>
  <c r="F166" i="1"/>
  <c r="G167" i="1" l="1"/>
  <c r="F167" i="1"/>
  <c r="C168" i="1"/>
  <c r="C169" i="1" l="1"/>
  <c r="G168" i="1"/>
  <c r="F168" i="1"/>
  <c r="C170" i="1" l="1"/>
  <c r="G169" i="1"/>
  <c r="F169" i="1"/>
  <c r="C171" i="1" l="1"/>
  <c r="G170" i="1"/>
  <c r="F170" i="1"/>
  <c r="C172" i="1" l="1"/>
  <c r="G171" i="1"/>
  <c r="F171" i="1"/>
  <c r="C173" i="1" l="1"/>
  <c r="G172" i="1"/>
  <c r="F172" i="1"/>
  <c r="C174" i="1" l="1"/>
  <c r="G173" i="1"/>
  <c r="F173" i="1"/>
  <c r="C175" i="1" l="1"/>
  <c r="G174" i="1"/>
  <c r="F174" i="1"/>
  <c r="C176" i="1" l="1"/>
  <c r="G175" i="1"/>
  <c r="F175" i="1"/>
  <c r="C177" i="1" l="1"/>
  <c r="G176" i="1"/>
  <c r="F176" i="1"/>
  <c r="G177" i="1" l="1"/>
  <c r="F177" i="1"/>
  <c r="C178" i="1"/>
  <c r="C179" i="1" l="1"/>
  <c r="G178" i="1"/>
  <c r="F178" i="1"/>
  <c r="C180" i="1" l="1"/>
  <c r="G179" i="1"/>
  <c r="F179" i="1"/>
  <c r="C181" i="1" l="1"/>
  <c r="G180" i="1"/>
  <c r="F180" i="1"/>
  <c r="C182" i="1" l="1"/>
  <c r="G181" i="1"/>
  <c r="F181" i="1"/>
  <c r="C183" i="1" l="1"/>
  <c r="G182" i="1"/>
  <c r="F182" i="1"/>
  <c r="C184" i="1" l="1"/>
  <c r="G183" i="1"/>
  <c r="F183" i="1"/>
  <c r="C185" i="1" l="1"/>
  <c r="G184" i="1"/>
  <c r="F184" i="1"/>
  <c r="C186" i="1" l="1"/>
  <c r="G185" i="1"/>
  <c r="F185" i="1"/>
  <c r="C187" i="1" l="1"/>
  <c r="G186" i="1"/>
  <c r="F186" i="1"/>
  <c r="G187" i="1" l="1"/>
  <c r="F187" i="1"/>
  <c r="C188" i="1"/>
  <c r="C189" i="1" l="1"/>
  <c r="G188" i="1"/>
  <c r="F188" i="1"/>
  <c r="C190" i="1" l="1"/>
  <c r="G189" i="1"/>
  <c r="F189" i="1"/>
  <c r="C191" i="1" l="1"/>
  <c r="G190" i="1"/>
  <c r="F190" i="1"/>
  <c r="C192" i="1" l="1"/>
  <c r="G191" i="1"/>
  <c r="F191" i="1"/>
  <c r="C193" i="1" l="1"/>
  <c r="G192" i="1"/>
  <c r="F192" i="1"/>
  <c r="C194" i="1" l="1"/>
  <c r="G193" i="1"/>
  <c r="F193" i="1"/>
  <c r="C195" i="1" l="1"/>
  <c r="G194" i="1"/>
  <c r="F194" i="1"/>
  <c r="C196" i="1" l="1"/>
  <c r="G195" i="1"/>
  <c r="F195" i="1"/>
  <c r="C197" i="1" l="1"/>
  <c r="G196" i="1"/>
  <c r="F196" i="1"/>
  <c r="G197" i="1" l="1"/>
  <c r="F197" i="1"/>
  <c r="C198" i="1"/>
  <c r="C199" i="1" l="1"/>
  <c r="G198" i="1"/>
  <c r="F198" i="1"/>
  <c r="C200" i="1" l="1"/>
  <c r="G199" i="1"/>
  <c r="F199" i="1"/>
  <c r="C201" i="1" l="1"/>
  <c r="G200" i="1"/>
  <c r="F200" i="1"/>
  <c r="C202" i="1" l="1"/>
  <c r="G201" i="1"/>
  <c r="F201" i="1"/>
  <c r="C203" i="1" l="1"/>
  <c r="G202" i="1"/>
  <c r="F202" i="1"/>
  <c r="C204" i="1" l="1"/>
  <c r="G203" i="1"/>
  <c r="F203" i="1"/>
  <c r="C205" i="1" l="1"/>
  <c r="G204" i="1"/>
  <c r="F204" i="1"/>
  <c r="C206" i="1" l="1"/>
  <c r="G205" i="1"/>
  <c r="F205" i="1"/>
  <c r="C207" i="1" l="1"/>
  <c r="G206" i="1"/>
  <c r="F206" i="1"/>
  <c r="G207" i="1" l="1"/>
  <c r="F207" i="1"/>
  <c r="C208" i="1"/>
  <c r="C209" i="1" l="1"/>
  <c r="G208" i="1"/>
  <c r="F208" i="1"/>
  <c r="C210" i="1" l="1"/>
  <c r="G209" i="1"/>
  <c r="F209" i="1"/>
  <c r="C211" i="1" l="1"/>
  <c r="G210" i="1"/>
  <c r="F210" i="1"/>
  <c r="C212" i="1" l="1"/>
  <c r="G211" i="1"/>
  <c r="F211" i="1"/>
  <c r="C213" i="1" l="1"/>
  <c r="G212" i="1"/>
  <c r="F212" i="1"/>
  <c r="C214" i="1" l="1"/>
  <c r="G213" i="1"/>
  <c r="F213" i="1"/>
  <c r="C215" i="1" l="1"/>
  <c r="G214" i="1"/>
  <c r="F214" i="1"/>
  <c r="C216" i="1" l="1"/>
  <c r="G215" i="1"/>
  <c r="F215" i="1"/>
  <c r="C217" i="1" l="1"/>
  <c r="G216" i="1"/>
  <c r="F216" i="1"/>
  <c r="G217" i="1" l="1"/>
  <c r="F217" i="1"/>
  <c r="C218" i="1"/>
  <c r="C219" i="1" l="1"/>
  <c r="G218" i="1"/>
  <c r="F218" i="1"/>
  <c r="C220" i="1" l="1"/>
  <c r="G219" i="1"/>
  <c r="F219" i="1"/>
  <c r="C221" i="1" l="1"/>
  <c r="G220" i="1"/>
  <c r="F220" i="1"/>
  <c r="C222" i="1" l="1"/>
  <c r="G221" i="1"/>
  <c r="F221" i="1"/>
  <c r="C223" i="1" l="1"/>
  <c r="G222" i="1"/>
  <c r="F222" i="1"/>
  <c r="C224" i="1" l="1"/>
  <c r="G223" i="1"/>
  <c r="F223" i="1"/>
  <c r="C225" i="1" l="1"/>
  <c r="G224" i="1"/>
  <c r="F224" i="1"/>
  <c r="C226" i="1" l="1"/>
  <c r="G225" i="1"/>
  <c r="F225" i="1"/>
  <c r="C227" i="1" l="1"/>
  <c r="G226" i="1"/>
  <c r="F226" i="1"/>
  <c r="G227" i="1" l="1"/>
  <c r="F227" i="1"/>
  <c r="C228" i="1"/>
  <c r="C229" i="1" l="1"/>
  <c r="G228" i="1"/>
  <c r="F228" i="1"/>
  <c r="C230" i="1" l="1"/>
  <c r="G229" i="1"/>
  <c r="F229" i="1"/>
  <c r="C231" i="1" l="1"/>
  <c r="G230" i="1"/>
  <c r="F230" i="1"/>
  <c r="C232" i="1" l="1"/>
  <c r="G231" i="1"/>
  <c r="F231" i="1"/>
  <c r="C233" i="1" l="1"/>
  <c r="G232" i="1"/>
  <c r="F232" i="1"/>
  <c r="C234" i="1" l="1"/>
  <c r="G233" i="1"/>
  <c r="F233" i="1"/>
  <c r="C235" i="1" l="1"/>
  <c r="G234" i="1"/>
  <c r="F234" i="1"/>
  <c r="C236" i="1" l="1"/>
  <c r="G235" i="1"/>
  <c r="F235" i="1"/>
  <c r="C237" i="1" l="1"/>
  <c r="G236" i="1"/>
  <c r="F236" i="1"/>
  <c r="G237" i="1" l="1"/>
  <c r="F237" i="1"/>
  <c r="C238" i="1"/>
  <c r="C239" i="1" l="1"/>
  <c r="G238" i="1"/>
  <c r="F238" i="1"/>
  <c r="C240" i="1" l="1"/>
  <c r="G239" i="1"/>
  <c r="F239" i="1"/>
  <c r="C241" i="1" l="1"/>
  <c r="G240" i="1"/>
  <c r="F240" i="1"/>
  <c r="C242" i="1" l="1"/>
  <c r="G241" i="1"/>
  <c r="F241" i="1"/>
  <c r="C243" i="1" l="1"/>
  <c r="G242" i="1"/>
  <c r="F242" i="1"/>
  <c r="C244" i="1" l="1"/>
  <c r="G243" i="1"/>
  <c r="F243" i="1"/>
  <c r="C245" i="1" l="1"/>
  <c r="G244" i="1"/>
  <c r="F244" i="1"/>
  <c r="C246" i="1" l="1"/>
  <c r="G245" i="1"/>
  <c r="F245" i="1"/>
  <c r="C247" i="1" l="1"/>
  <c r="G246" i="1"/>
  <c r="F246" i="1"/>
  <c r="G247" i="1" l="1"/>
  <c r="F247" i="1"/>
  <c r="C248" i="1"/>
  <c r="C249" i="1" l="1"/>
  <c r="G248" i="1"/>
  <c r="F248" i="1"/>
  <c r="C250" i="1" l="1"/>
  <c r="G249" i="1"/>
  <c r="F249" i="1"/>
  <c r="C251" i="1" l="1"/>
  <c r="G250" i="1"/>
  <c r="F250" i="1"/>
  <c r="C252" i="1" l="1"/>
  <c r="G251" i="1"/>
  <c r="F251" i="1"/>
  <c r="C253" i="1" l="1"/>
  <c r="G252" i="1"/>
  <c r="F252" i="1"/>
  <c r="C254" i="1" l="1"/>
  <c r="G253" i="1"/>
  <c r="F253" i="1"/>
  <c r="C255" i="1" l="1"/>
  <c r="G254" i="1"/>
  <c r="F254" i="1"/>
  <c r="C256" i="1" l="1"/>
  <c r="G255" i="1"/>
  <c r="F255" i="1"/>
  <c r="C257" i="1" l="1"/>
  <c r="G256" i="1"/>
  <c r="F256" i="1"/>
  <c r="G257" i="1" l="1"/>
  <c r="F257" i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<sst xmlns="http://schemas.openxmlformats.org/spreadsheetml/2006/main" count="18" uniqueCount="14">
  <si>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target area: x=265..287, y=-103..-58</t>
  </si>
  <si>
    <t>Xmin</t>
  </si>
  <si>
    <t>Xmax</t>
  </si>
  <si>
    <t>Ymin</t>
  </si>
  <si>
    <t>Ymax</t>
  </si>
  <si>
    <t>Al bajar y pasar por y=0, la velocidad es menos la Vy inicial,</t>
  </si>
  <si>
    <t>Target</t>
  </si>
  <si>
    <t>entonces, para golpear la caja, la Vy inicial debe ser 9 (ya que gana 1 en el paso final)</t>
  </si>
  <si>
    <t>Altura máxima = n + (n-1) + (n-2) = n(n+1)/2</t>
  </si>
  <si>
    <t>Sol. Parte 1</t>
  </si>
  <si>
    <t>Sol. Parte 2</t>
  </si>
  <si>
    <t>Steps</t>
  </si>
  <si>
    <t>Combinations</t>
  </si>
  <si>
    <t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</si>
</sst>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9684B6-EB8E-414B-BF51-130434221B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5929-9EE9-4CD2-8D96-FA666F49312E}">
  <dimension ref="A1:I476"/>
  <sheetViews>
    <sheetView tabSelected="1" workbookViewId="0">
      <selection activeCell="G8" sqref="G8"/>
    </sheetView>
  </sheetViews>
  <sheetFormatPr baseColWidth="10" defaultColWidth="9.140625" defaultRowHeight="15"/>
  <cols>
    <col min="1" max="1" width="11.5703125" customWidth="1"/>
    <col min="6" max="6" width="13.42578125" bestFit="1" customWidth="1"/>
    <col min="7" max="7" width="8.85546875" bestFit="1" customWidth="1"/>
  </cols>
  <sheetData>
    <row r="1" spans="1:9">
      <c r="A1" s="1" t="s">
        <v>0</v>
      </c>
    </row>
    <row r="4" spans="1:9">
      <c r="B4" s="2" t="s">
        <v>1</v>
      </c>
      <c r="C4" s="2" t="s">
        <v>2</v>
      </c>
      <c r="D4" s="2" t="s">
        <v>3</v>
      </c>
      <c r="E4" s="2" t="s">
        <v>4</v>
      </c>
      <c r="I4" t="s">
        <v>5</v>
      </c>
    </row>
    <row r="5" spans="1:9">
      <c r="A5" t="s">
        <v>6</v>
      </c>
      <c r="B5" s="2">
        <f>_xlfn.NUMBERVALUE(LEFT(MID(A1, FIND("x=", A1)+2, FIND(", ", A1)-FIND("x=", A1)-2), FIND("..", MID(A1, FIND("x=", A1)+2, FIND(", ", A1)-FIND("x=", A1)-2))-1))</f>
        <v>265</v>
      </c>
      <c r="C5" s="2">
        <f>_xlfn.NUMBERVALUE(RIGHT(MID(A1, FIND("x=", A1)+2, FIND(", ", A1)-FIND("x=", A1)-2), LEN(MID(A1, FIND("x=", A1)+2, FIND(", ", A1)-FIND("x=", A1)-2))-FIND("..", MID(A1, FIND("x=", A1)+2, FIND(", ", A1)-FIND("x=", A1)-2))-1))</f>
        <v>287</v>
      </c>
      <c r="D5" s="2">
        <f>_xlfn.NUMBERVALUE(LEFT(RIGHT(A1,LEN(A1)-FIND("y=",A1)-1),FIND("..",RIGHT(A1,LEN(A1)-FIND("y=",A1)-1))-1))</f>
        <v>-103</v>
      </c>
      <c r="E5" s="2">
        <f>_xlfn.NUMBERVALUE(RIGHT(RIGHT(A1, LEN(A1)-FIND("y=", A1)-1), LEN(RIGHT(A1, LEN(A1)-FIND("y=", A1)-1))-FIND("..", RIGHT(A1, LEN(A1)-FIND("y=", A1)-1))-1))</f>
        <v>-58</v>
      </c>
      <c r="I5" t="s">
        <v>7</v>
      </c>
    </row>
    <row r="6" spans="1:9">
      <c r="I6" t="s">
        <v>8</v>
      </c>
    </row>
    <row r="8" spans="1:9">
      <c r="A8" s="3" t="s">
        <v>9</v>
      </c>
      <c r="B8" s="5">
        <f>(ABS(D5)-1)*ABS(D5)/2</f>
        <v>5253</v>
      </c>
      <c r="F8" s="3" t="s">
        <v>10</v>
      </c>
      <c r="G8" s="5">
        <f>SUM(F11:F257)-SUM(G11:G257)</f>
        <v>1770</v>
      </c>
    </row>
    <row r="10" spans="1:9">
      <c r="A10" s="4" t="s">
        <v>11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12</v>
      </c>
      <c r="G10" s="4" t="s">
        <v>13</v>
      </c>
    </row>
    <row r="11" spans="1:9">
      <c r="A11" s="2" cm="1">
        <f t="array" ref="A11:A257">--_xlfn.SEQUENCE(247,,1)</f>
        <v>1</v>
      </c>
      <c r="B11" s="2">
        <f>ROUNDUP($B$5/A11+(A11-1)/2,0)</f>
        <v>265</v>
      </c>
      <c r="C11" s="2">
        <f>ROUNDDOWN($C$5/A11+(A11-1)/2,0)</f>
        <v>287</v>
      </c>
      <c r="D11" s="2">
        <f>IF($D$5/A11+(A11-1)/2&lt;0,ROUNDDOWN($D$5/A11+(A11-1)/2,0),ROUNDUP($D$5/A11+(A11-1)/2,0))</f>
        <v>-103</v>
      </c>
      <c r="E11" s="2">
        <f>INT($E$5/A11+(A11-1)/2)</f>
        <v>-58</v>
      </c>
      <c r="F11" s="2">
        <f t="shared" ref="F11:F12" si="0">(C11-B11+1)*(E11-D11+1)</f>
        <v>1058</v>
      </c>
      <c r="G11" s="2">
        <v>0</v>
      </c>
    </row>
    <row r="12" spans="1:9">
      <c r="A12" s="2">
        <v>2</v>
      </c>
      <c r="B12" s="2">
        <f>IF(B11&lt;=A11,B11,ROUNDUP($B$5/A12+(A12-1)/2,0))</f>
        <v>133</v>
      </c>
      <c r="C12" s="2">
        <f>IF(C11&lt;=A11,C11,ROUNDDOWN($C$5/A12+(A12-1)/2,0))</f>
        <v>144</v>
      </c>
      <c r="D12" s="2">
        <f>IF($D$5/A12+(A12-1)/2&lt;0,ROUNDDOWN($D$5/A12+(A12-1)/2,0),ROUNDUP($D$5/A12+(A12-1)/2,0))</f>
        <v>-51</v>
      </c>
      <c r="E12" s="2">
        <f>INT($E$5/A12+(A12-1)/2)</f>
        <v>-29</v>
      </c>
      <c r="F12" s="2">
        <f t="shared" si="0"/>
        <v>276</v>
      </c>
      <c r="G12" s="2">
        <f>MAX(C12-B11+1,0)*MAX(E11-D12+1,0)</f>
        <v>0</v>
      </c>
    </row>
    <row r="13" spans="1:9">
      <c r="A13" s="2">
        <v>3</v>
      </c>
      <c r="B13" s="2">
        <f>IF(B12&lt;=A12,B12,ROUNDUP($B$5/A13+(A13-1)/2,0))</f>
        <v>90</v>
      </c>
      <c r="C13" s="2">
        <f>IF(C12&lt;=A12,C12,ROUNDDOWN($C$5/A13+(A13-1)/2,0))</f>
        <v>96</v>
      </c>
      <c r="D13" s="2">
        <f>IF($D$5/A13+(A13-1)/2&lt;0,ROUNDDOWN($D$5/A13+(A13-1)/2,0),ROUNDUP($D$5/A13+(A13-1)/2,0))</f>
        <v>-33</v>
      </c>
      <c r="E13" s="2">
        <f>INT($E$5/A13+(A13-1)/2)</f>
        <v>-19</v>
      </c>
      <c r="F13" s="2">
        <f>(C13-B13+1)*(E13-D13+1)</f>
        <v>105</v>
      </c>
      <c r="G13" s="2">
        <f>MAX(C13-B12+1,0)*MAX(E12-D13+1,0)</f>
        <v>0</v>
      </c>
    </row>
    <row r="14" spans="1:9">
      <c r="A14" s="2">
        <v>4</v>
      </c>
      <c r="B14" s="2">
        <f>IF(B13&lt;=A13,B13,ROUNDUP($B$5/A14+(A14-1)/2,0))</f>
        <v>68</v>
      </c>
      <c r="C14" s="2">
        <f>IF(C13&lt;=A13,C13,ROUNDDOWN($C$5/A14+(A14-1)/2,0))</f>
        <v>73</v>
      </c>
      <c r="D14" s="2">
        <f>IF($D$5/A14+(A14-1)/2&lt;0,ROUNDDOWN($D$5/A14+(A14-1)/2,0),ROUNDUP($D$5/A14+(A14-1)/2,0))</f>
        <v>-24</v>
      </c>
      <c r="E14" s="2">
        <f>INT($E$5/A14+(A14-1)/2)</f>
        <v>-13</v>
      </c>
      <c r="F14" s="2">
        <f t="shared" ref="F14:F77" si="1">(C14-B14+1)*(E14-D14+1)</f>
        <v>72</v>
      </c>
      <c r="G14" s="2">
        <f t="shared" ref="G14:G77" si="2">MAX(C14-B13+1,0)*MAX(E13-D14+1,0)</f>
        <v>0</v>
      </c>
    </row>
    <row r="15" spans="1:9">
      <c r="A15" s="2">
        <v>5</v>
      </c>
      <c r="B15" s="2">
        <f>IF(B14&lt;=A14,B14,ROUNDUP($B$5/A15+(A15-1)/2,0))</f>
        <v>55</v>
      </c>
      <c r="C15" s="2">
        <f>IF(C14&lt;=A14,C14,ROUNDDOWN($C$5/A15+(A15-1)/2,0))</f>
        <v>59</v>
      </c>
      <c r="D15" s="2">
        <f>IF($D$5/A15+(A15-1)/2&lt;0,ROUNDDOWN($D$5/A15+(A15-1)/2,0),ROUNDUP($D$5/A15+(A15-1)/2,0))</f>
        <v>-18</v>
      </c>
      <c r="E15" s="2">
        <f>INT($E$5/A15+(A15-1)/2)</f>
        <v>-10</v>
      </c>
      <c r="F15" s="2">
        <f t="shared" si="1"/>
        <v>45</v>
      </c>
      <c r="G15" s="2">
        <f t="shared" si="2"/>
        <v>0</v>
      </c>
    </row>
    <row r="16" spans="1:9">
      <c r="A16" s="2">
        <v>6</v>
      </c>
      <c r="B16" s="2">
        <f>IF(B15&lt;=A15,B15,ROUNDUP($B$5/A16+(A16-1)/2,0))</f>
        <v>47</v>
      </c>
      <c r="C16" s="2">
        <f>IF(C15&lt;=A15,C15,ROUNDDOWN($C$5/A16+(A16-1)/2,0))</f>
        <v>50</v>
      </c>
      <c r="D16" s="2">
        <f>IF($D$5/A16+(A16-1)/2&lt;0,ROUNDDOWN($D$5/A16+(A16-1)/2,0),ROUNDUP($D$5/A16+(A16-1)/2,0))</f>
        <v>-14</v>
      </c>
      <c r="E16" s="2">
        <f>INT($E$5/A16+(A16-1)/2)</f>
        <v>-8</v>
      </c>
      <c r="F16" s="2">
        <f t="shared" si="1"/>
        <v>28</v>
      </c>
      <c r="G16" s="2">
        <f t="shared" si="2"/>
        <v>0</v>
      </c>
    </row>
    <row r="17" spans="1:7">
      <c r="A17" s="2">
        <v>7</v>
      </c>
      <c r="B17" s="2">
        <f>IF(B16&lt;=A16,B16,ROUNDUP($B$5/A17+(A17-1)/2,0))</f>
        <v>41</v>
      </c>
      <c r="C17" s="2">
        <f>IF(C16&lt;=A16,C16,ROUNDDOWN($C$5/A17+(A17-1)/2,0))</f>
        <v>44</v>
      </c>
      <c r="D17" s="2">
        <f>IF($D$5/A17+(A17-1)/2&lt;0,ROUNDDOWN($D$5/A17+(A17-1)/2,0),ROUNDUP($D$5/A17+(A17-1)/2,0))</f>
        <v>-11</v>
      </c>
      <c r="E17" s="2">
        <f>INT($E$5/A17+(A17-1)/2)</f>
        <v>-6</v>
      </c>
      <c r="F17" s="2">
        <f t="shared" si="1"/>
        <v>24</v>
      </c>
      <c r="G17" s="2">
        <f t="shared" si="2"/>
        <v>0</v>
      </c>
    </row>
    <row r="18" spans="1:7">
      <c r="A18" s="2">
        <v>8</v>
      </c>
      <c r="B18" s="2">
        <f>IF(B17&lt;=A17,B17,ROUNDUP($B$5/A18+(A18-1)/2,0))</f>
        <v>37</v>
      </c>
      <c r="C18" s="2">
        <f>IF(C17&lt;=A17,C17,ROUNDDOWN($C$5/A18+(A18-1)/2,0))</f>
        <v>39</v>
      </c>
      <c r="D18" s="2">
        <f>IF($D$5/A18+(A18-1)/2&lt;0,ROUNDDOWN($D$5/A18+(A18-1)/2,0),ROUNDUP($D$5/A18+(A18-1)/2,0))</f>
        <v>-9</v>
      </c>
      <c r="E18" s="2">
        <f>INT($E$5/A18+(A18-1)/2)</f>
        <v>-4</v>
      </c>
      <c r="F18" s="2">
        <f t="shared" si="1"/>
        <v>18</v>
      </c>
      <c r="G18" s="2">
        <f t="shared" si="2"/>
        <v>0</v>
      </c>
    </row>
    <row r="19" spans="1:7">
      <c r="A19" s="2">
        <v>9</v>
      </c>
      <c r="B19" s="2">
        <f>IF(B18&lt;=A18,B18,ROUNDUP($B$5/A19+(A19-1)/2,0))</f>
        <v>34</v>
      </c>
      <c r="C19" s="2">
        <f>IF(C18&lt;=A18,C18,ROUNDDOWN($C$5/A19+(A19-1)/2,0))</f>
        <v>35</v>
      </c>
      <c r="D19" s="2">
        <f>IF($D$5/A19+(A19-1)/2&lt;0,ROUNDDOWN($D$5/A19+(A19-1)/2,0),ROUNDUP($D$5/A19+(A19-1)/2,0))</f>
        <v>-7</v>
      </c>
      <c r="E19" s="2">
        <f>INT($E$5/A19+(A19-1)/2)</f>
        <v>-3</v>
      </c>
      <c r="F19" s="2">
        <f t="shared" si="1"/>
        <v>10</v>
      </c>
      <c r="G19" s="2">
        <f t="shared" si="2"/>
        <v>0</v>
      </c>
    </row>
    <row r="20" spans="1:7">
      <c r="A20" s="2">
        <v>10</v>
      </c>
      <c r="B20" s="2">
        <f>IF(B19&lt;=A19,B19,ROUNDUP($B$5/A20+(A20-1)/2,0))</f>
        <v>31</v>
      </c>
      <c r="C20" s="2">
        <f>IF(C19&lt;=A19,C19,ROUNDDOWN($C$5/A20+(A20-1)/2,0))</f>
        <v>33</v>
      </c>
      <c r="D20" s="2">
        <f>IF($D$5/A20+(A20-1)/2&lt;0,ROUNDDOWN($D$5/A20+(A20-1)/2,0),ROUNDUP($D$5/A20+(A20-1)/2,0))</f>
        <v>-5</v>
      </c>
      <c r="E20" s="2">
        <f>INT($E$5/A20+(A20-1)/2)</f>
        <v>-2</v>
      </c>
      <c r="F20" s="2">
        <f t="shared" si="1"/>
        <v>12</v>
      </c>
      <c r="G20" s="2">
        <f t="shared" si="2"/>
        <v>0</v>
      </c>
    </row>
    <row r="21" spans="1:7">
      <c r="A21" s="2">
        <v>11</v>
      </c>
      <c r="B21" s="2">
        <f>IF(B20&lt;=A20,B20,ROUNDUP($B$5/A21+(A21-1)/2,0))</f>
        <v>30</v>
      </c>
      <c r="C21" s="2">
        <f>IF(C20&lt;=A20,C20,ROUNDDOWN($C$5/A21+(A21-1)/2,0))</f>
        <v>31</v>
      </c>
      <c r="D21" s="2">
        <f>IF($D$5/A21+(A21-1)/2&lt;0,ROUNDDOWN($D$5/A21+(A21-1)/2,0),ROUNDUP($D$5/A21+(A21-1)/2,0))</f>
        <v>-4</v>
      </c>
      <c r="E21" s="2">
        <f>INT($E$5/A21+(A21-1)/2)</f>
        <v>-1</v>
      </c>
      <c r="F21" s="2">
        <f t="shared" si="1"/>
        <v>8</v>
      </c>
      <c r="G21" s="2">
        <f t="shared" si="2"/>
        <v>3</v>
      </c>
    </row>
    <row r="22" spans="1:7">
      <c r="A22" s="2">
        <v>12</v>
      </c>
      <c r="B22" s="2">
        <f>IF(B21&lt;=A21,B21,ROUNDUP($B$5/A22+(A22-1)/2,0))</f>
        <v>28</v>
      </c>
      <c r="C22" s="2">
        <f>IF(C21&lt;=A21,C21,ROUNDDOWN($C$5/A22+(A22-1)/2,0))</f>
        <v>29</v>
      </c>
      <c r="D22" s="2">
        <f>IF($D$5/A22+(A22-1)/2&lt;0,ROUNDDOWN($D$5/A22+(A22-1)/2,0),ROUNDUP($D$5/A22+(A22-1)/2,0))</f>
        <v>-3</v>
      </c>
      <c r="E22" s="2">
        <f>INT($E$5/A22+(A22-1)/2)</f>
        <v>0</v>
      </c>
      <c r="F22" s="2">
        <f t="shared" si="1"/>
        <v>8</v>
      </c>
      <c r="G22" s="2">
        <f t="shared" si="2"/>
        <v>0</v>
      </c>
    </row>
    <row r="23" spans="1:7">
      <c r="A23" s="2">
        <v>13</v>
      </c>
      <c r="B23" s="2">
        <f>IF(B22&lt;=A22,B22,ROUNDUP($B$5/A23+(A23-1)/2,0))</f>
        <v>27</v>
      </c>
      <c r="C23" s="2">
        <f>IF(C22&lt;=A22,C22,ROUNDDOWN($C$5/A23+(A23-1)/2,0))</f>
        <v>28</v>
      </c>
      <c r="D23" s="2">
        <f>IF($D$5/A23+(A23-1)/2&lt;0,ROUNDDOWN($D$5/A23+(A23-1)/2,0),ROUNDUP($D$5/A23+(A23-1)/2,0))</f>
        <v>-1</v>
      </c>
      <c r="E23" s="2">
        <f>INT($E$5/A23+(A23-1)/2)</f>
        <v>1</v>
      </c>
      <c r="F23" s="2">
        <f t="shared" si="1"/>
        <v>6</v>
      </c>
      <c r="G23" s="2">
        <f t="shared" si="2"/>
        <v>2</v>
      </c>
    </row>
    <row r="24" spans="1:7">
      <c r="A24" s="2">
        <v>14</v>
      </c>
      <c r="B24" s="2">
        <f>IF(B23&lt;=A23,B23,ROUNDUP($B$5/A24+(A24-1)/2,0))</f>
        <v>26</v>
      </c>
      <c r="C24" s="2">
        <f>IF(C23&lt;=A23,C23,ROUNDDOWN($C$5/A24+(A24-1)/2,0))</f>
        <v>27</v>
      </c>
      <c r="D24" s="2">
        <f>IF($D$5/A24+(A24-1)/2&lt;0,ROUNDDOWN($D$5/A24+(A24-1)/2,0),ROUNDUP($D$5/A24+(A24-1)/2,0))</f>
        <v>0</v>
      </c>
      <c r="E24" s="2">
        <f>INT($E$5/A24+(A24-1)/2)</f>
        <v>2</v>
      </c>
      <c r="F24" s="2">
        <f t="shared" si="1"/>
        <v>6</v>
      </c>
      <c r="G24" s="2">
        <f t="shared" si="2"/>
        <v>2</v>
      </c>
    </row>
    <row r="25" spans="1:7">
      <c r="A25" s="2">
        <v>15</v>
      </c>
      <c r="B25" s="2">
        <f>IF(B24&lt;=A24,B24,ROUNDUP($B$5/A25+(A25-1)/2,0))</f>
        <v>25</v>
      </c>
      <c r="C25" s="2">
        <f>IF(C24&lt;=A24,C24,ROUNDDOWN($C$5/A25+(A25-1)/2,0))</f>
        <v>26</v>
      </c>
      <c r="D25" s="2">
        <f>IF($D$5/A25+(A25-1)/2&lt;0,ROUNDDOWN($D$5/A25+(A25-1)/2,0),ROUNDUP($D$5/A25+(A25-1)/2,0))</f>
        <v>1</v>
      </c>
      <c r="E25" s="2">
        <f>INT($E$5/A25+(A25-1)/2)</f>
        <v>3</v>
      </c>
      <c r="F25" s="2">
        <f t="shared" si="1"/>
        <v>6</v>
      </c>
      <c r="G25" s="2">
        <f t="shared" si="2"/>
        <v>2</v>
      </c>
    </row>
    <row r="26" spans="1:7">
      <c r="A26" s="2">
        <v>16</v>
      </c>
      <c r="B26" s="2">
        <f>IF(B25&lt;=A25,B25,ROUNDUP($B$5/A26+(A26-1)/2,0))</f>
        <v>25</v>
      </c>
      <c r="C26" s="2">
        <f>IF(C25&lt;=A25,C25,ROUNDDOWN($C$5/A26+(A26-1)/2,0))</f>
        <v>25</v>
      </c>
      <c r="D26" s="2">
        <f>IF($D$5/A26+(A26-1)/2&lt;0,ROUNDDOWN($D$5/A26+(A26-1)/2,0),ROUNDUP($D$5/A26+(A26-1)/2,0))</f>
        <v>2</v>
      </c>
      <c r="E26" s="2">
        <f>INT($E$5/A26+(A26-1)/2)</f>
        <v>3</v>
      </c>
      <c r="F26" s="2">
        <f t="shared" si="1"/>
        <v>2</v>
      </c>
      <c r="G26" s="2">
        <f t="shared" si="2"/>
        <v>2</v>
      </c>
    </row>
    <row r="27" spans="1:7">
      <c r="A27" s="2">
        <v>17</v>
      </c>
      <c r="B27" s="2">
        <f>IF(B26&lt;=A26,B26,ROUNDUP($B$5/A27+(A27-1)/2,0))</f>
        <v>24</v>
      </c>
      <c r="C27" s="2">
        <f>IF(C26&lt;=A26,C26,ROUNDDOWN($C$5/A27+(A27-1)/2,0))</f>
        <v>24</v>
      </c>
      <c r="D27" s="2">
        <f>IF($D$5/A27+(A27-1)/2&lt;0,ROUNDDOWN($D$5/A27+(A27-1)/2,0),ROUNDUP($D$5/A27+(A27-1)/2,0))</f>
        <v>2</v>
      </c>
      <c r="E27" s="2">
        <f>INT($E$5/A27+(A27-1)/2)</f>
        <v>4</v>
      </c>
      <c r="F27" s="2">
        <f t="shared" si="1"/>
        <v>3</v>
      </c>
      <c r="G27" s="2">
        <f t="shared" si="2"/>
        <v>0</v>
      </c>
    </row>
    <row r="28" spans="1:7">
      <c r="A28" s="2">
        <v>18</v>
      </c>
      <c r="B28" s="2">
        <f>IF(B27&lt;=A27,B27,ROUNDUP($B$5/A28+(A28-1)/2,0))</f>
        <v>24</v>
      </c>
      <c r="C28" s="2">
        <f>IF(C27&lt;=A27,C27,ROUNDDOWN($C$5/A28+(A28-1)/2,0))</f>
        <v>24</v>
      </c>
      <c r="D28" s="2">
        <f>IF($D$5/A28+(A28-1)/2&lt;0,ROUNDDOWN($D$5/A28+(A28-1)/2,0),ROUNDUP($D$5/A28+(A28-1)/2,0))</f>
        <v>3</v>
      </c>
      <c r="E28" s="2">
        <f>INT($E$5/A28+(A28-1)/2)</f>
        <v>5</v>
      </c>
      <c r="F28" s="2">
        <f t="shared" si="1"/>
        <v>3</v>
      </c>
      <c r="G28" s="2">
        <f t="shared" si="2"/>
        <v>2</v>
      </c>
    </row>
    <row r="29" spans="1:7">
      <c r="A29" s="2">
        <v>19</v>
      </c>
      <c r="B29" s="2">
        <f>IF(B28&lt;=A28,B28,ROUNDUP($B$5/A29+(A29-1)/2,0))</f>
        <v>23</v>
      </c>
      <c r="C29" s="2">
        <f>IF(C28&lt;=A28,C28,ROUNDDOWN($C$5/A29+(A29-1)/2,0))</f>
        <v>24</v>
      </c>
      <c r="D29" s="2">
        <f>IF($D$5/A29+(A29-1)/2&lt;0,ROUNDDOWN($D$5/A29+(A29-1)/2,0),ROUNDUP($D$5/A29+(A29-1)/2,0))</f>
        <v>4</v>
      </c>
      <c r="E29" s="2">
        <f>INT($E$5/A29+(A29-1)/2)</f>
        <v>5</v>
      </c>
      <c r="F29" s="2">
        <f t="shared" si="1"/>
        <v>4</v>
      </c>
      <c r="G29" s="2">
        <f t="shared" si="2"/>
        <v>2</v>
      </c>
    </row>
    <row r="30" spans="1:7">
      <c r="A30" s="2">
        <v>20</v>
      </c>
      <c r="B30" s="2">
        <f>IF(B29&lt;=A29,B29,ROUNDUP($B$5/A30+(A30-1)/2,0))</f>
        <v>23</v>
      </c>
      <c r="C30" s="2">
        <f>IF(C29&lt;=A29,C29,ROUNDDOWN($C$5/A30+(A30-1)/2,0))</f>
        <v>23</v>
      </c>
      <c r="D30" s="2">
        <f>IF($D$5/A30+(A30-1)/2&lt;0,ROUNDDOWN($D$5/A30+(A30-1)/2,0),ROUNDUP($D$5/A30+(A30-1)/2,0))</f>
        <v>5</v>
      </c>
      <c r="E30" s="2">
        <f>INT($E$5/A30+(A30-1)/2)</f>
        <v>6</v>
      </c>
      <c r="F30" s="2">
        <f t="shared" si="1"/>
        <v>2</v>
      </c>
      <c r="G30" s="2">
        <f t="shared" si="2"/>
        <v>1</v>
      </c>
    </row>
    <row r="31" spans="1:7">
      <c r="A31" s="2">
        <v>21</v>
      </c>
      <c r="B31" s="2">
        <f>IF(B30&lt;=A30,B30,ROUNDUP($B$5/A31+(A31-1)/2,0))</f>
        <v>23</v>
      </c>
      <c r="C31" s="2">
        <f>IF(C30&lt;=A30,C30,ROUNDDOWN($C$5/A31+(A31-1)/2,0))</f>
        <v>23</v>
      </c>
      <c r="D31" s="2">
        <f>IF($D$5/A31+(A31-1)/2&lt;0,ROUNDDOWN($D$5/A31+(A31-1)/2,0),ROUNDUP($D$5/A31+(A31-1)/2,0))</f>
        <v>6</v>
      </c>
      <c r="E31" s="2">
        <f>INT($E$5/A31+(A31-1)/2)</f>
        <v>7</v>
      </c>
      <c r="F31" s="2">
        <f t="shared" si="1"/>
        <v>2</v>
      </c>
      <c r="G31" s="2">
        <f t="shared" si="2"/>
        <v>1</v>
      </c>
    </row>
    <row r="32" spans="1:7">
      <c r="A32" s="2">
        <v>22</v>
      </c>
      <c r="B32" s="2">
        <f>IF(B31&lt;=A31,B31,ROUNDUP($B$5/A32+(A32-1)/2,0))</f>
        <v>23</v>
      </c>
      <c r="C32" s="2">
        <f>IF(C31&lt;=A31,C31,ROUNDDOWN($C$5/A32+(A32-1)/2,0))</f>
        <v>23</v>
      </c>
      <c r="D32" s="2">
        <f>IF($D$5/A32+(A32-1)/2&lt;0,ROUNDDOWN($D$5/A32+(A32-1)/2,0),ROUNDUP($D$5/A32+(A32-1)/2,0))</f>
        <v>6</v>
      </c>
      <c r="E32" s="2">
        <f>INT($E$5/A32+(A32-1)/2)</f>
        <v>7</v>
      </c>
      <c r="F32" s="2">
        <f t="shared" si="1"/>
        <v>2</v>
      </c>
      <c r="G32" s="2">
        <f t="shared" si="2"/>
        <v>2</v>
      </c>
    </row>
    <row r="33" spans="1:7">
      <c r="A33" s="2">
        <v>23</v>
      </c>
      <c r="B33" s="2">
        <f>IF(B32&lt;=A32,B32,ROUNDUP($B$5/A33+(A33-1)/2,0))</f>
        <v>23</v>
      </c>
      <c r="C33" s="2">
        <f>IF(C32&lt;=A32,C32,ROUNDDOWN($C$5/A33+(A33-1)/2,0))</f>
        <v>23</v>
      </c>
      <c r="D33" s="2">
        <f>IF($D$5/A33+(A33-1)/2&lt;0,ROUNDDOWN($D$5/A33+(A33-1)/2,0),ROUNDUP($D$5/A33+(A33-1)/2,0))</f>
        <v>7</v>
      </c>
      <c r="E33" s="2">
        <f>INT($E$5/A33+(A33-1)/2)</f>
        <v>8</v>
      </c>
      <c r="F33" s="2">
        <f t="shared" si="1"/>
        <v>2</v>
      </c>
      <c r="G33" s="2">
        <f t="shared" si="2"/>
        <v>1</v>
      </c>
    </row>
    <row r="34" spans="1:7">
      <c r="A34" s="2">
        <v>24</v>
      </c>
      <c r="B34" s="2">
        <f>IF(B33&lt;=A33,B33,ROUNDUP($B$5/A34+(A34-1)/2,0))</f>
        <v>23</v>
      </c>
      <c r="C34" s="2">
        <f>IF(C33&lt;=A33,C33,ROUNDDOWN($C$5/A34+(A34-1)/2,0))</f>
        <v>23</v>
      </c>
      <c r="D34" s="2">
        <f>IF($D$5/A34+(A34-1)/2&lt;0,ROUNDDOWN($D$5/A34+(A34-1)/2,0),ROUNDUP($D$5/A34+(A34-1)/2,0))</f>
        <v>8</v>
      </c>
      <c r="E34" s="2">
        <f>INT($E$5/A34+(A34-1)/2)</f>
        <v>9</v>
      </c>
      <c r="F34" s="2">
        <f t="shared" si="1"/>
        <v>2</v>
      </c>
      <c r="G34" s="2">
        <f t="shared" si="2"/>
        <v>1</v>
      </c>
    </row>
    <row r="35" spans="1:7">
      <c r="A35" s="2">
        <v>25</v>
      </c>
      <c r="B35" s="2">
        <f>IF(B34&lt;=A34,B34,ROUNDUP($B$5/A35+(A35-1)/2,0))</f>
        <v>23</v>
      </c>
      <c r="C35" s="2">
        <f>IF(C34&lt;=A34,C34,ROUNDDOWN($C$5/A35+(A35-1)/2,0))</f>
        <v>23</v>
      </c>
      <c r="D35" s="2">
        <f>IF($D$5/A35+(A35-1)/2&lt;0,ROUNDDOWN($D$5/A35+(A35-1)/2,0),ROUNDUP($D$5/A35+(A35-1)/2,0))</f>
        <v>8</v>
      </c>
      <c r="E35" s="2">
        <f>INT($E$5/A35+(A35-1)/2)</f>
        <v>9</v>
      </c>
      <c r="F35" s="2">
        <f t="shared" si="1"/>
        <v>2</v>
      </c>
      <c r="G35" s="2">
        <f t="shared" si="2"/>
        <v>2</v>
      </c>
    </row>
    <row r="36" spans="1:7">
      <c r="A36" s="2">
        <v>26</v>
      </c>
      <c r="B36" s="2">
        <f>IF(B35&lt;=A35,B35,ROUNDUP($B$5/A36+(A36-1)/2,0))</f>
        <v>23</v>
      </c>
      <c r="C36" s="2">
        <f>IF(C35&lt;=A35,C35,ROUNDDOWN($C$5/A36+(A36-1)/2,0))</f>
        <v>23</v>
      </c>
      <c r="D36" s="2">
        <f>IF($D$5/A36+(A36-1)/2&lt;0,ROUNDDOWN($D$5/A36+(A36-1)/2,0),ROUNDUP($D$5/A36+(A36-1)/2,0))</f>
        <v>9</v>
      </c>
      <c r="E36" s="2">
        <f>INT($E$5/A36+(A36-1)/2)</f>
        <v>10</v>
      </c>
      <c r="F36" s="2">
        <f t="shared" si="1"/>
        <v>2</v>
      </c>
      <c r="G36" s="2">
        <f t="shared" si="2"/>
        <v>1</v>
      </c>
    </row>
    <row r="37" spans="1:7">
      <c r="A37" s="2">
        <v>27</v>
      </c>
      <c r="B37" s="2">
        <f>IF(B36&lt;=A36,B36,ROUNDUP($B$5/A37+(A37-1)/2,0))</f>
        <v>23</v>
      </c>
      <c r="C37" s="2">
        <f>IF(C36&lt;=A36,C36,ROUNDDOWN($C$5/A37+(A37-1)/2,0))</f>
        <v>23</v>
      </c>
      <c r="D37" s="2">
        <f>IF($D$5/A37+(A37-1)/2&lt;0,ROUNDDOWN($D$5/A37+(A37-1)/2,0),ROUNDUP($D$5/A37+(A37-1)/2,0))</f>
        <v>10</v>
      </c>
      <c r="E37" s="2">
        <f>INT($E$5/A37+(A37-1)/2)</f>
        <v>10</v>
      </c>
      <c r="F37" s="2">
        <f t="shared" si="1"/>
        <v>1</v>
      </c>
      <c r="G37" s="2">
        <f t="shared" si="2"/>
        <v>1</v>
      </c>
    </row>
    <row r="38" spans="1:7">
      <c r="A38" s="2">
        <v>28</v>
      </c>
      <c r="B38" s="2">
        <f>IF(B37&lt;=A37,B37,ROUNDUP($B$5/A38+(A38-1)/2,0))</f>
        <v>23</v>
      </c>
      <c r="C38" s="2">
        <f>IF(C37&lt;=A37,C37,ROUNDDOWN($C$5/A38+(A38-1)/2,0))</f>
        <v>23</v>
      </c>
      <c r="D38" s="2">
        <f>IF($D$5/A38+(A38-1)/2&lt;0,ROUNDDOWN($D$5/A38+(A38-1)/2,0),ROUNDUP($D$5/A38+(A38-1)/2,0))</f>
        <v>10</v>
      </c>
      <c r="E38" s="2">
        <f>INT($E$5/A38+(A38-1)/2)</f>
        <v>11</v>
      </c>
      <c r="F38" s="2">
        <f t="shared" si="1"/>
        <v>2</v>
      </c>
      <c r="G38" s="2">
        <f t="shared" si="2"/>
        <v>1</v>
      </c>
    </row>
    <row r="39" spans="1:7">
      <c r="A39" s="2">
        <v>29</v>
      </c>
      <c r="B39" s="2">
        <f>IF(B38&lt;=A38,B38,ROUNDUP($B$5/A39+(A39-1)/2,0))</f>
        <v>23</v>
      </c>
      <c r="C39" s="2">
        <f>IF(C38&lt;=A38,C38,ROUNDDOWN($C$5/A39+(A39-1)/2,0))</f>
        <v>23</v>
      </c>
      <c r="D39" s="2">
        <f>IF($D$5/A39+(A39-1)/2&lt;0,ROUNDDOWN($D$5/A39+(A39-1)/2,0),ROUNDUP($D$5/A39+(A39-1)/2,0))</f>
        <v>11</v>
      </c>
      <c r="E39" s="2">
        <f>INT($E$5/A39+(A39-1)/2)</f>
        <v>12</v>
      </c>
      <c r="F39" s="2">
        <f t="shared" si="1"/>
        <v>2</v>
      </c>
      <c r="G39" s="2">
        <f t="shared" si="2"/>
        <v>1</v>
      </c>
    </row>
    <row r="40" spans="1:7">
      <c r="A40" s="2">
        <v>30</v>
      </c>
      <c r="B40" s="2">
        <f>IF(B39&lt;=A39,B39,ROUNDUP($B$5/A40+(A40-1)/2,0))</f>
        <v>23</v>
      </c>
      <c r="C40" s="2">
        <f>IF(C39&lt;=A39,C39,ROUNDDOWN($C$5/A40+(A40-1)/2,0))</f>
        <v>23</v>
      </c>
      <c r="D40" s="2">
        <f>IF($D$5/A40+(A40-1)/2&lt;0,ROUNDDOWN($D$5/A40+(A40-1)/2,0),ROUNDUP($D$5/A40+(A40-1)/2,0))</f>
        <v>12</v>
      </c>
      <c r="E40" s="2">
        <f>INT($E$5/A40+(A40-1)/2)</f>
        <v>12</v>
      </c>
      <c r="F40" s="2">
        <f t="shared" si="1"/>
        <v>1</v>
      </c>
      <c r="G40" s="2">
        <f t="shared" si="2"/>
        <v>1</v>
      </c>
    </row>
    <row r="41" spans="1:7">
      <c r="A41" s="2">
        <v>31</v>
      </c>
      <c r="B41" s="2">
        <f>IF(B40&lt;=A40,B40,ROUNDUP($B$5/A41+(A41-1)/2,0))</f>
        <v>23</v>
      </c>
      <c r="C41" s="2">
        <f>IF(C40&lt;=A40,C40,ROUNDDOWN($C$5/A41+(A41-1)/2,0))</f>
        <v>23</v>
      </c>
      <c r="D41" s="2">
        <f>IF($D$5/A41+(A41-1)/2&lt;0,ROUNDDOWN($D$5/A41+(A41-1)/2,0),ROUNDUP($D$5/A41+(A41-1)/2,0))</f>
        <v>12</v>
      </c>
      <c r="E41" s="2">
        <f>INT($E$5/A41+(A41-1)/2)</f>
        <v>13</v>
      </c>
      <c r="F41" s="2">
        <f t="shared" si="1"/>
        <v>2</v>
      </c>
      <c r="G41" s="2">
        <f t="shared" si="2"/>
        <v>1</v>
      </c>
    </row>
    <row r="42" spans="1:7">
      <c r="A42" s="2">
        <v>32</v>
      </c>
      <c r="B42" s="2">
        <f>IF(B41&lt;=A41,B41,ROUNDUP($B$5/A42+(A42-1)/2,0))</f>
        <v>23</v>
      </c>
      <c r="C42" s="2">
        <f>IF(C41&lt;=A41,C41,ROUNDDOWN($C$5/A42+(A42-1)/2,0))</f>
        <v>23</v>
      </c>
      <c r="D42" s="2">
        <f>IF($D$5/A42+(A42-1)/2&lt;0,ROUNDDOWN($D$5/A42+(A42-1)/2,0),ROUNDUP($D$5/A42+(A42-1)/2,0))</f>
        <v>13</v>
      </c>
      <c r="E42" s="2">
        <f>INT($E$5/A42+(A42-1)/2)</f>
        <v>13</v>
      </c>
      <c r="F42" s="2">
        <f t="shared" si="1"/>
        <v>1</v>
      </c>
      <c r="G42" s="2">
        <f t="shared" si="2"/>
        <v>1</v>
      </c>
    </row>
    <row r="43" spans="1:7">
      <c r="A43" s="2">
        <v>33</v>
      </c>
      <c r="B43" s="2">
        <f>IF(B42&lt;=A42,B42,ROUNDUP($B$5/A43+(A43-1)/2,0))</f>
        <v>23</v>
      </c>
      <c r="C43" s="2">
        <f>IF(C42&lt;=A42,C42,ROUNDDOWN($C$5/A43+(A43-1)/2,0))</f>
        <v>23</v>
      </c>
      <c r="D43" s="2">
        <f>IF($D$5/A43+(A43-1)/2&lt;0,ROUNDDOWN($D$5/A43+(A43-1)/2,0),ROUNDUP($D$5/A43+(A43-1)/2,0))</f>
        <v>13</v>
      </c>
      <c r="E43" s="2">
        <f>INT($E$5/A43+(A43-1)/2)</f>
        <v>14</v>
      </c>
      <c r="F43" s="2">
        <f t="shared" si="1"/>
        <v>2</v>
      </c>
      <c r="G43" s="2">
        <f t="shared" si="2"/>
        <v>1</v>
      </c>
    </row>
    <row r="44" spans="1:7">
      <c r="A44" s="2">
        <v>34</v>
      </c>
      <c r="B44" s="2">
        <f>IF(B43&lt;=A43,B43,ROUNDUP($B$5/A44+(A44-1)/2,0))</f>
        <v>23</v>
      </c>
      <c r="C44" s="2">
        <f>IF(C43&lt;=A43,C43,ROUNDDOWN($C$5/A44+(A44-1)/2,0))</f>
        <v>23</v>
      </c>
      <c r="D44" s="2">
        <f>IF($D$5/A44+(A44-1)/2&lt;0,ROUNDDOWN($D$5/A44+(A44-1)/2,0),ROUNDUP($D$5/A44+(A44-1)/2,0))</f>
        <v>14</v>
      </c>
      <c r="E44" s="2">
        <f>INT($E$5/A44+(A44-1)/2)</f>
        <v>14</v>
      </c>
      <c r="F44" s="2">
        <f t="shared" si="1"/>
        <v>1</v>
      </c>
      <c r="G44" s="2">
        <f t="shared" si="2"/>
        <v>1</v>
      </c>
    </row>
    <row r="45" spans="1:7">
      <c r="A45" s="2">
        <v>35</v>
      </c>
      <c r="B45" s="2">
        <f>IF(B44&lt;=A44,B44,ROUNDUP($B$5/A45+(A45-1)/2,0))</f>
        <v>23</v>
      </c>
      <c r="C45" s="2">
        <f>IF(C44&lt;=A44,C44,ROUNDDOWN($C$5/A45+(A45-1)/2,0))</f>
        <v>23</v>
      </c>
      <c r="D45" s="2">
        <f>IF($D$5/A45+(A45-1)/2&lt;0,ROUNDDOWN($D$5/A45+(A45-1)/2,0),ROUNDUP($D$5/A45+(A45-1)/2,0))</f>
        <v>15</v>
      </c>
      <c r="E45" s="2">
        <f>INT($E$5/A45+(A45-1)/2)</f>
        <v>15</v>
      </c>
      <c r="F45" s="2">
        <f t="shared" si="1"/>
        <v>1</v>
      </c>
      <c r="G45" s="2">
        <f t="shared" si="2"/>
        <v>0</v>
      </c>
    </row>
    <row r="46" spans="1:7">
      <c r="A46" s="2">
        <v>36</v>
      </c>
      <c r="B46" s="2">
        <f>IF(B45&lt;=A45,B45,ROUNDUP($B$5/A46+(A46-1)/2,0))</f>
        <v>23</v>
      </c>
      <c r="C46" s="2">
        <f>IF(C45&lt;=A45,C45,ROUNDDOWN($C$5/A46+(A46-1)/2,0))</f>
        <v>23</v>
      </c>
      <c r="D46" s="2">
        <f>IF($D$5/A46+(A46-1)/2&lt;0,ROUNDDOWN($D$5/A46+(A46-1)/2,0),ROUNDUP($D$5/A46+(A46-1)/2,0))</f>
        <v>15</v>
      </c>
      <c r="E46" s="2">
        <f>INT($E$5/A46+(A46-1)/2)</f>
        <v>15</v>
      </c>
      <c r="F46" s="2">
        <f t="shared" si="1"/>
        <v>1</v>
      </c>
      <c r="G46" s="2">
        <f t="shared" si="2"/>
        <v>1</v>
      </c>
    </row>
    <row r="47" spans="1:7">
      <c r="A47" s="2">
        <v>37</v>
      </c>
      <c r="B47" s="2">
        <f>IF(B46&lt;=A46,B46,ROUNDUP($B$5/A47+(A47-1)/2,0))</f>
        <v>23</v>
      </c>
      <c r="C47" s="2">
        <f>IF(C46&lt;=A46,C46,ROUNDDOWN($C$5/A47+(A47-1)/2,0))</f>
        <v>23</v>
      </c>
      <c r="D47" s="2">
        <f>IF($D$5/A47+(A47-1)/2&lt;0,ROUNDDOWN($D$5/A47+(A47-1)/2,0),ROUNDUP($D$5/A47+(A47-1)/2,0))</f>
        <v>16</v>
      </c>
      <c r="E47" s="2">
        <f>INT($E$5/A47+(A47-1)/2)</f>
        <v>16</v>
      </c>
      <c r="F47" s="2">
        <f t="shared" si="1"/>
        <v>1</v>
      </c>
      <c r="G47" s="2">
        <f t="shared" si="2"/>
        <v>0</v>
      </c>
    </row>
    <row r="48" spans="1:7">
      <c r="A48" s="2">
        <v>38</v>
      </c>
      <c r="B48" s="2">
        <f>IF(B47&lt;=A47,B47,ROUNDUP($B$5/A48+(A48-1)/2,0))</f>
        <v>23</v>
      </c>
      <c r="C48" s="2">
        <f>IF(C47&lt;=A47,C47,ROUNDDOWN($C$5/A48+(A48-1)/2,0))</f>
        <v>23</v>
      </c>
      <c r="D48" s="2">
        <f>IF($D$5/A48+(A48-1)/2&lt;0,ROUNDDOWN($D$5/A48+(A48-1)/2,0),ROUNDUP($D$5/A48+(A48-1)/2,0))</f>
        <v>16</v>
      </c>
      <c r="E48" s="2">
        <f>INT($E$5/A48+(A48-1)/2)</f>
        <v>16</v>
      </c>
      <c r="F48" s="2">
        <f t="shared" si="1"/>
        <v>1</v>
      </c>
      <c r="G48" s="2">
        <f t="shared" si="2"/>
        <v>1</v>
      </c>
    </row>
    <row r="49" spans="1:7">
      <c r="A49" s="2">
        <v>39</v>
      </c>
      <c r="B49" s="2">
        <f>IF(B48&lt;=A48,B48,ROUNDUP($B$5/A49+(A49-1)/2,0))</f>
        <v>23</v>
      </c>
      <c r="C49" s="2">
        <f>IF(C48&lt;=A48,C48,ROUNDDOWN($C$5/A49+(A49-1)/2,0))</f>
        <v>23</v>
      </c>
      <c r="D49" s="2">
        <f>IF($D$5/A49+(A49-1)/2&lt;0,ROUNDDOWN($D$5/A49+(A49-1)/2,0),ROUNDUP($D$5/A49+(A49-1)/2,0))</f>
        <v>17</v>
      </c>
      <c r="E49" s="2">
        <f>INT($E$5/A49+(A49-1)/2)</f>
        <v>17</v>
      </c>
      <c r="F49" s="2">
        <f t="shared" si="1"/>
        <v>1</v>
      </c>
      <c r="G49" s="2">
        <f t="shared" si="2"/>
        <v>0</v>
      </c>
    </row>
    <row r="50" spans="1:7">
      <c r="A50" s="2">
        <v>40</v>
      </c>
      <c r="B50" s="2">
        <f>IF(B49&lt;=A49,B49,ROUNDUP($B$5/A50+(A50-1)/2,0))</f>
        <v>23</v>
      </c>
      <c r="C50" s="2">
        <f>IF(C49&lt;=A49,C49,ROUNDDOWN($C$5/A50+(A50-1)/2,0))</f>
        <v>23</v>
      </c>
      <c r="D50" s="2">
        <f>IF($D$5/A50+(A50-1)/2&lt;0,ROUNDDOWN($D$5/A50+(A50-1)/2,0),ROUNDUP($D$5/A50+(A50-1)/2,0))</f>
        <v>17</v>
      </c>
      <c r="E50" s="2">
        <f>INT($E$5/A50+(A50-1)/2)</f>
        <v>18</v>
      </c>
      <c r="F50" s="2">
        <f t="shared" si="1"/>
        <v>2</v>
      </c>
      <c r="G50" s="2">
        <f t="shared" si="2"/>
        <v>1</v>
      </c>
    </row>
    <row r="51" spans="1:7">
      <c r="A51" s="2">
        <v>41</v>
      </c>
      <c r="B51" s="2">
        <f>IF(B50&lt;=A50,B50,ROUNDUP($B$5/A51+(A51-1)/2,0))</f>
        <v>23</v>
      </c>
      <c r="C51" s="2">
        <f>IF(C50&lt;=A50,C50,ROUNDDOWN($C$5/A51+(A51-1)/2,0))</f>
        <v>23</v>
      </c>
      <c r="D51" s="2">
        <f>IF($D$5/A51+(A51-1)/2&lt;0,ROUNDDOWN($D$5/A51+(A51-1)/2,0),ROUNDUP($D$5/A51+(A51-1)/2,0))</f>
        <v>18</v>
      </c>
      <c r="E51" s="2">
        <f>INT($E$5/A51+(A51-1)/2)</f>
        <v>18</v>
      </c>
      <c r="F51" s="2">
        <f t="shared" si="1"/>
        <v>1</v>
      </c>
      <c r="G51" s="2">
        <f t="shared" si="2"/>
        <v>1</v>
      </c>
    </row>
    <row r="52" spans="1:7">
      <c r="A52" s="2">
        <v>42</v>
      </c>
      <c r="B52" s="2">
        <f>IF(B51&lt;=A51,B51,ROUNDUP($B$5/A52+(A52-1)/2,0))</f>
        <v>23</v>
      </c>
      <c r="C52" s="2">
        <f>IF(C51&lt;=A51,C51,ROUNDDOWN($C$5/A52+(A52-1)/2,0))</f>
        <v>23</v>
      </c>
      <c r="D52" s="2">
        <f>IF($D$5/A52+(A52-1)/2&lt;0,ROUNDDOWN($D$5/A52+(A52-1)/2,0),ROUNDUP($D$5/A52+(A52-1)/2,0))</f>
        <v>19</v>
      </c>
      <c r="E52" s="2">
        <f>INT($E$5/A52+(A52-1)/2)</f>
        <v>19</v>
      </c>
      <c r="F52" s="2">
        <f t="shared" si="1"/>
        <v>1</v>
      </c>
      <c r="G52" s="2">
        <f t="shared" si="2"/>
        <v>0</v>
      </c>
    </row>
    <row r="53" spans="1:7">
      <c r="A53" s="2">
        <v>43</v>
      </c>
      <c r="B53" s="2">
        <f>IF(B52&lt;=A52,B52,ROUNDUP($B$5/A53+(A53-1)/2,0))</f>
        <v>23</v>
      </c>
      <c r="C53" s="2">
        <f>IF(C52&lt;=A52,C52,ROUNDDOWN($C$5/A53+(A53-1)/2,0))</f>
        <v>23</v>
      </c>
      <c r="D53" s="2">
        <f>IF($D$5/A53+(A53-1)/2&lt;0,ROUNDDOWN($D$5/A53+(A53-1)/2,0),ROUNDUP($D$5/A53+(A53-1)/2,0))</f>
        <v>19</v>
      </c>
      <c r="E53" s="2">
        <f>INT($E$5/A53+(A53-1)/2)</f>
        <v>19</v>
      </c>
      <c r="F53" s="2">
        <f t="shared" si="1"/>
        <v>1</v>
      </c>
      <c r="G53" s="2">
        <f t="shared" si="2"/>
        <v>1</v>
      </c>
    </row>
    <row r="54" spans="1:7">
      <c r="A54" s="2">
        <v>44</v>
      </c>
      <c r="B54" s="2">
        <f>IF(B53&lt;=A53,B53,ROUNDUP($B$5/A54+(A54-1)/2,0))</f>
        <v>23</v>
      </c>
      <c r="C54" s="2">
        <f>IF(C53&lt;=A53,C53,ROUNDDOWN($C$5/A54+(A54-1)/2,0))</f>
        <v>23</v>
      </c>
      <c r="D54" s="2">
        <f>IF($D$5/A54+(A54-1)/2&lt;0,ROUNDDOWN($D$5/A54+(A54-1)/2,0),ROUNDUP($D$5/A54+(A54-1)/2,0))</f>
        <v>20</v>
      </c>
      <c r="E54" s="2">
        <f>INT($E$5/A54+(A54-1)/2)</f>
        <v>20</v>
      </c>
      <c r="F54" s="2">
        <f t="shared" si="1"/>
        <v>1</v>
      </c>
      <c r="G54" s="2">
        <f t="shared" si="2"/>
        <v>0</v>
      </c>
    </row>
    <row r="55" spans="1:7">
      <c r="A55" s="2">
        <v>45</v>
      </c>
      <c r="B55" s="2">
        <f>IF(B54&lt;=A54,B54,ROUNDUP($B$5/A55+(A55-1)/2,0))</f>
        <v>23</v>
      </c>
      <c r="C55" s="2">
        <f>IF(C54&lt;=A54,C54,ROUNDDOWN($C$5/A55+(A55-1)/2,0))</f>
        <v>23</v>
      </c>
      <c r="D55" s="2">
        <f>IF($D$5/A55+(A55-1)/2&lt;0,ROUNDDOWN($D$5/A55+(A55-1)/2,0),ROUNDUP($D$5/A55+(A55-1)/2,0))</f>
        <v>20</v>
      </c>
      <c r="E55" s="2">
        <f>INT($E$5/A55+(A55-1)/2)</f>
        <v>20</v>
      </c>
      <c r="F55" s="2">
        <f t="shared" si="1"/>
        <v>1</v>
      </c>
      <c r="G55" s="2">
        <f t="shared" si="2"/>
        <v>1</v>
      </c>
    </row>
    <row r="56" spans="1:7">
      <c r="A56" s="2">
        <v>46</v>
      </c>
      <c r="B56" s="2">
        <f>IF(B55&lt;=A55,B55,ROUNDUP($B$5/A56+(A56-1)/2,0))</f>
        <v>23</v>
      </c>
      <c r="C56" s="2">
        <f>IF(C55&lt;=A55,C55,ROUNDDOWN($C$5/A56+(A56-1)/2,0))</f>
        <v>23</v>
      </c>
      <c r="D56" s="2">
        <f>IF($D$5/A56+(A56-1)/2&lt;0,ROUNDDOWN($D$5/A56+(A56-1)/2,0),ROUNDUP($D$5/A56+(A56-1)/2,0))</f>
        <v>21</v>
      </c>
      <c r="E56" s="2">
        <f>INT($E$5/A56+(A56-1)/2)</f>
        <v>21</v>
      </c>
      <c r="F56" s="2">
        <f t="shared" si="1"/>
        <v>1</v>
      </c>
      <c r="G56" s="2">
        <f t="shared" si="2"/>
        <v>0</v>
      </c>
    </row>
    <row r="57" spans="1:7">
      <c r="A57" s="2">
        <v>47</v>
      </c>
      <c r="B57" s="2">
        <f>IF(B56&lt;=A56,B56,ROUNDUP($B$5/A57+(A57-1)/2,0))</f>
        <v>23</v>
      </c>
      <c r="C57" s="2">
        <f>IF(C56&lt;=A56,C56,ROUNDDOWN($C$5/A57+(A57-1)/2,0))</f>
        <v>23</v>
      </c>
      <c r="D57" s="2">
        <f>IF($D$5/A57+(A57-1)/2&lt;0,ROUNDDOWN($D$5/A57+(A57-1)/2,0),ROUNDUP($D$5/A57+(A57-1)/2,0))</f>
        <v>21</v>
      </c>
      <c r="E57" s="2">
        <f>INT($E$5/A57+(A57-1)/2)</f>
        <v>21</v>
      </c>
      <c r="F57" s="2">
        <f t="shared" si="1"/>
        <v>1</v>
      </c>
      <c r="G57" s="2">
        <f t="shared" si="2"/>
        <v>1</v>
      </c>
    </row>
    <row r="58" spans="1:7">
      <c r="A58" s="2">
        <v>48</v>
      </c>
      <c r="B58" s="2">
        <f>IF(B57&lt;=A57,B57,ROUNDUP($B$5/A58+(A58-1)/2,0))</f>
        <v>23</v>
      </c>
      <c r="C58" s="2">
        <f>IF(C57&lt;=A57,C57,ROUNDDOWN($C$5/A58+(A58-1)/2,0))</f>
        <v>23</v>
      </c>
      <c r="D58" s="2">
        <f>IF($D$5/A58+(A58-1)/2&lt;0,ROUNDDOWN($D$5/A58+(A58-1)/2,0),ROUNDUP($D$5/A58+(A58-1)/2,0))</f>
        <v>22</v>
      </c>
      <c r="E58" s="2">
        <f>INT($E$5/A58+(A58-1)/2)</f>
        <v>22</v>
      </c>
      <c r="F58" s="2">
        <f t="shared" si="1"/>
        <v>1</v>
      </c>
      <c r="G58" s="2">
        <f t="shared" si="2"/>
        <v>0</v>
      </c>
    </row>
    <row r="59" spans="1:7">
      <c r="A59" s="2">
        <v>49</v>
      </c>
      <c r="B59" s="2">
        <f>IF(B58&lt;=A58,B58,ROUNDUP($B$5/A59+(A59-1)/2,0))</f>
        <v>23</v>
      </c>
      <c r="C59" s="2">
        <f>IF(C58&lt;=A58,C58,ROUNDDOWN($C$5/A59+(A59-1)/2,0))</f>
        <v>23</v>
      </c>
      <c r="D59" s="2">
        <f>IF($D$5/A59+(A59-1)/2&lt;0,ROUNDDOWN($D$5/A59+(A59-1)/2,0),ROUNDUP($D$5/A59+(A59-1)/2,0))</f>
        <v>22</v>
      </c>
      <c r="E59" s="2">
        <f>INT($E$5/A59+(A59-1)/2)</f>
        <v>22</v>
      </c>
      <c r="F59" s="2">
        <f t="shared" si="1"/>
        <v>1</v>
      </c>
      <c r="G59" s="2">
        <f t="shared" si="2"/>
        <v>1</v>
      </c>
    </row>
    <row r="60" spans="1:7">
      <c r="A60" s="2">
        <v>50</v>
      </c>
      <c r="B60" s="2">
        <f>IF(B59&lt;=A59,B59,ROUNDUP($B$5/A60+(A60-1)/2,0))</f>
        <v>23</v>
      </c>
      <c r="C60" s="2">
        <f>IF(C59&lt;=A59,C59,ROUNDDOWN($C$5/A60+(A60-1)/2,0))</f>
        <v>23</v>
      </c>
      <c r="D60" s="2">
        <f>IF($D$5/A60+(A60-1)/2&lt;0,ROUNDDOWN($D$5/A60+(A60-1)/2,0),ROUNDUP($D$5/A60+(A60-1)/2,0))</f>
        <v>23</v>
      </c>
      <c r="E60" s="2">
        <f>INT($E$5/A60+(A60-1)/2)</f>
        <v>23</v>
      </c>
      <c r="F60" s="2">
        <f t="shared" si="1"/>
        <v>1</v>
      </c>
      <c r="G60" s="2">
        <f t="shared" si="2"/>
        <v>0</v>
      </c>
    </row>
    <row r="61" spans="1:7">
      <c r="A61" s="2">
        <v>51</v>
      </c>
      <c r="B61" s="2">
        <f>IF(B60&lt;=A60,B60,ROUNDUP($B$5/A61+(A61-1)/2,0))</f>
        <v>23</v>
      </c>
      <c r="C61" s="2">
        <f>IF(C60&lt;=A60,C60,ROUNDDOWN($C$5/A61+(A61-1)/2,0))</f>
        <v>23</v>
      </c>
      <c r="D61" s="2">
        <f>IF($D$5/A61+(A61-1)/2&lt;0,ROUNDDOWN($D$5/A61+(A61-1)/2,0),ROUNDUP($D$5/A61+(A61-1)/2,0))</f>
        <v>23</v>
      </c>
      <c r="E61" s="2">
        <f>INT($E$5/A61+(A61-1)/2)</f>
        <v>23</v>
      </c>
      <c r="F61" s="2">
        <f t="shared" si="1"/>
        <v>1</v>
      </c>
      <c r="G61" s="2">
        <f t="shared" si="2"/>
        <v>1</v>
      </c>
    </row>
    <row r="62" spans="1:7">
      <c r="A62" s="2">
        <v>52</v>
      </c>
      <c r="B62" s="2">
        <f>IF(B61&lt;=A61,B61,ROUNDUP($B$5/A62+(A62-1)/2,0))</f>
        <v>23</v>
      </c>
      <c r="C62" s="2">
        <f>IF(C61&lt;=A61,C61,ROUNDDOWN($C$5/A62+(A62-1)/2,0))</f>
        <v>23</v>
      </c>
      <c r="D62" s="2">
        <f>IF($D$5/A62+(A62-1)/2&lt;0,ROUNDDOWN($D$5/A62+(A62-1)/2,0),ROUNDUP($D$5/A62+(A62-1)/2,0))</f>
        <v>24</v>
      </c>
      <c r="E62" s="2">
        <f>INT($E$5/A62+(A62-1)/2)</f>
        <v>24</v>
      </c>
      <c r="F62" s="2">
        <f t="shared" si="1"/>
        <v>1</v>
      </c>
      <c r="G62" s="2">
        <f t="shared" si="2"/>
        <v>0</v>
      </c>
    </row>
    <row r="63" spans="1:7">
      <c r="A63" s="2">
        <v>53</v>
      </c>
      <c r="B63" s="2">
        <f>IF(B62&lt;=A62,B62,ROUNDUP($B$5/A63+(A63-1)/2,0))</f>
        <v>23</v>
      </c>
      <c r="C63" s="2">
        <f>IF(C62&lt;=A62,C62,ROUNDDOWN($C$5/A63+(A63-1)/2,0))</f>
        <v>23</v>
      </c>
      <c r="D63" s="2">
        <f>IF($D$5/A63+(A63-1)/2&lt;0,ROUNDDOWN($D$5/A63+(A63-1)/2,0),ROUNDUP($D$5/A63+(A63-1)/2,0))</f>
        <v>25</v>
      </c>
      <c r="E63" s="2">
        <f>INT($E$5/A63+(A63-1)/2)</f>
        <v>24</v>
      </c>
      <c r="F63" s="2">
        <f t="shared" si="1"/>
        <v>0</v>
      </c>
      <c r="G63" s="2">
        <f t="shared" si="2"/>
        <v>0</v>
      </c>
    </row>
    <row r="64" spans="1:7">
      <c r="A64" s="2">
        <v>54</v>
      </c>
      <c r="B64" s="2">
        <f>IF(B63&lt;=A63,B63,ROUNDUP($B$5/A64+(A64-1)/2,0))</f>
        <v>23</v>
      </c>
      <c r="C64" s="2">
        <f>IF(C63&lt;=A63,C63,ROUNDDOWN($C$5/A64+(A64-1)/2,0))</f>
        <v>23</v>
      </c>
      <c r="D64" s="2">
        <f>IF($D$5/A64+(A64-1)/2&lt;0,ROUNDDOWN($D$5/A64+(A64-1)/2,0),ROUNDUP($D$5/A64+(A64-1)/2,0))</f>
        <v>25</v>
      </c>
      <c r="E64" s="2">
        <f>INT($E$5/A64+(A64-1)/2)</f>
        <v>25</v>
      </c>
      <c r="F64" s="2">
        <f t="shared" si="1"/>
        <v>1</v>
      </c>
      <c r="G64" s="2">
        <f t="shared" si="2"/>
        <v>0</v>
      </c>
    </row>
    <row r="65" spans="1:7">
      <c r="A65" s="2">
        <v>55</v>
      </c>
      <c r="B65" s="2">
        <f>IF(B64&lt;=A64,B64,ROUNDUP($B$5/A65+(A65-1)/2,0))</f>
        <v>23</v>
      </c>
      <c r="C65" s="2">
        <f>IF(C64&lt;=A64,C64,ROUNDDOWN($C$5/A65+(A65-1)/2,0))</f>
        <v>23</v>
      </c>
      <c r="D65" s="2">
        <f>IF($D$5/A65+(A65-1)/2&lt;0,ROUNDDOWN($D$5/A65+(A65-1)/2,0),ROUNDUP($D$5/A65+(A65-1)/2,0))</f>
        <v>26</v>
      </c>
      <c r="E65" s="2">
        <f>INT($E$5/A65+(A65-1)/2)</f>
        <v>25</v>
      </c>
      <c r="F65" s="2">
        <f t="shared" si="1"/>
        <v>0</v>
      </c>
      <c r="G65" s="2">
        <f t="shared" si="2"/>
        <v>0</v>
      </c>
    </row>
    <row r="66" spans="1:7">
      <c r="A66" s="2">
        <v>56</v>
      </c>
      <c r="B66" s="2">
        <f>IF(B65&lt;=A65,B65,ROUNDUP($B$5/A66+(A66-1)/2,0))</f>
        <v>23</v>
      </c>
      <c r="C66" s="2">
        <f>IF(C65&lt;=A65,C65,ROUNDDOWN($C$5/A66+(A66-1)/2,0))</f>
        <v>23</v>
      </c>
      <c r="D66" s="2">
        <f>IF($D$5/A66+(A66-1)/2&lt;0,ROUNDDOWN($D$5/A66+(A66-1)/2,0),ROUNDUP($D$5/A66+(A66-1)/2,0))</f>
        <v>26</v>
      </c>
      <c r="E66" s="2">
        <f>INT($E$5/A66+(A66-1)/2)</f>
        <v>26</v>
      </c>
      <c r="F66" s="2">
        <f t="shared" si="1"/>
        <v>1</v>
      </c>
      <c r="G66" s="2">
        <f t="shared" si="2"/>
        <v>0</v>
      </c>
    </row>
    <row r="67" spans="1:7">
      <c r="A67" s="2">
        <v>57</v>
      </c>
      <c r="B67" s="2">
        <f>IF(B66&lt;=A66,B66,ROUNDUP($B$5/A67+(A67-1)/2,0))</f>
        <v>23</v>
      </c>
      <c r="C67" s="2">
        <f>IF(C66&lt;=A66,C66,ROUNDDOWN($C$5/A67+(A67-1)/2,0))</f>
        <v>23</v>
      </c>
      <c r="D67" s="2">
        <f>IF($D$5/A67+(A67-1)/2&lt;0,ROUNDDOWN($D$5/A67+(A67-1)/2,0),ROUNDUP($D$5/A67+(A67-1)/2,0))</f>
        <v>27</v>
      </c>
      <c r="E67" s="2">
        <f>INT($E$5/A67+(A67-1)/2)</f>
        <v>26</v>
      </c>
      <c r="F67" s="2">
        <f t="shared" si="1"/>
        <v>0</v>
      </c>
      <c r="G67" s="2">
        <f t="shared" si="2"/>
        <v>0</v>
      </c>
    </row>
    <row r="68" spans="1:7">
      <c r="A68" s="2">
        <v>58</v>
      </c>
      <c r="B68" s="2">
        <f>IF(B67&lt;=A67,B67,ROUNDUP($B$5/A68+(A68-1)/2,0))</f>
        <v>23</v>
      </c>
      <c r="C68" s="2">
        <f>IF(C67&lt;=A67,C67,ROUNDDOWN($C$5/A68+(A68-1)/2,0))</f>
        <v>23</v>
      </c>
      <c r="D68" s="2">
        <f>IF($D$5/A68+(A68-1)/2&lt;0,ROUNDDOWN($D$5/A68+(A68-1)/2,0),ROUNDUP($D$5/A68+(A68-1)/2,0))</f>
        <v>27</v>
      </c>
      <c r="E68" s="2">
        <f>INT($E$5/A68+(A68-1)/2)</f>
        <v>27</v>
      </c>
      <c r="F68" s="2">
        <f t="shared" si="1"/>
        <v>1</v>
      </c>
      <c r="G68" s="2">
        <f t="shared" si="2"/>
        <v>0</v>
      </c>
    </row>
    <row r="69" spans="1:7">
      <c r="A69" s="2">
        <v>59</v>
      </c>
      <c r="B69" s="2">
        <f>IF(B68&lt;=A68,B68,ROUNDUP($B$5/A69+(A69-1)/2,0))</f>
        <v>23</v>
      </c>
      <c r="C69" s="2">
        <f>IF(C68&lt;=A68,C68,ROUNDDOWN($C$5/A69+(A69-1)/2,0))</f>
        <v>23</v>
      </c>
      <c r="D69" s="2">
        <f>IF($D$5/A69+(A69-1)/2&lt;0,ROUNDDOWN($D$5/A69+(A69-1)/2,0),ROUNDUP($D$5/A69+(A69-1)/2,0))</f>
        <v>28</v>
      </c>
      <c r="E69" s="2">
        <f>INT($E$5/A69+(A69-1)/2)</f>
        <v>28</v>
      </c>
      <c r="F69" s="2">
        <f t="shared" si="1"/>
        <v>1</v>
      </c>
      <c r="G69" s="2">
        <f t="shared" si="2"/>
        <v>0</v>
      </c>
    </row>
    <row r="70" spans="1:7">
      <c r="A70" s="2">
        <v>60</v>
      </c>
      <c r="B70" s="2">
        <f>IF(B69&lt;=A69,B69,ROUNDUP($B$5/A70+(A70-1)/2,0))</f>
        <v>23</v>
      </c>
      <c r="C70" s="2">
        <f>IF(C69&lt;=A69,C69,ROUNDDOWN($C$5/A70+(A70-1)/2,0))</f>
        <v>23</v>
      </c>
      <c r="D70" s="2">
        <f>IF($D$5/A70+(A70-1)/2&lt;0,ROUNDDOWN($D$5/A70+(A70-1)/2,0),ROUNDUP($D$5/A70+(A70-1)/2,0))</f>
        <v>28</v>
      </c>
      <c r="E70" s="2">
        <f>INT($E$5/A70+(A70-1)/2)</f>
        <v>28</v>
      </c>
      <c r="F70" s="2">
        <f t="shared" si="1"/>
        <v>1</v>
      </c>
      <c r="G70" s="2">
        <f t="shared" si="2"/>
        <v>1</v>
      </c>
    </row>
    <row r="71" spans="1:7">
      <c r="A71" s="2">
        <v>61</v>
      </c>
      <c r="B71" s="2">
        <f>IF(B70&lt;=A70,B70,ROUNDUP($B$5/A71+(A71-1)/2,0))</f>
        <v>23</v>
      </c>
      <c r="C71" s="2">
        <f>IF(C70&lt;=A70,C70,ROUNDDOWN($C$5/A71+(A71-1)/2,0))</f>
        <v>23</v>
      </c>
      <c r="D71" s="2">
        <f>IF($D$5/A71+(A71-1)/2&lt;0,ROUNDDOWN($D$5/A71+(A71-1)/2,0),ROUNDUP($D$5/A71+(A71-1)/2,0))</f>
        <v>29</v>
      </c>
      <c r="E71" s="2">
        <f>INT($E$5/A71+(A71-1)/2)</f>
        <v>29</v>
      </c>
      <c r="F71" s="2">
        <f t="shared" si="1"/>
        <v>1</v>
      </c>
      <c r="G71" s="2">
        <f t="shared" si="2"/>
        <v>0</v>
      </c>
    </row>
    <row r="72" spans="1:7">
      <c r="A72" s="2">
        <v>62</v>
      </c>
      <c r="B72" s="2">
        <f>IF(B71&lt;=A71,B71,ROUNDUP($B$5/A72+(A72-1)/2,0))</f>
        <v>23</v>
      </c>
      <c r="C72" s="2">
        <f>IF(C71&lt;=A71,C71,ROUNDDOWN($C$5/A72+(A72-1)/2,0))</f>
        <v>23</v>
      </c>
      <c r="D72" s="2">
        <f>IF($D$5/A72+(A72-1)/2&lt;0,ROUNDDOWN($D$5/A72+(A72-1)/2,0),ROUNDUP($D$5/A72+(A72-1)/2,0))</f>
        <v>29</v>
      </c>
      <c r="E72" s="2">
        <f>INT($E$5/A72+(A72-1)/2)</f>
        <v>29</v>
      </c>
      <c r="F72" s="2">
        <f t="shared" si="1"/>
        <v>1</v>
      </c>
      <c r="G72" s="2">
        <f t="shared" si="2"/>
        <v>1</v>
      </c>
    </row>
    <row r="73" spans="1:7">
      <c r="A73" s="2">
        <v>63</v>
      </c>
      <c r="B73" s="2">
        <f>IF(B72&lt;=A72,B72,ROUNDUP($B$5/A73+(A73-1)/2,0))</f>
        <v>23</v>
      </c>
      <c r="C73" s="2">
        <f>IF(C72&lt;=A72,C72,ROUNDDOWN($C$5/A73+(A73-1)/2,0))</f>
        <v>23</v>
      </c>
      <c r="D73" s="2">
        <f>IF($D$5/A73+(A73-1)/2&lt;0,ROUNDDOWN($D$5/A73+(A73-1)/2,0),ROUNDUP($D$5/A73+(A73-1)/2,0))</f>
        <v>30</v>
      </c>
      <c r="E73" s="2">
        <f>INT($E$5/A73+(A73-1)/2)</f>
        <v>30</v>
      </c>
      <c r="F73" s="2">
        <f t="shared" si="1"/>
        <v>1</v>
      </c>
      <c r="G73" s="2">
        <f t="shared" si="2"/>
        <v>0</v>
      </c>
    </row>
    <row r="74" spans="1:7">
      <c r="A74" s="2">
        <v>64</v>
      </c>
      <c r="B74" s="2">
        <f>IF(B73&lt;=A73,B73,ROUNDUP($B$5/A74+(A74-1)/2,0))</f>
        <v>23</v>
      </c>
      <c r="C74" s="2">
        <f>IF(C73&lt;=A73,C73,ROUNDDOWN($C$5/A74+(A74-1)/2,0))</f>
        <v>23</v>
      </c>
      <c r="D74" s="2">
        <f>IF($D$5/A74+(A74-1)/2&lt;0,ROUNDDOWN($D$5/A74+(A74-1)/2,0),ROUNDUP($D$5/A74+(A74-1)/2,0))</f>
        <v>30</v>
      </c>
      <c r="E74" s="2">
        <f>INT($E$5/A74+(A74-1)/2)</f>
        <v>30</v>
      </c>
      <c r="F74" s="2">
        <f t="shared" si="1"/>
        <v>1</v>
      </c>
      <c r="G74" s="2">
        <f t="shared" si="2"/>
        <v>1</v>
      </c>
    </row>
    <row r="75" spans="1:7">
      <c r="A75" s="2">
        <v>65</v>
      </c>
      <c r="B75" s="2">
        <f>IF(B74&lt;=A74,B74,ROUNDUP($B$5/A75+(A75-1)/2,0))</f>
        <v>23</v>
      </c>
      <c r="C75" s="2">
        <f>IF(C74&lt;=A74,C74,ROUNDDOWN($C$5/A75+(A75-1)/2,0))</f>
        <v>23</v>
      </c>
      <c r="D75" s="2">
        <f>IF($D$5/A75+(A75-1)/2&lt;0,ROUNDDOWN($D$5/A75+(A75-1)/2,0),ROUNDUP($D$5/A75+(A75-1)/2,0))</f>
        <v>31</v>
      </c>
      <c r="E75" s="2">
        <f>INT($E$5/A75+(A75-1)/2)</f>
        <v>31</v>
      </c>
      <c r="F75" s="2">
        <f t="shared" si="1"/>
        <v>1</v>
      </c>
      <c r="G75" s="2">
        <f t="shared" si="2"/>
        <v>0</v>
      </c>
    </row>
    <row r="76" spans="1:7">
      <c r="A76" s="2">
        <v>66</v>
      </c>
      <c r="B76" s="2">
        <f>IF(B75&lt;=A75,B75,ROUNDUP($B$5/A76+(A76-1)/2,0))</f>
        <v>23</v>
      </c>
      <c r="C76" s="2">
        <f>IF(C75&lt;=A75,C75,ROUNDDOWN($C$5/A76+(A76-1)/2,0))</f>
        <v>23</v>
      </c>
      <c r="D76" s="2">
        <f>IF($D$5/A76+(A76-1)/2&lt;0,ROUNDDOWN($D$5/A76+(A76-1)/2,0),ROUNDUP($D$5/A76+(A76-1)/2,0))</f>
        <v>31</v>
      </c>
      <c r="E76" s="2">
        <f>INT($E$5/A76+(A76-1)/2)</f>
        <v>31</v>
      </c>
      <c r="F76" s="2">
        <f t="shared" si="1"/>
        <v>1</v>
      </c>
      <c r="G76" s="2">
        <f t="shared" si="2"/>
        <v>1</v>
      </c>
    </row>
    <row r="77" spans="1:7">
      <c r="A77" s="2">
        <v>67</v>
      </c>
      <c r="B77" s="2">
        <f>IF(B76&lt;=A76,B76,ROUNDUP($B$5/A77+(A77-1)/2,0))</f>
        <v>23</v>
      </c>
      <c r="C77" s="2">
        <f>IF(C76&lt;=A76,C76,ROUNDDOWN($C$5/A77+(A77-1)/2,0))</f>
        <v>23</v>
      </c>
      <c r="D77" s="2">
        <f>IF($D$5/A77+(A77-1)/2&lt;0,ROUNDDOWN($D$5/A77+(A77-1)/2,0),ROUNDUP($D$5/A77+(A77-1)/2,0))</f>
        <v>32</v>
      </c>
      <c r="E77" s="2">
        <f>INT($E$5/A77+(A77-1)/2)</f>
        <v>32</v>
      </c>
      <c r="F77" s="2">
        <f t="shared" si="1"/>
        <v>1</v>
      </c>
      <c r="G77" s="2">
        <f t="shared" si="2"/>
        <v>0</v>
      </c>
    </row>
    <row r="78" spans="1:7">
      <c r="A78" s="2">
        <v>68</v>
      </c>
      <c r="B78" s="2">
        <f>IF(B77&lt;=A77,B77,ROUNDUP($B$5/A78+(A78-1)/2,0))</f>
        <v>23</v>
      </c>
      <c r="C78" s="2">
        <f>IF(C77&lt;=A77,C77,ROUNDDOWN($C$5/A78+(A78-1)/2,0))</f>
        <v>23</v>
      </c>
      <c r="D78" s="2">
        <f>IF($D$5/A78+(A78-1)/2&lt;0,ROUNDDOWN($D$5/A78+(A78-1)/2,0),ROUNDUP($D$5/A78+(A78-1)/2,0))</f>
        <v>32</v>
      </c>
      <c r="E78" s="2">
        <f>INT($E$5/A78+(A78-1)/2)</f>
        <v>32</v>
      </c>
      <c r="F78" s="2">
        <f t="shared" ref="F78:F141" si="3">(C78-B78+1)*(E78-D78+1)</f>
        <v>1</v>
      </c>
      <c r="G78" s="2">
        <f t="shared" ref="G78:G141" si="4">MAX(C78-B77+1,0)*MAX(E77-D78+1,0)</f>
        <v>1</v>
      </c>
    </row>
    <row r="79" spans="1:7">
      <c r="A79" s="2">
        <v>69</v>
      </c>
      <c r="B79" s="2">
        <f>IF(B78&lt;=A78,B78,ROUNDUP($B$5/A79+(A79-1)/2,0))</f>
        <v>23</v>
      </c>
      <c r="C79" s="2">
        <f>IF(C78&lt;=A78,C78,ROUNDDOWN($C$5/A79+(A79-1)/2,0))</f>
        <v>23</v>
      </c>
      <c r="D79" s="2">
        <f>IF($D$5/A79+(A79-1)/2&lt;0,ROUNDDOWN($D$5/A79+(A79-1)/2,0),ROUNDUP($D$5/A79+(A79-1)/2,0))</f>
        <v>33</v>
      </c>
      <c r="E79" s="2">
        <f>INT($E$5/A79+(A79-1)/2)</f>
        <v>33</v>
      </c>
      <c r="F79" s="2">
        <f t="shared" si="3"/>
        <v>1</v>
      </c>
      <c r="G79" s="2">
        <f t="shared" si="4"/>
        <v>0</v>
      </c>
    </row>
    <row r="80" spans="1:7">
      <c r="A80" s="2">
        <v>70</v>
      </c>
      <c r="B80" s="2">
        <f>IF(B79&lt;=A79,B79,ROUNDUP($B$5/A80+(A80-1)/2,0))</f>
        <v>23</v>
      </c>
      <c r="C80" s="2">
        <f>IF(C79&lt;=A79,C79,ROUNDDOWN($C$5/A80+(A80-1)/2,0))</f>
        <v>23</v>
      </c>
      <c r="D80" s="2">
        <f>IF($D$5/A80+(A80-1)/2&lt;0,ROUNDDOWN($D$5/A80+(A80-1)/2,0),ROUNDUP($D$5/A80+(A80-1)/2,0))</f>
        <v>34</v>
      </c>
      <c r="E80" s="2">
        <f>INT($E$5/A80+(A80-1)/2)</f>
        <v>33</v>
      </c>
      <c r="F80" s="2">
        <f t="shared" si="3"/>
        <v>0</v>
      </c>
      <c r="G80" s="2">
        <f t="shared" si="4"/>
        <v>0</v>
      </c>
    </row>
    <row r="81" spans="1:7">
      <c r="A81" s="2">
        <v>71</v>
      </c>
      <c r="B81" s="2">
        <f>IF(B80&lt;=A80,B80,ROUNDUP($B$5/A81+(A81-1)/2,0))</f>
        <v>23</v>
      </c>
      <c r="C81" s="2">
        <f>IF(C80&lt;=A80,C80,ROUNDDOWN($C$5/A81+(A81-1)/2,0))</f>
        <v>23</v>
      </c>
      <c r="D81" s="2">
        <f>IF($D$5/A81+(A81-1)/2&lt;0,ROUNDDOWN($D$5/A81+(A81-1)/2,0),ROUNDUP($D$5/A81+(A81-1)/2,0))</f>
        <v>34</v>
      </c>
      <c r="E81" s="2">
        <f>INT($E$5/A81+(A81-1)/2)</f>
        <v>34</v>
      </c>
      <c r="F81" s="2">
        <f t="shared" si="3"/>
        <v>1</v>
      </c>
      <c r="G81" s="2">
        <f t="shared" si="4"/>
        <v>0</v>
      </c>
    </row>
    <row r="82" spans="1:7">
      <c r="A82" s="2">
        <v>72</v>
      </c>
      <c r="B82" s="2">
        <f>IF(B81&lt;=A81,B81,ROUNDUP($B$5/A82+(A82-1)/2,0))</f>
        <v>23</v>
      </c>
      <c r="C82" s="2">
        <f>IF(C81&lt;=A81,C81,ROUNDDOWN($C$5/A82+(A82-1)/2,0))</f>
        <v>23</v>
      </c>
      <c r="D82" s="2">
        <f>IF($D$5/A82+(A82-1)/2&lt;0,ROUNDDOWN($D$5/A82+(A82-1)/2,0),ROUNDUP($D$5/A82+(A82-1)/2,0))</f>
        <v>35</v>
      </c>
      <c r="E82" s="2">
        <f>INT($E$5/A82+(A82-1)/2)</f>
        <v>34</v>
      </c>
      <c r="F82" s="2">
        <f t="shared" si="3"/>
        <v>0</v>
      </c>
      <c r="G82" s="2">
        <f t="shared" si="4"/>
        <v>0</v>
      </c>
    </row>
    <row r="83" spans="1:7">
      <c r="A83" s="2">
        <v>73</v>
      </c>
      <c r="B83" s="2">
        <f>IF(B82&lt;=A82,B82,ROUNDUP($B$5/A83+(A83-1)/2,0))</f>
        <v>23</v>
      </c>
      <c r="C83" s="2">
        <f>IF(C82&lt;=A82,C82,ROUNDDOWN($C$5/A83+(A83-1)/2,0))</f>
        <v>23</v>
      </c>
      <c r="D83" s="2">
        <f>IF($D$5/A83+(A83-1)/2&lt;0,ROUNDDOWN($D$5/A83+(A83-1)/2,0),ROUNDUP($D$5/A83+(A83-1)/2,0))</f>
        <v>35</v>
      </c>
      <c r="E83" s="2">
        <f>INT($E$5/A83+(A83-1)/2)</f>
        <v>35</v>
      </c>
      <c r="F83" s="2">
        <f t="shared" si="3"/>
        <v>1</v>
      </c>
      <c r="G83" s="2">
        <f t="shared" si="4"/>
        <v>0</v>
      </c>
    </row>
    <row r="84" spans="1:7">
      <c r="A84" s="2">
        <v>74</v>
      </c>
      <c r="B84" s="2">
        <f>IF(B83&lt;=A83,B83,ROUNDUP($B$5/A84+(A84-1)/2,0))</f>
        <v>23</v>
      </c>
      <c r="C84" s="2">
        <f>IF(C83&lt;=A83,C83,ROUNDDOWN($C$5/A84+(A84-1)/2,0))</f>
        <v>23</v>
      </c>
      <c r="D84" s="2">
        <f>IF($D$5/A84+(A84-1)/2&lt;0,ROUNDDOWN($D$5/A84+(A84-1)/2,0),ROUNDUP($D$5/A84+(A84-1)/2,0))</f>
        <v>36</v>
      </c>
      <c r="E84" s="2">
        <f>INT($E$5/A84+(A84-1)/2)</f>
        <v>35</v>
      </c>
      <c r="F84" s="2">
        <f t="shared" si="3"/>
        <v>0</v>
      </c>
      <c r="G84" s="2">
        <f t="shared" si="4"/>
        <v>0</v>
      </c>
    </row>
    <row r="85" spans="1:7">
      <c r="A85" s="2">
        <v>75</v>
      </c>
      <c r="B85" s="2">
        <f>IF(B84&lt;=A84,B84,ROUNDUP($B$5/A85+(A85-1)/2,0))</f>
        <v>23</v>
      </c>
      <c r="C85" s="2">
        <f>IF(C84&lt;=A84,C84,ROUNDDOWN($C$5/A85+(A85-1)/2,0))</f>
        <v>23</v>
      </c>
      <c r="D85" s="2">
        <f>IF($D$5/A85+(A85-1)/2&lt;0,ROUNDDOWN($D$5/A85+(A85-1)/2,0),ROUNDUP($D$5/A85+(A85-1)/2,0))</f>
        <v>36</v>
      </c>
      <c r="E85" s="2">
        <f>INT($E$5/A85+(A85-1)/2)</f>
        <v>36</v>
      </c>
      <c r="F85" s="2">
        <f t="shared" si="3"/>
        <v>1</v>
      </c>
      <c r="G85" s="2">
        <f t="shared" si="4"/>
        <v>0</v>
      </c>
    </row>
    <row r="86" spans="1:7">
      <c r="A86" s="2">
        <v>76</v>
      </c>
      <c r="B86" s="2">
        <f>IF(B85&lt;=A85,B85,ROUNDUP($B$5/A86+(A86-1)/2,0))</f>
        <v>23</v>
      </c>
      <c r="C86" s="2">
        <f>IF(C85&lt;=A85,C85,ROUNDDOWN($C$5/A86+(A86-1)/2,0))</f>
        <v>23</v>
      </c>
      <c r="D86" s="2">
        <f>IF($D$5/A86+(A86-1)/2&lt;0,ROUNDDOWN($D$5/A86+(A86-1)/2,0),ROUNDUP($D$5/A86+(A86-1)/2,0))</f>
        <v>37</v>
      </c>
      <c r="E86" s="2">
        <f>INT($E$5/A86+(A86-1)/2)</f>
        <v>36</v>
      </c>
      <c r="F86" s="2">
        <f t="shared" si="3"/>
        <v>0</v>
      </c>
      <c r="G86" s="2">
        <f t="shared" si="4"/>
        <v>0</v>
      </c>
    </row>
    <row r="87" spans="1:7">
      <c r="A87" s="2">
        <v>77</v>
      </c>
      <c r="B87" s="2">
        <f>IF(B86&lt;=A86,B86,ROUNDUP($B$5/A87+(A87-1)/2,0))</f>
        <v>23</v>
      </c>
      <c r="C87" s="2">
        <f>IF(C86&lt;=A86,C86,ROUNDDOWN($C$5/A87+(A87-1)/2,0))</f>
        <v>23</v>
      </c>
      <c r="D87" s="2">
        <f>IF($D$5/A87+(A87-1)/2&lt;0,ROUNDDOWN($D$5/A87+(A87-1)/2,0),ROUNDUP($D$5/A87+(A87-1)/2,0))</f>
        <v>37</v>
      </c>
      <c r="E87" s="2">
        <f>INT($E$5/A87+(A87-1)/2)</f>
        <v>37</v>
      </c>
      <c r="F87" s="2">
        <f t="shared" si="3"/>
        <v>1</v>
      </c>
      <c r="G87" s="2">
        <f t="shared" si="4"/>
        <v>0</v>
      </c>
    </row>
    <row r="88" spans="1:7">
      <c r="A88" s="2">
        <v>78</v>
      </c>
      <c r="B88" s="2">
        <f>IF(B87&lt;=A87,B87,ROUNDUP($B$5/A88+(A88-1)/2,0))</f>
        <v>23</v>
      </c>
      <c r="C88" s="2">
        <f>IF(C87&lt;=A87,C87,ROUNDDOWN($C$5/A88+(A88-1)/2,0))</f>
        <v>23</v>
      </c>
      <c r="D88" s="2">
        <f>IF($D$5/A88+(A88-1)/2&lt;0,ROUNDDOWN($D$5/A88+(A88-1)/2,0),ROUNDUP($D$5/A88+(A88-1)/2,0))</f>
        <v>38</v>
      </c>
      <c r="E88" s="2">
        <f>INT($E$5/A88+(A88-1)/2)</f>
        <v>37</v>
      </c>
      <c r="F88" s="2">
        <f t="shared" si="3"/>
        <v>0</v>
      </c>
      <c r="G88" s="2">
        <f t="shared" si="4"/>
        <v>0</v>
      </c>
    </row>
    <row r="89" spans="1:7">
      <c r="A89" s="2">
        <v>79</v>
      </c>
      <c r="B89" s="2">
        <f>IF(B88&lt;=A88,B88,ROUNDUP($B$5/A89+(A89-1)/2,0))</f>
        <v>23</v>
      </c>
      <c r="C89" s="2">
        <f>IF(C88&lt;=A88,C88,ROUNDDOWN($C$5/A89+(A89-1)/2,0))</f>
        <v>23</v>
      </c>
      <c r="D89" s="2">
        <f>IF($D$5/A89+(A89-1)/2&lt;0,ROUNDDOWN($D$5/A89+(A89-1)/2,0),ROUNDUP($D$5/A89+(A89-1)/2,0))</f>
        <v>38</v>
      </c>
      <c r="E89" s="2">
        <f>INT($E$5/A89+(A89-1)/2)</f>
        <v>38</v>
      </c>
      <c r="F89" s="2">
        <f t="shared" si="3"/>
        <v>1</v>
      </c>
      <c r="G89" s="2">
        <f t="shared" si="4"/>
        <v>0</v>
      </c>
    </row>
    <row r="90" spans="1:7">
      <c r="A90" s="2">
        <v>80</v>
      </c>
      <c r="B90" s="2">
        <f>IF(B89&lt;=A89,B89,ROUNDUP($B$5/A90+(A90-1)/2,0))</f>
        <v>23</v>
      </c>
      <c r="C90" s="2">
        <f>IF(C89&lt;=A89,C89,ROUNDDOWN($C$5/A90+(A90-1)/2,0))</f>
        <v>23</v>
      </c>
      <c r="D90" s="2">
        <f>IF($D$5/A90+(A90-1)/2&lt;0,ROUNDDOWN($D$5/A90+(A90-1)/2,0),ROUNDUP($D$5/A90+(A90-1)/2,0))</f>
        <v>39</v>
      </c>
      <c r="E90" s="2">
        <f>INT($E$5/A90+(A90-1)/2)</f>
        <v>38</v>
      </c>
      <c r="F90" s="2">
        <f t="shared" si="3"/>
        <v>0</v>
      </c>
      <c r="G90" s="2">
        <f t="shared" si="4"/>
        <v>0</v>
      </c>
    </row>
    <row r="91" spans="1:7">
      <c r="A91" s="2">
        <v>81</v>
      </c>
      <c r="B91" s="2">
        <f>IF(B90&lt;=A90,B90,ROUNDUP($B$5/A91+(A91-1)/2,0))</f>
        <v>23</v>
      </c>
      <c r="C91" s="2">
        <f>IF(C90&lt;=A90,C90,ROUNDDOWN($C$5/A91+(A91-1)/2,0))</f>
        <v>23</v>
      </c>
      <c r="D91" s="2">
        <f>IF($D$5/A91+(A91-1)/2&lt;0,ROUNDDOWN($D$5/A91+(A91-1)/2,0),ROUNDUP($D$5/A91+(A91-1)/2,0))</f>
        <v>39</v>
      </c>
      <c r="E91" s="2">
        <f>INT($E$5/A91+(A91-1)/2)</f>
        <v>39</v>
      </c>
      <c r="F91" s="2">
        <f t="shared" si="3"/>
        <v>1</v>
      </c>
      <c r="G91" s="2">
        <f t="shared" si="4"/>
        <v>0</v>
      </c>
    </row>
    <row r="92" spans="1:7">
      <c r="A92" s="2">
        <v>82</v>
      </c>
      <c r="B92" s="2">
        <f>IF(B91&lt;=A91,B91,ROUNDUP($B$5/A92+(A92-1)/2,0))</f>
        <v>23</v>
      </c>
      <c r="C92" s="2">
        <f>IF(C91&lt;=A91,C91,ROUNDDOWN($C$5/A92+(A92-1)/2,0))</f>
        <v>23</v>
      </c>
      <c r="D92" s="2">
        <f>IF($D$5/A92+(A92-1)/2&lt;0,ROUNDDOWN($D$5/A92+(A92-1)/2,0),ROUNDUP($D$5/A92+(A92-1)/2,0))</f>
        <v>40</v>
      </c>
      <c r="E92" s="2">
        <f>INT($E$5/A92+(A92-1)/2)</f>
        <v>39</v>
      </c>
      <c r="F92" s="2">
        <f t="shared" si="3"/>
        <v>0</v>
      </c>
      <c r="G92" s="2">
        <f t="shared" si="4"/>
        <v>0</v>
      </c>
    </row>
    <row r="93" spans="1:7">
      <c r="A93" s="2">
        <v>83</v>
      </c>
      <c r="B93" s="2">
        <f>IF(B92&lt;=A92,B92,ROUNDUP($B$5/A93+(A93-1)/2,0))</f>
        <v>23</v>
      </c>
      <c r="C93" s="2">
        <f>IF(C92&lt;=A92,C92,ROUNDDOWN($C$5/A93+(A93-1)/2,0))</f>
        <v>23</v>
      </c>
      <c r="D93" s="2">
        <f>IF($D$5/A93+(A93-1)/2&lt;0,ROUNDDOWN($D$5/A93+(A93-1)/2,0),ROUNDUP($D$5/A93+(A93-1)/2,0))</f>
        <v>40</v>
      </c>
      <c r="E93" s="2">
        <f>INT($E$5/A93+(A93-1)/2)</f>
        <v>40</v>
      </c>
      <c r="F93" s="2">
        <f t="shared" si="3"/>
        <v>1</v>
      </c>
      <c r="G93" s="2">
        <f t="shared" si="4"/>
        <v>0</v>
      </c>
    </row>
    <row r="94" spans="1:7">
      <c r="A94" s="2">
        <v>84</v>
      </c>
      <c r="B94" s="2">
        <f>IF(B93&lt;=A93,B93,ROUNDUP($B$5/A94+(A94-1)/2,0))</f>
        <v>23</v>
      </c>
      <c r="C94" s="2">
        <f>IF(C93&lt;=A93,C93,ROUNDDOWN($C$5/A94+(A94-1)/2,0))</f>
        <v>23</v>
      </c>
      <c r="D94" s="2">
        <f>IF($D$5/A94+(A94-1)/2&lt;0,ROUNDDOWN($D$5/A94+(A94-1)/2,0),ROUNDUP($D$5/A94+(A94-1)/2,0))</f>
        <v>41</v>
      </c>
      <c r="E94" s="2">
        <f>INT($E$5/A94+(A94-1)/2)</f>
        <v>40</v>
      </c>
      <c r="F94" s="2">
        <f t="shared" si="3"/>
        <v>0</v>
      </c>
      <c r="G94" s="2">
        <f t="shared" si="4"/>
        <v>0</v>
      </c>
    </row>
    <row r="95" spans="1:7">
      <c r="A95" s="2">
        <v>85</v>
      </c>
      <c r="B95" s="2">
        <f>IF(B94&lt;=A94,B94,ROUNDUP($B$5/A95+(A95-1)/2,0))</f>
        <v>23</v>
      </c>
      <c r="C95" s="2">
        <f>IF(C94&lt;=A94,C94,ROUNDDOWN($C$5/A95+(A95-1)/2,0))</f>
        <v>23</v>
      </c>
      <c r="D95" s="2">
        <f>IF($D$5/A95+(A95-1)/2&lt;0,ROUNDDOWN($D$5/A95+(A95-1)/2,0),ROUNDUP($D$5/A95+(A95-1)/2,0))</f>
        <v>41</v>
      </c>
      <c r="E95" s="2">
        <f>INT($E$5/A95+(A95-1)/2)</f>
        <v>41</v>
      </c>
      <c r="F95" s="2">
        <f t="shared" si="3"/>
        <v>1</v>
      </c>
      <c r="G95" s="2">
        <f t="shared" si="4"/>
        <v>0</v>
      </c>
    </row>
    <row r="96" spans="1:7">
      <c r="A96" s="2">
        <v>86</v>
      </c>
      <c r="B96" s="2">
        <f>IF(B95&lt;=A95,B95,ROUNDUP($B$5/A96+(A96-1)/2,0))</f>
        <v>23</v>
      </c>
      <c r="C96" s="2">
        <f>IF(C95&lt;=A95,C95,ROUNDDOWN($C$5/A96+(A96-1)/2,0))</f>
        <v>23</v>
      </c>
      <c r="D96" s="2">
        <f>IF($D$5/A96+(A96-1)/2&lt;0,ROUNDDOWN($D$5/A96+(A96-1)/2,0),ROUNDUP($D$5/A96+(A96-1)/2,0))</f>
        <v>42</v>
      </c>
      <c r="E96" s="2">
        <f>INT($E$5/A96+(A96-1)/2)</f>
        <v>41</v>
      </c>
      <c r="F96" s="2">
        <f t="shared" si="3"/>
        <v>0</v>
      </c>
      <c r="G96" s="2">
        <f t="shared" si="4"/>
        <v>0</v>
      </c>
    </row>
    <row r="97" spans="1:7">
      <c r="A97" s="2">
        <v>87</v>
      </c>
      <c r="B97" s="2">
        <f>IF(B96&lt;=A96,B96,ROUNDUP($B$5/A97+(A97-1)/2,0))</f>
        <v>23</v>
      </c>
      <c r="C97" s="2">
        <f>IF(C96&lt;=A96,C96,ROUNDDOWN($C$5/A97+(A97-1)/2,0))</f>
        <v>23</v>
      </c>
      <c r="D97" s="2">
        <f>IF($D$5/A97+(A97-1)/2&lt;0,ROUNDDOWN($D$5/A97+(A97-1)/2,0),ROUNDUP($D$5/A97+(A97-1)/2,0))</f>
        <v>42</v>
      </c>
      <c r="E97" s="2">
        <f>INT($E$5/A97+(A97-1)/2)</f>
        <v>42</v>
      </c>
      <c r="F97" s="2">
        <f t="shared" si="3"/>
        <v>1</v>
      </c>
      <c r="G97" s="2">
        <f t="shared" si="4"/>
        <v>0</v>
      </c>
    </row>
    <row r="98" spans="1:7">
      <c r="A98" s="2">
        <v>88</v>
      </c>
      <c r="B98" s="2">
        <f>IF(B97&lt;=A97,B97,ROUNDUP($B$5/A98+(A98-1)/2,0))</f>
        <v>23</v>
      </c>
      <c r="C98" s="2">
        <f>IF(C97&lt;=A97,C97,ROUNDDOWN($C$5/A98+(A98-1)/2,0))</f>
        <v>23</v>
      </c>
      <c r="D98" s="2">
        <f>IF($D$5/A98+(A98-1)/2&lt;0,ROUNDDOWN($D$5/A98+(A98-1)/2,0),ROUNDUP($D$5/A98+(A98-1)/2,0))</f>
        <v>43</v>
      </c>
      <c r="E98" s="2">
        <f>INT($E$5/A98+(A98-1)/2)</f>
        <v>42</v>
      </c>
      <c r="F98" s="2">
        <f t="shared" si="3"/>
        <v>0</v>
      </c>
      <c r="G98" s="2">
        <f t="shared" si="4"/>
        <v>0</v>
      </c>
    </row>
    <row r="99" spans="1:7">
      <c r="A99" s="2">
        <v>89</v>
      </c>
      <c r="B99" s="2">
        <f>IF(B98&lt;=A98,B98,ROUNDUP($B$5/A99+(A99-1)/2,0))</f>
        <v>23</v>
      </c>
      <c r="C99" s="2">
        <f>IF(C98&lt;=A98,C98,ROUNDDOWN($C$5/A99+(A99-1)/2,0))</f>
        <v>23</v>
      </c>
      <c r="D99" s="2">
        <f>IF($D$5/A99+(A99-1)/2&lt;0,ROUNDDOWN($D$5/A99+(A99-1)/2,0),ROUNDUP($D$5/A99+(A99-1)/2,0))</f>
        <v>43</v>
      </c>
      <c r="E99" s="2">
        <f>INT($E$5/A99+(A99-1)/2)</f>
        <v>43</v>
      </c>
      <c r="F99" s="2">
        <f t="shared" si="3"/>
        <v>1</v>
      </c>
      <c r="G99" s="2">
        <f t="shared" si="4"/>
        <v>0</v>
      </c>
    </row>
    <row r="100" spans="1:7">
      <c r="A100" s="2">
        <v>90</v>
      </c>
      <c r="B100" s="2">
        <f>IF(B99&lt;=A99,B99,ROUNDUP($B$5/A100+(A100-1)/2,0))</f>
        <v>23</v>
      </c>
      <c r="C100" s="2">
        <f>IF(C99&lt;=A99,C99,ROUNDDOWN($C$5/A100+(A100-1)/2,0))</f>
        <v>23</v>
      </c>
      <c r="D100" s="2">
        <f>IF($D$5/A100+(A100-1)/2&lt;0,ROUNDDOWN($D$5/A100+(A100-1)/2,0),ROUNDUP($D$5/A100+(A100-1)/2,0))</f>
        <v>44</v>
      </c>
      <c r="E100" s="2">
        <f>INT($E$5/A100+(A100-1)/2)</f>
        <v>43</v>
      </c>
      <c r="F100" s="2">
        <f t="shared" si="3"/>
        <v>0</v>
      </c>
      <c r="G100" s="2">
        <f t="shared" si="4"/>
        <v>0</v>
      </c>
    </row>
    <row r="101" spans="1:7">
      <c r="A101" s="2">
        <v>91</v>
      </c>
      <c r="B101" s="2">
        <f>IF(B100&lt;=A100,B100,ROUNDUP($B$5/A101+(A101-1)/2,0))</f>
        <v>23</v>
      </c>
      <c r="C101" s="2">
        <f>IF(C100&lt;=A100,C100,ROUNDDOWN($C$5/A101+(A101-1)/2,0))</f>
        <v>23</v>
      </c>
      <c r="D101" s="2">
        <f>IF($D$5/A101+(A101-1)/2&lt;0,ROUNDDOWN($D$5/A101+(A101-1)/2,0),ROUNDUP($D$5/A101+(A101-1)/2,0))</f>
        <v>44</v>
      </c>
      <c r="E101" s="2">
        <f>INT($E$5/A101+(A101-1)/2)</f>
        <v>44</v>
      </c>
      <c r="F101" s="2">
        <f t="shared" si="3"/>
        <v>1</v>
      </c>
      <c r="G101" s="2">
        <f t="shared" si="4"/>
        <v>0</v>
      </c>
    </row>
    <row r="102" spans="1:7">
      <c r="A102" s="2">
        <v>92</v>
      </c>
      <c r="B102" s="2">
        <f>IF(B101&lt;=A101,B101,ROUNDUP($B$5/A102+(A102-1)/2,0))</f>
        <v>23</v>
      </c>
      <c r="C102" s="2">
        <f>IF(C101&lt;=A101,C101,ROUNDDOWN($C$5/A102+(A102-1)/2,0))</f>
        <v>23</v>
      </c>
      <c r="D102" s="2">
        <f>IF($D$5/A102+(A102-1)/2&lt;0,ROUNDDOWN($D$5/A102+(A102-1)/2,0),ROUNDUP($D$5/A102+(A102-1)/2,0))</f>
        <v>45</v>
      </c>
      <c r="E102" s="2">
        <f>INT($E$5/A102+(A102-1)/2)</f>
        <v>44</v>
      </c>
      <c r="F102" s="2">
        <f t="shared" si="3"/>
        <v>0</v>
      </c>
      <c r="G102" s="2">
        <f t="shared" si="4"/>
        <v>0</v>
      </c>
    </row>
    <row r="103" spans="1:7">
      <c r="A103" s="2">
        <v>93</v>
      </c>
      <c r="B103" s="2">
        <f>IF(B102&lt;=A102,B102,ROUNDUP($B$5/A103+(A103-1)/2,0))</f>
        <v>23</v>
      </c>
      <c r="C103" s="2">
        <f>IF(C102&lt;=A102,C102,ROUNDDOWN($C$5/A103+(A103-1)/2,0))</f>
        <v>23</v>
      </c>
      <c r="D103" s="2">
        <f>IF($D$5/A103+(A103-1)/2&lt;0,ROUNDDOWN($D$5/A103+(A103-1)/2,0),ROUNDUP($D$5/A103+(A103-1)/2,0))</f>
        <v>45</v>
      </c>
      <c r="E103" s="2">
        <f>INT($E$5/A103+(A103-1)/2)</f>
        <v>45</v>
      </c>
      <c r="F103" s="2">
        <f t="shared" si="3"/>
        <v>1</v>
      </c>
      <c r="G103" s="2">
        <f t="shared" si="4"/>
        <v>0</v>
      </c>
    </row>
    <row r="104" spans="1:7">
      <c r="A104" s="2">
        <v>94</v>
      </c>
      <c r="B104" s="2">
        <f>IF(B103&lt;=A103,B103,ROUNDUP($B$5/A104+(A104-1)/2,0))</f>
        <v>23</v>
      </c>
      <c r="C104" s="2">
        <f>IF(C103&lt;=A103,C103,ROUNDDOWN($C$5/A104+(A104-1)/2,0))</f>
        <v>23</v>
      </c>
      <c r="D104" s="2">
        <f>IF($D$5/A104+(A104-1)/2&lt;0,ROUNDDOWN($D$5/A104+(A104-1)/2,0),ROUNDUP($D$5/A104+(A104-1)/2,0))</f>
        <v>46</v>
      </c>
      <c r="E104" s="2">
        <f>INT($E$5/A104+(A104-1)/2)</f>
        <v>45</v>
      </c>
      <c r="F104" s="2">
        <f t="shared" si="3"/>
        <v>0</v>
      </c>
      <c r="G104" s="2">
        <f t="shared" si="4"/>
        <v>0</v>
      </c>
    </row>
    <row r="105" spans="1:7">
      <c r="A105" s="2">
        <v>95</v>
      </c>
      <c r="B105" s="2">
        <f>IF(B104&lt;=A104,B104,ROUNDUP($B$5/A105+(A105-1)/2,0))</f>
        <v>23</v>
      </c>
      <c r="C105" s="2">
        <f>IF(C104&lt;=A104,C104,ROUNDDOWN($C$5/A105+(A105-1)/2,0))</f>
        <v>23</v>
      </c>
      <c r="D105" s="2">
        <f>IF($D$5/A105+(A105-1)/2&lt;0,ROUNDDOWN($D$5/A105+(A105-1)/2,0),ROUNDUP($D$5/A105+(A105-1)/2,0))</f>
        <v>46</v>
      </c>
      <c r="E105" s="2">
        <f>INT($E$5/A105+(A105-1)/2)</f>
        <v>46</v>
      </c>
      <c r="F105" s="2">
        <f t="shared" si="3"/>
        <v>1</v>
      </c>
      <c r="G105" s="2">
        <f t="shared" si="4"/>
        <v>0</v>
      </c>
    </row>
    <row r="106" spans="1:7">
      <c r="A106" s="2">
        <v>96</v>
      </c>
      <c r="B106" s="2">
        <f>IF(B105&lt;=A105,B105,ROUNDUP($B$5/A106+(A106-1)/2,0))</f>
        <v>23</v>
      </c>
      <c r="C106" s="2">
        <f>IF(C105&lt;=A105,C105,ROUNDDOWN($C$5/A106+(A106-1)/2,0))</f>
        <v>23</v>
      </c>
      <c r="D106" s="2">
        <f>IF($D$5/A106+(A106-1)/2&lt;0,ROUNDDOWN($D$5/A106+(A106-1)/2,0),ROUNDUP($D$5/A106+(A106-1)/2,0))</f>
        <v>47</v>
      </c>
      <c r="E106" s="2">
        <f>INT($E$5/A106+(A106-1)/2)</f>
        <v>46</v>
      </c>
      <c r="F106" s="2">
        <f t="shared" si="3"/>
        <v>0</v>
      </c>
      <c r="G106" s="2">
        <f t="shared" si="4"/>
        <v>0</v>
      </c>
    </row>
    <row r="107" spans="1:7">
      <c r="A107" s="2">
        <v>97</v>
      </c>
      <c r="B107" s="2">
        <f>IF(B106&lt;=A106,B106,ROUNDUP($B$5/A107+(A107-1)/2,0))</f>
        <v>23</v>
      </c>
      <c r="C107" s="2">
        <f>IF(C106&lt;=A106,C106,ROUNDDOWN($C$5/A107+(A107-1)/2,0))</f>
        <v>23</v>
      </c>
      <c r="D107" s="2">
        <f>IF($D$5/A107+(A107-1)/2&lt;0,ROUNDDOWN($D$5/A107+(A107-1)/2,0),ROUNDUP($D$5/A107+(A107-1)/2,0))</f>
        <v>47</v>
      </c>
      <c r="E107" s="2">
        <f>INT($E$5/A107+(A107-1)/2)</f>
        <v>47</v>
      </c>
      <c r="F107" s="2">
        <f t="shared" si="3"/>
        <v>1</v>
      </c>
      <c r="G107" s="2">
        <f t="shared" si="4"/>
        <v>0</v>
      </c>
    </row>
    <row r="108" spans="1:7">
      <c r="A108" s="2">
        <v>98</v>
      </c>
      <c r="B108" s="2">
        <f>IF(B107&lt;=A107,B107,ROUNDUP($B$5/A108+(A108-1)/2,0))</f>
        <v>23</v>
      </c>
      <c r="C108" s="2">
        <f>IF(C107&lt;=A107,C107,ROUNDDOWN($C$5/A108+(A108-1)/2,0))</f>
        <v>23</v>
      </c>
      <c r="D108" s="2">
        <f>IF($D$5/A108+(A108-1)/2&lt;0,ROUNDDOWN($D$5/A108+(A108-1)/2,0),ROUNDUP($D$5/A108+(A108-1)/2,0))</f>
        <v>48</v>
      </c>
      <c r="E108" s="2">
        <f>INT($E$5/A108+(A108-1)/2)</f>
        <v>47</v>
      </c>
      <c r="F108" s="2">
        <f t="shared" si="3"/>
        <v>0</v>
      </c>
      <c r="G108" s="2">
        <f t="shared" si="4"/>
        <v>0</v>
      </c>
    </row>
    <row r="109" spans="1:7">
      <c r="A109" s="2">
        <v>99</v>
      </c>
      <c r="B109" s="2">
        <f>IF(B108&lt;=A108,B108,ROUNDUP($B$5/A109+(A109-1)/2,0))</f>
        <v>23</v>
      </c>
      <c r="C109" s="2">
        <f>IF(C108&lt;=A108,C108,ROUNDDOWN($C$5/A109+(A109-1)/2,0))</f>
        <v>23</v>
      </c>
      <c r="D109" s="2">
        <f>IF($D$5/A109+(A109-1)/2&lt;0,ROUNDDOWN($D$5/A109+(A109-1)/2,0),ROUNDUP($D$5/A109+(A109-1)/2,0))</f>
        <v>48</v>
      </c>
      <c r="E109" s="2">
        <f>INT($E$5/A109+(A109-1)/2)</f>
        <v>48</v>
      </c>
      <c r="F109" s="2">
        <f t="shared" si="3"/>
        <v>1</v>
      </c>
      <c r="G109" s="2">
        <f t="shared" si="4"/>
        <v>0</v>
      </c>
    </row>
    <row r="110" spans="1:7">
      <c r="A110" s="2">
        <v>100</v>
      </c>
      <c r="B110" s="2">
        <f>IF(B109&lt;=A109,B109,ROUNDUP($B$5/A110+(A110-1)/2,0))</f>
        <v>23</v>
      </c>
      <c r="C110" s="2">
        <f>IF(C109&lt;=A109,C109,ROUNDDOWN($C$5/A110+(A110-1)/2,0))</f>
        <v>23</v>
      </c>
      <c r="D110" s="2">
        <f>IF($D$5/A110+(A110-1)/2&lt;0,ROUNDDOWN($D$5/A110+(A110-1)/2,0),ROUNDUP($D$5/A110+(A110-1)/2,0))</f>
        <v>49</v>
      </c>
      <c r="E110" s="2">
        <f>INT($E$5/A110+(A110-1)/2)</f>
        <v>48</v>
      </c>
      <c r="F110" s="2">
        <f t="shared" si="3"/>
        <v>0</v>
      </c>
      <c r="G110" s="2">
        <f t="shared" si="4"/>
        <v>0</v>
      </c>
    </row>
    <row r="111" spans="1:7">
      <c r="A111" s="2">
        <v>101</v>
      </c>
      <c r="B111" s="2">
        <f>IF(B110&lt;=A110,B110,ROUNDUP($B$5/A111+(A111-1)/2,0))</f>
        <v>23</v>
      </c>
      <c r="C111" s="2">
        <f>IF(C110&lt;=A110,C110,ROUNDDOWN($C$5/A111+(A111-1)/2,0))</f>
        <v>23</v>
      </c>
      <c r="D111" s="2">
        <f>IF($D$5/A111+(A111-1)/2&lt;0,ROUNDDOWN($D$5/A111+(A111-1)/2,0),ROUNDUP($D$5/A111+(A111-1)/2,0))</f>
        <v>49</v>
      </c>
      <c r="E111" s="2">
        <f>INT($E$5/A111+(A111-1)/2)</f>
        <v>49</v>
      </c>
      <c r="F111" s="2">
        <f t="shared" si="3"/>
        <v>1</v>
      </c>
      <c r="G111" s="2">
        <f t="shared" si="4"/>
        <v>0</v>
      </c>
    </row>
    <row r="112" spans="1:7">
      <c r="A112" s="2">
        <v>102</v>
      </c>
      <c r="B112" s="2">
        <f>IF(B111&lt;=A111,B111,ROUNDUP($B$5/A112+(A112-1)/2,0))</f>
        <v>23</v>
      </c>
      <c r="C112" s="2">
        <f>IF(C111&lt;=A111,C111,ROUNDDOWN($C$5/A112+(A112-1)/2,0))</f>
        <v>23</v>
      </c>
      <c r="D112" s="2">
        <f>IF($D$5/A112+(A112-1)/2&lt;0,ROUNDDOWN($D$5/A112+(A112-1)/2,0),ROUNDUP($D$5/A112+(A112-1)/2,0))</f>
        <v>50</v>
      </c>
      <c r="E112" s="2">
        <f>INT($E$5/A112+(A112-1)/2)</f>
        <v>49</v>
      </c>
      <c r="F112" s="2">
        <f t="shared" si="3"/>
        <v>0</v>
      </c>
      <c r="G112" s="2">
        <f t="shared" si="4"/>
        <v>0</v>
      </c>
    </row>
    <row r="113" spans="1:7">
      <c r="A113" s="2">
        <v>103</v>
      </c>
      <c r="B113" s="2">
        <f>IF(B112&lt;=A112,B112,ROUNDUP($B$5/A113+(A113-1)/2,0))</f>
        <v>23</v>
      </c>
      <c r="C113" s="2">
        <f>IF(C112&lt;=A112,C112,ROUNDDOWN($C$5/A113+(A113-1)/2,0))</f>
        <v>23</v>
      </c>
      <c r="D113" s="2">
        <f>IF($D$5/A113+(A113-1)/2&lt;0,ROUNDDOWN($D$5/A113+(A113-1)/2,0),ROUNDUP($D$5/A113+(A113-1)/2,0))</f>
        <v>50</v>
      </c>
      <c r="E113" s="2">
        <f>INT($E$5/A113+(A113-1)/2)</f>
        <v>50</v>
      </c>
      <c r="F113" s="2">
        <f t="shared" si="3"/>
        <v>1</v>
      </c>
      <c r="G113" s="2">
        <f t="shared" si="4"/>
        <v>0</v>
      </c>
    </row>
    <row r="114" spans="1:7">
      <c r="A114" s="2">
        <v>104</v>
      </c>
      <c r="B114" s="2">
        <f>IF(B113&lt;=A113,B113,ROUNDUP($B$5/A114+(A114-1)/2,0))</f>
        <v>23</v>
      </c>
      <c r="C114" s="2">
        <f>IF(C113&lt;=A113,C113,ROUNDDOWN($C$5/A114+(A114-1)/2,0))</f>
        <v>23</v>
      </c>
      <c r="D114" s="2">
        <f>IF($D$5/A114+(A114-1)/2&lt;0,ROUNDDOWN($D$5/A114+(A114-1)/2,0),ROUNDUP($D$5/A114+(A114-1)/2,0))</f>
        <v>51</v>
      </c>
      <c r="E114" s="2">
        <f>INT($E$5/A114+(A114-1)/2)</f>
        <v>50</v>
      </c>
      <c r="F114" s="2">
        <f t="shared" si="3"/>
        <v>0</v>
      </c>
      <c r="G114" s="2">
        <f t="shared" si="4"/>
        <v>0</v>
      </c>
    </row>
    <row r="115" spans="1:7">
      <c r="A115" s="2">
        <v>105</v>
      </c>
      <c r="B115" s="2">
        <f>IF(B114&lt;=A114,B114,ROUNDUP($B$5/A115+(A115-1)/2,0))</f>
        <v>23</v>
      </c>
      <c r="C115" s="2">
        <f>IF(C114&lt;=A114,C114,ROUNDDOWN($C$5/A115+(A115-1)/2,0))</f>
        <v>23</v>
      </c>
      <c r="D115" s="2">
        <f>IF($D$5/A115+(A115-1)/2&lt;0,ROUNDDOWN($D$5/A115+(A115-1)/2,0),ROUNDUP($D$5/A115+(A115-1)/2,0))</f>
        <v>52</v>
      </c>
      <c r="E115" s="2">
        <f>INT($E$5/A115+(A115-1)/2)</f>
        <v>51</v>
      </c>
      <c r="F115" s="2">
        <f t="shared" si="3"/>
        <v>0</v>
      </c>
      <c r="G115" s="2">
        <f t="shared" si="4"/>
        <v>0</v>
      </c>
    </row>
    <row r="116" spans="1:7">
      <c r="A116" s="2">
        <v>106</v>
      </c>
      <c r="B116" s="2">
        <f>IF(B115&lt;=A115,B115,ROUNDUP($B$5/A116+(A116-1)/2,0))</f>
        <v>23</v>
      </c>
      <c r="C116" s="2">
        <f>IF(C115&lt;=A115,C115,ROUNDDOWN($C$5/A116+(A116-1)/2,0))</f>
        <v>23</v>
      </c>
      <c r="D116" s="2">
        <f>IF($D$5/A116+(A116-1)/2&lt;0,ROUNDDOWN($D$5/A116+(A116-1)/2,0),ROUNDUP($D$5/A116+(A116-1)/2,0))</f>
        <v>52</v>
      </c>
      <c r="E116" s="2">
        <f>INT($E$5/A116+(A116-1)/2)</f>
        <v>51</v>
      </c>
      <c r="F116" s="2">
        <f t="shared" si="3"/>
        <v>0</v>
      </c>
      <c r="G116" s="2">
        <f t="shared" si="4"/>
        <v>0</v>
      </c>
    </row>
    <row r="117" spans="1:7">
      <c r="A117" s="2">
        <v>107</v>
      </c>
      <c r="B117" s="2">
        <f>IF(B116&lt;=A116,B116,ROUNDUP($B$5/A117+(A117-1)/2,0))</f>
        <v>23</v>
      </c>
      <c r="C117" s="2">
        <f>IF(C116&lt;=A116,C116,ROUNDDOWN($C$5/A117+(A117-1)/2,0))</f>
        <v>23</v>
      </c>
      <c r="D117" s="2">
        <f>IF($D$5/A117+(A117-1)/2&lt;0,ROUNDDOWN($D$5/A117+(A117-1)/2,0),ROUNDUP($D$5/A117+(A117-1)/2,0))</f>
        <v>53</v>
      </c>
      <c r="E117" s="2">
        <f>INT($E$5/A117+(A117-1)/2)</f>
        <v>52</v>
      </c>
      <c r="F117" s="2">
        <f t="shared" si="3"/>
        <v>0</v>
      </c>
      <c r="G117" s="2">
        <f t="shared" si="4"/>
        <v>0</v>
      </c>
    </row>
    <row r="118" spans="1:7">
      <c r="A118" s="2">
        <v>108</v>
      </c>
      <c r="B118" s="2">
        <f>IF(B117&lt;=A117,B117,ROUNDUP($B$5/A118+(A118-1)/2,0))</f>
        <v>23</v>
      </c>
      <c r="C118" s="2">
        <f>IF(C117&lt;=A117,C117,ROUNDDOWN($C$5/A118+(A118-1)/2,0))</f>
        <v>23</v>
      </c>
      <c r="D118" s="2">
        <f>IF($D$5/A118+(A118-1)/2&lt;0,ROUNDDOWN($D$5/A118+(A118-1)/2,0),ROUNDUP($D$5/A118+(A118-1)/2,0))</f>
        <v>53</v>
      </c>
      <c r="E118" s="2">
        <f>INT($E$5/A118+(A118-1)/2)</f>
        <v>52</v>
      </c>
      <c r="F118" s="2">
        <f t="shared" si="3"/>
        <v>0</v>
      </c>
      <c r="G118" s="2">
        <f t="shared" si="4"/>
        <v>0</v>
      </c>
    </row>
    <row r="119" spans="1:7">
      <c r="A119" s="2">
        <v>109</v>
      </c>
      <c r="B119" s="2">
        <f>IF(B118&lt;=A118,B118,ROUNDUP($B$5/A119+(A119-1)/2,0))</f>
        <v>23</v>
      </c>
      <c r="C119" s="2">
        <f>IF(C118&lt;=A118,C118,ROUNDDOWN($C$5/A119+(A119-1)/2,0))</f>
        <v>23</v>
      </c>
      <c r="D119" s="2">
        <f>IF($D$5/A119+(A119-1)/2&lt;0,ROUNDDOWN($D$5/A119+(A119-1)/2,0),ROUNDUP($D$5/A119+(A119-1)/2,0))</f>
        <v>54</v>
      </c>
      <c r="E119" s="2">
        <f>INT($E$5/A119+(A119-1)/2)</f>
        <v>53</v>
      </c>
      <c r="F119" s="2">
        <f t="shared" si="3"/>
        <v>0</v>
      </c>
      <c r="G119" s="2">
        <f t="shared" si="4"/>
        <v>0</v>
      </c>
    </row>
    <row r="120" spans="1:7">
      <c r="A120" s="2">
        <v>110</v>
      </c>
      <c r="B120" s="2">
        <f>IF(B119&lt;=A119,B119,ROUNDUP($B$5/A120+(A120-1)/2,0))</f>
        <v>23</v>
      </c>
      <c r="C120" s="2">
        <f>IF(C119&lt;=A119,C119,ROUNDDOWN($C$5/A120+(A120-1)/2,0))</f>
        <v>23</v>
      </c>
      <c r="D120" s="2">
        <f>IF($D$5/A120+(A120-1)/2&lt;0,ROUNDDOWN($D$5/A120+(A120-1)/2,0),ROUNDUP($D$5/A120+(A120-1)/2,0))</f>
        <v>54</v>
      </c>
      <c r="E120" s="2">
        <f>INT($E$5/A120+(A120-1)/2)</f>
        <v>53</v>
      </c>
      <c r="F120" s="2">
        <f t="shared" si="3"/>
        <v>0</v>
      </c>
      <c r="G120" s="2">
        <f t="shared" si="4"/>
        <v>0</v>
      </c>
    </row>
    <row r="121" spans="1:7">
      <c r="A121" s="2">
        <v>111</v>
      </c>
      <c r="B121" s="2">
        <f>IF(B120&lt;=A120,B120,ROUNDUP($B$5/A121+(A121-1)/2,0))</f>
        <v>23</v>
      </c>
      <c r="C121" s="2">
        <f>IF(C120&lt;=A120,C120,ROUNDDOWN($C$5/A121+(A121-1)/2,0))</f>
        <v>23</v>
      </c>
      <c r="D121" s="2">
        <f>IF($D$5/A121+(A121-1)/2&lt;0,ROUNDDOWN($D$5/A121+(A121-1)/2,0),ROUNDUP($D$5/A121+(A121-1)/2,0))</f>
        <v>55</v>
      </c>
      <c r="E121" s="2">
        <f>INT($E$5/A121+(A121-1)/2)</f>
        <v>54</v>
      </c>
      <c r="F121" s="2">
        <f t="shared" si="3"/>
        <v>0</v>
      </c>
      <c r="G121" s="2">
        <f t="shared" si="4"/>
        <v>0</v>
      </c>
    </row>
    <row r="122" spans="1:7">
      <c r="A122" s="2">
        <v>112</v>
      </c>
      <c r="B122" s="2">
        <f>IF(B121&lt;=A121,B121,ROUNDUP($B$5/A122+(A122-1)/2,0))</f>
        <v>23</v>
      </c>
      <c r="C122" s="2">
        <f>IF(C121&lt;=A121,C121,ROUNDDOWN($C$5/A122+(A122-1)/2,0))</f>
        <v>23</v>
      </c>
      <c r="D122" s="2">
        <f>IF($D$5/A122+(A122-1)/2&lt;0,ROUNDDOWN($D$5/A122+(A122-1)/2,0),ROUNDUP($D$5/A122+(A122-1)/2,0))</f>
        <v>55</v>
      </c>
      <c r="E122" s="2">
        <f>INT($E$5/A122+(A122-1)/2)</f>
        <v>54</v>
      </c>
      <c r="F122" s="2">
        <f t="shared" si="3"/>
        <v>0</v>
      </c>
      <c r="G122" s="2">
        <f t="shared" si="4"/>
        <v>0</v>
      </c>
    </row>
    <row r="123" spans="1:7">
      <c r="A123" s="2">
        <v>113</v>
      </c>
      <c r="B123" s="2">
        <f>IF(B122&lt;=A122,B122,ROUNDUP($B$5/A123+(A123-1)/2,0))</f>
        <v>23</v>
      </c>
      <c r="C123" s="2">
        <f>IF(C122&lt;=A122,C122,ROUNDDOWN($C$5/A123+(A123-1)/2,0))</f>
        <v>23</v>
      </c>
      <c r="D123" s="2">
        <f>IF($D$5/A123+(A123-1)/2&lt;0,ROUNDDOWN($D$5/A123+(A123-1)/2,0),ROUNDUP($D$5/A123+(A123-1)/2,0))</f>
        <v>56</v>
      </c>
      <c r="E123" s="2">
        <f>INT($E$5/A123+(A123-1)/2)</f>
        <v>55</v>
      </c>
      <c r="F123" s="2">
        <f t="shared" si="3"/>
        <v>0</v>
      </c>
      <c r="G123" s="2">
        <f t="shared" si="4"/>
        <v>0</v>
      </c>
    </row>
    <row r="124" spans="1:7">
      <c r="A124" s="2">
        <v>114</v>
      </c>
      <c r="B124" s="2">
        <f>IF(B123&lt;=A123,B123,ROUNDUP($B$5/A124+(A124-1)/2,0))</f>
        <v>23</v>
      </c>
      <c r="C124" s="2">
        <f>IF(C123&lt;=A123,C123,ROUNDDOWN($C$5/A124+(A124-1)/2,0))</f>
        <v>23</v>
      </c>
      <c r="D124" s="2">
        <f>IF($D$5/A124+(A124-1)/2&lt;0,ROUNDDOWN($D$5/A124+(A124-1)/2,0),ROUNDUP($D$5/A124+(A124-1)/2,0))</f>
        <v>56</v>
      </c>
      <c r="E124" s="2">
        <f>INT($E$5/A124+(A124-1)/2)</f>
        <v>55</v>
      </c>
      <c r="F124" s="2">
        <f t="shared" si="3"/>
        <v>0</v>
      </c>
      <c r="G124" s="2">
        <f t="shared" si="4"/>
        <v>0</v>
      </c>
    </row>
    <row r="125" spans="1:7">
      <c r="A125" s="2">
        <v>115</v>
      </c>
      <c r="B125" s="2">
        <f>IF(B124&lt;=A124,B124,ROUNDUP($B$5/A125+(A125-1)/2,0))</f>
        <v>23</v>
      </c>
      <c r="C125" s="2">
        <f>IF(C124&lt;=A124,C124,ROUNDDOWN($C$5/A125+(A125-1)/2,0))</f>
        <v>23</v>
      </c>
      <c r="D125" s="2">
        <f>IF($D$5/A125+(A125-1)/2&lt;0,ROUNDDOWN($D$5/A125+(A125-1)/2,0),ROUNDUP($D$5/A125+(A125-1)/2,0))</f>
        <v>57</v>
      </c>
      <c r="E125" s="2">
        <f>INT($E$5/A125+(A125-1)/2)</f>
        <v>56</v>
      </c>
      <c r="F125" s="2">
        <f t="shared" si="3"/>
        <v>0</v>
      </c>
      <c r="G125" s="2">
        <f t="shared" si="4"/>
        <v>0</v>
      </c>
    </row>
    <row r="126" spans="1:7">
      <c r="A126" s="2">
        <v>116</v>
      </c>
      <c r="B126" s="2">
        <f>IF(B125&lt;=A125,B125,ROUNDUP($B$5/A126+(A126-1)/2,0))</f>
        <v>23</v>
      </c>
      <c r="C126" s="2">
        <f>IF(C125&lt;=A125,C125,ROUNDDOWN($C$5/A126+(A126-1)/2,0))</f>
        <v>23</v>
      </c>
      <c r="D126" s="2">
        <f>IF($D$5/A126+(A126-1)/2&lt;0,ROUNDDOWN($D$5/A126+(A126-1)/2,0),ROUNDUP($D$5/A126+(A126-1)/2,0))</f>
        <v>57</v>
      </c>
      <c r="E126" s="2">
        <f>INT($E$5/A126+(A126-1)/2)</f>
        <v>57</v>
      </c>
      <c r="F126" s="2">
        <f t="shared" si="3"/>
        <v>1</v>
      </c>
      <c r="G126" s="2">
        <f t="shared" si="4"/>
        <v>0</v>
      </c>
    </row>
    <row r="127" spans="1:7">
      <c r="A127" s="2">
        <v>117</v>
      </c>
      <c r="B127" s="2">
        <f>IF(B126&lt;=A126,B126,ROUNDUP($B$5/A127+(A127-1)/2,0))</f>
        <v>23</v>
      </c>
      <c r="C127" s="2">
        <f>IF(C126&lt;=A126,C126,ROUNDDOWN($C$5/A127+(A127-1)/2,0))</f>
        <v>23</v>
      </c>
      <c r="D127" s="2">
        <f>IF($D$5/A127+(A127-1)/2&lt;0,ROUNDDOWN($D$5/A127+(A127-1)/2,0),ROUNDUP($D$5/A127+(A127-1)/2,0))</f>
        <v>58</v>
      </c>
      <c r="E127" s="2">
        <f>INT($E$5/A127+(A127-1)/2)</f>
        <v>57</v>
      </c>
      <c r="F127" s="2">
        <f t="shared" si="3"/>
        <v>0</v>
      </c>
      <c r="G127" s="2">
        <f t="shared" si="4"/>
        <v>0</v>
      </c>
    </row>
    <row r="128" spans="1:7">
      <c r="A128" s="2">
        <v>118</v>
      </c>
      <c r="B128" s="2">
        <f>IF(B127&lt;=A127,B127,ROUNDUP($B$5/A128+(A128-1)/2,0))</f>
        <v>23</v>
      </c>
      <c r="C128" s="2">
        <f>IF(C127&lt;=A127,C127,ROUNDDOWN($C$5/A128+(A128-1)/2,0))</f>
        <v>23</v>
      </c>
      <c r="D128" s="2">
        <f>IF($D$5/A128+(A128-1)/2&lt;0,ROUNDDOWN($D$5/A128+(A128-1)/2,0),ROUNDUP($D$5/A128+(A128-1)/2,0))</f>
        <v>58</v>
      </c>
      <c r="E128" s="2">
        <f>INT($E$5/A128+(A128-1)/2)</f>
        <v>58</v>
      </c>
      <c r="F128" s="2">
        <f t="shared" si="3"/>
        <v>1</v>
      </c>
      <c r="G128" s="2">
        <f t="shared" si="4"/>
        <v>0</v>
      </c>
    </row>
    <row r="129" spans="1:7">
      <c r="A129" s="2">
        <v>119</v>
      </c>
      <c r="B129" s="2">
        <f>IF(B128&lt;=A128,B128,ROUNDUP($B$5/A129+(A129-1)/2,0))</f>
        <v>23</v>
      </c>
      <c r="C129" s="2">
        <f>IF(C128&lt;=A128,C128,ROUNDDOWN($C$5/A129+(A129-1)/2,0))</f>
        <v>23</v>
      </c>
      <c r="D129" s="2">
        <f>IF($D$5/A129+(A129-1)/2&lt;0,ROUNDDOWN($D$5/A129+(A129-1)/2,0),ROUNDUP($D$5/A129+(A129-1)/2,0))</f>
        <v>59</v>
      </c>
      <c r="E129" s="2">
        <f>INT($E$5/A129+(A129-1)/2)</f>
        <v>58</v>
      </c>
      <c r="F129" s="2">
        <f t="shared" si="3"/>
        <v>0</v>
      </c>
      <c r="G129" s="2">
        <f t="shared" si="4"/>
        <v>0</v>
      </c>
    </row>
    <row r="130" spans="1:7">
      <c r="A130" s="2">
        <v>120</v>
      </c>
      <c r="B130" s="2">
        <f>IF(B129&lt;=A129,B129,ROUNDUP($B$5/A130+(A130-1)/2,0))</f>
        <v>23</v>
      </c>
      <c r="C130" s="2">
        <f>IF(C129&lt;=A129,C129,ROUNDDOWN($C$5/A130+(A130-1)/2,0))</f>
        <v>23</v>
      </c>
      <c r="D130" s="2">
        <f>IF($D$5/A130+(A130-1)/2&lt;0,ROUNDDOWN($D$5/A130+(A130-1)/2,0),ROUNDUP($D$5/A130+(A130-1)/2,0))</f>
        <v>59</v>
      </c>
      <c r="E130" s="2">
        <f>INT($E$5/A130+(A130-1)/2)</f>
        <v>59</v>
      </c>
      <c r="F130" s="2">
        <f t="shared" si="3"/>
        <v>1</v>
      </c>
      <c r="G130" s="2">
        <f t="shared" si="4"/>
        <v>0</v>
      </c>
    </row>
    <row r="131" spans="1:7">
      <c r="A131" s="2">
        <v>121</v>
      </c>
      <c r="B131" s="2">
        <f>IF(B130&lt;=A130,B130,ROUNDUP($B$5/A131+(A131-1)/2,0))</f>
        <v>23</v>
      </c>
      <c r="C131" s="2">
        <f>IF(C130&lt;=A130,C130,ROUNDDOWN($C$5/A131+(A131-1)/2,0))</f>
        <v>23</v>
      </c>
      <c r="D131" s="2">
        <f>IF($D$5/A131+(A131-1)/2&lt;0,ROUNDDOWN($D$5/A131+(A131-1)/2,0),ROUNDUP($D$5/A131+(A131-1)/2,0))</f>
        <v>60</v>
      </c>
      <c r="E131" s="2">
        <f>INT($E$5/A131+(A131-1)/2)</f>
        <v>59</v>
      </c>
      <c r="F131" s="2">
        <f t="shared" si="3"/>
        <v>0</v>
      </c>
      <c r="G131" s="2">
        <f t="shared" si="4"/>
        <v>0</v>
      </c>
    </row>
    <row r="132" spans="1:7">
      <c r="A132" s="2">
        <v>122</v>
      </c>
      <c r="B132" s="2">
        <f>IF(B131&lt;=A131,B131,ROUNDUP($B$5/A132+(A132-1)/2,0))</f>
        <v>23</v>
      </c>
      <c r="C132" s="2">
        <f>IF(C131&lt;=A131,C131,ROUNDDOWN($C$5/A132+(A132-1)/2,0))</f>
        <v>23</v>
      </c>
      <c r="D132" s="2">
        <f>IF($D$5/A132+(A132-1)/2&lt;0,ROUNDDOWN($D$5/A132+(A132-1)/2,0),ROUNDUP($D$5/A132+(A132-1)/2,0))</f>
        <v>60</v>
      </c>
      <c r="E132" s="2">
        <f>INT($E$5/A132+(A132-1)/2)</f>
        <v>60</v>
      </c>
      <c r="F132" s="2">
        <f t="shared" si="3"/>
        <v>1</v>
      </c>
      <c r="G132" s="2">
        <f t="shared" si="4"/>
        <v>0</v>
      </c>
    </row>
    <row r="133" spans="1:7">
      <c r="A133" s="2">
        <v>123</v>
      </c>
      <c r="B133" s="2">
        <f>IF(B132&lt;=A132,B132,ROUNDUP($B$5/A133+(A133-1)/2,0))</f>
        <v>23</v>
      </c>
      <c r="C133" s="2">
        <f>IF(C132&lt;=A132,C132,ROUNDDOWN($C$5/A133+(A133-1)/2,0))</f>
        <v>23</v>
      </c>
      <c r="D133" s="2">
        <f>IF($D$5/A133+(A133-1)/2&lt;0,ROUNDDOWN($D$5/A133+(A133-1)/2,0),ROUNDUP($D$5/A133+(A133-1)/2,0))</f>
        <v>61</v>
      </c>
      <c r="E133" s="2">
        <f>INT($E$5/A133+(A133-1)/2)</f>
        <v>60</v>
      </c>
      <c r="F133" s="2">
        <f t="shared" si="3"/>
        <v>0</v>
      </c>
      <c r="G133" s="2">
        <f t="shared" si="4"/>
        <v>0</v>
      </c>
    </row>
    <row r="134" spans="1:7">
      <c r="A134" s="2">
        <v>124</v>
      </c>
      <c r="B134" s="2">
        <f>IF(B133&lt;=A133,B133,ROUNDUP($B$5/A134+(A134-1)/2,0))</f>
        <v>23</v>
      </c>
      <c r="C134" s="2">
        <f>IF(C133&lt;=A133,C133,ROUNDDOWN($C$5/A134+(A134-1)/2,0))</f>
        <v>23</v>
      </c>
      <c r="D134" s="2">
        <f>IF($D$5/A134+(A134-1)/2&lt;0,ROUNDDOWN($D$5/A134+(A134-1)/2,0),ROUNDUP($D$5/A134+(A134-1)/2,0))</f>
        <v>61</v>
      </c>
      <c r="E134" s="2">
        <f>INT($E$5/A134+(A134-1)/2)</f>
        <v>61</v>
      </c>
      <c r="F134" s="2">
        <f t="shared" si="3"/>
        <v>1</v>
      </c>
      <c r="G134" s="2">
        <f t="shared" si="4"/>
        <v>0</v>
      </c>
    </row>
    <row r="135" spans="1:7">
      <c r="A135" s="2">
        <v>125</v>
      </c>
      <c r="B135" s="2">
        <f>IF(B134&lt;=A134,B134,ROUNDUP($B$5/A135+(A135-1)/2,0))</f>
        <v>23</v>
      </c>
      <c r="C135" s="2">
        <f>IF(C134&lt;=A134,C134,ROUNDDOWN($C$5/A135+(A135-1)/2,0))</f>
        <v>23</v>
      </c>
      <c r="D135" s="2">
        <f>IF($D$5/A135+(A135-1)/2&lt;0,ROUNDDOWN($D$5/A135+(A135-1)/2,0),ROUNDUP($D$5/A135+(A135-1)/2,0))</f>
        <v>62</v>
      </c>
      <c r="E135" s="2">
        <f>INT($E$5/A135+(A135-1)/2)</f>
        <v>61</v>
      </c>
      <c r="F135" s="2">
        <f t="shared" si="3"/>
        <v>0</v>
      </c>
      <c r="G135" s="2">
        <f t="shared" si="4"/>
        <v>0</v>
      </c>
    </row>
    <row r="136" spans="1:7">
      <c r="A136" s="2">
        <v>126</v>
      </c>
      <c r="B136" s="2">
        <f>IF(B135&lt;=A135,B135,ROUNDUP($B$5/A136+(A136-1)/2,0))</f>
        <v>23</v>
      </c>
      <c r="C136" s="2">
        <f>IF(C135&lt;=A135,C135,ROUNDDOWN($C$5/A136+(A136-1)/2,0))</f>
        <v>23</v>
      </c>
      <c r="D136" s="2">
        <f>IF($D$5/A136+(A136-1)/2&lt;0,ROUNDDOWN($D$5/A136+(A136-1)/2,0),ROUNDUP($D$5/A136+(A136-1)/2,0))</f>
        <v>62</v>
      </c>
      <c r="E136" s="2">
        <f>INT($E$5/A136+(A136-1)/2)</f>
        <v>62</v>
      </c>
      <c r="F136" s="2">
        <f t="shared" si="3"/>
        <v>1</v>
      </c>
      <c r="G136" s="2">
        <f t="shared" si="4"/>
        <v>0</v>
      </c>
    </row>
    <row r="137" spans="1:7">
      <c r="A137" s="2">
        <v>127</v>
      </c>
      <c r="B137" s="2">
        <f>IF(B136&lt;=A136,B136,ROUNDUP($B$5/A137+(A137-1)/2,0))</f>
        <v>23</v>
      </c>
      <c r="C137" s="2">
        <f>IF(C136&lt;=A136,C136,ROUNDDOWN($C$5/A137+(A137-1)/2,0))</f>
        <v>23</v>
      </c>
      <c r="D137" s="2">
        <f>IF($D$5/A137+(A137-1)/2&lt;0,ROUNDDOWN($D$5/A137+(A137-1)/2,0),ROUNDUP($D$5/A137+(A137-1)/2,0))</f>
        <v>63</v>
      </c>
      <c r="E137" s="2">
        <f>INT($E$5/A137+(A137-1)/2)</f>
        <v>62</v>
      </c>
      <c r="F137" s="2">
        <f t="shared" si="3"/>
        <v>0</v>
      </c>
      <c r="G137" s="2">
        <f t="shared" si="4"/>
        <v>0</v>
      </c>
    </row>
    <row r="138" spans="1:7">
      <c r="A138" s="2">
        <v>128</v>
      </c>
      <c r="B138" s="2">
        <f>IF(B137&lt;=A137,B137,ROUNDUP($B$5/A138+(A138-1)/2,0))</f>
        <v>23</v>
      </c>
      <c r="C138" s="2">
        <f>IF(C137&lt;=A137,C137,ROUNDDOWN($C$5/A138+(A138-1)/2,0))</f>
        <v>23</v>
      </c>
      <c r="D138" s="2">
        <f>IF($D$5/A138+(A138-1)/2&lt;0,ROUNDDOWN($D$5/A138+(A138-1)/2,0),ROUNDUP($D$5/A138+(A138-1)/2,0))</f>
        <v>63</v>
      </c>
      <c r="E138" s="2">
        <f>INT($E$5/A138+(A138-1)/2)</f>
        <v>63</v>
      </c>
      <c r="F138" s="2">
        <f t="shared" si="3"/>
        <v>1</v>
      </c>
      <c r="G138" s="2">
        <f t="shared" si="4"/>
        <v>0</v>
      </c>
    </row>
    <row r="139" spans="1:7">
      <c r="A139" s="2">
        <v>129</v>
      </c>
      <c r="B139" s="2">
        <f>IF(B138&lt;=A138,B138,ROUNDUP($B$5/A139+(A139-1)/2,0))</f>
        <v>23</v>
      </c>
      <c r="C139" s="2">
        <f>IF(C138&lt;=A138,C138,ROUNDDOWN($C$5/A139+(A139-1)/2,0))</f>
        <v>23</v>
      </c>
      <c r="D139" s="2">
        <f>IF($D$5/A139+(A139-1)/2&lt;0,ROUNDDOWN($D$5/A139+(A139-1)/2,0),ROUNDUP($D$5/A139+(A139-1)/2,0))</f>
        <v>64</v>
      </c>
      <c r="E139" s="2">
        <f>INT($E$5/A139+(A139-1)/2)</f>
        <v>63</v>
      </c>
      <c r="F139" s="2">
        <f t="shared" si="3"/>
        <v>0</v>
      </c>
      <c r="G139" s="2">
        <f t="shared" si="4"/>
        <v>0</v>
      </c>
    </row>
    <row r="140" spans="1:7">
      <c r="A140" s="2">
        <v>130</v>
      </c>
      <c r="B140" s="2">
        <f>IF(B139&lt;=A139,B139,ROUNDUP($B$5/A140+(A140-1)/2,0))</f>
        <v>23</v>
      </c>
      <c r="C140" s="2">
        <f>IF(C139&lt;=A139,C139,ROUNDDOWN($C$5/A140+(A140-1)/2,0))</f>
        <v>23</v>
      </c>
      <c r="D140" s="2">
        <f>IF($D$5/A140+(A140-1)/2&lt;0,ROUNDDOWN($D$5/A140+(A140-1)/2,0),ROUNDUP($D$5/A140+(A140-1)/2,0))</f>
        <v>64</v>
      </c>
      <c r="E140" s="2">
        <f>INT($E$5/A140+(A140-1)/2)</f>
        <v>64</v>
      </c>
      <c r="F140" s="2">
        <f t="shared" si="3"/>
        <v>1</v>
      </c>
      <c r="G140" s="2">
        <f t="shared" si="4"/>
        <v>0</v>
      </c>
    </row>
    <row r="141" spans="1:7">
      <c r="A141" s="2">
        <v>131</v>
      </c>
      <c r="B141" s="2">
        <f>IF(B140&lt;=A140,B140,ROUNDUP($B$5/A141+(A141-1)/2,0))</f>
        <v>23</v>
      </c>
      <c r="C141" s="2">
        <f>IF(C140&lt;=A140,C140,ROUNDDOWN($C$5/A141+(A141-1)/2,0))</f>
        <v>23</v>
      </c>
      <c r="D141" s="2">
        <f>IF($D$5/A141+(A141-1)/2&lt;0,ROUNDDOWN($D$5/A141+(A141-1)/2,0),ROUNDUP($D$5/A141+(A141-1)/2,0))</f>
        <v>65</v>
      </c>
      <c r="E141" s="2">
        <f>INT($E$5/A141+(A141-1)/2)</f>
        <v>64</v>
      </c>
      <c r="F141" s="2">
        <f t="shared" si="3"/>
        <v>0</v>
      </c>
      <c r="G141" s="2">
        <f t="shared" si="4"/>
        <v>0</v>
      </c>
    </row>
    <row r="142" spans="1:7">
      <c r="A142" s="2">
        <v>132</v>
      </c>
      <c r="B142" s="2">
        <f>IF(B141&lt;=A141,B141,ROUNDUP($B$5/A142+(A142-1)/2,0))</f>
        <v>23</v>
      </c>
      <c r="C142" s="2">
        <f>IF(C141&lt;=A141,C141,ROUNDDOWN($C$5/A142+(A142-1)/2,0))</f>
        <v>23</v>
      </c>
      <c r="D142" s="2">
        <f>IF($D$5/A142+(A142-1)/2&lt;0,ROUNDDOWN($D$5/A142+(A142-1)/2,0),ROUNDUP($D$5/A142+(A142-1)/2,0))</f>
        <v>65</v>
      </c>
      <c r="E142" s="2">
        <f>INT($E$5/A142+(A142-1)/2)</f>
        <v>65</v>
      </c>
      <c r="F142" s="2">
        <f t="shared" ref="F142:F205" si="5">(C142-B142+1)*(E142-D142+1)</f>
        <v>1</v>
      </c>
      <c r="G142" s="2">
        <f t="shared" ref="G142:G205" si="6">MAX(C142-B141+1,0)*MAX(E141-D142+1,0)</f>
        <v>0</v>
      </c>
    </row>
    <row r="143" spans="1:7">
      <c r="A143" s="2">
        <v>133</v>
      </c>
      <c r="B143" s="2">
        <f>IF(B142&lt;=A142,B142,ROUNDUP($B$5/A143+(A143-1)/2,0))</f>
        <v>23</v>
      </c>
      <c r="C143" s="2">
        <f>IF(C142&lt;=A142,C142,ROUNDDOWN($C$5/A143+(A143-1)/2,0))</f>
        <v>23</v>
      </c>
      <c r="D143" s="2">
        <f>IF($D$5/A143+(A143-1)/2&lt;0,ROUNDDOWN($D$5/A143+(A143-1)/2,0),ROUNDUP($D$5/A143+(A143-1)/2,0))</f>
        <v>66</v>
      </c>
      <c r="E143" s="2">
        <f>INT($E$5/A143+(A143-1)/2)</f>
        <v>65</v>
      </c>
      <c r="F143" s="2">
        <f t="shared" si="5"/>
        <v>0</v>
      </c>
      <c r="G143" s="2">
        <f t="shared" si="6"/>
        <v>0</v>
      </c>
    </row>
    <row r="144" spans="1:7">
      <c r="A144" s="2">
        <v>134</v>
      </c>
      <c r="B144" s="2">
        <f>IF(B143&lt;=A143,B143,ROUNDUP($B$5/A144+(A144-1)/2,0))</f>
        <v>23</v>
      </c>
      <c r="C144" s="2">
        <f>IF(C143&lt;=A143,C143,ROUNDDOWN($C$5/A144+(A144-1)/2,0))</f>
        <v>23</v>
      </c>
      <c r="D144" s="2">
        <f>IF($D$5/A144+(A144-1)/2&lt;0,ROUNDDOWN($D$5/A144+(A144-1)/2,0),ROUNDUP($D$5/A144+(A144-1)/2,0))</f>
        <v>66</v>
      </c>
      <c r="E144" s="2">
        <f>INT($E$5/A144+(A144-1)/2)</f>
        <v>66</v>
      </c>
      <c r="F144" s="2">
        <f t="shared" si="5"/>
        <v>1</v>
      </c>
      <c r="G144" s="2">
        <f t="shared" si="6"/>
        <v>0</v>
      </c>
    </row>
    <row r="145" spans="1:7">
      <c r="A145" s="2">
        <v>135</v>
      </c>
      <c r="B145" s="2">
        <f>IF(B144&lt;=A144,B144,ROUNDUP($B$5/A145+(A145-1)/2,0))</f>
        <v>23</v>
      </c>
      <c r="C145" s="2">
        <f>IF(C144&lt;=A144,C144,ROUNDDOWN($C$5/A145+(A145-1)/2,0))</f>
        <v>23</v>
      </c>
      <c r="D145" s="2">
        <f>IF($D$5/A145+(A145-1)/2&lt;0,ROUNDDOWN($D$5/A145+(A145-1)/2,0),ROUNDUP($D$5/A145+(A145-1)/2,0))</f>
        <v>67</v>
      </c>
      <c r="E145" s="2">
        <f>INT($E$5/A145+(A145-1)/2)</f>
        <v>66</v>
      </c>
      <c r="F145" s="2">
        <f t="shared" si="5"/>
        <v>0</v>
      </c>
      <c r="G145" s="2">
        <f t="shared" si="6"/>
        <v>0</v>
      </c>
    </row>
    <row r="146" spans="1:7">
      <c r="A146" s="2">
        <v>136</v>
      </c>
      <c r="B146" s="2">
        <f>IF(B145&lt;=A145,B145,ROUNDUP($B$5/A146+(A146-1)/2,0))</f>
        <v>23</v>
      </c>
      <c r="C146" s="2">
        <f>IF(C145&lt;=A145,C145,ROUNDDOWN($C$5/A146+(A146-1)/2,0))</f>
        <v>23</v>
      </c>
      <c r="D146" s="2">
        <f>IF($D$5/A146+(A146-1)/2&lt;0,ROUNDDOWN($D$5/A146+(A146-1)/2,0),ROUNDUP($D$5/A146+(A146-1)/2,0))</f>
        <v>67</v>
      </c>
      <c r="E146" s="2">
        <f>INT($E$5/A146+(A146-1)/2)</f>
        <v>67</v>
      </c>
      <c r="F146" s="2">
        <f t="shared" si="5"/>
        <v>1</v>
      </c>
      <c r="G146" s="2">
        <f t="shared" si="6"/>
        <v>0</v>
      </c>
    </row>
    <row r="147" spans="1:7">
      <c r="A147" s="2">
        <v>137</v>
      </c>
      <c r="B147" s="2">
        <f>IF(B146&lt;=A146,B146,ROUNDUP($B$5/A147+(A147-1)/2,0))</f>
        <v>23</v>
      </c>
      <c r="C147" s="2">
        <f>IF(C146&lt;=A146,C146,ROUNDDOWN($C$5/A147+(A147-1)/2,0))</f>
        <v>23</v>
      </c>
      <c r="D147" s="2">
        <f>IF($D$5/A147+(A147-1)/2&lt;0,ROUNDDOWN($D$5/A147+(A147-1)/2,0),ROUNDUP($D$5/A147+(A147-1)/2,0))</f>
        <v>68</v>
      </c>
      <c r="E147" s="2">
        <f>INT($E$5/A147+(A147-1)/2)</f>
        <v>67</v>
      </c>
      <c r="F147" s="2">
        <f t="shared" si="5"/>
        <v>0</v>
      </c>
      <c r="G147" s="2">
        <f t="shared" si="6"/>
        <v>0</v>
      </c>
    </row>
    <row r="148" spans="1:7">
      <c r="A148" s="2">
        <v>138</v>
      </c>
      <c r="B148" s="2">
        <f>IF(B147&lt;=A147,B147,ROUNDUP($B$5/A148+(A148-1)/2,0))</f>
        <v>23</v>
      </c>
      <c r="C148" s="2">
        <f>IF(C147&lt;=A147,C147,ROUNDDOWN($C$5/A148+(A148-1)/2,0))</f>
        <v>23</v>
      </c>
      <c r="D148" s="2">
        <f>IF($D$5/A148+(A148-1)/2&lt;0,ROUNDDOWN($D$5/A148+(A148-1)/2,0),ROUNDUP($D$5/A148+(A148-1)/2,0))</f>
        <v>68</v>
      </c>
      <c r="E148" s="2">
        <f>INT($E$5/A148+(A148-1)/2)</f>
        <v>68</v>
      </c>
      <c r="F148" s="2">
        <f t="shared" si="5"/>
        <v>1</v>
      </c>
      <c r="G148" s="2">
        <f t="shared" si="6"/>
        <v>0</v>
      </c>
    </row>
    <row r="149" spans="1:7">
      <c r="A149" s="2">
        <v>139</v>
      </c>
      <c r="B149" s="2">
        <f>IF(B148&lt;=A148,B148,ROUNDUP($B$5/A149+(A149-1)/2,0))</f>
        <v>23</v>
      </c>
      <c r="C149" s="2">
        <f>IF(C148&lt;=A148,C148,ROUNDDOWN($C$5/A149+(A149-1)/2,0))</f>
        <v>23</v>
      </c>
      <c r="D149" s="2">
        <f>IF($D$5/A149+(A149-1)/2&lt;0,ROUNDDOWN($D$5/A149+(A149-1)/2,0),ROUNDUP($D$5/A149+(A149-1)/2,0))</f>
        <v>69</v>
      </c>
      <c r="E149" s="2">
        <f>INT($E$5/A149+(A149-1)/2)</f>
        <v>68</v>
      </c>
      <c r="F149" s="2">
        <f t="shared" si="5"/>
        <v>0</v>
      </c>
      <c r="G149" s="2">
        <f t="shared" si="6"/>
        <v>0</v>
      </c>
    </row>
    <row r="150" spans="1:7">
      <c r="A150" s="2">
        <v>140</v>
      </c>
      <c r="B150" s="2">
        <f>IF(B149&lt;=A149,B149,ROUNDUP($B$5/A150+(A150-1)/2,0))</f>
        <v>23</v>
      </c>
      <c r="C150" s="2">
        <f>IF(C149&lt;=A149,C149,ROUNDDOWN($C$5/A150+(A150-1)/2,0))</f>
        <v>23</v>
      </c>
      <c r="D150" s="2">
        <f>IF($D$5/A150+(A150-1)/2&lt;0,ROUNDDOWN($D$5/A150+(A150-1)/2,0),ROUNDUP($D$5/A150+(A150-1)/2,0))</f>
        <v>69</v>
      </c>
      <c r="E150" s="2">
        <f>INT($E$5/A150+(A150-1)/2)</f>
        <v>69</v>
      </c>
      <c r="F150" s="2">
        <f t="shared" si="5"/>
        <v>1</v>
      </c>
      <c r="G150" s="2">
        <f t="shared" si="6"/>
        <v>0</v>
      </c>
    </row>
    <row r="151" spans="1:7">
      <c r="A151" s="2">
        <v>141</v>
      </c>
      <c r="B151" s="2">
        <f>IF(B150&lt;=A150,B150,ROUNDUP($B$5/A151+(A151-1)/2,0))</f>
        <v>23</v>
      </c>
      <c r="C151" s="2">
        <f>IF(C150&lt;=A150,C150,ROUNDDOWN($C$5/A151+(A151-1)/2,0))</f>
        <v>23</v>
      </c>
      <c r="D151" s="2">
        <f>IF($D$5/A151+(A151-1)/2&lt;0,ROUNDDOWN($D$5/A151+(A151-1)/2,0),ROUNDUP($D$5/A151+(A151-1)/2,0))</f>
        <v>70</v>
      </c>
      <c r="E151" s="2">
        <f>INT($E$5/A151+(A151-1)/2)</f>
        <v>69</v>
      </c>
      <c r="F151" s="2">
        <f t="shared" si="5"/>
        <v>0</v>
      </c>
      <c r="G151" s="2">
        <f t="shared" si="6"/>
        <v>0</v>
      </c>
    </row>
    <row r="152" spans="1:7">
      <c r="A152" s="2">
        <v>142</v>
      </c>
      <c r="B152" s="2">
        <f>IF(B151&lt;=A151,B151,ROUNDUP($B$5/A152+(A152-1)/2,0))</f>
        <v>23</v>
      </c>
      <c r="C152" s="2">
        <f>IF(C151&lt;=A151,C151,ROUNDDOWN($C$5/A152+(A152-1)/2,0))</f>
        <v>23</v>
      </c>
      <c r="D152" s="2">
        <f>IF($D$5/A152+(A152-1)/2&lt;0,ROUNDDOWN($D$5/A152+(A152-1)/2,0),ROUNDUP($D$5/A152+(A152-1)/2,0))</f>
        <v>70</v>
      </c>
      <c r="E152" s="2">
        <f>INT($E$5/A152+(A152-1)/2)</f>
        <v>70</v>
      </c>
      <c r="F152" s="2">
        <f t="shared" si="5"/>
        <v>1</v>
      </c>
      <c r="G152" s="2">
        <f t="shared" si="6"/>
        <v>0</v>
      </c>
    </row>
    <row r="153" spans="1:7">
      <c r="A153" s="2">
        <v>143</v>
      </c>
      <c r="B153" s="2">
        <f>IF(B152&lt;=A152,B152,ROUNDUP($B$5/A153+(A153-1)/2,0))</f>
        <v>23</v>
      </c>
      <c r="C153" s="2">
        <f>IF(C152&lt;=A152,C152,ROUNDDOWN($C$5/A153+(A153-1)/2,0))</f>
        <v>23</v>
      </c>
      <c r="D153" s="2">
        <f>IF($D$5/A153+(A153-1)/2&lt;0,ROUNDDOWN($D$5/A153+(A153-1)/2,0),ROUNDUP($D$5/A153+(A153-1)/2,0))</f>
        <v>71</v>
      </c>
      <c r="E153" s="2">
        <f>INT($E$5/A153+(A153-1)/2)</f>
        <v>70</v>
      </c>
      <c r="F153" s="2">
        <f t="shared" si="5"/>
        <v>0</v>
      </c>
      <c r="G153" s="2">
        <f t="shared" si="6"/>
        <v>0</v>
      </c>
    </row>
    <row r="154" spans="1:7">
      <c r="A154" s="2">
        <v>144</v>
      </c>
      <c r="B154" s="2">
        <f>IF(B153&lt;=A153,B153,ROUNDUP($B$5/A154+(A154-1)/2,0))</f>
        <v>23</v>
      </c>
      <c r="C154" s="2">
        <f>IF(C153&lt;=A153,C153,ROUNDDOWN($C$5/A154+(A154-1)/2,0))</f>
        <v>23</v>
      </c>
      <c r="D154" s="2">
        <f>IF($D$5/A154+(A154-1)/2&lt;0,ROUNDDOWN($D$5/A154+(A154-1)/2,0),ROUNDUP($D$5/A154+(A154-1)/2,0))</f>
        <v>71</v>
      </c>
      <c r="E154" s="2">
        <f>INT($E$5/A154+(A154-1)/2)</f>
        <v>71</v>
      </c>
      <c r="F154" s="2">
        <f t="shared" si="5"/>
        <v>1</v>
      </c>
      <c r="G154" s="2">
        <f t="shared" si="6"/>
        <v>0</v>
      </c>
    </row>
    <row r="155" spans="1:7">
      <c r="A155" s="2">
        <v>145</v>
      </c>
      <c r="B155" s="2">
        <f>IF(B154&lt;=A154,B154,ROUNDUP($B$5/A155+(A155-1)/2,0))</f>
        <v>23</v>
      </c>
      <c r="C155" s="2">
        <f>IF(C154&lt;=A154,C154,ROUNDDOWN($C$5/A155+(A155-1)/2,0))</f>
        <v>23</v>
      </c>
      <c r="D155" s="2">
        <f>IF($D$5/A155+(A155-1)/2&lt;0,ROUNDDOWN($D$5/A155+(A155-1)/2,0),ROUNDUP($D$5/A155+(A155-1)/2,0))</f>
        <v>72</v>
      </c>
      <c r="E155" s="2">
        <f>INT($E$5/A155+(A155-1)/2)</f>
        <v>71</v>
      </c>
      <c r="F155" s="2">
        <f t="shared" si="5"/>
        <v>0</v>
      </c>
      <c r="G155" s="2">
        <f t="shared" si="6"/>
        <v>0</v>
      </c>
    </row>
    <row r="156" spans="1:7">
      <c r="A156" s="2">
        <v>146</v>
      </c>
      <c r="B156" s="2">
        <f>IF(B155&lt;=A155,B155,ROUNDUP($B$5/A156+(A156-1)/2,0))</f>
        <v>23</v>
      </c>
      <c r="C156" s="2">
        <f>IF(C155&lt;=A155,C155,ROUNDDOWN($C$5/A156+(A156-1)/2,0))</f>
        <v>23</v>
      </c>
      <c r="D156" s="2">
        <f>IF($D$5/A156+(A156-1)/2&lt;0,ROUNDDOWN($D$5/A156+(A156-1)/2,0),ROUNDUP($D$5/A156+(A156-1)/2,0))</f>
        <v>72</v>
      </c>
      <c r="E156" s="2">
        <f>INT($E$5/A156+(A156-1)/2)</f>
        <v>72</v>
      </c>
      <c r="F156" s="2">
        <f t="shared" si="5"/>
        <v>1</v>
      </c>
      <c r="G156" s="2">
        <f t="shared" si="6"/>
        <v>0</v>
      </c>
    </row>
    <row r="157" spans="1:7">
      <c r="A157" s="2">
        <v>147</v>
      </c>
      <c r="B157" s="2">
        <f>IF(B156&lt;=A156,B156,ROUNDUP($B$5/A157+(A157-1)/2,0))</f>
        <v>23</v>
      </c>
      <c r="C157" s="2">
        <f>IF(C156&lt;=A156,C156,ROUNDDOWN($C$5/A157+(A157-1)/2,0))</f>
        <v>23</v>
      </c>
      <c r="D157" s="2">
        <f>IF($D$5/A157+(A157-1)/2&lt;0,ROUNDDOWN($D$5/A157+(A157-1)/2,0),ROUNDUP($D$5/A157+(A157-1)/2,0))</f>
        <v>73</v>
      </c>
      <c r="E157" s="2">
        <f>INT($E$5/A157+(A157-1)/2)</f>
        <v>72</v>
      </c>
      <c r="F157" s="2">
        <f t="shared" si="5"/>
        <v>0</v>
      </c>
      <c r="G157" s="2">
        <f t="shared" si="6"/>
        <v>0</v>
      </c>
    </row>
    <row r="158" spans="1:7">
      <c r="A158" s="2">
        <v>148</v>
      </c>
      <c r="B158" s="2">
        <f>IF(B157&lt;=A157,B157,ROUNDUP($B$5/A158+(A158-1)/2,0))</f>
        <v>23</v>
      </c>
      <c r="C158" s="2">
        <f>IF(C157&lt;=A157,C157,ROUNDDOWN($C$5/A158+(A158-1)/2,0))</f>
        <v>23</v>
      </c>
      <c r="D158" s="2">
        <f>IF($D$5/A158+(A158-1)/2&lt;0,ROUNDDOWN($D$5/A158+(A158-1)/2,0),ROUNDUP($D$5/A158+(A158-1)/2,0))</f>
        <v>73</v>
      </c>
      <c r="E158" s="2">
        <f>INT($E$5/A158+(A158-1)/2)</f>
        <v>73</v>
      </c>
      <c r="F158" s="2">
        <f t="shared" si="5"/>
        <v>1</v>
      </c>
      <c r="G158" s="2">
        <f t="shared" si="6"/>
        <v>0</v>
      </c>
    </row>
    <row r="159" spans="1:7">
      <c r="A159" s="2">
        <v>149</v>
      </c>
      <c r="B159" s="2">
        <f>IF(B158&lt;=A158,B158,ROUNDUP($B$5/A159+(A159-1)/2,0))</f>
        <v>23</v>
      </c>
      <c r="C159" s="2">
        <f>IF(C158&lt;=A158,C158,ROUNDDOWN($C$5/A159+(A159-1)/2,0))</f>
        <v>23</v>
      </c>
      <c r="D159" s="2">
        <f>IF($D$5/A159+(A159-1)/2&lt;0,ROUNDDOWN($D$5/A159+(A159-1)/2,0),ROUNDUP($D$5/A159+(A159-1)/2,0))</f>
        <v>74</v>
      </c>
      <c r="E159" s="2">
        <f>INT($E$5/A159+(A159-1)/2)</f>
        <v>73</v>
      </c>
      <c r="F159" s="2">
        <f t="shared" si="5"/>
        <v>0</v>
      </c>
      <c r="G159" s="2">
        <f t="shared" si="6"/>
        <v>0</v>
      </c>
    </row>
    <row r="160" spans="1:7">
      <c r="A160" s="2">
        <v>150</v>
      </c>
      <c r="B160" s="2">
        <f>IF(B159&lt;=A159,B159,ROUNDUP($B$5/A160+(A160-1)/2,0))</f>
        <v>23</v>
      </c>
      <c r="C160" s="2">
        <f>IF(C159&lt;=A159,C159,ROUNDDOWN($C$5/A160+(A160-1)/2,0))</f>
        <v>23</v>
      </c>
      <c r="D160" s="2">
        <f>IF($D$5/A160+(A160-1)/2&lt;0,ROUNDDOWN($D$5/A160+(A160-1)/2,0),ROUNDUP($D$5/A160+(A160-1)/2,0))</f>
        <v>74</v>
      </c>
      <c r="E160" s="2">
        <f>INT($E$5/A160+(A160-1)/2)</f>
        <v>74</v>
      </c>
      <c r="F160" s="2">
        <f t="shared" si="5"/>
        <v>1</v>
      </c>
      <c r="G160" s="2">
        <f t="shared" si="6"/>
        <v>0</v>
      </c>
    </row>
    <row r="161" spans="1:7">
      <c r="A161" s="2">
        <v>151</v>
      </c>
      <c r="B161" s="2">
        <f>IF(B160&lt;=A160,B160,ROUNDUP($B$5/A161+(A161-1)/2,0))</f>
        <v>23</v>
      </c>
      <c r="C161" s="2">
        <f>IF(C160&lt;=A160,C160,ROUNDDOWN($C$5/A161+(A161-1)/2,0))</f>
        <v>23</v>
      </c>
      <c r="D161" s="2">
        <f>IF($D$5/A161+(A161-1)/2&lt;0,ROUNDDOWN($D$5/A161+(A161-1)/2,0),ROUNDUP($D$5/A161+(A161-1)/2,0))</f>
        <v>75</v>
      </c>
      <c r="E161" s="2">
        <f>INT($E$5/A161+(A161-1)/2)</f>
        <v>74</v>
      </c>
      <c r="F161" s="2">
        <f t="shared" si="5"/>
        <v>0</v>
      </c>
      <c r="G161" s="2">
        <f t="shared" si="6"/>
        <v>0</v>
      </c>
    </row>
    <row r="162" spans="1:7">
      <c r="A162" s="2">
        <v>152</v>
      </c>
      <c r="B162" s="2">
        <f>IF(B161&lt;=A161,B161,ROUNDUP($B$5/A162+(A162-1)/2,0))</f>
        <v>23</v>
      </c>
      <c r="C162" s="2">
        <f>IF(C161&lt;=A161,C161,ROUNDDOWN($C$5/A162+(A162-1)/2,0))</f>
        <v>23</v>
      </c>
      <c r="D162" s="2">
        <f>IF($D$5/A162+(A162-1)/2&lt;0,ROUNDDOWN($D$5/A162+(A162-1)/2,0),ROUNDUP($D$5/A162+(A162-1)/2,0))</f>
        <v>75</v>
      </c>
      <c r="E162" s="2">
        <f>INT($E$5/A162+(A162-1)/2)</f>
        <v>75</v>
      </c>
      <c r="F162" s="2">
        <f t="shared" si="5"/>
        <v>1</v>
      </c>
      <c r="G162" s="2">
        <f t="shared" si="6"/>
        <v>0</v>
      </c>
    </row>
    <row r="163" spans="1:7">
      <c r="A163" s="2">
        <v>153</v>
      </c>
      <c r="B163" s="2">
        <f>IF(B162&lt;=A162,B162,ROUNDUP($B$5/A163+(A163-1)/2,0))</f>
        <v>23</v>
      </c>
      <c r="C163" s="2">
        <f>IF(C162&lt;=A162,C162,ROUNDDOWN($C$5/A163+(A163-1)/2,0))</f>
        <v>23</v>
      </c>
      <c r="D163" s="2">
        <f>IF($D$5/A163+(A163-1)/2&lt;0,ROUNDDOWN($D$5/A163+(A163-1)/2,0),ROUNDUP($D$5/A163+(A163-1)/2,0))</f>
        <v>76</v>
      </c>
      <c r="E163" s="2">
        <f>INT($E$5/A163+(A163-1)/2)</f>
        <v>75</v>
      </c>
      <c r="F163" s="2">
        <f t="shared" si="5"/>
        <v>0</v>
      </c>
      <c r="G163" s="2">
        <f t="shared" si="6"/>
        <v>0</v>
      </c>
    </row>
    <row r="164" spans="1:7">
      <c r="A164" s="2">
        <v>154</v>
      </c>
      <c r="B164" s="2">
        <f>IF(B163&lt;=A163,B163,ROUNDUP($B$5/A164+(A164-1)/2,0))</f>
        <v>23</v>
      </c>
      <c r="C164" s="2">
        <f>IF(C163&lt;=A163,C163,ROUNDDOWN($C$5/A164+(A164-1)/2,0))</f>
        <v>23</v>
      </c>
      <c r="D164" s="2">
        <f>IF($D$5/A164+(A164-1)/2&lt;0,ROUNDDOWN($D$5/A164+(A164-1)/2,0),ROUNDUP($D$5/A164+(A164-1)/2,0))</f>
        <v>76</v>
      </c>
      <c r="E164" s="2">
        <f>INT($E$5/A164+(A164-1)/2)</f>
        <v>76</v>
      </c>
      <c r="F164" s="2">
        <f t="shared" si="5"/>
        <v>1</v>
      </c>
      <c r="G164" s="2">
        <f t="shared" si="6"/>
        <v>0</v>
      </c>
    </row>
    <row r="165" spans="1:7">
      <c r="A165" s="2">
        <v>155</v>
      </c>
      <c r="B165" s="2">
        <f>IF(B164&lt;=A164,B164,ROUNDUP($B$5/A165+(A165-1)/2,0))</f>
        <v>23</v>
      </c>
      <c r="C165" s="2">
        <f>IF(C164&lt;=A164,C164,ROUNDDOWN($C$5/A165+(A165-1)/2,0))</f>
        <v>23</v>
      </c>
      <c r="D165" s="2">
        <f>IF($D$5/A165+(A165-1)/2&lt;0,ROUNDDOWN($D$5/A165+(A165-1)/2,0),ROUNDUP($D$5/A165+(A165-1)/2,0))</f>
        <v>77</v>
      </c>
      <c r="E165" s="2">
        <f>INT($E$5/A165+(A165-1)/2)</f>
        <v>76</v>
      </c>
      <c r="F165" s="2">
        <f t="shared" si="5"/>
        <v>0</v>
      </c>
      <c r="G165" s="2">
        <f t="shared" si="6"/>
        <v>0</v>
      </c>
    </row>
    <row r="166" spans="1:7">
      <c r="A166" s="2">
        <v>156</v>
      </c>
      <c r="B166" s="2">
        <f>IF(B165&lt;=A165,B165,ROUNDUP($B$5/A166+(A166-1)/2,0))</f>
        <v>23</v>
      </c>
      <c r="C166" s="2">
        <f>IF(C165&lt;=A165,C165,ROUNDDOWN($C$5/A166+(A166-1)/2,0))</f>
        <v>23</v>
      </c>
      <c r="D166" s="2">
        <f>IF($D$5/A166+(A166-1)/2&lt;0,ROUNDDOWN($D$5/A166+(A166-1)/2,0),ROUNDUP($D$5/A166+(A166-1)/2,0))</f>
        <v>77</v>
      </c>
      <c r="E166" s="2">
        <f>INT($E$5/A166+(A166-1)/2)</f>
        <v>77</v>
      </c>
      <c r="F166" s="2">
        <f t="shared" si="5"/>
        <v>1</v>
      </c>
      <c r="G166" s="2">
        <f t="shared" si="6"/>
        <v>0</v>
      </c>
    </row>
    <row r="167" spans="1:7">
      <c r="A167" s="2">
        <v>157</v>
      </c>
      <c r="B167" s="2">
        <f>IF(B166&lt;=A166,B166,ROUNDUP($B$5/A167+(A167-1)/2,0))</f>
        <v>23</v>
      </c>
      <c r="C167" s="2">
        <f>IF(C166&lt;=A166,C166,ROUNDDOWN($C$5/A167+(A167-1)/2,0))</f>
        <v>23</v>
      </c>
      <c r="D167" s="2">
        <f>IF($D$5/A167+(A167-1)/2&lt;0,ROUNDDOWN($D$5/A167+(A167-1)/2,0),ROUNDUP($D$5/A167+(A167-1)/2,0))</f>
        <v>78</v>
      </c>
      <c r="E167" s="2">
        <f>INT($E$5/A167+(A167-1)/2)</f>
        <v>77</v>
      </c>
      <c r="F167" s="2">
        <f t="shared" si="5"/>
        <v>0</v>
      </c>
      <c r="G167" s="2">
        <f t="shared" si="6"/>
        <v>0</v>
      </c>
    </row>
    <row r="168" spans="1:7">
      <c r="A168" s="2">
        <v>158</v>
      </c>
      <c r="B168" s="2">
        <f>IF(B167&lt;=A167,B167,ROUNDUP($B$5/A168+(A168-1)/2,0))</f>
        <v>23</v>
      </c>
      <c r="C168" s="2">
        <f>IF(C167&lt;=A167,C167,ROUNDDOWN($C$5/A168+(A168-1)/2,0))</f>
        <v>23</v>
      </c>
      <c r="D168" s="2">
        <f>IF($D$5/A168+(A168-1)/2&lt;0,ROUNDDOWN($D$5/A168+(A168-1)/2,0),ROUNDUP($D$5/A168+(A168-1)/2,0))</f>
        <v>78</v>
      </c>
      <c r="E168" s="2">
        <f>INT($E$5/A168+(A168-1)/2)</f>
        <v>78</v>
      </c>
      <c r="F168" s="2">
        <f t="shared" si="5"/>
        <v>1</v>
      </c>
      <c r="G168" s="2">
        <f t="shared" si="6"/>
        <v>0</v>
      </c>
    </row>
    <row r="169" spans="1:7">
      <c r="A169" s="2">
        <v>159</v>
      </c>
      <c r="B169" s="2">
        <f>IF(B168&lt;=A168,B168,ROUNDUP($B$5/A169+(A169-1)/2,0))</f>
        <v>23</v>
      </c>
      <c r="C169" s="2">
        <f>IF(C168&lt;=A168,C168,ROUNDDOWN($C$5/A169+(A169-1)/2,0))</f>
        <v>23</v>
      </c>
      <c r="D169" s="2">
        <f>IF($D$5/A169+(A169-1)/2&lt;0,ROUNDDOWN($D$5/A169+(A169-1)/2,0),ROUNDUP($D$5/A169+(A169-1)/2,0))</f>
        <v>79</v>
      </c>
      <c r="E169" s="2">
        <f>INT($E$5/A169+(A169-1)/2)</f>
        <v>78</v>
      </c>
      <c r="F169" s="2">
        <f t="shared" si="5"/>
        <v>0</v>
      </c>
      <c r="G169" s="2">
        <f t="shared" si="6"/>
        <v>0</v>
      </c>
    </row>
    <row r="170" spans="1:7">
      <c r="A170" s="2">
        <v>160</v>
      </c>
      <c r="B170" s="2">
        <f>IF(B169&lt;=A169,B169,ROUNDUP($B$5/A170+(A170-1)/2,0))</f>
        <v>23</v>
      </c>
      <c r="C170" s="2">
        <f>IF(C169&lt;=A169,C169,ROUNDDOWN($C$5/A170+(A170-1)/2,0))</f>
        <v>23</v>
      </c>
      <c r="D170" s="2">
        <f>IF($D$5/A170+(A170-1)/2&lt;0,ROUNDDOWN($D$5/A170+(A170-1)/2,0),ROUNDUP($D$5/A170+(A170-1)/2,0))</f>
        <v>79</v>
      </c>
      <c r="E170" s="2">
        <f>INT($E$5/A170+(A170-1)/2)</f>
        <v>79</v>
      </c>
      <c r="F170" s="2">
        <f t="shared" si="5"/>
        <v>1</v>
      </c>
      <c r="G170" s="2">
        <f t="shared" si="6"/>
        <v>0</v>
      </c>
    </row>
    <row r="171" spans="1:7">
      <c r="A171" s="2">
        <v>161</v>
      </c>
      <c r="B171" s="2">
        <f>IF(B170&lt;=A170,B170,ROUNDUP($B$5/A171+(A171-1)/2,0))</f>
        <v>23</v>
      </c>
      <c r="C171" s="2">
        <f>IF(C170&lt;=A170,C170,ROUNDDOWN($C$5/A171+(A171-1)/2,0))</f>
        <v>23</v>
      </c>
      <c r="D171" s="2">
        <f>IF($D$5/A171+(A171-1)/2&lt;0,ROUNDDOWN($D$5/A171+(A171-1)/2,0),ROUNDUP($D$5/A171+(A171-1)/2,0))</f>
        <v>80</v>
      </c>
      <c r="E171" s="2">
        <f>INT($E$5/A171+(A171-1)/2)</f>
        <v>79</v>
      </c>
      <c r="F171" s="2">
        <f t="shared" si="5"/>
        <v>0</v>
      </c>
      <c r="G171" s="2">
        <f t="shared" si="6"/>
        <v>0</v>
      </c>
    </row>
    <row r="172" spans="1:7">
      <c r="A172" s="2">
        <v>162</v>
      </c>
      <c r="B172" s="2">
        <f>IF(B171&lt;=A171,B171,ROUNDUP($B$5/A172+(A172-1)/2,0))</f>
        <v>23</v>
      </c>
      <c r="C172" s="2">
        <f>IF(C171&lt;=A171,C171,ROUNDDOWN($C$5/A172+(A172-1)/2,0))</f>
        <v>23</v>
      </c>
      <c r="D172" s="2">
        <f>IF($D$5/A172+(A172-1)/2&lt;0,ROUNDDOWN($D$5/A172+(A172-1)/2,0),ROUNDUP($D$5/A172+(A172-1)/2,0))</f>
        <v>80</v>
      </c>
      <c r="E172" s="2">
        <f>INT($E$5/A172+(A172-1)/2)</f>
        <v>80</v>
      </c>
      <c r="F172" s="2">
        <f t="shared" si="5"/>
        <v>1</v>
      </c>
      <c r="G172" s="2">
        <f t="shared" si="6"/>
        <v>0</v>
      </c>
    </row>
    <row r="173" spans="1:7">
      <c r="A173" s="2">
        <v>163</v>
      </c>
      <c r="B173" s="2">
        <f>IF(B172&lt;=A172,B172,ROUNDUP($B$5/A173+(A173-1)/2,0))</f>
        <v>23</v>
      </c>
      <c r="C173" s="2">
        <f>IF(C172&lt;=A172,C172,ROUNDDOWN($C$5/A173+(A173-1)/2,0))</f>
        <v>23</v>
      </c>
      <c r="D173" s="2">
        <f>IF($D$5/A173+(A173-1)/2&lt;0,ROUNDDOWN($D$5/A173+(A173-1)/2,0),ROUNDUP($D$5/A173+(A173-1)/2,0))</f>
        <v>81</v>
      </c>
      <c r="E173" s="2">
        <f>INT($E$5/A173+(A173-1)/2)</f>
        <v>80</v>
      </c>
      <c r="F173" s="2">
        <f t="shared" si="5"/>
        <v>0</v>
      </c>
      <c r="G173" s="2">
        <f t="shared" si="6"/>
        <v>0</v>
      </c>
    </row>
    <row r="174" spans="1:7">
      <c r="A174" s="2">
        <v>164</v>
      </c>
      <c r="B174" s="2">
        <f>IF(B173&lt;=A173,B173,ROUNDUP($B$5/A174+(A174-1)/2,0))</f>
        <v>23</v>
      </c>
      <c r="C174" s="2">
        <f>IF(C173&lt;=A173,C173,ROUNDDOWN($C$5/A174+(A174-1)/2,0))</f>
        <v>23</v>
      </c>
      <c r="D174" s="2">
        <f>IF($D$5/A174+(A174-1)/2&lt;0,ROUNDDOWN($D$5/A174+(A174-1)/2,0),ROUNDUP($D$5/A174+(A174-1)/2,0))</f>
        <v>81</v>
      </c>
      <c r="E174" s="2">
        <f>INT($E$5/A174+(A174-1)/2)</f>
        <v>81</v>
      </c>
      <c r="F174" s="2">
        <f t="shared" si="5"/>
        <v>1</v>
      </c>
      <c r="G174" s="2">
        <f t="shared" si="6"/>
        <v>0</v>
      </c>
    </row>
    <row r="175" spans="1:7">
      <c r="A175" s="2">
        <v>165</v>
      </c>
      <c r="B175" s="2">
        <f>IF(B174&lt;=A174,B174,ROUNDUP($B$5/A175+(A175-1)/2,0))</f>
        <v>23</v>
      </c>
      <c r="C175" s="2">
        <f>IF(C174&lt;=A174,C174,ROUNDDOWN($C$5/A175+(A175-1)/2,0))</f>
        <v>23</v>
      </c>
      <c r="D175" s="2">
        <f>IF($D$5/A175+(A175-1)/2&lt;0,ROUNDDOWN($D$5/A175+(A175-1)/2,0),ROUNDUP($D$5/A175+(A175-1)/2,0))</f>
        <v>82</v>
      </c>
      <c r="E175" s="2">
        <f>INT($E$5/A175+(A175-1)/2)</f>
        <v>81</v>
      </c>
      <c r="F175" s="2">
        <f t="shared" si="5"/>
        <v>0</v>
      </c>
      <c r="G175" s="2">
        <f t="shared" si="6"/>
        <v>0</v>
      </c>
    </row>
    <row r="176" spans="1:7">
      <c r="A176" s="2">
        <v>166</v>
      </c>
      <c r="B176" s="2">
        <f>IF(B175&lt;=A175,B175,ROUNDUP($B$5/A176+(A176-1)/2,0))</f>
        <v>23</v>
      </c>
      <c r="C176" s="2">
        <f>IF(C175&lt;=A175,C175,ROUNDDOWN($C$5/A176+(A176-1)/2,0))</f>
        <v>23</v>
      </c>
      <c r="D176" s="2">
        <f>IF($D$5/A176+(A176-1)/2&lt;0,ROUNDDOWN($D$5/A176+(A176-1)/2,0),ROUNDUP($D$5/A176+(A176-1)/2,0))</f>
        <v>82</v>
      </c>
      <c r="E176" s="2">
        <f>INT($E$5/A176+(A176-1)/2)</f>
        <v>82</v>
      </c>
      <c r="F176" s="2">
        <f t="shared" si="5"/>
        <v>1</v>
      </c>
      <c r="G176" s="2">
        <f t="shared" si="6"/>
        <v>0</v>
      </c>
    </row>
    <row r="177" spans="1:7">
      <c r="A177" s="2">
        <v>167</v>
      </c>
      <c r="B177" s="2">
        <f>IF(B176&lt;=A176,B176,ROUNDUP($B$5/A177+(A177-1)/2,0))</f>
        <v>23</v>
      </c>
      <c r="C177" s="2">
        <f>IF(C176&lt;=A176,C176,ROUNDDOWN($C$5/A177+(A177-1)/2,0))</f>
        <v>23</v>
      </c>
      <c r="D177" s="2">
        <f>IF($D$5/A177+(A177-1)/2&lt;0,ROUNDDOWN($D$5/A177+(A177-1)/2,0),ROUNDUP($D$5/A177+(A177-1)/2,0))</f>
        <v>83</v>
      </c>
      <c r="E177" s="2">
        <f>INT($E$5/A177+(A177-1)/2)</f>
        <v>82</v>
      </c>
      <c r="F177" s="2">
        <f t="shared" si="5"/>
        <v>0</v>
      </c>
      <c r="G177" s="2">
        <f t="shared" si="6"/>
        <v>0</v>
      </c>
    </row>
    <row r="178" spans="1:7">
      <c r="A178" s="2">
        <v>168</v>
      </c>
      <c r="B178" s="2">
        <f>IF(B177&lt;=A177,B177,ROUNDUP($B$5/A178+(A178-1)/2,0))</f>
        <v>23</v>
      </c>
      <c r="C178" s="2">
        <f>IF(C177&lt;=A177,C177,ROUNDDOWN($C$5/A178+(A178-1)/2,0))</f>
        <v>23</v>
      </c>
      <c r="D178" s="2">
        <f>IF($D$5/A178+(A178-1)/2&lt;0,ROUNDDOWN($D$5/A178+(A178-1)/2,0),ROUNDUP($D$5/A178+(A178-1)/2,0))</f>
        <v>83</v>
      </c>
      <c r="E178" s="2">
        <f>INT($E$5/A178+(A178-1)/2)</f>
        <v>83</v>
      </c>
      <c r="F178" s="2">
        <f t="shared" si="5"/>
        <v>1</v>
      </c>
      <c r="G178" s="2">
        <f t="shared" si="6"/>
        <v>0</v>
      </c>
    </row>
    <row r="179" spans="1:7">
      <c r="A179" s="2">
        <v>169</v>
      </c>
      <c r="B179" s="2">
        <f>IF(B178&lt;=A178,B178,ROUNDUP($B$5/A179+(A179-1)/2,0))</f>
        <v>23</v>
      </c>
      <c r="C179" s="2">
        <f>IF(C178&lt;=A178,C178,ROUNDDOWN($C$5/A179+(A179-1)/2,0))</f>
        <v>23</v>
      </c>
      <c r="D179" s="2">
        <f>IF($D$5/A179+(A179-1)/2&lt;0,ROUNDDOWN($D$5/A179+(A179-1)/2,0),ROUNDUP($D$5/A179+(A179-1)/2,0))</f>
        <v>84</v>
      </c>
      <c r="E179" s="2">
        <f>INT($E$5/A179+(A179-1)/2)</f>
        <v>83</v>
      </c>
      <c r="F179" s="2">
        <f t="shared" si="5"/>
        <v>0</v>
      </c>
      <c r="G179" s="2">
        <f t="shared" si="6"/>
        <v>0</v>
      </c>
    </row>
    <row r="180" spans="1:7">
      <c r="A180" s="2">
        <v>170</v>
      </c>
      <c r="B180" s="2">
        <f>IF(B179&lt;=A179,B179,ROUNDUP($B$5/A180+(A180-1)/2,0))</f>
        <v>23</v>
      </c>
      <c r="C180" s="2">
        <f>IF(C179&lt;=A179,C179,ROUNDDOWN($C$5/A180+(A180-1)/2,0))</f>
        <v>23</v>
      </c>
      <c r="D180" s="2">
        <f>IF($D$5/A180+(A180-1)/2&lt;0,ROUNDDOWN($D$5/A180+(A180-1)/2,0),ROUNDUP($D$5/A180+(A180-1)/2,0))</f>
        <v>84</v>
      </c>
      <c r="E180" s="2">
        <f>INT($E$5/A180+(A180-1)/2)</f>
        <v>84</v>
      </c>
      <c r="F180" s="2">
        <f t="shared" si="5"/>
        <v>1</v>
      </c>
      <c r="G180" s="2">
        <f t="shared" si="6"/>
        <v>0</v>
      </c>
    </row>
    <row r="181" spans="1:7">
      <c r="A181" s="2">
        <v>171</v>
      </c>
      <c r="B181" s="2">
        <f>IF(B180&lt;=A180,B180,ROUNDUP($B$5/A181+(A181-1)/2,0))</f>
        <v>23</v>
      </c>
      <c r="C181" s="2">
        <f>IF(C180&lt;=A180,C180,ROUNDDOWN($C$5/A181+(A181-1)/2,0))</f>
        <v>23</v>
      </c>
      <c r="D181" s="2">
        <f>IF($D$5/A181+(A181-1)/2&lt;0,ROUNDDOWN($D$5/A181+(A181-1)/2,0),ROUNDUP($D$5/A181+(A181-1)/2,0))</f>
        <v>85</v>
      </c>
      <c r="E181" s="2">
        <f>INT($E$5/A181+(A181-1)/2)</f>
        <v>84</v>
      </c>
      <c r="F181" s="2">
        <f t="shared" si="5"/>
        <v>0</v>
      </c>
      <c r="G181" s="2">
        <f t="shared" si="6"/>
        <v>0</v>
      </c>
    </row>
    <row r="182" spans="1:7">
      <c r="A182" s="2">
        <v>172</v>
      </c>
      <c r="B182" s="2">
        <f>IF(B181&lt;=A181,B181,ROUNDUP($B$5/A182+(A182-1)/2,0))</f>
        <v>23</v>
      </c>
      <c r="C182" s="2">
        <f>IF(C181&lt;=A181,C181,ROUNDDOWN($C$5/A182+(A182-1)/2,0))</f>
        <v>23</v>
      </c>
      <c r="D182" s="2">
        <f>IF($D$5/A182+(A182-1)/2&lt;0,ROUNDDOWN($D$5/A182+(A182-1)/2,0),ROUNDUP($D$5/A182+(A182-1)/2,0))</f>
        <v>85</v>
      </c>
      <c r="E182" s="2">
        <f>INT($E$5/A182+(A182-1)/2)</f>
        <v>85</v>
      </c>
      <c r="F182" s="2">
        <f t="shared" si="5"/>
        <v>1</v>
      </c>
      <c r="G182" s="2">
        <f t="shared" si="6"/>
        <v>0</v>
      </c>
    </row>
    <row r="183" spans="1:7">
      <c r="A183" s="2">
        <v>173</v>
      </c>
      <c r="B183" s="2">
        <f>IF(B182&lt;=A182,B182,ROUNDUP($B$5/A183+(A183-1)/2,0))</f>
        <v>23</v>
      </c>
      <c r="C183" s="2">
        <f>IF(C182&lt;=A182,C182,ROUNDDOWN($C$5/A183+(A183-1)/2,0))</f>
        <v>23</v>
      </c>
      <c r="D183" s="2">
        <f>IF($D$5/A183+(A183-1)/2&lt;0,ROUNDDOWN($D$5/A183+(A183-1)/2,0),ROUNDUP($D$5/A183+(A183-1)/2,0))</f>
        <v>86</v>
      </c>
      <c r="E183" s="2">
        <f>INT($E$5/A183+(A183-1)/2)</f>
        <v>85</v>
      </c>
      <c r="F183" s="2">
        <f t="shared" si="5"/>
        <v>0</v>
      </c>
      <c r="G183" s="2">
        <f t="shared" si="6"/>
        <v>0</v>
      </c>
    </row>
    <row r="184" spans="1:7">
      <c r="A184" s="2">
        <v>174</v>
      </c>
      <c r="B184" s="2">
        <f>IF(B183&lt;=A183,B183,ROUNDUP($B$5/A184+(A184-1)/2,0))</f>
        <v>23</v>
      </c>
      <c r="C184" s="2">
        <f>IF(C183&lt;=A183,C183,ROUNDDOWN($C$5/A184+(A184-1)/2,0))</f>
        <v>23</v>
      </c>
      <c r="D184" s="2">
        <f>IF($D$5/A184+(A184-1)/2&lt;0,ROUNDDOWN($D$5/A184+(A184-1)/2,0),ROUNDUP($D$5/A184+(A184-1)/2,0))</f>
        <v>86</v>
      </c>
      <c r="E184" s="2">
        <f>INT($E$5/A184+(A184-1)/2)</f>
        <v>86</v>
      </c>
      <c r="F184" s="2">
        <f t="shared" si="5"/>
        <v>1</v>
      </c>
      <c r="G184" s="2">
        <f t="shared" si="6"/>
        <v>0</v>
      </c>
    </row>
    <row r="185" spans="1:7">
      <c r="A185" s="2">
        <v>175</v>
      </c>
      <c r="B185" s="2">
        <f>IF(B184&lt;=A184,B184,ROUNDUP($B$5/A185+(A185-1)/2,0))</f>
        <v>23</v>
      </c>
      <c r="C185" s="2">
        <f>IF(C184&lt;=A184,C184,ROUNDDOWN($C$5/A185+(A185-1)/2,0))</f>
        <v>23</v>
      </c>
      <c r="D185" s="2">
        <f>IF($D$5/A185+(A185-1)/2&lt;0,ROUNDDOWN($D$5/A185+(A185-1)/2,0),ROUNDUP($D$5/A185+(A185-1)/2,0))</f>
        <v>87</v>
      </c>
      <c r="E185" s="2">
        <f>INT($E$5/A185+(A185-1)/2)</f>
        <v>86</v>
      </c>
      <c r="F185" s="2">
        <f t="shared" si="5"/>
        <v>0</v>
      </c>
      <c r="G185" s="2">
        <f t="shared" si="6"/>
        <v>0</v>
      </c>
    </row>
    <row r="186" spans="1:7">
      <c r="A186" s="2">
        <v>176</v>
      </c>
      <c r="B186" s="2">
        <f>IF(B185&lt;=A185,B185,ROUNDUP($B$5/A186+(A186-1)/2,0))</f>
        <v>23</v>
      </c>
      <c r="C186" s="2">
        <f>IF(C185&lt;=A185,C185,ROUNDDOWN($C$5/A186+(A186-1)/2,0))</f>
        <v>23</v>
      </c>
      <c r="D186" s="2">
        <f>IF($D$5/A186+(A186-1)/2&lt;0,ROUNDDOWN($D$5/A186+(A186-1)/2,0),ROUNDUP($D$5/A186+(A186-1)/2,0))</f>
        <v>87</v>
      </c>
      <c r="E186" s="2">
        <f>INT($E$5/A186+(A186-1)/2)</f>
        <v>87</v>
      </c>
      <c r="F186" s="2">
        <f t="shared" si="5"/>
        <v>1</v>
      </c>
      <c r="G186" s="2">
        <f t="shared" si="6"/>
        <v>0</v>
      </c>
    </row>
    <row r="187" spans="1:7">
      <c r="A187" s="2">
        <v>177</v>
      </c>
      <c r="B187" s="2">
        <f>IF(B186&lt;=A186,B186,ROUNDUP($B$5/A187+(A187-1)/2,0))</f>
        <v>23</v>
      </c>
      <c r="C187" s="2">
        <f>IF(C186&lt;=A186,C186,ROUNDDOWN($C$5/A187+(A187-1)/2,0))</f>
        <v>23</v>
      </c>
      <c r="D187" s="2">
        <f>IF($D$5/A187+(A187-1)/2&lt;0,ROUNDDOWN($D$5/A187+(A187-1)/2,0),ROUNDUP($D$5/A187+(A187-1)/2,0))</f>
        <v>88</v>
      </c>
      <c r="E187" s="2">
        <f>INT($E$5/A187+(A187-1)/2)</f>
        <v>87</v>
      </c>
      <c r="F187" s="2">
        <f t="shared" si="5"/>
        <v>0</v>
      </c>
      <c r="G187" s="2">
        <f t="shared" si="6"/>
        <v>0</v>
      </c>
    </row>
    <row r="188" spans="1:7">
      <c r="A188" s="2">
        <v>178</v>
      </c>
      <c r="B188" s="2">
        <f>IF(B187&lt;=A187,B187,ROUNDUP($B$5/A188+(A188-1)/2,0))</f>
        <v>23</v>
      </c>
      <c r="C188" s="2">
        <f>IF(C187&lt;=A187,C187,ROUNDDOWN($C$5/A188+(A188-1)/2,0))</f>
        <v>23</v>
      </c>
      <c r="D188" s="2">
        <f>IF($D$5/A188+(A188-1)/2&lt;0,ROUNDDOWN($D$5/A188+(A188-1)/2,0),ROUNDUP($D$5/A188+(A188-1)/2,0))</f>
        <v>88</v>
      </c>
      <c r="E188" s="2">
        <f>INT($E$5/A188+(A188-1)/2)</f>
        <v>88</v>
      </c>
      <c r="F188" s="2">
        <f t="shared" si="5"/>
        <v>1</v>
      </c>
      <c r="G188" s="2">
        <f t="shared" si="6"/>
        <v>0</v>
      </c>
    </row>
    <row r="189" spans="1:7">
      <c r="A189" s="2">
        <v>179</v>
      </c>
      <c r="B189" s="2">
        <f>IF(B188&lt;=A188,B188,ROUNDUP($B$5/A189+(A189-1)/2,0))</f>
        <v>23</v>
      </c>
      <c r="C189" s="2">
        <f>IF(C188&lt;=A188,C188,ROUNDDOWN($C$5/A189+(A189-1)/2,0))</f>
        <v>23</v>
      </c>
      <c r="D189" s="2">
        <f>IF($D$5/A189+(A189-1)/2&lt;0,ROUNDDOWN($D$5/A189+(A189-1)/2,0),ROUNDUP($D$5/A189+(A189-1)/2,0))</f>
        <v>89</v>
      </c>
      <c r="E189" s="2">
        <f>INT($E$5/A189+(A189-1)/2)</f>
        <v>88</v>
      </c>
      <c r="F189" s="2">
        <f t="shared" si="5"/>
        <v>0</v>
      </c>
      <c r="G189" s="2">
        <f t="shared" si="6"/>
        <v>0</v>
      </c>
    </row>
    <row r="190" spans="1:7">
      <c r="A190" s="2">
        <v>180</v>
      </c>
      <c r="B190" s="2">
        <f>IF(B189&lt;=A189,B189,ROUNDUP($B$5/A190+(A190-1)/2,0))</f>
        <v>23</v>
      </c>
      <c r="C190" s="2">
        <f>IF(C189&lt;=A189,C189,ROUNDDOWN($C$5/A190+(A190-1)/2,0))</f>
        <v>23</v>
      </c>
      <c r="D190" s="2">
        <f>IF($D$5/A190+(A190-1)/2&lt;0,ROUNDDOWN($D$5/A190+(A190-1)/2,0),ROUNDUP($D$5/A190+(A190-1)/2,0))</f>
        <v>89</v>
      </c>
      <c r="E190" s="2">
        <f>INT($E$5/A190+(A190-1)/2)</f>
        <v>89</v>
      </c>
      <c r="F190" s="2">
        <f t="shared" si="5"/>
        <v>1</v>
      </c>
      <c r="G190" s="2">
        <f t="shared" si="6"/>
        <v>0</v>
      </c>
    </row>
    <row r="191" spans="1:7">
      <c r="A191" s="2">
        <v>181</v>
      </c>
      <c r="B191" s="2">
        <f>IF(B190&lt;=A190,B190,ROUNDUP($B$5/A191+(A191-1)/2,0))</f>
        <v>23</v>
      </c>
      <c r="C191" s="2">
        <f>IF(C190&lt;=A190,C190,ROUNDDOWN($C$5/A191+(A191-1)/2,0))</f>
        <v>23</v>
      </c>
      <c r="D191" s="2">
        <f>IF($D$5/A191+(A191-1)/2&lt;0,ROUNDDOWN($D$5/A191+(A191-1)/2,0),ROUNDUP($D$5/A191+(A191-1)/2,0))</f>
        <v>90</v>
      </c>
      <c r="E191" s="2">
        <f>INT($E$5/A191+(A191-1)/2)</f>
        <v>89</v>
      </c>
      <c r="F191" s="2">
        <f t="shared" si="5"/>
        <v>0</v>
      </c>
      <c r="G191" s="2">
        <f t="shared" si="6"/>
        <v>0</v>
      </c>
    </row>
    <row r="192" spans="1:7">
      <c r="A192" s="2">
        <v>182</v>
      </c>
      <c r="B192" s="2">
        <f>IF(B191&lt;=A191,B191,ROUNDUP($B$5/A192+(A192-1)/2,0))</f>
        <v>23</v>
      </c>
      <c r="C192" s="2">
        <f>IF(C191&lt;=A191,C191,ROUNDDOWN($C$5/A192+(A192-1)/2,0))</f>
        <v>23</v>
      </c>
      <c r="D192" s="2">
        <f>IF($D$5/A192+(A192-1)/2&lt;0,ROUNDDOWN($D$5/A192+(A192-1)/2,0),ROUNDUP($D$5/A192+(A192-1)/2,0))</f>
        <v>90</v>
      </c>
      <c r="E192" s="2">
        <f>INT($E$5/A192+(A192-1)/2)</f>
        <v>90</v>
      </c>
      <c r="F192" s="2">
        <f t="shared" si="5"/>
        <v>1</v>
      </c>
      <c r="G192" s="2">
        <f t="shared" si="6"/>
        <v>0</v>
      </c>
    </row>
    <row r="193" spans="1:7">
      <c r="A193" s="2">
        <v>183</v>
      </c>
      <c r="B193" s="2">
        <f>IF(B192&lt;=A192,B192,ROUNDUP($B$5/A193+(A193-1)/2,0))</f>
        <v>23</v>
      </c>
      <c r="C193" s="2">
        <f>IF(C192&lt;=A192,C192,ROUNDDOWN($C$5/A193+(A193-1)/2,0))</f>
        <v>23</v>
      </c>
      <c r="D193" s="2">
        <f>IF($D$5/A193+(A193-1)/2&lt;0,ROUNDDOWN($D$5/A193+(A193-1)/2,0),ROUNDUP($D$5/A193+(A193-1)/2,0))</f>
        <v>91</v>
      </c>
      <c r="E193" s="2">
        <f>INT($E$5/A193+(A193-1)/2)</f>
        <v>90</v>
      </c>
      <c r="F193" s="2">
        <f t="shared" si="5"/>
        <v>0</v>
      </c>
      <c r="G193" s="2">
        <f t="shared" si="6"/>
        <v>0</v>
      </c>
    </row>
    <row r="194" spans="1:7">
      <c r="A194" s="2">
        <v>184</v>
      </c>
      <c r="B194" s="2">
        <f>IF(B193&lt;=A193,B193,ROUNDUP($B$5/A194+(A194-1)/2,0))</f>
        <v>23</v>
      </c>
      <c r="C194" s="2">
        <f>IF(C193&lt;=A193,C193,ROUNDDOWN($C$5/A194+(A194-1)/2,0))</f>
        <v>23</v>
      </c>
      <c r="D194" s="2">
        <f>IF($D$5/A194+(A194-1)/2&lt;0,ROUNDDOWN($D$5/A194+(A194-1)/2,0),ROUNDUP($D$5/A194+(A194-1)/2,0))</f>
        <v>91</v>
      </c>
      <c r="E194" s="2">
        <f>INT($E$5/A194+(A194-1)/2)</f>
        <v>91</v>
      </c>
      <c r="F194" s="2">
        <f t="shared" si="5"/>
        <v>1</v>
      </c>
      <c r="G194" s="2">
        <f t="shared" si="6"/>
        <v>0</v>
      </c>
    </row>
    <row r="195" spans="1:7">
      <c r="A195" s="2">
        <v>185</v>
      </c>
      <c r="B195" s="2">
        <f>IF(B194&lt;=A194,B194,ROUNDUP($B$5/A195+(A195-1)/2,0))</f>
        <v>23</v>
      </c>
      <c r="C195" s="2">
        <f>IF(C194&lt;=A194,C194,ROUNDDOWN($C$5/A195+(A195-1)/2,0))</f>
        <v>23</v>
      </c>
      <c r="D195" s="2">
        <f>IF($D$5/A195+(A195-1)/2&lt;0,ROUNDDOWN($D$5/A195+(A195-1)/2,0),ROUNDUP($D$5/A195+(A195-1)/2,0))</f>
        <v>92</v>
      </c>
      <c r="E195" s="2">
        <f>INT($E$5/A195+(A195-1)/2)</f>
        <v>91</v>
      </c>
      <c r="F195" s="2">
        <f t="shared" si="5"/>
        <v>0</v>
      </c>
      <c r="G195" s="2">
        <f t="shared" si="6"/>
        <v>0</v>
      </c>
    </row>
    <row r="196" spans="1:7">
      <c r="A196" s="2">
        <v>186</v>
      </c>
      <c r="B196" s="2">
        <f>IF(B195&lt;=A195,B195,ROUNDUP($B$5/A196+(A196-1)/2,0))</f>
        <v>23</v>
      </c>
      <c r="C196" s="2">
        <f>IF(C195&lt;=A195,C195,ROUNDDOWN($C$5/A196+(A196-1)/2,0))</f>
        <v>23</v>
      </c>
      <c r="D196" s="2">
        <f>IF($D$5/A196+(A196-1)/2&lt;0,ROUNDDOWN($D$5/A196+(A196-1)/2,0),ROUNDUP($D$5/A196+(A196-1)/2,0))</f>
        <v>92</v>
      </c>
      <c r="E196" s="2">
        <f>INT($E$5/A196+(A196-1)/2)</f>
        <v>92</v>
      </c>
      <c r="F196" s="2">
        <f t="shared" si="5"/>
        <v>1</v>
      </c>
      <c r="G196" s="2">
        <f t="shared" si="6"/>
        <v>0</v>
      </c>
    </row>
    <row r="197" spans="1:7">
      <c r="A197" s="2">
        <v>187</v>
      </c>
      <c r="B197" s="2">
        <f>IF(B196&lt;=A196,B196,ROUNDUP($B$5/A197+(A197-1)/2,0))</f>
        <v>23</v>
      </c>
      <c r="C197" s="2">
        <f>IF(C196&lt;=A196,C196,ROUNDDOWN($C$5/A197+(A197-1)/2,0))</f>
        <v>23</v>
      </c>
      <c r="D197" s="2">
        <f>IF($D$5/A197+(A197-1)/2&lt;0,ROUNDDOWN($D$5/A197+(A197-1)/2,0),ROUNDUP($D$5/A197+(A197-1)/2,0))</f>
        <v>93</v>
      </c>
      <c r="E197" s="2">
        <f>INT($E$5/A197+(A197-1)/2)</f>
        <v>92</v>
      </c>
      <c r="F197" s="2">
        <f t="shared" si="5"/>
        <v>0</v>
      </c>
      <c r="G197" s="2">
        <f t="shared" si="6"/>
        <v>0</v>
      </c>
    </row>
    <row r="198" spans="1:7">
      <c r="A198" s="2">
        <v>188</v>
      </c>
      <c r="B198" s="2">
        <f>IF(B197&lt;=A197,B197,ROUNDUP($B$5/A198+(A198-1)/2,0))</f>
        <v>23</v>
      </c>
      <c r="C198" s="2">
        <f>IF(C197&lt;=A197,C197,ROUNDDOWN($C$5/A198+(A198-1)/2,0))</f>
        <v>23</v>
      </c>
      <c r="D198" s="2">
        <f>IF($D$5/A198+(A198-1)/2&lt;0,ROUNDDOWN($D$5/A198+(A198-1)/2,0),ROUNDUP($D$5/A198+(A198-1)/2,0))</f>
        <v>93</v>
      </c>
      <c r="E198" s="2">
        <f>INT($E$5/A198+(A198-1)/2)</f>
        <v>93</v>
      </c>
      <c r="F198" s="2">
        <f t="shared" si="5"/>
        <v>1</v>
      </c>
      <c r="G198" s="2">
        <f t="shared" si="6"/>
        <v>0</v>
      </c>
    </row>
    <row r="199" spans="1:7">
      <c r="A199" s="2">
        <v>189</v>
      </c>
      <c r="B199" s="2">
        <f>IF(B198&lt;=A198,B198,ROUNDUP($B$5/A199+(A199-1)/2,0))</f>
        <v>23</v>
      </c>
      <c r="C199" s="2">
        <f>IF(C198&lt;=A198,C198,ROUNDDOWN($C$5/A199+(A199-1)/2,0))</f>
        <v>23</v>
      </c>
      <c r="D199" s="2">
        <f>IF($D$5/A199+(A199-1)/2&lt;0,ROUNDDOWN($D$5/A199+(A199-1)/2,0),ROUNDUP($D$5/A199+(A199-1)/2,0))</f>
        <v>94</v>
      </c>
      <c r="E199" s="2">
        <f>INT($E$5/A199+(A199-1)/2)</f>
        <v>93</v>
      </c>
      <c r="F199" s="2">
        <f t="shared" si="5"/>
        <v>0</v>
      </c>
      <c r="G199" s="2">
        <f t="shared" si="6"/>
        <v>0</v>
      </c>
    </row>
    <row r="200" spans="1:7">
      <c r="A200" s="2">
        <v>190</v>
      </c>
      <c r="B200" s="2">
        <f>IF(B199&lt;=A199,B199,ROUNDUP($B$5/A200+(A200-1)/2,0))</f>
        <v>23</v>
      </c>
      <c r="C200" s="2">
        <f>IF(C199&lt;=A199,C199,ROUNDDOWN($C$5/A200+(A200-1)/2,0))</f>
        <v>23</v>
      </c>
      <c r="D200" s="2">
        <f>IF($D$5/A200+(A200-1)/2&lt;0,ROUNDDOWN($D$5/A200+(A200-1)/2,0),ROUNDUP($D$5/A200+(A200-1)/2,0))</f>
        <v>94</v>
      </c>
      <c r="E200" s="2">
        <f>INT($E$5/A200+(A200-1)/2)</f>
        <v>94</v>
      </c>
      <c r="F200" s="2">
        <f t="shared" si="5"/>
        <v>1</v>
      </c>
      <c r="G200" s="2">
        <f t="shared" si="6"/>
        <v>0</v>
      </c>
    </row>
    <row r="201" spans="1:7">
      <c r="A201" s="2">
        <v>191</v>
      </c>
      <c r="B201" s="2">
        <f>IF(B200&lt;=A200,B200,ROUNDUP($B$5/A201+(A201-1)/2,0))</f>
        <v>23</v>
      </c>
      <c r="C201" s="2">
        <f>IF(C200&lt;=A200,C200,ROUNDDOWN($C$5/A201+(A201-1)/2,0))</f>
        <v>23</v>
      </c>
      <c r="D201" s="2">
        <f>IF($D$5/A201+(A201-1)/2&lt;0,ROUNDDOWN($D$5/A201+(A201-1)/2,0),ROUNDUP($D$5/A201+(A201-1)/2,0))</f>
        <v>95</v>
      </c>
      <c r="E201" s="2">
        <f>INT($E$5/A201+(A201-1)/2)</f>
        <v>94</v>
      </c>
      <c r="F201" s="2">
        <f t="shared" si="5"/>
        <v>0</v>
      </c>
      <c r="G201" s="2">
        <f t="shared" si="6"/>
        <v>0</v>
      </c>
    </row>
    <row r="202" spans="1:7">
      <c r="A202" s="2">
        <v>192</v>
      </c>
      <c r="B202" s="2">
        <f>IF(B201&lt;=A201,B201,ROUNDUP($B$5/A202+(A202-1)/2,0))</f>
        <v>23</v>
      </c>
      <c r="C202" s="2">
        <f>IF(C201&lt;=A201,C201,ROUNDDOWN($C$5/A202+(A202-1)/2,0))</f>
        <v>23</v>
      </c>
      <c r="D202" s="2">
        <f>IF($D$5/A202+(A202-1)/2&lt;0,ROUNDDOWN($D$5/A202+(A202-1)/2,0),ROUNDUP($D$5/A202+(A202-1)/2,0))</f>
        <v>95</v>
      </c>
      <c r="E202" s="2">
        <f>INT($E$5/A202+(A202-1)/2)</f>
        <v>95</v>
      </c>
      <c r="F202" s="2">
        <f t="shared" si="5"/>
        <v>1</v>
      </c>
      <c r="G202" s="2">
        <f t="shared" si="6"/>
        <v>0</v>
      </c>
    </row>
    <row r="203" spans="1:7">
      <c r="A203" s="2">
        <v>193</v>
      </c>
      <c r="B203" s="2">
        <f>IF(B202&lt;=A202,B202,ROUNDUP($B$5/A203+(A203-1)/2,0))</f>
        <v>23</v>
      </c>
      <c r="C203" s="2">
        <f>IF(C202&lt;=A202,C202,ROUNDDOWN($C$5/A203+(A203-1)/2,0))</f>
        <v>23</v>
      </c>
      <c r="D203" s="2">
        <f>IF($D$5/A203+(A203-1)/2&lt;0,ROUNDDOWN($D$5/A203+(A203-1)/2,0),ROUNDUP($D$5/A203+(A203-1)/2,0))</f>
        <v>96</v>
      </c>
      <c r="E203" s="2">
        <f>INT($E$5/A203+(A203-1)/2)</f>
        <v>95</v>
      </c>
      <c r="F203" s="2">
        <f t="shared" si="5"/>
        <v>0</v>
      </c>
      <c r="G203" s="2">
        <f t="shared" si="6"/>
        <v>0</v>
      </c>
    </row>
    <row r="204" spans="1:7">
      <c r="A204" s="2">
        <v>194</v>
      </c>
      <c r="B204" s="2">
        <f>IF(B203&lt;=A203,B203,ROUNDUP($B$5/A204+(A204-1)/2,0))</f>
        <v>23</v>
      </c>
      <c r="C204" s="2">
        <f>IF(C203&lt;=A203,C203,ROUNDDOWN($C$5/A204+(A204-1)/2,0))</f>
        <v>23</v>
      </c>
      <c r="D204" s="2">
        <f>IF($D$5/A204+(A204-1)/2&lt;0,ROUNDDOWN($D$5/A204+(A204-1)/2,0),ROUNDUP($D$5/A204+(A204-1)/2,0))</f>
        <v>96</v>
      </c>
      <c r="E204" s="2">
        <f>INT($E$5/A204+(A204-1)/2)</f>
        <v>96</v>
      </c>
      <c r="F204" s="2">
        <f t="shared" si="5"/>
        <v>1</v>
      </c>
      <c r="G204" s="2">
        <f t="shared" si="6"/>
        <v>0</v>
      </c>
    </row>
    <row r="205" spans="1:7">
      <c r="A205" s="2">
        <v>195</v>
      </c>
      <c r="B205" s="2">
        <f>IF(B204&lt;=A204,B204,ROUNDUP($B$5/A205+(A205-1)/2,0))</f>
        <v>23</v>
      </c>
      <c r="C205" s="2">
        <f>IF(C204&lt;=A204,C204,ROUNDDOWN($C$5/A205+(A205-1)/2,0))</f>
        <v>23</v>
      </c>
      <c r="D205" s="2">
        <f>IF($D$5/A205+(A205-1)/2&lt;0,ROUNDDOWN($D$5/A205+(A205-1)/2,0),ROUNDUP($D$5/A205+(A205-1)/2,0))</f>
        <v>97</v>
      </c>
      <c r="E205" s="2">
        <f>INT($E$5/A205+(A205-1)/2)</f>
        <v>96</v>
      </c>
      <c r="F205" s="2">
        <f t="shared" si="5"/>
        <v>0</v>
      </c>
      <c r="G205" s="2">
        <f t="shared" si="6"/>
        <v>0</v>
      </c>
    </row>
    <row r="206" spans="1:7">
      <c r="A206" s="2">
        <v>196</v>
      </c>
      <c r="B206" s="2">
        <f>IF(B205&lt;=A205,B205,ROUNDUP($B$5/A206+(A206-1)/2,0))</f>
        <v>23</v>
      </c>
      <c r="C206" s="2">
        <f>IF(C205&lt;=A205,C205,ROUNDDOWN($C$5/A206+(A206-1)/2,0))</f>
        <v>23</v>
      </c>
      <c r="D206" s="2">
        <f>IF($D$5/A206+(A206-1)/2&lt;0,ROUNDDOWN($D$5/A206+(A206-1)/2,0),ROUNDUP($D$5/A206+(A206-1)/2,0))</f>
        <v>97</v>
      </c>
      <c r="E206" s="2">
        <f>INT($E$5/A206+(A206-1)/2)</f>
        <v>97</v>
      </c>
      <c r="F206" s="2">
        <f t="shared" ref="F206:F269" si="7">(C206-B206+1)*(E206-D206+1)</f>
        <v>1</v>
      </c>
      <c r="G206" s="2">
        <f t="shared" ref="G206:G269" si="8">MAX(C206-B205+1,0)*MAX(E205-D206+1,0)</f>
        <v>0</v>
      </c>
    </row>
    <row r="207" spans="1:7">
      <c r="A207" s="2">
        <v>197</v>
      </c>
      <c r="B207" s="2">
        <f>IF(B206&lt;=A206,B206,ROUNDUP($B$5/A207+(A207-1)/2,0))</f>
        <v>23</v>
      </c>
      <c r="C207" s="2">
        <f>IF(C206&lt;=A206,C206,ROUNDDOWN($C$5/A207+(A207-1)/2,0))</f>
        <v>23</v>
      </c>
      <c r="D207" s="2">
        <f>IF($D$5/A207+(A207-1)/2&lt;0,ROUNDDOWN($D$5/A207+(A207-1)/2,0),ROUNDUP($D$5/A207+(A207-1)/2,0))</f>
        <v>98</v>
      </c>
      <c r="E207" s="2">
        <f>INT($E$5/A207+(A207-1)/2)</f>
        <v>97</v>
      </c>
      <c r="F207" s="2">
        <f t="shared" si="7"/>
        <v>0</v>
      </c>
      <c r="G207" s="2">
        <f t="shared" si="8"/>
        <v>0</v>
      </c>
    </row>
    <row r="208" spans="1:7">
      <c r="A208" s="2">
        <v>198</v>
      </c>
      <c r="B208" s="2">
        <f>IF(B207&lt;=A207,B207,ROUNDUP($B$5/A208+(A208-1)/2,0))</f>
        <v>23</v>
      </c>
      <c r="C208" s="2">
        <f>IF(C207&lt;=A207,C207,ROUNDDOWN($C$5/A208+(A208-1)/2,0))</f>
        <v>23</v>
      </c>
      <c r="D208" s="2">
        <f>IF($D$5/A208+(A208-1)/2&lt;0,ROUNDDOWN($D$5/A208+(A208-1)/2,0),ROUNDUP($D$5/A208+(A208-1)/2,0))</f>
        <v>98</v>
      </c>
      <c r="E208" s="2">
        <f>INT($E$5/A208+(A208-1)/2)</f>
        <v>98</v>
      </c>
      <c r="F208" s="2">
        <f t="shared" si="7"/>
        <v>1</v>
      </c>
      <c r="G208" s="2">
        <f t="shared" si="8"/>
        <v>0</v>
      </c>
    </row>
    <row r="209" spans="1:7">
      <c r="A209" s="2">
        <v>199</v>
      </c>
      <c r="B209" s="2">
        <f>IF(B208&lt;=A208,B208,ROUNDUP($B$5/A209+(A209-1)/2,0))</f>
        <v>23</v>
      </c>
      <c r="C209" s="2">
        <f>IF(C208&lt;=A208,C208,ROUNDDOWN($C$5/A209+(A209-1)/2,0))</f>
        <v>23</v>
      </c>
      <c r="D209" s="2">
        <f>IF($D$5/A209+(A209-1)/2&lt;0,ROUNDDOWN($D$5/A209+(A209-1)/2,0),ROUNDUP($D$5/A209+(A209-1)/2,0))</f>
        <v>99</v>
      </c>
      <c r="E209" s="2">
        <f>INT($E$5/A209+(A209-1)/2)</f>
        <v>98</v>
      </c>
      <c r="F209" s="2">
        <f t="shared" si="7"/>
        <v>0</v>
      </c>
      <c r="G209" s="2">
        <f t="shared" si="8"/>
        <v>0</v>
      </c>
    </row>
    <row r="210" spans="1:7">
      <c r="A210" s="2">
        <v>200</v>
      </c>
      <c r="B210" s="2">
        <f>IF(B209&lt;=A209,B209,ROUNDUP($B$5/A210+(A210-1)/2,0))</f>
        <v>23</v>
      </c>
      <c r="C210" s="2">
        <f>IF(C209&lt;=A209,C209,ROUNDDOWN($C$5/A210+(A210-1)/2,0))</f>
        <v>23</v>
      </c>
      <c r="D210" s="2">
        <f>IF($D$5/A210+(A210-1)/2&lt;0,ROUNDDOWN($D$5/A210+(A210-1)/2,0),ROUNDUP($D$5/A210+(A210-1)/2,0))</f>
        <v>99</v>
      </c>
      <c r="E210" s="2">
        <f>INT($E$5/A210+(A210-1)/2)</f>
        <v>99</v>
      </c>
      <c r="F210" s="2">
        <f t="shared" si="7"/>
        <v>1</v>
      </c>
      <c r="G210" s="2">
        <f t="shared" si="8"/>
        <v>0</v>
      </c>
    </row>
    <row r="211" spans="1:7">
      <c r="A211" s="2">
        <v>201</v>
      </c>
      <c r="B211" s="2">
        <f>IF(B210&lt;=A210,B210,ROUNDUP($B$5/A211+(A211-1)/2,0))</f>
        <v>23</v>
      </c>
      <c r="C211" s="2">
        <f>IF(C210&lt;=A210,C210,ROUNDDOWN($C$5/A211+(A211-1)/2,0))</f>
        <v>23</v>
      </c>
      <c r="D211" s="2">
        <f>IF($D$5/A211+(A211-1)/2&lt;0,ROUNDDOWN($D$5/A211+(A211-1)/2,0),ROUNDUP($D$5/A211+(A211-1)/2,0))</f>
        <v>100</v>
      </c>
      <c r="E211" s="2">
        <f>INT($E$5/A211+(A211-1)/2)</f>
        <v>99</v>
      </c>
      <c r="F211" s="2">
        <f t="shared" si="7"/>
        <v>0</v>
      </c>
      <c r="G211" s="2">
        <f t="shared" si="8"/>
        <v>0</v>
      </c>
    </row>
    <row r="212" spans="1:7">
      <c r="A212" s="2">
        <v>202</v>
      </c>
      <c r="B212" s="2">
        <f>IF(B211&lt;=A211,B211,ROUNDUP($B$5/A212+(A212-1)/2,0))</f>
        <v>23</v>
      </c>
      <c r="C212" s="2">
        <f>IF(C211&lt;=A211,C211,ROUNDDOWN($C$5/A212+(A212-1)/2,0))</f>
        <v>23</v>
      </c>
      <c r="D212" s="2">
        <f>IF($D$5/A212+(A212-1)/2&lt;0,ROUNDDOWN($D$5/A212+(A212-1)/2,0),ROUNDUP($D$5/A212+(A212-1)/2,0))</f>
        <v>100</v>
      </c>
      <c r="E212" s="2">
        <f>INT($E$5/A212+(A212-1)/2)</f>
        <v>100</v>
      </c>
      <c r="F212" s="2">
        <f t="shared" si="7"/>
        <v>1</v>
      </c>
      <c r="G212" s="2">
        <f t="shared" si="8"/>
        <v>0</v>
      </c>
    </row>
    <row r="213" spans="1:7">
      <c r="A213" s="2">
        <v>203</v>
      </c>
      <c r="B213" s="2">
        <f>IF(B212&lt;=A212,B212,ROUNDUP($B$5/A213+(A213-1)/2,0))</f>
        <v>23</v>
      </c>
      <c r="C213" s="2">
        <f>IF(C212&lt;=A212,C212,ROUNDDOWN($C$5/A213+(A213-1)/2,0))</f>
        <v>23</v>
      </c>
      <c r="D213" s="2">
        <f>IF($D$5/A213+(A213-1)/2&lt;0,ROUNDDOWN($D$5/A213+(A213-1)/2,0),ROUNDUP($D$5/A213+(A213-1)/2,0))</f>
        <v>101</v>
      </c>
      <c r="E213" s="2">
        <f>INT($E$5/A213+(A213-1)/2)</f>
        <v>100</v>
      </c>
      <c r="F213" s="2">
        <f t="shared" si="7"/>
        <v>0</v>
      </c>
      <c r="G213" s="2">
        <f t="shared" si="8"/>
        <v>0</v>
      </c>
    </row>
    <row r="214" spans="1:7">
      <c r="A214" s="2">
        <v>204</v>
      </c>
      <c r="B214" s="2">
        <f>IF(B213&lt;=A213,B213,ROUNDUP($B$5/A214+(A214-1)/2,0))</f>
        <v>23</v>
      </c>
      <c r="C214" s="2">
        <f>IF(C213&lt;=A213,C213,ROUNDDOWN($C$5/A214+(A214-1)/2,0))</f>
        <v>23</v>
      </c>
      <c r="D214" s="2">
        <f>IF($D$5/A214+(A214-1)/2&lt;0,ROUNDDOWN($D$5/A214+(A214-1)/2,0),ROUNDUP($D$5/A214+(A214-1)/2,0))</f>
        <v>101</v>
      </c>
      <c r="E214" s="2">
        <f>INT($E$5/A214+(A214-1)/2)</f>
        <v>101</v>
      </c>
      <c r="F214" s="2">
        <f t="shared" si="7"/>
        <v>1</v>
      </c>
      <c r="G214" s="2">
        <f t="shared" si="8"/>
        <v>0</v>
      </c>
    </row>
    <row r="215" spans="1:7">
      <c r="A215" s="2">
        <v>205</v>
      </c>
      <c r="B215" s="2">
        <f>IF(B214&lt;=A214,B214,ROUNDUP($B$5/A215+(A215-1)/2,0))</f>
        <v>23</v>
      </c>
      <c r="C215" s="2">
        <f>IF(C214&lt;=A214,C214,ROUNDDOWN($C$5/A215+(A215-1)/2,0))</f>
        <v>23</v>
      </c>
      <c r="D215" s="2">
        <f>IF($D$5/A215+(A215-1)/2&lt;0,ROUNDDOWN($D$5/A215+(A215-1)/2,0),ROUNDUP($D$5/A215+(A215-1)/2,0))</f>
        <v>102</v>
      </c>
      <c r="E215" s="2">
        <f>INT($E$5/A215+(A215-1)/2)</f>
        <v>101</v>
      </c>
      <c r="F215" s="2">
        <f t="shared" si="7"/>
        <v>0</v>
      </c>
      <c r="G215" s="2">
        <f t="shared" si="8"/>
        <v>0</v>
      </c>
    </row>
    <row r="216" spans="1:7">
      <c r="A216" s="2">
        <v>206</v>
      </c>
      <c r="B216" s="2">
        <f>IF(B215&lt;=A215,B215,ROUNDUP($B$5/A216+(A216-1)/2,0))</f>
        <v>23</v>
      </c>
      <c r="C216" s="2">
        <f>IF(C215&lt;=A215,C215,ROUNDDOWN($C$5/A216+(A216-1)/2,0))</f>
        <v>23</v>
      </c>
      <c r="D216" s="2">
        <f>IF($D$5/A216+(A216-1)/2&lt;0,ROUNDDOWN($D$5/A216+(A216-1)/2,0),ROUNDUP($D$5/A216+(A216-1)/2,0))</f>
        <v>102</v>
      </c>
      <c r="E216" s="2">
        <f>INT($E$5/A216+(A216-1)/2)</f>
        <v>102</v>
      </c>
      <c r="F216" s="2">
        <f t="shared" si="7"/>
        <v>1</v>
      </c>
      <c r="G216" s="2">
        <f t="shared" si="8"/>
        <v>0</v>
      </c>
    </row>
    <row r="217" spans="1:7">
      <c r="A217" s="2">
        <v>207</v>
      </c>
      <c r="B217" s="2">
        <f>IF(B216&lt;=A216,B216,ROUNDUP($B$5/A217+(A217-1)/2,0))</f>
        <v>23</v>
      </c>
      <c r="C217" s="2">
        <f>IF(C216&lt;=A216,C216,ROUNDDOWN($C$5/A217+(A217-1)/2,0))</f>
        <v>23</v>
      </c>
      <c r="D217" s="2">
        <f>IF($D$5/A217+(A217-1)/2&lt;0,ROUNDDOWN($D$5/A217+(A217-1)/2,0),ROUNDUP($D$5/A217+(A217-1)/2,0))</f>
        <v>103</v>
      </c>
      <c r="E217" s="2">
        <f>INT($E$5/A217+(A217-1)/2)</f>
        <v>102</v>
      </c>
      <c r="F217" s="2">
        <f t="shared" si="7"/>
        <v>0</v>
      </c>
      <c r="G217" s="2">
        <f t="shared" si="8"/>
        <v>0</v>
      </c>
    </row>
    <row r="218" spans="1:7">
      <c r="A218" s="2">
        <v>208</v>
      </c>
      <c r="B218" s="2">
        <f>IF(B217&lt;=A217,B217,ROUNDUP($B$5/A218+(A218-1)/2,0))</f>
        <v>23</v>
      </c>
      <c r="C218" s="2">
        <f>IF(C217&lt;=A217,C217,ROUNDDOWN($C$5/A218+(A218-1)/2,0))</f>
        <v>23</v>
      </c>
      <c r="D218" s="2">
        <f>IF($D$5/A218+(A218-1)/2&lt;0,ROUNDDOWN($D$5/A218+(A218-1)/2,0),ROUNDUP($D$5/A218+(A218-1)/2,0))</f>
        <v>104</v>
      </c>
      <c r="E218" s="2">
        <f>INT($E$5/A218+(A218-1)/2)</f>
        <v>103</v>
      </c>
      <c r="F218" s="2">
        <f t="shared" si="7"/>
        <v>0</v>
      </c>
      <c r="G218" s="2">
        <f t="shared" si="8"/>
        <v>0</v>
      </c>
    </row>
    <row r="219" spans="1:7">
      <c r="A219" s="2">
        <v>209</v>
      </c>
      <c r="B219" s="2">
        <f>IF(B218&lt;=A218,B218,ROUNDUP($B$5/A219+(A219-1)/2,0))</f>
        <v>23</v>
      </c>
      <c r="C219" s="2">
        <f>IF(C218&lt;=A218,C218,ROUNDDOWN($C$5/A219+(A219-1)/2,0))</f>
        <v>23</v>
      </c>
      <c r="D219" s="2">
        <f>IF($D$5/A219+(A219-1)/2&lt;0,ROUNDDOWN($D$5/A219+(A219-1)/2,0),ROUNDUP($D$5/A219+(A219-1)/2,0))</f>
        <v>104</v>
      </c>
      <c r="E219" s="2">
        <f>INT($E$5/A219+(A219-1)/2)</f>
        <v>103</v>
      </c>
      <c r="F219" s="2">
        <f t="shared" si="7"/>
        <v>0</v>
      </c>
      <c r="G219" s="2">
        <f t="shared" si="8"/>
        <v>0</v>
      </c>
    </row>
    <row r="220" spans="1:7">
      <c r="A220" s="2">
        <v>210</v>
      </c>
      <c r="B220" s="2">
        <f>IF(B219&lt;=A219,B219,ROUNDUP($B$5/A220+(A220-1)/2,0))</f>
        <v>23</v>
      </c>
      <c r="C220" s="2">
        <f>IF(C219&lt;=A219,C219,ROUNDDOWN($C$5/A220+(A220-1)/2,0))</f>
        <v>23</v>
      </c>
      <c r="D220" s="2">
        <f>IF($D$5/A220+(A220-1)/2&lt;0,ROUNDDOWN($D$5/A220+(A220-1)/2,0),ROUNDUP($D$5/A220+(A220-1)/2,0))</f>
        <v>105</v>
      </c>
      <c r="E220" s="2">
        <f>INT($E$5/A220+(A220-1)/2)</f>
        <v>104</v>
      </c>
      <c r="F220" s="2">
        <f t="shared" si="7"/>
        <v>0</v>
      </c>
      <c r="G220" s="2">
        <f t="shared" si="8"/>
        <v>0</v>
      </c>
    </row>
    <row r="221" spans="1:7">
      <c r="A221" s="2">
        <v>211</v>
      </c>
      <c r="B221" s="2">
        <f>IF(B220&lt;=A220,B220,ROUNDUP($B$5/A221+(A221-1)/2,0))</f>
        <v>23</v>
      </c>
      <c r="C221" s="2">
        <f>IF(C220&lt;=A220,C220,ROUNDDOWN($C$5/A221+(A221-1)/2,0))</f>
        <v>23</v>
      </c>
      <c r="D221" s="2">
        <f>IF($D$5/A221+(A221-1)/2&lt;0,ROUNDDOWN($D$5/A221+(A221-1)/2,0),ROUNDUP($D$5/A221+(A221-1)/2,0))</f>
        <v>105</v>
      </c>
      <c r="E221" s="2">
        <f>INT($E$5/A221+(A221-1)/2)</f>
        <v>104</v>
      </c>
      <c r="F221" s="2">
        <f t="shared" si="7"/>
        <v>0</v>
      </c>
      <c r="G221" s="2">
        <f t="shared" si="8"/>
        <v>0</v>
      </c>
    </row>
    <row r="222" spans="1:7">
      <c r="A222" s="2">
        <v>212</v>
      </c>
      <c r="B222" s="2">
        <f>IF(B221&lt;=A221,B221,ROUNDUP($B$5/A222+(A222-1)/2,0))</f>
        <v>23</v>
      </c>
      <c r="C222" s="2">
        <f>IF(C221&lt;=A221,C221,ROUNDDOWN($C$5/A222+(A222-1)/2,0))</f>
        <v>23</v>
      </c>
      <c r="D222" s="2">
        <f>IF($D$5/A222+(A222-1)/2&lt;0,ROUNDDOWN($D$5/A222+(A222-1)/2,0),ROUNDUP($D$5/A222+(A222-1)/2,0))</f>
        <v>106</v>
      </c>
      <c r="E222" s="2">
        <f>INT($E$5/A222+(A222-1)/2)</f>
        <v>105</v>
      </c>
      <c r="F222" s="2">
        <f t="shared" si="7"/>
        <v>0</v>
      </c>
      <c r="G222" s="2">
        <f t="shared" si="8"/>
        <v>0</v>
      </c>
    </row>
    <row r="223" spans="1:7">
      <c r="A223" s="2">
        <v>213</v>
      </c>
      <c r="B223" s="2">
        <f>IF(B222&lt;=A222,B222,ROUNDUP($B$5/A223+(A223-1)/2,0))</f>
        <v>23</v>
      </c>
      <c r="C223" s="2">
        <f>IF(C222&lt;=A222,C222,ROUNDDOWN($C$5/A223+(A223-1)/2,0))</f>
        <v>23</v>
      </c>
      <c r="D223" s="2">
        <f>IF($D$5/A223+(A223-1)/2&lt;0,ROUNDDOWN($D$5/A223+(A223-1)/2,0),ROUNDUP($D$5/A223+(A223-1)/2,0))</f>
        <v>106</v>
      </c>
      <c r="E223" s="2">
        <f>INT($E$5/A223+(A223-1)/2)</f>
        <v>105</v>
      </c>
      <c r="F223" s="2">
        <f t="shared" si="7"/>
        <v>0</v>
      </c>
      <c r="G223" s="2">
        <f t="shared" si="8"/>
        <v>0</v>
      </c>
    </row>
    <row r="224" spans="1:7">
      <c r="A224" s="2">
        <v>214</v>
      </c>
      <c r="B224" s="2">
        <f>IF(B223&lt;=A223,B223,ROUNDUP($B$5/A224+(A224-1)/2,0))</f>
        <v>23</v>
      </c>
      <c r="C224" s="2">
        <f>IF(C223&lt;=A223,C223,ROUNDDOWN($C$5/A224+(A224-1)/2,0))</f>
        <v>23</v>
      </c>
      <c r="D224" s="2">
        <f>IF($D$5/A224+(A224-1)/2&lt;0,ROUNDDOWN($D$5/A224+(A224-1)/2,0),ROUNDUP($D$5/A224+(A224-1)/2,0))</f>
        <v>107</v>
      </c>
      <c r="E224" s="2">
        <f>INT($E$5/A224+(A224-1)/2)</f>
        <v>106</v>
      </c>
      <c r="F224" s="2">
        <f t="shared" si="7"/>
        <v>0</v>
      </c>
      <c r="G224" s="2">
        <f t="shared" si="8"/>
        <v>0</v>
      </c>
    </row>
    <row r="225" spans="1:7">
      <c r="A225" s="2">
        <v>215</v>
      </c>
      <c r="B225" s="2">
        <f>IF(B224&lt;=A224,B224,ROUNDUP($B$5/A225+(A225-1)/2,0))</f>
        <v>23</v>
      </c>
      <c r="C225" s="2">
        <f>IF(C224&lt;=A224,C224,ROUNDDOWN($C$5/A225+(A225-1)/2,0))</f>
        <v>23</v>
      </c>
      <c r="D225" s="2">
        <f>IF($D$5/A225+(A225-1)/2&lt;0,ROUNDDOWN($D$5/A225+(A225-1)/2,0),ROUNDUP($D$5/A225+(A225-1)/2,0))</f>
        <v>107</v>
      </c>
      <c r="E225" s="2">
        <f>INT($E$5/A225+(A225-1)/2)</f>
        <v>106</v>
      </c>
      <c r="F225" s="2">
        <f t="shared" si="7"/>
        <v>0</v>
      </c>
      <c r="G225" s="2">
        <f t="shared" si="8"/>
        <v>0</v>
      </c>
    </row>
    <row r="226" spans="1:7">
      <c r="A226" s="2">
        <v>216</v>
      </c>
      <c r="B226" s="2">
        <f>IF(B225&lt;=A225,B225,ROUNDUP($B$5/A226+(A226-1)/2,0))</f>
        <v>23</v>
      </c>
      <c r="C226" s="2">
        <f>IF(C225&lt;=A225,C225,ROUNDDOWN($C$5/A226+(A226-1)/2,0))</f>
        <v>23</v>
      </c>
      <c r="D226" s="2">
        <f>IF($D$5/A226+(A226-1)/2&lt;0,ROUNDDOWN($D$5/A226+(A226-1)/2,0),ROUNDUP($D$5/A226+(A226-1)/2,0))</f>
        <v>108</v>
      </c>
      <c r="E226" s="2">
        <f>INT($E$5/A226+(A226-1)/2)</f>
        <v>107</v>
      </c>
      <c r="F226" s="2">
        <f t="shared" si="7"/>
        <v>0</v>
      </c>
      <c r="G226" s="2">
        <f t="shared" si="8"/>
        <v>0</v>
      </c>
    </row>
    <row r="227" spans="1:7">
      <c r="A227" s="2">
        <v>217</v>
      </c>
      <c r="B227" s="2">
        <f>IF(B226&lt;=A226,B226,ROUNDUP($B$5/A227+(A227-1)/2,0))</f>
        <v>23</v>
      </c>
      <c r="C227" s="2">
        <f>IF(C226&lt;=A226,C226,ROUNDDOWN($C$5/A227+(A227-1)/2,0))</f>
        <v>23</v>
      </c>
      <c r="D227" s="2">
        <f>IF($D$5/A227+(A227-1)/2&lt;0,ROUNDDOWN($D$5/A227+(A227-1)/2,0),ROUNDUP($D$5/A227+(A227-1)/2,0))</f>
        <v>108</v>
      </c>
      <c r="E227" s="2">
        <f>INT($E$5/A227+(A227-1)/2)</f>
        <v>107</v>
      </c>
      <c r="F227" s="2">
        <f t="shared" si="7"/>
        <v>0</v>
      </c>
      <c r="G227" s="2">
        <f t="shared" si="8"/>
        <v>0</v>
      </c>
    </row>
    <row r="228" spans="1:7">
      <c r="A228" s="2">
        <v>218</v>
      </c>
      <c r="B228" s="2">
        <f>IF(B227&lt;=A227,B227,ROUNDUP($B$5/A228+(A228-1)/2,0))</f>
        <v>23</v>
      </c>
      <c r="C228" s="2">
        <f>IF(C227&lt;=A227,C227,ROUNDDOWN($C$5/A228+(A228-1)/2,0))</f>
        <v>23</v>
      </c>
      <c r="D228" s="2">
        <f>IF($D$5/A228+(A228-1)/2&lt;0,ROUNDDOWN($D$5/A228+(A228-1)/2,0),ROUNDUP($D$5/A228+(A228-1)/2,0))</f>
        <v>109</v>
      </c>
      <c r="E228" s="2">
        <f>INT($E$5/A228+(A228-1)/2)</f>
        <v>108</v>
      </c>
      <c r="F228" s="2">
        <f t="shared" si="7"/>
        <v>0</v>
      </c>
      <c r="G228" s="2">
        <f t="shared" si="8"/>
        <v>0</v>
      </c>
    </row>
    <row r="229" spans="1:7">
      <c r="A229" s="2">
        <v>219</v>
      </c>
      <c r="B229" s="2">
        <f>IF(B228&lt;=A228,B228,ROUNDUP($B$5/A229+(A229-1)/2,0))</f>
        <v>23</v>
      </c>
      <c r="C229" s="2">
        <f>IF(C228&lt;=A228,C228,ROUNDDOWN($C$5/A229+(A229-1)/2,0))</f>
        <v>23</v>
      </c>
      <c r="D229" s="2">
        <f>IF($D$5/A229+(A229-1)/2&lt;0,ROUNDDOWN($D$5/A229+(A229-1)/2,0),ROUNDUP($D$5/A229+(A229-1)/2,0))</f>
        <v>109</v>
      </c>
      <c r="E229" s="2">
        <f>INT($E$5/A229+(A229-1)/2)</f>
        <v>108</v>
      </c>
      <c r="F229" s="2">
        <f t="shared" si="7"/>
        <v>0</v>
      </c>
      <c r="G229" s="2">
        <f t="shared" si="8"/>
        <v>0</v>
      </c>
    </row>
    <row r="230" spans="1:7">
      <c r="A230" s="2">
        <v>220</v>
      </c>
      <c r="B230" s="2">
        <f>IF(B229&lt;=A229,B229,ROUNDUP($B$5/A230+(A230-1)/2,0))</f>
        <v>23</v>
      </c>
      <c r="C230" s="2">
        <f>IF(C229&lt;=A229,C229,ROUNDDOWN($C$5/A230+(A230-1)/2,0))</f>
        <v>23</v>
      </c>
      <c r="D230" s="2">
        <f>IF($D$5/A230+(A230-1)/2&lt;0,ROUNDDOWN($D$5/A230+(A230-1)/2,0),ROUNDUP($D$5/A230+(A230-1)/2,0))</f>
        <v>110</v>
      </c>
      <c r="E230" s="2">
        <f>INT($E$5/A230+(A230-1)/2)</f>
        <v>109</v>
      </c>
      <c r="F230" s="2">
        <f t="shared" si="7"/>
        <v>0</v>
      </c>
      <c r="G230" s="2">
        <f t="shared" si="8"/>
        <v>0</v>
      </c>
    </row>
    <row r="231" spans="1:7">
      <c r="A231" s="2">
        <v>221</v>
      </c>
      <c r="B231" s="2">
        <f>IF(B230&lt;=A230,B230,ROUNDUP($B$5/A231+(A231-1)/2,0))</f>
        <v>23</v>
      </c>
      <c r="C231" s="2">
        <f>IF(C230&lt;=A230,C230,ROUNDDOWN($C$5/A231+(A231-1)/2,0))</f>
        <v>23</v>
      </c>
      <c r="D231" s="2">
        <f>IF($D$5/A231+(A231-1)/2&lt;0,ROUNDDOWN($D$5/A231+(A231-1)/2,0),ROUNDUP($D$5/A231+(A231-1)/2,0))</f>
        <v>110</v>
      </c>
      <c r="E231" s="2">
        <f>INT($E$5/A231+(A231-1)/2)</f>
        <v>109</v>
      </c>
      <c r="F231" s="2">
        <f t="shared" si="7"/>
        <v>0</v>
      </c>
      <c r="G231" s="2">
        <f t="shared" si="8"/>
        <v>0</v>
      </c>
    </row>
    <row r="232" spans="1:7">
      <c r="A232" s="2">
        <v>222</v>
      </c>
      <c r="B232" s="2">
        <f>IF(B231&lt;=A231,B231,ROUNDUP($B$5/A232+(A232-1)/2,0))</f>
        <v>23</v>
      </c>
      <c r="C232" s="2">
        <f>IF(C231&lt;=A231,C231,ROUNDDOWN($C$5/A232+(A232-1)/2,0))</f>
        <v>23</v>
      </c>
      <c r="D232" s="2">
        <f>IF($D$5/A232+(A232-1)/2&lt;0,ROUNDDOWN($D$5/A232+(A232-1)/2,0),ROUNDUP($D$5/A232+(A232-1)/2,0))</f>
        <v>111</v>
      </c>
      <c r="E232" s="2">
        <f>INT($E$5/A232+(A232-1)/2)</f>
        <v>110</v>
      </c>
      <c r="F232" s="2">
        <f t="shared" si="7"/>
        <v>0</v>
      </c>
      <c r="G232" s="2">
        <f t="shared" si="8"/>
        <v>0</v>
      </c>
    </row>
    <row r="233" spans="1:7">
      <c r="A233" s="2">
        <v>223</v>
      </c>
      <c r="B233" s="2">
        <f>IF(B232&lt;=A232,B232,ROUNDUP($B$5/A233+(A233-1)/2,0))</f>
        <v>23</v>
      </c>
      <c r="C233" s="2">
        <f>IF(C232&lt;=A232,C232,ROUNDDOWN($C$5/A233+(A233-1)/2,0))</f>
        <v>23</v>
      </c>
      <c r="D233" s="2">
        <f>IF($D$5/A233+(A233-1)/2&lt;0,ROUNDDOWN($D$5/A233+(A233-1)/2,0),ROUNDUP($D$5/A233+(A233-1)/2,0))</f>
        <v>111</v>
      </c>
      <c r="E233" s="2">
        <f>INT($E$5/A233+(A233-1)/2)</f>
        <v>110</v>
      </c>
      <c r="F233" s="2">
        <f t="shared" si="7"/>
        <v>0</v>
      </c>
      <c r="G233" s="2">
        <f t="shared" si="8"/>
        <v>0</v>
      </c>
    </row>
    <row r="234" spans="1:7">
      <c r="A234" s="2">
        <v>224</v>
      </c>
      <c r="B234" s="2">
        <f>IF(B233&lt;=A233,B233,ROUNDUP($B$5/A234+(A234-1)/2,0))</f>
        <v>23</v>
      </c>
      <c r="C234" s="2">
        <f>IF(C233&lt;=A233,C233,ROUNDDOWN($C$5/A234+(A234-1)/2,0))</f>
        <v>23</v>
      </c>
      <c r="D234" s="2">
        <f>IF($D$5/A234+(A234-1)/2&lt;0,ROUNDDOWN($D$5/A234+(A234-1)/2,0),ROUNDUP($D$5/A234+(A234-1)/2,0))</f>
        <v>112</v>
      </c>
      <c r="E234" s="2">
        <f>INT($E$5/A234+(A234-1)/2)</f>
        <v>111</v>
      </c>
      <c r="F234" s="2">
        <f t="shared" si="7"/>
        <v>0</v>
      </c>
      <c r="G234" s="2">
        <f t="shared" si="8"/>
        <v>0</v>
      </c>
    </row>
    <row r="235" spans="1:7">
      <c r="A235" s="2">
        <v>225</v>
      </c>
      <c r="B235" s="2">
        <f>IF(B234&lt;=A234,B234,ROUNDUP($B$5/A235+(A235-1)/2,0))</f>
        <v>23</v>
      </c>
      <c r="C235" s="2">
        <f>IF(C234&lt;=A234,C234,ROUNDDOWN($C$5/A235+(A235-1)/2,0))</f>
        <v>23</v>
      </c>
      <c r="D235" s="2">
        <f>IF($D$5/A235+(A235-1)/2&lt;0,ROUNDDOWN($D$5/A235+(A235-1)/2,0),ROUNDUP($D$5/A235+(A235-1)/2,0))</f>
        <v>112</v>
      </c>
      <c r="E235" s="2">
        <f>INT($E$5/A235+(A235-1)/2)</f>
        <v>111</v>
      </c>
      <c r="F235" s="2">
        <f t="shared" si="7"/>
        <v>0</v>
      </c>
      <c r="G235" s="2">
        <f t="shared" si="8"/>
        <v>0</v>
      </c>
    </row>
    <row r="236" spans="1:7">
      <c r="A236" s="2">
        <v>226</v>
      </c>
      <c r="B236" s="2">
        <f>IF(B235&lt;=A235,B235,ROUNDUP($B$5/A236+(A236-1)/2,0))</f>
        <v>23</v>
      </c>
      <c r="C236" s="2">
        <f>IF(C235&lt;=A235,C235,ROUNDDOWN($C$5/A236+(A236-1)/2,0))</f>
        <v>23</v>
      </c>
      <c r="D236" s="2">
        <f>IF($D$5/A236+(A236-1)/2&lt;0,ROUNDDOWN($D$5/A236+(A236-1)/2,0),ROUNDUP($D$5/A236+(A236-1)/2,0))</f>
        <v>113</v>
      </c>
      <c r="E236" s="2">
        <f>INT($E$5/A236+(A236-1)/2)</f>
        <v>112</v>
      </c>
      <c r="F236" s="2">
        <f t="shared" si="7"/>
        <v>0</v>
      </c>
      <c r="G236" s="2">
        <f t="shared" si="8"/>
        <v>0</v>
      </c>
    </row>
    <row r="237" spans="1:7">
      <c r="A237" s="2">
        <v>227</v>
      </c>
      <c r="B237" s="2">
        <f>IF(B236&lt;=A236,B236,ROUNDUP($B$5/A237+(A237-1)/2,0))</f>
        <v>23</v>
      </c>
      <c r="C237" s="2">
        <f>IF(C236&lt;=A236,C236,ROUNDDOWN($C$5/A237+(A237-1)/2,0))</f>
        <v>23</v>
      </c>
      <c r="D237" s="2">
        <f>IF($D$5/A237+(A237-1)/2&lt;0,ROUNDDOWN($D$5/A237+(A237-1)/2,0),ROUNDUP($D$5/A237+(A237-1)/2,0))</f>
        <v>113</v>
      </c>
      <c r="E237" s="2">
        <f>INT($E$5/A237+(A237-1)/2)</f>
        <v>112</v>
      </c>
      <c r="F237" s="2">
        <f t="shared" si="7"/>
        <v>0</v>
      </c>
      <c r="G237" s="2">
        <f t="shared" si="8"/>
        <v>0</v>
      </c>
    </row>
    <row r="238" spans="1:7">
      <c r="A238" s="2">
        <v>228</v>
      </c>
      <c r="B238" s="2">
        <f>IF(B237&lt;=A237,B237,ROUNDUP($B$5/A238+(A238-1)/2,0))</f>
        <v>23</v>
      </c>
      <c r="C238" s="2">
        <f>IF(C237&lt;=A237,C237,ROUNDDOWN($C$5/A238+(A238-1)/2,0))</f>
        <v>23</v>
      </c>
      <c r="D238" s="2">
        <f>IF($D$5/A238+(A238-1)/2&lt;0,ROUNDDOWN($D$5/A238+(A238-1)/2,0),ROUNDUP($D$5/A238+(A238-1)/2,0))</f>
        <v>114</v>
      </c>
      <c r="E238" s="2">
        <f>INT($E$5/A238+(A238-1)/2)</f>
        <v>113</v>
      </c>
      <c r="F238" s="2">
        <f t="shared" si="7"/>
        <v>0</v>
      </c>
      <c r="G238" s="2">
        <f t="shared" si="8"/>
        <v>0</v>
      </c>
    </row>
    <row r="239" spans="1:7">
      <c r="A239" s="2">
        <v>229</v>
      </c>
      <c r="B239" s="2">
        <f>IF(B238&lt;=A238,B238,ROUNDUP($B$5/A239+(A239-1)/2,0))</f>
        <v>23</v>
      </c>
      <c r="C239" s="2">
        <f>IF(C238&lt;=A238,C238,ROUNDDOWN($C$5/A239+(A239-1)/2,0))</f>
        <v>23</v>
      </c>
      <c r="D239" s="2">
        <f>IF($D$5/A239+(A239-1)/2&lt;0,ROUNDDOWN($D$5/A239+(A239-1)/2,0),ROUNDUP($D$5/A239+(A239-1)/2,0))</f>
        <v>114</v>
      </c>
      <c r="E239" s="2">
        <f>INT($E$5/A239+(A239-1)/2)</f>
        <v>113</v>
      </c>
      <c r="F239" s="2">
        <f t="shared" si="7"/>
        <v>0</v>
      </c>
      <c r="G239" s="2">
        <f t="shared" si="8"/>
        <v>0</v>
      </c>
    </row>
    <row r="240" spans="1:7">
      <c r="A240" s="2">
        <v>230</v>
      </c>
      <c r="B240" s="2">
        <f>IF(B239&lt;=A239,B239,ROUNDUP($B$5/A240+(A240-1)/2,0))</f>
        <v>23</v>
      </c>
      <c r="C240" s="2">
        <f>IF(C239&lt;=A239,C239,ROUNDDOWN($C$5/A240+(A240-1)/2,0))</f>
        <v>23</v>
      </c>
      <c r="D240" s="2">
        <f>IF($D$5/A240+(A240-1)/2&lt;0,ROUNDDOWN($D$5/A240+(A240-1)/2,0),ROUNDUP($D$5/A240+(A240-1)/2,0))</f>
        <v>115</v>
      </c>
      <c r="E240" s="2">
        <f>INT($E$5/A240+(A240-1)/2)</f>
        <v>114</v>
      </c>
      <c r="F240" s="2">
        <f t="shared" si="7"/>
        <v>0</v>
      </c>
      <c r="G240" s="2">
        <f t="shared" si="8"/>
        <v>0</v>
      </c>
    </row>
    <row r="241" spans="1:7">
      <c r="A241" s="2">
        <v>231</v>
      </c>
      <c r="B241" s="2">
        <f>IF(B240&lt;=A240,B240,ROUNDUP($B$5/A241+(A241-1)/2,0))</f>
        <v>23</v>
      </c>
      <c r="C241" s="2">
        <f>IF(C240&lt;=A240,C240,ROUNDDOWN($C$5/A241+(A241-1)/2,0))</f>
        <v>23</v>
      </c>
      <c r="D241" s="2">
        <f>IF($D$5/A241+(A241-1)/2&lt;0,ROUNDDOWN($D$5/A241+(A241-1)/2,0),ROUNDUP($D$5/A241+(A241-1)/2,0))</f>
        <v>115</v>
      </c>
      <c r="E241" s="2">
        <f>INT($E$5/A241+(A241-1)/2)</f>
        <v>114</v>
      </c>
      <c r="F241" s="2">
        <f t="shared" si="7"/>
        <v>0</v>
      </c>
      <c r="G241" s="2">
        <f t="shared" si="8"/>
        <v>0</v>
      </c>
    </row>
    <row r="242" spans="1:7">
      <c r="A242" s="2">
        <v>232</v>
      </c>
      <c r="B242" s="2">
        <f>IF(B241&lt;=A241,B241,ROUNDUP($B$5/A242+(A242-1)/2,0))</f>
        <v>23</v>
      </c>
      <c r="C242" s="2">
        <f>IF(C241&lt;=A241,C241,ROUNDDOWN($C$5/A242+(A242-1)/2,0))</f>
        <v>23</v>
      </c>
      <c r="D242" s="2">
        <f>IF($D$5/A242+(A242-1)/2&lt;0,ROUNDDOWN($D$5/A242+(A242-1)/2,0),ROUNDUP($D$5/A242+(A242-1)/2,0))</f>
        <v>116</v>
      </c>
      <c r="E242" s="2">
        <f>INT($E$5/A242+(A242-1)/2)</f>
        <v>115</v>
      </c>
      <c r="F242" s="2">
        <f t="shared" si="7"/>
        <v>0</v>
      </c>
      <c r="G242" s="2">
        <f t="shared" si="8"/>
        <v>0</v>
      </c>
    </row>
    <row r="243" spans="1:7">
      <c r="A243" s="2">
        <v>233</v>
      </c>
      <c r="B243" s="2">
        <f>IF(B242&lt;=A242,B242,ROUNDUP($B$5/A243+(A243-1)/2,0))</f>
        <v>23</v>
      </c>
      <c r="C243" s="2">
        <f>IF(C242&lt;=A242,C242,ROUNDDOWN($C$5/A243+(A243-1)/2,0))</f>
        <v>23</v>
      </c>
      <c r="D243" s="2">
        <f>IF($D$5/A243+(A243-1)/2&lt;0,ROUNDDOWN($D$5/A243+(A243-1)/2,0),ROUNDUP($D$5/A243+(A243-1)/2,0))</f>
        <v>116</v>
      </c>
      <c r="E243" s="2">
        <f>INT($E$5/A243+(A243-1)/2)</f>
        <v>115</v>
      </c>
      <c r="F243" s="2">
        <f t="shared" si="7"/>
        <v>0</v>
      </c>
      <c r="G243" s="2">
        <f t="shared" si="8"/>
        <v>0</v>
      </c>
    </row>
    <row r="244" spans="1:7">
      <c r="A244" s="2">
        <v>234</v>
      </c>
      <c r="B244" s="2">
        <f>IF(B243&lt;=A243,B243,ROUNDUP($B$5/A244+(A244-1)/2,0))</f>
        <v>23</v>
      </c>
      <c r="C244" s="2">
        <f>IF(C243&lt;=A243,C243,ROUNDDOWN($C$5/A244+(A244-1)/2,0))</f>
        <v>23</v>
      </c>
      <c r="D244" s="2">
        <f>IF($D$5/A244+(A244-1)/2&lt;0,ROUNDDOWN($D$5/A244+(A244-1)/2,0),ROUNDUP($D$5/A244+(A244-1)/2,0))</f>
        <v>117</v>
      </c>
      <c r="E244" s="2">
        <f>INT($E$5/A244+(A244-1)/2)</f>
        <v>116</v>
      </c>
      <c r="F244" s="2">
        <f t="shared" si="7"/>
        <v>0</v>
      </c>
      <c r="G244" s="2">
        <f t="shared" si="8"/>
        <v>0</v>
      </c>
    </row>
    <row r="245" spans="1:7">
      <c r="A245" s="2">
        <v>235</v>
      </c>
      <c r="B245" s="2">
        <f>IF(B244&lt;=A244,B244,ROUNDUP($B$5/A245+(A245-1)/2,0))</f>
        <v>23</v>
      </c>
      <c r="C245" s="2">
        <f>IF(C244&lt;=A244,C244,ROUNDDOWN($C$5/A245+(A245-1)/2,0))</f>
        <v>23</v>
      </c>
      <c r="D245" s="2">
        <f>IF($D$5/A245+(A245-1)/2&lt;0,ROUNDDOWN($D$5/A245+(A245-1)/2,0),ROUNDUP($D$5/A245+(A245-1)/2,0))</f>
        <v>117</v>
      </c>
      <c r="E245" s="2">
        <f>INT($E$5/A245+(A245-1)/2)</f>
        <v>116</v>
      </c>
      <c r="F245" s="2">
        <f t="shared" si="7"/>
        <v>0</v>
      </c>
      <c r="G245" s="2">
        <f t="shared" si="8"/>
        <v>0</v>
      </c>
    </row>
    <row r="246" spans="1:7">
      <c r="A246" s="2">
        <v>236</v>
      </c>
      <c r="B246" s="2">
        <f>IF(B245&lt;=A245,B245,ROUNDUP($B$5/A246+(A246-1)/2,0))</f>
        <v>23</v>
      </c>
      <c r="C246" s="2">
        <f>IF(C245&lt;=A245,C245,ROUNDDOWN($C$5/A246+(A246-1)/2,0))</f>
        <v>23</v>
      </c>
      <c r="D246" s="2">
        <f>IF($D$5/A246+(A246-1)/2&lt;0,ROUNDDOWN($D$5/A246+(A246-1)/2,0),ROUNDUP($D$5/A246+(A246-1)/2,0))</f>
        <v>118</v>
      </c>
      <c r="E246" s="2">
        <f>INT($E$5/A246+(A246-1)/2)</f>
        <v>117</v>
      </c>
      <c r="F246" s="2">
        <f t="shared" si="7"/>
        <v>0</v>
      </c>
      <c r="G246" s="2">
        <f t="shared" si="8"/>
        <v>0</v>
      </c>
    </row>
    <row r="247" spans="1:7">
      <c r="A247" s="2">
        <v>237</v>
      </c>
      <c r="B247" s="2">
        <f>IF(B246&lt;=A246,B246,ROUNDUP($B$5/A247+(A247-1)/2,0))</f>
        <v>23</v>
      </c>
      <c r="C247" s="2">
        <f>IF(C246&lt;=A246,C246,ROUNDDOWN($C$5/A247+(A247-1)/2,0))</f>
        <v>23</v>
      </c>
      <c r="D247" s="2">
        <f>IF($D$5/A247+(A247-1)/2&lt;0,ROUNDDOWN($D$5/A247+(A247-1)/2,0),ROUNDUP($D$5/A247+(A247-1)/2,0))</f>
        <v>118</v>
      </c>
      <c r="E247" s="2">
        <f>INT($E$5/A247+(A247-1)/2)</f>
        <v>117</v>
      </c>
      <c r="F247" s="2">
        <f t="shared" si="7"/>
        <v>0</v>
      </c>
      <c r="G247" s="2">
        <f t="shared" si="8"/>
        <v>0</v>
      </c>
    </row>
    <row r="248" spans="1:7">
      <c r="A248" s="2">
        <v>238</v>
      </c>
      <c r="B248" s="2">
        <f>IF(B247&lt;=A247,B247,ROUNDUP($B$5/A248+(A248-1)/2,0))</f>
        <v>23</v>
      </c>
      <c r="C248" s="2">
        <f>IF(C247&lt;=A247,C247,ROUNDDOWN($C$5/A248+(A248-1)/2,0))</f>
        <v>23</v>
      </c>
      <c r="D248" s="2">
        <f>IF($D$5/A248+(A248-1)/2&lt;0,ROUNDDOWN($D$5/A248+(A248-1)/2,0),ROUNDUP($D$5/A248+(A248-1)/2,0))</f>
        <v>119</v>
      </c>
      <c r="E248" s="2">
        <f>INT($E$5/A248+(A248-1)/2)</f>
        <v>118</v>
      </c>
      <c r="F248" s="2">
        <f t="shared" si="7"/>
        <v>0</v>
      </c>
      <c r="G248" s="2">
        <f t="shared" si="8"/>
        <v>0</v>
      </c>
    </row>
    <row r="249" spans="1:7">
      <c r="A249" s="2">
        <v>239</v>
      </c>
      <c r="B249" s="2">
        <f>IF(B248&lt;=A248,B248,ROUNDUP($B$5/A249+(A249-1)/2,0))</f>
        <v>23</v>
      </c>
      <c r="C249" s="2">
        <f>IF(C248&lt;=A248,C248,ROUNDDOWN($C$5/A249+(A249-1)/2,0))</f>
        <v>23</v>
      </c>
      <c r="D249" s="2">
        <f>IF($D$5/A249+(A249-1)/2&lt;0,ROUNDDOWN($D$5/A249+(A249-1)/2,0),ROUNDUP($D$5/A249+(A249-1)/2,0))</f>
        <v>119</v>
      </c>
      <c r="E249" s="2">
        <f>INT($E$5/A249+(A249-1)/2)</f>
        <v>118</v>
      </c>
      <c r="F249" s="2">
        <f t="shared" si="7"/>
        <v>0</v>
      </c>
      <c r="G249" s="2">
        <f t="shared" si="8"/>
        <v>0</v>
      </c>
    </row>
    <row r="250" spans="1:7">
      <c r="A250" s="2">
        <v>240</v>
      </c>
      <c r="B250" s="2">
        <f>IF(B249&lt;=A249,B249,ROUNDUP($B$5/A250+(A250-1)/2,0))</f>
        <v>23</v>
      </c>
      <c r="C250" s="2">
        <f>IF(C249&lt;=A249,C249,ROUNDDOWN($C$5/A250+(A250-1)/2,0))</f>
        <v>23</v>
      </c>
      <c r="D250" s="2">
        <f>IF($D$5/A250+(A250-1)/2&lt;0,ROUNDDOWN($D$5/A250+(A250-1)/2,0),ROUNDUP($D$5/A250+(A250-1)/2,0))</f>
        <v>120</v>
      </c>
      <c r="E250" s="2">
        <f>INT($E$5/A250+(A250-1)/2)</f>
        <v>119</v>
      </c>
      <c r="F250" s="2">
        <f t="shared" si="7"/>
        <v>0</v>
      </c>
      <c r="G250" s="2">
        <f t="shared" si="8"/>
        <v>0</v>
      </c>
    </row>
    <row r="251" spans="1:7">
      <c r="A251" s="2">
        <v>241</v>
      </c>
      <c r="B251" s="2">
        <f>IF(B250&lt;=A250,B250,ROUNDUP($B$5/A251+(A251-1)/2,0))</f>
        <v>23</v>
      </c>
      <c r="C251" s="2">
        <f>IF(C250&lt;=A250,C250,ROUNDDOWN($C$5/A251+(A251-1)/2,0))</f>
        <v>23</v>
      </c>
      <c r="D251" s="2">
        <f>IF($D$5/A251+(A251-1)/2&lt;0,ROUNDDOWN($D$5/A251+(A251-1)/2,0),ROUNDUP($D$5/A251+(A251-1)/2,0))</f>
        <v>120</v>
      </c>
      <c r="E251" s="2">
        <f>INT($E$5/A251+(A251-1)/2)</f>
        <v>119</v>
      </c>
      <c r="F251" s="2">
        <f t="shared" si="7"/>
        <v>0</v>
      </c>
      <c r="G251" s="2">
        <f t="shared" si="8"/>
        <v>0</v>
      </c>
    </row>
    <row r="252" spans="1:7">
      <c r="A252" s="2">
        <v>242</v>
      </c>
      <c r="B252" s="2">
        <f>IF(B251&lt;=A251,B251,ROUNDUP($B$5/A252+(A252-1)/2,0))</f>
        <v>23</v>
      </c>
      <c r="C252" s="2">
        <f>IF(C251&lt;=A251,C251,ROUNDDOWN($C$5/A252+(A252-1)/2,0))</f>
        <v>23</v>
      </c>
      <c r="D252" s="2">
        <f>IF($D$5/A252+(A252-1)/2&lt;0,ROUNDDOWN($D$5/A252+(A252-1)/2,0),ROUNDUP($D$5/A252+(A252-1)/2,0))</f>
        <v>121</v>
      </c>
      <c r="E252" s="2">
        <f>INT($E$5/A252+(A252-1)/2)</f>
        <v>120</v>
      </c>
      <c r="F252" s="2">
        <f t="shared" si="7"/>
        <v>0</v>
      </c>
      <c r="G252" s="2">
        <f t="shared" si="8"/>
        <v>0</v>
      </c>
    </row>
    <row r="253" spans="1:7">
      <c r="A253" s="2">
        <v>243</v>
      </c>
      <c r="B253" s="2">
        <f>IF(B252&lt;=A252,B252,ROUNDUP($B$5/A253+(A253-1)/2,0))</f>
        <v>23</v>
      </c>
      <c r="C253" s="2">
        <f>IF(C252&lt;=A252,C252,ROUNDDOWN($C$5/A253+(A253-1)/2,0))</f>
        <v>23</v>
      </c>
      <c r="D253" s="2">
        <f>IF($D$5/A253+(A253-1)/2&lt;0,ROUNDDOWN($D$5/A253+(A253-1)/2,0),ROUNDUP($D$5/A253+(A253-1)/2,0))</f>
        <v>121</v>
      </c>
      <c r="E253" s="2">
        <f>INT($E$5/A253+(A253-1)/2)</f>
        <v>120</v>
      </c>
      <c r="F253" s="2">
        <f t="shared" si="7"/>
        <v>0</v>
      </c>
      <c r="G253" s="2">
        <f t="shared" si="8"/>
        <v>0</v>
      </c>
    </row>
    <row r="254" spans="1:7">
      <c r="A254" s="2">
        <v>244</v>
      </c>
      <c r="B254" s="2">
        <f>IF(B253&lt;=A253,B253,ROUNDUP($B$5/A254+(A254-1)/2,0))</f>
        <v>23</v>
      </c>
      <c r="C254" s="2">
        <f>IF(C253&lt;=A253,C253,ROUNDDOWN($C$5/A254+(A254-1)/2,0))</f>
        <v>23</v>
      </c>
      <c r="D254" s="2">
        <f>IF($D$5/A254+(A254-1)/2&lt;0,ROUNDDOWN($D$5/A254+(A254-1)/2,0),ROUNDUP($D$5/A254+(A254-1)/2,0))</f>
        <v>122</v>
      </c>
      <c r="E254" s="2">
        <f>INT($E$5/A254+(A254-1)/2)</f>
        <v>121</v>
      </c>
      <c r="F254" s="2">
        <f t="shared" si="7"/>
        <v>0</v>
      </c>
      <c r="G254" s="2">
        <f t="shared" si="8"/>
        <v>0</v>
      </c>
    </row>
    <row r="255" spans="1:7">
      <c r="A255" s="2">
        <v>245</v>
      </c>
      <c r="B255" s="2">
        <f>IF(B254&lt;=A254,B254,ROUNDUP($B$5/A255+(A255-1)/2,0))</f>
        <v>23</v>
      </c>
      <c r="C255" s="2">
        <f>IF(C254&lt;=A254,C254,ROUNDDOWN($C$5/A255+(A255-1)/2,0))</f>
        <v>23</v>
      </c>
      <c r="D255" s="2">
        <f>IF($D$5/A255+(A255-1)/2&lt;0,ROUNDDOWN($D$5/A255+(A255-1)/2,0),ROUNDUP($D$5/A255+(A255-1)/2,0))</f>
        <v>122</v>
      </c>
      <c r="E255" s="2">
        <f>INT($E$5/A255+(A255-1)/2)</f>
        <v>121</v>
      </c>
      <c r="F255" s="2">
        <f t="shared" si="7"/>
        <v>0</v>
      </c>
      <c r="G255" s="2">
        <f t="shared" si="8"/>
        <v>0</v>
      </c>
    </row>
    <row r="256" spans="1:7">
      <c r="A256" s="2">
        <v>246</v>
      </c>
      <c r="B256" s="2">
        <f>IF(B255&lt;=A255,B255,ROUNDUP($B$5/A256+(A256-1)/2,0))</f>
        <v>23</v>
      </c>
      <c r="C256" s="2">
        <f>IF(C255&lt;=A255,C255,ROUNDDOWN($C$5/A256+(A256-1)/2,0))</f>
        <v>23</v>
      </c>
      <c r="D256" s="2">
        <f>IF($D$5/A256+(A256-1)/2&lt;0,ROUNDDOWN($D$5/A256+(A256-1)/2,0),ROUNDUP($D$5/A256+(A256-1)/2,0))</f>
        <v>123</v>
      </c>
      <c r="E256" s="2">
        <f>INT($E$5/A256+(A256-1)/2)</f>
        <v>122</v>
      </c>
      <c r="F256" s="2">
        <f t="shared" si="7"/>
        <v>0</v>
      </c>
      <c r="G256" s="2">
        <f t="shared" si="8"/>
        <v>0</v>
      </c>
    </row>
    <row r="257" spans="1:7">
      <c r="A257" s="2">
        <v>247</v>
      </c>
      <c r="B257" s="2">
        <f>IF(B256&lt;=A256,B256,ROUNDUP($B$5/A257+(A257-1)/2,0))</f>
        <v>23</v>
      </c>
      <c r="C257" s="2">
        <f>IF(C256&lt;=A256,C256,ROUNDDOWN($C$5/A257+(A257-1)/2,0))</f>
        <v>23</v>
      </c>
      <c r="D257" s="2">
        <f>IF($D$5/A257+(A257-1)/2&lt;0,ROUNDDOWN($D$5/A257+(A257-1)/2,0),ROUNDUP($D$5/A257+(A257-1)/2,0))</f>
        <v>123</v>
      </c>
      <c r="E257" s="2">
        <f>INT($E$5/A257+(A257-1)/2)</f>
        <v>122</v>
      </c>
      <c r="F257" s="2">
        <f t="shared" si="7"/>
        <v>0</v>
      </c>
      <c r="G257" s="2">
        <f t="shared" si="8"/>
        <v>0</v>
      </c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2024-03-09T10:53:14Z</dcterms:created>
  <dcterms:modified xsi:type="dcterms:W3CDTF">2024-03-09T10:56:00Z</dcterms:modified>
</cp:coreProperties>
</file>