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slicers/slicer4.xml" ContentType="application/vnd.ms-excel.slicer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slicers/slicer5.xml" ContentType="application/vnd.ms-excel.slicer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slicers/slicer6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hane\OneDrive\Escritorio\"/>
    </mc:Choice>
  </mc:AlternateContent>
  <xr:revisionPtr revIDLastSave="0" documentId="8_{CC28A99F-AD89-438A-AEF0-67F18E19D652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Final" sheetId="1" r:id="rId1"/>
    <sheet name="Semana 2" sheetId="15" r:id="rId2"/>
    <sheet name="Semana 1" sheetId="2" r:id="rId3"/>
    <sheet name="Semana 3" sheetId="16" r:id="rId4"/>
    <sheet name="Semana 4" sheetId="17" r:id="rId5"/>
    <sheet name="Semana 5" sheetId="18" r:id="rId6"/>
  </sheets>
  <definedNames>
    <definedName name="SegmentaciónDeDatos_Producto">#REF!</definedName>
    <definedName name="SegmentaciónDeDatos_Producto4">#REF!</definedName>
    <definedName name="SegmentaciónDeDatos_Producto41">#REF!</definedName>
    <definedName name="SegmentaciónDeDatos_Producto42">#REF!</definedName>
    <definedName name="SegmentaciónDeDatos_Producto43">#REF!</definedName>
    <definedName name="SegmentaciónDeDatos_Producto44">#REF!</definedName>
    <definedName name="SlicerCache_Table_1_Col_1">#N/A</definedName>
    <definedName name="SlicerCache_Table_3_Col_1">#N/A</definedName>
    <definedName name="SlicerCache_Table_3_Col_11">#N/A</definedName>
    <definedName name="SlicerCache_Table_3_Col_12">#N/A</definedName>
    <definedName name="SlicerCache_Table_3_Col_13">#N/A</definedName>
    <definedName name="SlicerCache_Table_3_Col_14">#N/A</definedName>
    <definedName name="Z_5E458454_A14B_4DE4_B1A1_4086414C8F96_.wvu.FilterData" localSheetId="0" hidden="1">Final!$A$1:$J$60</definedName>
    <definedName name="Z_5E458454_A14B_4DE4_B1A1_4086414C8F96_.wvu.FilterData" localSheetId="2" hidden="1">'Semana 1'!$A$1:$AF$61</definedName>
    <definedName name="Z_5E458454_A14B_4DE4_B1A1_4086414C8F96_.wvu.FilterData" localSheetId="1" hidden="1">'Semana 2'!$A$1:$AF$61</definedName>
    <definedName name="Z_5E458454_A14B_4DE4_B1A1_4086414C8F96_.wvu.FilterData" localSheetId="3" hidden="1">'Semana 3'!$A$1:$AF$61</definedName>
    <definedName name="Z_5E458454_A14B_4DE4_B1A1_4086414C8F96_.wvu.FilterData" localSheetId="4" hidden="1">'Semana 4'!$A$1:$AF$61</definedName>
    <definedName name="Z_5E458454_A14B_4DE4_B1A1_4086414C8F96_.wvu.FilterData" localSheetId="5" hidden="1">'Semana 5'!$A$1:$AF$61</definedName>
  </definedNames>
  <calcPr calcId="191029"/>
  <customWorkbookViews>
    <customWorkbookView name="Filtro 1" guid="{5E458454-A14B-4DE4-B1A1-4086414C8F96}" maximized="1" windowWidth="0" windowHeight="0" activeSheetId="0"/>
  </customWorkbookView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jm6ciV5BU6uJhicSvgiNjkAQdA3g==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6" i="1"/>
  <c r="H7" i="1"/>
  <c r="N7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J7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AF4" i="18"/>
  <c r="F4" i="1" s="1"/>
  <c r="AF5" i="18"/>
  <c r="F5" i="1" s="1"/>
  <c r="AF6" i="18"/>
  <c r="F6" i="1" s="1"/>
  <c r="AF7" i="18"/>
  <c r="F7" i="1" s="1"/>
  <c r="AF8" i="18"/>
  <c r="F8" i="1" s="1"/>
  <c r="AF9" i="18"/>
  <c r="F9" i="1" s="1"/>
  <c r="AF10" i="18"/>
  <c r="F10" i="1" s="1"/>
  <c r="AF11" i="18"/>
  <c r="F11" i="1" s="1"/>
  <c r="AF12" i="18"/>
  <c r="F12" i="1" s="1"/>
  <c r="AF13" i="18"/>
  <c r="F13" i="1" s="1"/>
  <c r="AF14" i="18"/>
  <c r="F14" i="1" s="1"/>
  <c r="AF15" i="18"/>
  <c r="F15" i="1" s="1"/>
  <c r="AF16" i="18"/>
  <c r="F16" i="1" s="1"/>
  <c r="AF17" i="18"/>
  <c r="F17" i="1" s="1"/>
  <c r="AF18" i="18"/>
  <c r="F18" i="1" s="1"/>
  <c r="AF19" i="18"/>
  <c r="F19" i="1" s="1"/>
  <c r="AF20" i="18"/>
  <c r="F20" i="1" s="1"/>
  <c r="AF21" i="18"/>
  <c r="F21" i="1" s="1"/>
  <c r="AF22" i="18"/>
  <c r="F22" i="1" s="1"/>
  <c r="AF23" i="18"/>
  <c r="F23" i="1" s="1"/>
  <c r="AF24" i="18"/>
  <c r="F24" i="1" s="1"/>
  <c r="AF25" i="18"/>
  <c r="F25" i="1" s="1"/>
  <c r="AF26" i="18"/>
  <c r="F26" i="1" s="1"/>
  <c r="AF27" i="18"/>
  <c r="F27" i="1" s="1"/>
  <c r="AF28" i="18"/>
  <c r="F28" i="1" s="1"/>
  <c r="AF29" i="18"/>
  <c r="F29" i="1" s="1"/>
  <c r="AF30" i="18"/>
  <c r="F30" i="1" s="1"/>
  <c r="AF31" i="18"/>
  <c r="F31" i="1" s="1"/>
  <c r="AF32" i="18"/>
  <c r="F32" i="1" s="1"/>
  <c r="AF33" i="18"/>
  <c r="F33" i="1" s="1"/>
  <c r="AF34" i="18"/>
  <c r="F34" i="1" s="1"/>
  <c r="AF35" i="18"/>
  <c r="F35" i="1" s="1"/>
  <c r="AF36" i="18"/>
  <c r="F36" i="1" s="1"/>
  <c r="AF37" i="18"/>
  <c r="F37" i="1" s="1"/>
  <c r="AF38" i="18"/>
  <c r="F38" i="1" s="1"/>
  <c r="AF39" i="18"/>
  <c r="F39" i="1" s="1"/>
  <c r="AF40" i="18"/>
  <c r="F40" i="1" s="1"/>
  <c r="AF41" i="18"/>
  <c r="F41" i="1" s="1"/>
  <c r="AF42" i="18"/>
  <c r="F42" i="1" s="1"/>
  <c r="AF43" i="18"/>
  <c r="F43" i="1" s="1"/>
  <c r="AF44" i="18"/>
  <c r="F44" i="1" s="1"/>
  <c r="AF45" i="18"/>
  <c r="F45" i="1" s="1"/>
  <c r="AF46" i="18"/>
  <c r="F46" i="1" s="1"/>
  <c r="AF47" i="18"/>
  <c r="F47" i="1" s="1"/>
  <c r="AF48" i="18"/>
  <c r="F48" i="1" s="1"/>
  <c r="AF49" i="18"/>
  <c r="F49" i="1" s="1"/>
  <c r="AF50" i="18"/>
  <c r="F50" i="1" s="1"/>
  <c r="AF51" i="18"/>
  <c r="F51" i="1" s="1"/>
  <c r="AF52" i="18"/>
  <c r="F52" i="1" s="1"/>
  <c r="AF53" i="18"/>
  <c r="F53" i="1" s="1"/>
  <c r="AF54" i="18"/>
  <c r="F54" i="1" s="1"/>
  <c r="AF55" i="18"/>
  <c r="F55" i="1" s="1"/>
  <c r="AF56" i="18"/>
  <c r="F56" i="1" s="1"/>
  <c r="AF57" i="18"/>
  <c r="F57" i="1" s="1"/>
  <c r="AF58" i="18"/>
  <c r="F58" i="1" s="1"/>
  <c r="AF59" i="18"/>
  <c r="F59" i="1" s="1"/>
  <c r="AF60" i="18"/>
  <c r="F60" i="1" s="1"/>
  <c r="AF4" i="17"/>
  <c r="E4" i="1" s="1"/>
  <c r="AF5" i="17"/>
  <c r="E5" i="1" s="1"/>
  <c r="AF6" i="17"/>
  <c r="E6" i="1" s="1"/>
  <c r="AF7" i="17"/>
  <c r="E7" i="1" s="1"/>
  <c r="AF8" i="17"/>
  <c r="E8" i="1" s="1"/>
  <c r="AF9" i="17"/>
  <c r="E9" i="1" s="1"/>
  <c r="AF10" i="17"/>
  <c r="E10" i="1" s="1"/>
  <c r="AF11" i="17"/>
  <c r="E11" i="1" s="1"/>
  <c r="AF12" i="17"/>
  <c r="E12" i="1" s="1"/>
  <c r="AF13" i="17"/>
  <c r="E13" i="1" s="1"/>
  <c r="AF14" i="17"/>
  <c r="E14" i="1" s="1"/>
  <c r="AF15" i="17"/>
  <c r="E15" i="1" s="1"/>
  <c r="AF16" i="17"/>
  <c r="E16" i="1" s="1"/>
  <c r="AF17" i="17"/>
  <c r="E17" i="1" s="1"/>
  <c r="AF18" i="17"/>
  <c r="E18" i="1" s="1"/>
  <c r="AF19" i="17"/>
  <c r="E19" i="1" s="1"/>
  <c r="AF20" i="17"/>
  <c r="E20" i="1" s="1"/>
  <c r="AF21" i="17"/>
  <c r="E21" i="1" s="1"/>
  <c r="AF22" i="17"/>
  <c r="E22" i="1" s="1"/>
  <c r="AF23" i="17"/>
  <c r="E23" i="1" s="1"/>
  <c r="AF24" i="17"/>
  <c r="E24" i="1" s="1"/>
  <c r="AF25" i="17"/>
  <c r="E25" i="1" s="1"/>
  <c r="AF26" i="17"/>
  <c r="E26" i="1" s="1"/>
  <c r="AF27" i="17"/>
  <c r="E27" i="1" s="1"/>
  <c r="AF28" i="17"/>
  <c r="E28" i="1" s="1"/>
  <c r="AF29" i="17"/>
  <c r="E29" i="1" s="1"/>
  <c r="AF30" i="17"/>
  <c r="E30" i="1" s="1"/>
  <c r="AF31" i="17"/>
  <c r="E31" i="1" s="1"/>
  <c r="AF32" i="17"/>
  <c r="E32" i="1" s="1"/>
  <c r="AF33" i="17"/>
  <c r="E33" i="1" s="1"/>
  <c r="AF34" i="17"/>
  <c r="E34" i="1" s="1"/>
  <c r="AF35" i="17"/>
  <c r="E35" i="1" s="1"/>
  <c r="AF36" i="17"/>
  <c r="E36" i="1" s="1"/>
  <c r="AF37" i="17"/>
  <c r="E37" i="1" s="1"/>
  <c r="AF38" i="17"/>
  <c r="E38" i="1" s="1"/>
  <c r="AF39" i="17"/>
  <c r="E39" i="1" s="1"/>
  <c r="AF40" i="17"/>
  <c r="E40" i="1" s="1"/>
  <c r="AF41" i="17"/>
  <c r="E41" i="1" s="1"/>
  <c r="AF42" i="17"/>
  <c r="E42" i="1" s="1"/>
  <c r="AF43" i="17"/>
  <c r="E43" i="1" s="1"/>
  <c r="AF44" i="17"/>
  <c r="E44" i="1" s="1"/>
  <c r="AF45" i="17"/>
  <c r="E45" i="1" s="1"/>
  <c r="AF46" i="17"/>
  <c r="E46" i="1" s="1"/>
  <c r="AF47" i="17"/>
  <c r="E47" i="1" s="1"/>
  <c r="AF48" i="17"/>
  <c r="E48" i="1" s="1"/>
  <c r="AF49" i="17"/>
  <c r="E49" i="1" s="1"/>
  <c r="AF50" i="17"/>
  <c r="E50" i="1" s="1"/>
  <c r="AF51" i="17"/>
  <c r="E51" i="1" s="1"/>
  <c r="AF52" i="17"/>
  <c r="E52" i="1" s="1"/>
  <c r="AF53" i="17"/>
  <c r="E53" i="1" s="1"/>
  <c r="AF54" i="17"/>
  <c r="E54" i="1" s="1"/>
  <c r="AF55" i="17"/>
  <c r="E55" i="1" s="1"/>
  <c r="AF56" i="17"/>
  <c r="E56" i="1" s="1"/>
  <c r="AF57" i="17"/>
  <c r="E57" i="1" s="1"/>
  <c r="AF58" i="17"/>
  <c r="E58" i="1" s="1"/>
  <c r="AF59" i="17"/>
  <c r="E59" i="1" s="1"/>
  <c r="AF60" i="17"/>
  <c r="E60" i="1" s="1"/>
  <c r="AF4" i="16"/>
  <c r="D4" i="1" s="1"/>
  <c r="AF5" i="16"/>
  <c r="D5" i="1" s="1"/>
  <c r="AF6" i="16"/>
  <c r="D6" i="1" s="1"/>
  <c r="AF7" i="16"/>
  <c r="D7" i="1" s="1"/>
  <c r="AF8" i="16"/>
  <c r="D8" i="1" s="1"/>
  <c r="AF9" i="16"/>
  <c r="D9" i="1" s="1"/>
  <c r="AF10" i="16"/>
  <c r="D10" i="1" s="1"/>
  <c r="AF11" i="16"/>
  <c r="D11" i="1" s="1"/>
  <c r="AF12" i="16"/>
  <c r="D12" i="1" s="1"/>
  <c r="AF13" i="16"/>
  <c r="D13" i="1" s="1"/>
  <c r="AF14" i="16"/>
  <c r="D14" i="1" s="1"/>
  <c r="AF15" i="16"/>
  <c r="D15" i="1" s="1"/>
  <c r="AF16" i="16"/>
  <c r="D16" i="1" s="1"/>
  <c r="AF17" i="16"/>
  <c r="D17" i="1" s="1"/>
  <c r="AF18" i="16"/>
  <c r="D18" i="1" s="1"/>
  <c r="AF19" i="16"/>
  <c r="D19" i="1" s="1"/>
  <c r="AF20" i="16"/>
  <c r="D20" i="1" s="1"/>
  <c r="AF21" i="16"/>
  <c r="D21" i="1" s="1"/>
  <c r="AF22" i="16"/>
  <c r="D22" i="1" s="1"/>
  <c r="AF23" i="16"/>
  <c r="D23" i="1" s="1"/>
  <c r="AF24" i="16"/>
  <c r="D24" i="1" s="1"/>
  <c r="AF25" i="16"/>
  <c r="D25" i="1" s="1"/>
  <c r="AF26" i="16"/>
  <c r="D26" i="1" s="1"/>
  <c r="AF27" i="16"/>
  <c r="D27" i="1" s="1"/>
  <c r="AF28" i="16"/>
  <c r="D28" i="1" s="1"/>
  <c r="AF29" i="16"/>
  <c r="D29" i="1" s="1"/>
  <c r="AF30" i="16"/>
  <c r="D30" i="1" s="1"/>
  <c r="AF31" i="16"/>
  <c r="D31" i="1" s="1"/>
  <c r="AF32" i="16"/>
  <c r="D32" i="1" s="1"/>
  <c r="AF33" i="16"/>
  <c r="D33" i="1" s="1"/>
  <c r="AF34" i="16"/>
  <c r="D34" i="1" s="1"/>
  <c r="AF35" i="16"/>
  <c r="D35" i="1" s="1"/>
  <c r="AF36" i="16"/>
  <c r="D36" i="1" s="1"/>
  <c r="AF37" i="16"/>
  <c r="D37" i="1" s="1"/>
  <c r="AF38" i="16"/>
  <c r="D38" i="1" s="1"/>
  <c r="AF39" i="16"/>
  <c r="D39" i="1" s="1"/>
  <c r="AF40" i="16"/>
  <c r="D40" i="1" s="1"/>
  <c r="AF41" i="16"/>
  <c r="D41" i="1" s="1"/>
  <c r="AF42" i="16"/>
  <c r="D42" i="1" s="1"/>
  <c r="AF43" i="16"/>
  <c r="D43" i="1" s="1"/>
  <c r="AF44" i="16"/>
  <c r="D44" i="1" s="1"/>
  <c r="AF45" i="16"/>
  <c r="D45" i="1" s="1"/>
  <c r="AF46" i="16"/>
  <c r="D46" i="1" s="1"/>
  <c r="AF47" i="16"/>
  <c r="D47" i="1" s="1"/>
  <c r="AF48" i="16"/>
  <c r="D48" i="1" s="1"/>
  <c r="AF49" i="16"/>
  <c r="D49" i="1" s="1"/>
  <c r="AF50" i="16"/>
  <c r="D50" i="1" s="1"/>
  <c r="AF51" i="16"/>
  <c r="D51" i="1" s="1"/>
  <c r="AF52" i="16"/>
  <c r="D52" i="1" s="1"/>
  <c r="AF53" i="16"/>
  <c r="D53" i="1" s="1"/>
  <c r="AF54" i="16"/>
  <c r="D54" i="1" s="1"/>
  <c r="AF55" i="16"/>
  <c r="D55" i="1" s="1"/>
  <c r="AF56" i="16"/>
  <c r="D56" i="1" s="1"/>
  <c r="AF57" i="16"/>
  <c r="D57" i="1" s="1"/>
  <c r="AF58" i="16"/>
  <c r="D58" i="1" s="1"/>
  <c r="AF59" i="16"/>
  <c r="D59" i="1" s="1"/>
  <c r="AF60" i="16"/>
  <c r="D60" i="1" s="1"/>
  <c r="AF4" i="15"/>
  <c r="C4" i="1" s="1"/>
  <c r="AF5" i="15"/>
  <c r="C5" i="1" s="1"/>
  <c r="AF6" i="15"/>
  <c r="C6" i="1" s="1"/>
  <c r="AF7" i="15"/>
  <c r="C7" i="1" s="1"/>
  <c r="AF8" i="15"/>
  <c r="C8" i="1" s="1"/>
  <c r="AF9" i="15"/>
  <c r="C9" i="1" s="1"/>
  <c r="AF10" i="15"/>
  <c r="C10" i="1" s="1"/>
  <c r="AF11" i="15"/>
  <c r="C11" i="1" s="1"/>
  <c r="AF12" i="15"/>
  <c r="C12" i="1" s="1"/>
  <c r="AF13" i="15"/>
  <c r="C13" i="1" s="1"/>
  <c r="AF14" i="15"/>
  <c r="AF15" i="15"/>
  <c r="C15" i="1" s="1"/>
  <c r="AF16" i="15"/>
  <c r="C16" i="1" s="1"/>
  <c r="AF17" i="15"/>
  <c r="C17" i="1" s="1"/>
  <c r="AF18" i="15"/>
  <c r="C18" i="1" s="1"/>
  <c r="AF19" i="15"/>
  <c r="C19" i="1" s="1"/>
  <c r="AF20" i="15"/>
  <c r="C20" i="1" s="1"/>
  <c r="AF21" i="15"/>
  <c r="C21" i="1" s="1"/>
  <c r="AF22" i="15"/>
  <c r="C22" i="1" s="1"/>
  <c r="AF23" i="15"/>
  <c r="C23" i="1" s="1"/>
  <c r="AF24" i="15"/>
  <c r="C24" i="1" s="1"/>
  <c r="AF25" i="15"/>
  <c r="C25" i="1" s="1"/>
  <c r="AF26" i="15"/>
  <c r="C26" i="1" s="1"/>
  <c r="AF27" i="15"/>
  <c r="C27" i="1" s="1"/>
  <c r="AF28" i="15"/>
  <c r="C28" i="1" s="1"/>
  <c r="AF29" i="15"/>
  <c r="C29" i="1" s="1"/>
  <c r="AF30" i="15"/>
  <c r="C30" i="1" s="1"/>
  <c r="AF31" i="15"/>
  <c r="C31" i="1" s="1"/>
  <c r="AF32" i="15"/>
  <c r="C32" i="1" s="1"/>
  <c r="AF33" i="15"/>
  <c r="C33" i="1" s="1"/>
  <c r="AF34" i="15"/>
  <c r="C34" i="1" s="1"/>
  <c r="AF35" i="15"/>
  <c r="C35" i="1" s="1"/>
  <c r="AF36" i="15"/>
  <c r="C36" i="1" s="1"/>
  <c r="AF37" i="15"/>
  <c r="C37" i="1" s="1"/>
  <c r="AF38" i="15"/>
  <c r="C38" i="1" s="1"/>
  <c r="AF39" i="15"/>
  <c r="C39" i="1" s="1"/>
  <c r="AF40" i="15"/>
  <c r="C40" i="1" s="1"/>
  <c r="AF41" i="15"/>
  <c r="C41" i="1" s="1"/>
  <c r="AF42" i="15"/>
  <c r="C42" i="1" s="1"/>
  <c r="AF43" i="15"/>
  <c r="C43" i="1" s="1"/>
  <c r="AF44" i="15"/>
  <c r="C44" i="1" s="1"/>
  <c r="AF45" i="15"/>
  <c r="C45" i="1" s="1"/>
  <c r="AF46" i="15"/>
  <c r="C46" i="1" s="1"/>
  <c r="AF47" i="15"/>
  <c r="C47" i="1" s="1"/>
  <c r="AF48" i="15"/>
  <c r="C48" i="1" s="1"/>
  <c r="AF49" i="15"/>
  <c r="C49" i="1" s="1"/>
  <c r="AF50" i="15"/>
  <c r="C50" i="1" s="1"/>
  <c r="AF51" i="15"/>
  <c r="C51" i="1" s="1"/>
  <c r="AF52" i="15"/>
  <c r="C52" i="1" s="1"/>
  <c r="AF53" i="15"/>
  <c r="C53" i="1" s="1"/>
  <c r="AF54" i="15"/>
  <c r="C54" i="1" s="1"/>
  <c r="AF55" i="15"/>
  <c r="C55" i="1" s="1"/>
  <c r="AF56" i="15"/>
  <c r="C56" i="1" s="1"/>
  <c r="AF57" i="15"/>
  <c r="C57" i="1" s="1"/>
  <c r="AF58" i="15"/>
  <c r="C58" i="1" s="1"/>
  <c r="AF59" i="15"/>
  <c r="C59" i="1" s="1"/>
  <c r="AF60" i="15"/>
  <c r="C60" i="1" s="1"/>
  <c r="AF4" i="2"/>
  <c r="H4" i="1" s="1"/>
  <c r="AF5" i="2"/>
  <c r="AF6" i="2"/>
  <c r="AF7" i="2"/>
  <c r="B7" i="1" s="1"/>
  <c r="AF8" i="2"/>
  <c r="B8" i="1" s="1"/>
  <c r="AF9" i="2"/>
  <c r="B9" i="1" s="1"/>
  <c r="AF10" i="2"/>
  <c r="B10" i="1" s="1"/>
  <c r="AF11" i="2"/>
  <c r="AF12" i="2"/>
  <c r="AF13" i="2"/>
  <c r="B13" i="1" s="1"/>
  <c r="AF14" i="2"/>
  <c r="B14" i="1" s="1"/>
  <c r="AF15" i="2"/>
  <c r="AF16" i="2"/>
  <c r="AF17" i="2"/>
  <c r="AF18" i="2"/>
  <c r="B18" i="1" s="1"/>
  <c r="AF19" i="2"/>
  <c r="AF20" i="2"/>
  <c r="AF21" i="2"/>
  <c r="AF22" i="2"/>
  <c r="B22" i="1" s="1"/>
  <c r="AF23" i="2"/>
  <c r="AF24" i="2"/>
  <c r="AF25" i="2"/>
  <c r="B25" i="1" s="1"/>
  <c r="AF26" i="2"/>
  <c r="B26" i="1" s="1"/>
  <c r="AF27" i="2"/>
  <c r="AF28" i="2"/>
  <c r="AF29" i="2"/>
  <c r="B29" i="1" s="1"/>
  <c r="AF30" i="2"/>
  <c r="B30" i="1" s="1"/>
  <c r="AF31" i="2"/>
  <c r="AF32" i="2"/>
  <c r="AF33" i="2"/>
  <c r="AF34" i="2"/>
  <c r="B34" i="1" s="1"/>
  <c r="AF35" i="2"/>
  <c r="AF36" i="2"/>
  <c r="AF37" i="2"/>
  <c r="AF38" i="2"/>
  <c r="B38" i="1" s="1"/>
  <c r="AF39" i="2"/>
  <c r="AF40" i="2"/>
  <c r="AF41" i="2"/>
  <c r="B41" i="1" s="1"/>
  <c r="AF42" i="2"/>
  <c r="B42" i="1" s="1"/>
  <c r="AF43" i="2"/>
  <c r="AF44" i="2"/>
  <c r="AF45" i="2"/>
  <c r="B45" i="1" s="1"/>
  <c r="AF46" i="2"/>
  <c r="B46" i="1" s="1"/>
  <c r="AF47" i="2"/>
  <c r="AF48" i="2"/>
  <c r="AF49" i="2"/>
  <c r="AF50" i="2"/>
  <c r="B50" i="1" s="1"/>
  <c r="AF51" i="2"/>
  <c r="AF52" i="2"/>
  <c r="AF53" i="2"/>
  <c r="AF54" i="2"/>
  <c r="AF55" i="2"/>
  <c r="AF56" i="2"/>
  <c r="AF57" i="2"/>
  <c r="B57" i="1" s="1"/>
  <c r="AF58" i="2"/>
  <c r="AF59" i="2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AF3" i="18"/>
  <c r="F3" i="1" s="1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AF3" i="17"/>
  <c r="E3" i="1" s="1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AF3" i="16"/>
  <c r="D3" i="1" s="1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F3" i="15"/>
  <c r="C3" i="1" s="1"/>
  <c r="AF60" i="2"/>
  <c r="AF3" i="2"/>
  <c r="B3" i="1" s="1"/>
  <c r="P62" i="2"/>
  <c r="AE62" i="2"/>
  <c r="AD62" i="2"/>
  <c r="AC62" i="2"/>
  <c r="AB62" i="2"/>
  <c r="AA62" i="2"/>
  <c r="Z62" i="2"/>
  <c r="Y62" i="2"/>
  <c r="X62" i="2"/>
  <c r="V62" i="2"/>
  <c r="W62" i="2"/>
  <c r="U62" i="2"/>
  <c r="T62" i="2"/>
  <c r="S62" i="2"/>
  <c r="R62" i="2"/>
  <c r="Q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J3" i="1"/>
  <c r="H3" i="1" l="1"/>
  <c r="G3" i="1" s="1"/>
  <c r="H5" i="1"/>
  <c r="AF62" i="17"/>
  <c r="N48" i="1"/>
  <c r="N36" i="1"/>
  <c r="N32" i="1"/>
  <c r="N24" i="1"/>
  <c r="N12" i="1"/>
  <c r="N8" i="1"/>
  <c r="N52" i="1"/>
  <c r="N44" i="1"/>
  <c r="N51" i="1"/>
  <c r="N47" i="1"/>
  <c r="N39" i="1"/>
  <c r="N35" i="1"/>
  <c r="N31" i="1"/>
  <c r="N23" i="1"/>
  <c r="N15" i="1"/>
  <c r="N58" i="1"/>
  <c r="N54" i="1"/>
  <c r="N6" i="1"/>
  <c r="N46" i="1"/>
  <c r="N30" i="1"/>
  <c r="N57" i="1"/>
  <c r="N53" i="1"/>
  <c r="N45" i="1"/>
  <c r="N41" i="1"/>
  <c r="N37" i="1"/>
  <c r="N33" i="1"/>
  <c r="N29" i="1"/>
  <c r="N25" i="1"/>
  <c r="N21" i="1"/>
  <c r="N13" i="1"/>
  <c r="C14" i="1"/>
  <c r="N10" i="1"/>
  <c r="B53" i="1"/>
  <c r="B37" i="1"/>
  <c r="B21" i="1"/>
  <c r="B4" i="1"/>
  <c r="N38" i="1"/>
  <c r="N22" i="1"/>
  <c r="N26" i="1"/>
  <c r="B49" i="1"/>
  <c r="B33" i="1"/>
  <c r="B17" i="1"/>
  <c r="N50" i="1"/>
  <c r="N34" i="1"/>
  <c r="N18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N59" i="1"/>
  <c r="N55" i="1"/>
  <c r="N56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6" i="1"/>
  <c r="N60" i="1"/>
  <c r="B58" i="1"/>
  <c r="B54" i="1"/>
  <c r="B5" i="1"/>
  <c r="AF62" i="18"/>
  <c r="N9" i="1"/>
  <c r="AF62" i="16"/>
  <c r="AF62" i="15"/>
  <c r="N16" i="1"/>
  <c r="N40" i="1"/>
  <c r="N17" i="1"/>
  <c r="N49" i="1"/>
  <c r="N28" i="1"/>
  <c r="N42" i="1"/>
  <c r="N20" i="1"/>
  <c r="N14" i="1"/>
  <c r="N43" i="1"/>
  <c r="N27" i="1"/>
  <c r="N19" i="1"/>
  <c r="N11" i="1"/>
  <c r="AF62" i="2"/>
  <c r="N3" i="1" l="1"/>
  <c r="N5" i="1"/>
  <c r="N4" i="1"/>
  <c r="N61" i="1" s="1"/>
  <c r="G61" i="1"/>
</calcChain>
</file>

<file path=xl/sharedStrings.xml><?xml version="1.0" encoding="utf-8"?>
<sst xmlns="http://schemas.openxmlformats.org/spreadsheetml/2006/main" count="576" uniqueCount="102">
  <si>
    <t>Productos</t>
  </si>
  <si>
    <t>Semana 1.</t>
  </si>
  <si>
    <t>Semana 2.</t>
  </si>
  <si>
    <t>Semana 3.</t>
  </si>
  <si>
    <t>Semana 4.</t>
  </si>
  <si>
    <t>Semana 5.</t>
  </si>
  <si>
    <t>Columna1</t>
  </si>
  <si>
    <t>Columna2</t>
  </si>
  <si>
    <t>Columna3</t>
  </si>
  <si>
    <t>Cantidad.N</t>
  </si>
  <si>
    <t>Cantidad.V</t>
  </si>
  <si>
    <t>Stock</t>
  </si>
  <si>
    <t xml:space="preserve">Stock </t>
  </si>
  <si>
    <t>Almendra</t>
  </si>
  <si>
    <t>Almendra N</t>
  </si>
  <si>
    <t>Lychee</t>
  </si>
  <si>
    <t>Sandia</t>
  </si>
  <si>
    <t>Blueberry</t>
  </si>
  <si>
    <t>Fructosa</t>
  </si>
  <si>
    <t>Maracuyá</t>
  </si>
  <si>
    <t>Maracuyá N</t>
  </si>
  <si>
    <t>Limón</t>
  </si>
  <si>
    <t>Ginger</t>
  </si>
  <si>
    <t>Fresa</t>
  </si>
  <si>
    <t>Fresa N</t>
  </si>
  <si>
    <t>Mango</t>
  </si>
  <si>
    <t>Okinawa</t>
  </si>
  <si>
    <t>Pitillo delgado</t>
  </si>
  <si>
    <t xml:space="preserve">Vasos plásticos </t>
  </si>
  <si>
    <t>Bolsas</t>
  </si>
  <si>
    <t>Rollos</t>
  </si>
  <si>
    <t>Rollos N</t>
  </si>
  <si>
    <t>Tapas b caliente</t>
  </si>
  <si>
    <t>Taro</t>
  </si>
  <si>
    <t>Coco</t>
  </si>
  <si>
    <t>Crema vegetal</t>
  </si>
  <si>
    <t>Crema vegetal N</t>
  </si>
  <si>
    <t>Té negro</t>
  </si>
  <si>
    <t>Jelly lychee</t>
  </si>
  <si>
    <t>Jelly fresa</t>
  </si>
  <si>
    <t>Pop blueberry</t>
  </si>
  <si>
    <t>Pop manzana verde</t>
  </si>
  <si>
    <t>Tapioca</t>
  </si>
  <si>
    <t>Jelly café</t>
  </si>
  <si>
    <t>Agar</t>
  </si>
  <si>
    <t>Producto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</si>
  <si>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</si>
  <si>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</si>
  <si>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</si>
  <si>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</si>
  <si>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</si>
  <si>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</si>
  <si>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</si>
  <si>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</si>
  <si>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</si>
  <si>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</si>
  <si>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</si>
  <si>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</si>
  <si>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</si>
  <si>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</si>
  <si>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</si>
  <si>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</si>
  <si>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</si>
  <si>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</si>
  <si>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</si>
  <si>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</si>
  <si>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</si>
  <si>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</si>
  <si>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</si>
  <si>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</si>
  <si>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</si>
  <si>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</si>
  <si>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</si>
  <si>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</si>
  <si>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</si>
  <si>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</si>
  <si>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Clientes</t>
  </si>
  <si>
    <t>Pitillos  papel</t>
  </si>
  <si>
    <t>Pitillos N</t>
  </si>
  <si>
    <t>Vasos plásticos  N</t>
  </si>
  <si>
    <t>Vasos de papel</t>
  </si>
  <si>
    <t>Vasos de papel N</t>
  </si>
  <si>
    <t>Suma</t>
  </si>
  <si>
    <t>Ginger N</t>
  </si>
  <si>
    <t>Fructosa N</t>
  </si>
  <si>
    <t>Chocolate blanco</t>
  </si>
  <si>
    <t>Tapioca N</t>
  </si>
  <si>
    <t>Thai milk tea</t>
  </si>
  <si>
    <t xml:space="preserve">Matcha </t>
  </si>
  <si>
    <t xml:space="preserve">Shaker </t>
  </si>
  <si>
    <t xml:space="preserve">Cuchara tapioca </t>
  </si>
  <si>
    <t>Cuchara coctelera</t>
  </si>
  <si>
    <t xml:space="preserve">Servilletas </t>
  </si>
  <si>
    <t xml:space="preserve">Caja wafles </t>
  </si>
  <si>
    <t xml:space="preserve">Teteras </t>
  </si>
  <si>
    <t xml:space="preserve">Onzeras </t>
  </si>
  <si>
    <t xml:space="preserve">Cuchara polvos </t>
  </si>
  <si>
    <t>Jelly mango</t>
  </si>
  <si>
    <t>Vasitos salsa y tapa</t>
  </si>
  <si>
    <t>Vasitos helado y tapa</t>
  </si>
  <si>
    <t>Conos wafles</t>
  </si>
  <si>
    <t>Stock2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</si>
</sst>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b/>
      <i/>
      <sz val="14"/>
      <color theme="1"/>
      <name val="Calibri"/>
    </font>
    <font>
      <sz val="16"/>
      <color theme="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0"/>
      <name val="Calibri"/>
    </font>
    <font>
      <b/>
      <sz val="14"/>
      <color theme="1"/>
      <name val="Calibri"/>
    </font>
    <font>
      <u/>
      <sz val="11"/>
      <color theme="10"/>
      <name val="Calibri"/>
      <scheme val="minor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scheme val="minor"/>
    </font>
    <font>
      <b/>
      <i/>
      <sz val="14"/>
      <color theme="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A5A5A5"/>
      </patternFill>
    </fill>
  </fills>
  <borders count="49">
    <border>
      <left/>
      <right/>
      <top/>
      <bottom/>
      <diagonal/>
    </border>
    <border>
      <left style="medium">
        <color rgb="FFC55A11"/>
      </left>
      <right style="medium">
        <color rgb="FFC55A11"/>
      </right>
      <top style="medium">
        <color rgb="FFC55A11"/>
      </top>
      <bottom style="medium">
        <color rgb="FFC55A11"/>
      </bottom>
      <diagonal/>
    </border>
    <border>
      <left style="medium">
        <color rgb="FFC55A11"/>
      </left>
      <right/>
      <top style="medium">
        <color rgb="FFC55A11"/>
      </top>
      <bottom style="medium">
        <color rgb="FFC55A11"/>
      </bottom>
      <diagonal/>
    </border>
    <border>
      <left/>
      <right/>
      <top style="medium">
        <color rgb="FFC55A11"/>
      </top>
      <bottom style="medium">
        <color rgb="FFC55A11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rgb="FFC55A11"/>
      </right>
      <top style="medium">
        <color rgb="FFC55A11"/>
      </top>
      <bottom/>
      <diagonal/>
    </border>
    <border>
      <left style="medium">
        <color rgb="FFC55A11"/>
      </left>
      <right/>
      <top style="medium">
        <color rgb="FFC55A11"/>
      </top>
      <bottom/>
      <diagonal/>
    </border>
    <border>
      <left style="medium">
        <color theme="5"/>
      </left>
      <right style="medium">
        <color rgb="FFC55A11"/>
      </right>
      <top style="medium">
        <color rgb="FFC55A11"/>
      </top>
      <bottom style="medium">
        <color theme="5"/>
      </bottom>
      <diagonal/>
    </border>
    <border>
      <left/>
      <right/>
      <top/>
      <bottom style="medium">
        <color rgb="FFC55A1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rgb="FFC55A11"/>
      </right>
      <top style="medium">
        <color rgb="FFC55A11"/>
      </top>
      <bottom style="medium">
        <color rgb="FFC55A11"/>
      </bottom>
      <diagonal/>
    </border>
    <border>
      <left style="medium">
        <color rgb="FFC55A11"/>
      </left>
      <right style="medium">
        <color rgb="FFC55A11"/>
      </right>
      <top style="medium">
        <color rgb="FFC55A11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rgb="FFC55A11"/>
      </left>
      <right/>
      <top/>
      <bottom/>
      <diagonal/>
    </border>
    <border>
      <left/>
      <right style="medium">
        <color rgb="FFC55A11"/>
      </right>
      <top/>
      <bottom/>
      <diagonal/>
    </border>
    <border>
      <left style="medium">
        <color rgb="FFC55A11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rgb="FFC55A11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rgb="FFC55A11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rgb="FFC55A11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rgb="FFC55A11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rgb="FFC55A11"/>
      </left>
      <right style="thin">
        <color rgb="FFF4B083"/>
      </right>
      <top style="medium">
        <color rgb="FFC55A11"/>
      </top>
      <bottom/>
      <diagonal/>
    </border>
    <border>
      <left style="thin">
        <color rgb="FFF4B083"/>
      </left>
      <right style="thin">
        <color rgb="FFF4B083"/>
      </right>
      <top style="medium">
        <color rgb="FFC55A11"/>
      </top>
      <bottom/>
      <diagonal/>
    </border>
    <border>
      <left style="thin">
        <color rgb="FFF4B083"/>
      </left>
      <right style="medium">
        <color rgb="FFC55A11"/>
      </right>
      <top style="medium">
        <color rgb="FFC55A1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theme="5" tint="-0.249977111117893"/>
      </left>
      <right style="thin">
        <color rgb="FFC55A11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rgb="FFC55A11"/>
      </left>
      <right style="thin">
        <color rgb="FFC55A11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 style="thin">
        <color rgb="FFC55A11"/>
      </right>
      <top style="medium">
        <color rgb="FFC55A11"/>
      </top>
      <bottom style="thin">
        <color rgb="FFC55A11"/>
      </bottom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rgb="FFC55A11"/>
      </bottom>
      <diagonal/>
    </border>
    <border>
      <left style="thin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medium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medium">
        <color theme="5" tint="-0.249977111117893"/>
      </right>
      <top/>
      <bottom style="thin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thin">
        <color theme="5" tint="-0.249977111117893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5"/>
      </left>
      <right style="thin">
        <color theme="5" tint="-0.499984740745262"/>
      </right>
      <top style="medium">
        <color rgb="FFC55A11"/>
      </top>
      <bottom style="medium">
        <color theme="5"/>
      </bottom>
      <diagonal/>
    </border>
    <border>
      <left/>
      <right style="thin">
        <color theme="5" tint="-0.499984740745262"/>
      </right>
      <top/>
      <bottom style="medium">
        <color theme="5" tint="-0.249977111117893"/>
      </bottom>
      <diagonal/>
    </border>
    <border>
      <left/>
      <right style="thin">
        <color theme="5" tint="-0.499984740745262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 style="thin">
        <color theme="5" tint="-0.499984740745262"/>
      </right>
      <top style="medium">
        <color theme="5" tint="-0.249977111117893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3" fillId="5" borderId="36" applyNumberFormat="0" applyAlignment="0" applyProtection="0"/>
  </cellStyleXfs>
  <cellXfs count="55"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/>
    <xf numFmtId="0" fontId="4" fillId="0" borderId="8" xfId="0" applyFont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1" fillId="0" borderId="13" xfId="0" applyFont="1" applyBorder="1"/>
    <xf numFmtId="0" fontId="0" fillId="0" borderId="16" xfId="0" applyBorder="1"/>
    <xf numFmtId="0" fontId="2" fillId="0" borderId="24" xfId="0" applyFont="1" applyBorder="1"/>
    <xf numFmtId="0" fontId="6" fillId="0" borderId="19" xfId="0" applyFont="1" applyBorder="1"/>
    <xf numFmtId="0" fontId="6" fillId="0" borderId="33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8" fillId="0" borderId="12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20" xfId="0" applyFont="1" applyBorder="1"/>
    <xf numFmtId="0" fontId="8" fillId="0" borderId="14" xfId="0" applyFont="1" applyBorder="1"/>
    <xf numFmtId="0" fontId="8" fillId="0" borderId="22" xfId="0" applyFont="1" applyBorder="1"/>
    <xf numFmtId="0" fontId="8" fillId="0" borderId="15" xfId="0" applyFont="1" applyBorder="1"/>
    <xf numFmtId="0" fontId="8" fillId="0" borderId="23" xfId="0" applyFont="1" applyBorder="1"/>
    <xf numFmtId="0" fontId="8" fillId="0" borderId="20" xfId="0" applyFont="1" applyBorder="1"/>
    <xf numFmtId="0" fontId="11" fillId="0" borderId="6" xfId="0" applyFont="1" applyBorder="1"/>
    <xf numFmtId="0" fontId="11" fillId="0" borderId="17" xfId="0" applyFont="1" applyBorder="1"/>
    <xf numFmtId="0" fontId="11" fillId="0" borderId="25" xfId="0" applyFont="1" applyBorder="1"/>
    <xf numFmtId="0" fontId="11" fillId="0" borderId="16" xfId="0" applyFont="1" applyBorder="1"/>
    <xf numFmtId="0" fontId="11" fillId="0" borderId="18" xfId="0" applyFont="1" applyBorder="1"/>
    <xf numFmtId="0" fontId="11" fillId="0" borderId="21" xfId="0" applyFont="1" applyBorder="1"/>
    <xf numFmtId="0" fontId="6" fillId="0" borderId="34" xfId="0" applyFont="1" applyBorder="1"/>
    <xf numFmtId="0" fontId="13" fillId="5" borderId="36" xfId="2"/>
    <xf numFmtId="0" fontId="12" fillId="0" borderId="35" xfId="0" applyFont="1" applyBorder="1"/>
    <xf numFmtId="0" fontId="16" fillId="0" borderId="32" xfId="1" applyFont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0" fontId="15" fillId="3" borderId="4" xfId="0" applyFont="1" applyFill="1" applyBorder="1"/>
    <xf numFmtId="0" fontId="6" fillId="0" borderId="37" xfId="0" applyFont="1" applyBorder="1"/>
    <xf numFmtId="0" fontId="6" fillId="0" borderId="38" xfId="0" applyFont="1" applyBorder="1"/>
    <xf numFmtId="0" fontId="12" fillId="0" borderId="39" xfId="0" applyFont="1" applyBorder="1"/>
    <xf numFmtId="0" fontId="12" fillId="0" borderId="40" xfId="0" applyFont="1" applyBorder="1"/>
    <xf numFmtId="0" fontId="5" fillId="4" borderId="41" xfId="0" applyFont="1" applyFill="1" applyBorder="1"/>
    <xf numFmtId="0" fontId="5" fillId="4" borderId="42" xfId="0" applyFont="1" applyFill="1" applyBorder="1"/>
    <xf numFmtId="0" fontId="5" fillId="4" borderId="43" xfId="0" applyFont="1" applyFill="1" applyBorder="1"/>
    <xf numFmtId="0" fontId="5" fillId="4" borderId="44" xfId="0" applyFont="1" applyFill="1" applyBorder="1"/>
    <xf numFmtId="0" fontId="0" fillId="0" borderId="0" xfId="0" applyBorder="1"/>
    <xf numFmtId="0" fontId="6" fillId="0" borderId="0" xfId="0" applyFont="1" applyBorder="1"/>
    <xf numFmtId="0" fontId="2" fillId="0" borderId="45" xfId="0" applyFont="1" applyBorder="1"/>
    <xf numFmtId="0" fontId="6" fillId="0" borderId="46" xfId="0" applyFont="1" applyBorder="1"/>
    <xf numFmtId="0" fontId="6" fillId="0" borderId="47" xfId="0" applyFont="1" applyBorder="1"/>
    <xf numFmtId="0" fontId="6" fillId="0" borderId="48" xfId="0" applyFont="1" applyBorder="1"/>
  </cellXfs>
  <cellStyles count="3">
    <cellStyle name="Celda de comprobación" xfId="2" builtinId="23"/>
    <cellStyle name="Hipervínculo" xfId="1" builtinId="8"/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border diagonalUp="0" diagonalDown="0">
        <left/>
        <right style="thin">
          <color theme="5" tint="-0.499984740745262"/>
        </right>
        <top style="medium">
          <color theme="5" tint="-0.249977111117893"/>
        </top>
        <bottom style="medium">
          <color theme="5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border diagonalUp="0" diagonalDown="0">
        <left/>
        <right style="medium">
          <color theme="5" tint="-0.249977111117893"/>
        </right>
        <top style="medium">
          <color theme="5"/>
        </top>
        <bottom style="medium">
          <color rgb="FFC55A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0"/>
          <bgColor theme="0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0"/>
          <bgColor theme="0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theme="0"/>
          <bgColor theme="0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theme="5" tint="-0.249977111117893"/>
        </left>
        <right style="medium">
          <color theme="5" tint="-0.249977111117893"/>
        </right>
        <top style="thin">
          <color theme="5" tint="-0.249977111117893"/>
        </top>
        <bottom style="thin">
          <color theme="5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border diagonalUp="0" diagonalDown="0">
        <left style="medium">
          <color theme="5" tint="-0.249977111117893"/>
        </left>
        <right style="thin">
          <color theme="5" tint="-0.249977111117893"/>
        </right>
        <top style="thin">
          <color theme="5" tint="-0.249977111117893"/>
        </top>
        <bottom style="thin">
          <color theme="5" tint="-0.249977111117893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medium">
          <color theme="5" tint="-0.249977111117893"/>
        </left>
        <right style="medium">
          <color theme="5" tint="-0.249977111117893"/>
        </right>
        <top/>
        <bottom/>
        <vertical/>
        <horizontal/>
      </border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 val="0"/>
        <i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/>
        <strike val="0"/>
        <outline val="0"/>
        <shadow val="0"/>
        <u val="none"/>
        <vertAlign val="baseline"/>
        <color rgb="FF000000"/>
      </font>
    </dxf>
    <dxf>
      <font>
        <b val="0"/>
        <i/>
        <strike val="0"/>
        <outline val="0"/>
        <shadow val="0"/>
        <u val="none"/>
        <vertAlign val="baseline"/>
        <color rgb="FF000000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 val="0"/>
        <i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/>
        <strike val="0"/>
        <outline val="0"/>
        <shadow val="0"/>
        <u val="none"/>
        <vertAlign val="baseline"/>
        <color rgb="FF000000"/>
      </font>
    </dxf>
    <dxf>
      <font>
        <b val="0"/>
        <i/>
        <strike val="0"/>
        <outline val="0"/>
        <shadow val="0"/>
        <u val="none"/>
        <vertAlign val="baseline"/>
        <color rgb="FF000000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 val="0"/>
        <i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/>
        <strike val="0"/>
        <outline val="0"/>
        <shadow val="0"/>
        <u val="none"/>
        <vertAlign val="baseline"/>
        <color rgb="FF000000"/>
      </font>
    </dxf>
    <dxf>
      <font>
        <b val="0"/>
        <i/>
        <strike val="0"/>
        <outline val="0"/>
        <shadow val="0"/>
        <u val="none"/>
        <vertAlign val="baseline"/>
        <color rgb="FF000000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 val="0"/>
        <i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/>
        <strike val="0"/>
        <outline val="0"/>
        <shadow val="0"/>
        <u val="none"/>
        <vertAlign val="baseline"/>
        <color rgb="FF000000"/>
      </font>
    </dxf>
    <dxf>
      <font>
        <b val="0"/>
        <i/>
        <strike val="0"/>
        <outline val="0"/>
        <shadow val="0"/>
        <u val="none"/>
        <vertAlign val="baseline"/>
        <color rgb="FF000000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/>
        <i val="0"/>
        <strike val="0"/>
        <outline val="0"/>
        <shadow val="0"/>
        <u val="none"/>
        <vertAlign val="baseline"/>
        <color theme="1"/>
      </font>
    </dxf>
    <dxf>
      <font>
        <b val="0"/>
        <i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/>
        <strike val="0"/>
        <outline val="0"/>
        <shadow val="0"/>
        <u val="none"/>
        <vertAlign val="baseline"/>
        <color theme="1"/>
      </font>
    </dxf>
    <dxf>
      <font>
        <b val="0"/>
        <i/>
        <strike val="0"/>
        <outline val="0"/>
        <shadow val="0"/>
        <u val="none"/>
        <vertAlign val="baseline"/>
        <color theme="1"/>
      </font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7">
    <tableStyle name="Final-style" pivot="0" count="3" xr9:uid="{00000000-0011-0000-FFFF-FFFF00000000}">
      <tableStyleElement type="headerRow" dxfId="203"/>
      <tableStyleElement type="firstRowStripe" dxfId="202"/>
      <tableStyleElement type="secondRowStripe" dxfId="201"/>
    </tableStyle>
    <tableStyle name="Final-style 2" pivot="0" count="3" xr9:uid="{00000000-0011-0000-FFFF-FFFF01000000}">
      <tableStyleElement type="headerRow" dxfId="200"/>
      <tableStyleElement type="firstRowStripe" dxfId="199"/>
      <tableStyleElement type="secondRowStripe" dxfId="198"/>
    </tableStyle>
    <tableStyle name="Semana 1-style" pivot="0" count="4" xr9:uid="{00000000-0011-0000-FFFF-FFFF02000000}">
      <tableStyleElement type="headerRow" dxfId="197"/>
      <tableStyleElement type="totalRow" dxfId="196"/>
      <tableStyleElement type="firstRowStripe" dxfId="195"/>
      <tableStyleElement type="secondRowStripe" dxfId="194"/>
    </tableStyle>
    <tableStyle name="Semana 2-style" pivot="0" count="4" xr9:uid="{00000000-0011-0000-FFFF-FFFF03000000}">
      <tableStyleElement type="headerRow" dxfId="193"/>
      <tableStyleElement type="totalRow" dxfId="192"/>
      <tableStyleElement type="firstRowStripe" dxfId="191"/>
      <tableStyleElement type="secondRowStripe" dxfId="190"/>
    </tableStyle>
    <tableStyle name="Semana 3-style" pivot="0" count="4" xr9:uid="{00000000-0011-0000-FFFF-FFFF04000000}">
      <tableStyleElement type="headerRow" dxfId="189"/>
      <tableStyleElement type="totalRow" dxfId="188"/>
      <tableStyleElement type="firstRowStripe" dxfId="187"/>
      <tableStyleElement type="secondRowStripe" dxfId="186"/>
    </tableStyle>
    <tableStyle name="Semana 4-style" pivot="0" count="4" xr9:uid="{00000000-0011-0000-FFFF-FFFF05000000}">
      <tableStyleElement type="headerRow" dxfId="185"/>
      <tableStyleElement type="totalRow" dxfId="184"/>
      <tableStyleElement type="firstRowStripe" dxfId="183"/>
      <tableStyleElement type="secondRowStripe" dxfId="182"/>
    </tableStyle>
    <tableStyle name="Semana 5-style" pivot="0" count="4" xr9:uid="{00000000-0011-0000-FFFF-FFFF06000000}">
      <tableStyleElement type="headerRow" dxfId="181"/>
      <tableStyleElement type="totalRow" dxfId="180"/>
      <tableStyleElement type="firstRowStripe" dxfId="179"/>
      <tableStyleElement type="secondRowStripe" dxfId="1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15370</xdr:colOff>
      <xdr:row>0</xdr:row>
      <xdr:rowOff>0</xdr:rowOff>
    </xdr:from>
    <xdr:ext cx="2179301" cy="54548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30545" y="0"/>
          <a:ext cx="2179301" cy="5454850"/>
        </a:xfrm>
        <a:prstGeom prst="rect">
          <a:avLst/>
        </a:prstGeom>
        <a:noFill/>
      </xdr:spPr>
    </xdr:pic>
    <xdr:clientData fLocksWithSheet="0"/>
  </xdr:oneCellAnchor>
  <xdr:twoCellAnchor editAs="absolute">
    <xdr:from>
      <xdr:col>7</xdr:col>
      <xdr:colOff>12887</xdr:colOff>
      <xdr:row>0</xdr:row>
      <xdr:rowOff>0</xdr:rowOff>
    </xdr:from>
    <xdr:to>
      <xdr:col>9</xdr:col>
      <xdr:colOff>750233</xdr:colOff>
      <xdr:row>12</xdr:row>
      <xdr:rowOff>199977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Productos">
              <a:extLst>
                <a:ext uri="{FF2B5EF4-FFF2-40B4-BE49-F238E27FC236}">
                  <a16:creationId xmlns:a16="http://schemas.microsoft.com/office/drawing/2014/main" id="{FD107E8A-60DA-4C44-9520-9FCEB3A92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8062" y="0"/>
              <a:ext cx="2166096" cy="3200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65313</xdr:colOff>
      <xdr:row>0</xdr:row>
      <xdr:rowOff>73477</xdr:rowOff>
    </xdr:from>
    <xdr:ext cx="1982561" cy="3244397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ducto_2 1">
              <a:extLst>
                <a:ext uri="{FF2B5EF4-FFF2-40B4-BE49-F238E27FC236}">
                  <a16:creationId xmlns:a16="http://schemas.microsoft.com/office/drawing/2014/main" id="{917AC8CC-2098-4058-B959-795087BE5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_2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29063" y="73477"/>
              <a:ext cx="1982561" cy="3244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65313</xdr:colOff>
      <xdr:row>0</xdr:row>
      <xdr:rowOff>73477</xdr:rowOff>
    </xdr:from>
    <xdr:ext cx="1982561" cy="3244397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ducto_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43314" y="73478"/>
              <a:ext cx="17335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65313</xdr:colOff>
      <xdr:row>0</xdr:row>
      <xdr:rowOff>73477</xdr:rowOff>
    </xdr:from>
    <xdr:ext cx="1982561" cy="3244397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ducto_2 2">
              <a:extLst>
                <a:ext uri="{FF2B5EF4-FFF2-40B4-BE49-F238E27FC236}">
                  <a16:creationId xmlns:a16="http://schemas.microsoft.com/office/drawing/2014/main" id="{A1E24C34-9595-4040-BDD4-3CBF65884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_2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7613" y="73477"/>
              <a:ext cx="1982561" cy="3244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65313</xdr:colOff>
      <xdr:row>0</xdr:row>
      <xdr:rowOff>73477</xdr:rowOff>
    </xdr:from>
    <xdr:ext cx="1982561" cy="3244397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ducto_2 3">
              <a:extLst>
                <a:ext uri="{FF2B5EF4-FFF2-40B4-BE49-F238E27FC236}">
                  <a16:creationId xmlns:a16="http://schemas.microsoft.com/office/drawing/2014/main" id="{FDAE34E0-2CAE-4910-B3EF-DD0196645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_2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7613" y="73477"/>
              <a:ext cx="1982561" cy="3244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65313</xdr:colOff>
      <xdr:row>0</xdr:row>
      <xdr:rowOff>73477</xdr:rowOff>
    </xdr:from>
    <xdr:ext cx="1982561" cy="3244397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ducto_2 4">
              <a:extLst>
                <a:ext uri="{FF2B5EF4-FFF2-40B4-BE49-F238E27FC236}">
                  <a16:creationId xmlns:a16="http://schemas.microsoft.com/office/drawing/2014/main" id="{DBAFDA22-3BD4-48D6-A446-9CBD6CB039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_2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57613" y="73477"/>
              <a:ext cx="1982561" cy="3244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1" xr10:uid="{00000000-0013-0000-FFFF-FFFF01000000}" sourceName="Productos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3_Col_1" xr10:uid="{00000000-0013-0000-FFFF-FFFF02000000}" sourceName="Producto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3_Col_11" xr10:uid="{5EB768C4-9242-4869-A055-C947AD454FDA}" sourceName="Producto">
  <extLst>
    <x:ext xmlns:x15="http://schemas.microsoft.com/office/spreadsheetml/2010/11/main" uri="{2F2917AC-EB37-4324-AD4E-5DD8C200BD13}">
      <x15:tableSlicerCache tableId="8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3_Col_12" xr10:uid="{C9876CBD-03D4-4633-BA46-D93B6C69F1E4}" sourceName="Producto">
  <extLst>
    <x:ext xmlns:x15="http://schemas.microsoft.com/office/spreadsheetml/2010/11/main" uri="{2F2917AC-EB37-4324-AD4E-5DD8C200BD13}">
      <x15:tableSlicerCache tableId="9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3_Col_13" xr10:uid="{C69D6D15-D750-4988-8614-D1E93B265D7A}" sourceName="Producto">
  <extLst>
    <x:ext xmlns:x15="http://schemas.microsoft.com/office/spreadsheetml/2010/11/main" uri="{2F2917AC-EB37-4324-AD4E-5DD8C200BD13}">
      <x15:tableSlicerCache tableId="10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3_Col_14" xr10:uid="{D3BC959F-ACB5-41DB-94F7-1300C52EC9F5}" sourceName="Producto">
  <extLst>
    <x:ext xmlns:x15="http://schemas.microsoft.com/office/spreadsheetml/2010/11/main" uri="{2F2917AC-EB37-4324-AD4E-5DD8C200BD13}">
      <x15:tableSlicerCache tableId="1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s" xr10:uid="{54311EC7-0E7D-4F5E-9851-9850B9A9AC3D}" cache="SlicerCache_Table_1_Col_1" caption="Productos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_2 1" xr10:uid="{DF953FD1-5E7D-46E6-9458-EAF09D402110}" cache="SlicerCache_Table_3_Col_11" caption="Producto" startItem="10" style="SlicerStyleLight2" rowHeight="2476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_2" xr10:uid="{00000000-0014-0000-FFFF-FFFF02000000}" cache="SlicerCache_Table_3_Col_1" caption="Producto" startItem="10" style="SlicerStyleLight2" rowHeight="2476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_2 2" xr10:uid="{66B64BBC-3713-4CEC-B87B-9260BDDC4997}" cache="SlicerCache_Table_3_Col_12" caption="Producto" startItem="10" style="SlicerStyleLight2" rowHeight="2476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_2 3" xr10:uid="{5F9C6728-26CF-4711-9673-490BBA17D522}" cache="SlicerCache_Table_3_Col_13" caption="Producto" startItem="10" style="SlicerStyleLight2" rowHeight="2476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_2 4" xr10:uid="{3DD96D7F-6D21-429F-BA19-B9E2747ED468}" cache="SlicerCache_Table_3_Col_14" caption="Producto" startItem="21" style="SlicerStyleLight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61" totalsRowCount="1">
  <autoFilter ref="A1:I60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Productos"/>
    <tableColumn id="2" xr3:uid="{00000000-0010-0000-0000-000002000000}" name="Semana 1."/>
    <tableColumn id="3" xr3:uid="{00000000-0010-0000-0000-000003000000}" name="Semana 2."/>
    <tableColumn id="4" xr3:uid="{00000000-0010-0000-0000-000004000000}" name="Semana 3."/>
    <tableColumn id="5" xr3:uid="{00000000-0010-0000-0000-000005000000}" name="Semana 4."/>
    <tableColumn id="6" xr3:uid="{00000000-0010-0000-0000-000006000000}" name="Semana 5."/>
    <tableColumn id="7" xr3:uid="{00000000-0010-0000-0000-000007000000}" name="Stock2" totalsRowFunction="sum" dataDxfId="1"/>
    <tableColumn id="8" xr3:uid="{00000000-0010-0000-0000-000008000000}" name="Columna1" dataDxfId="3"/>
    <tableColumn id="9" xr3:uid="{00000000-0010-0000-0000-000009000000}" name="Columna2" dataDxfId="2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1:N61" totalsRowCount="1">
  <tableColumns count="5">
    <tableColumn id="1" xr3:uid="{00000000-0010-0000-0100-000001000000}" name="Columna3" dataDxfId="4"/>
    <tableColumn id="2" xr3:uid="{00000000-0010-0000-0100-000002000000}" name="Productos" dataDxfId="7"/>
    <tableColumn id="3" xr3:uid="{00000000-0010-0000-0100-000003000000}" name="Cantidad.N" dataDxfId="6"/>
    <tableColumn id="4" xr3:uid="{00000000-0010-0000-0100-000004000000}" name="Cantidad.V" dataDxfId="5"/>
    <tableColumn id="5" xr3:uid="{154E68E1-CC01-4B2C-92DB-F6B36D43F106}" name="Stock" totalsRowFunction="sum" dataDxfId="0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D03EEE-63BB-4F16-8FEF-7050EF7DEB94}" name="Table_39" displayName="Table_39" ref="A1:AF62" dataDxfId="143" totalsRowDxfId="142" headerRowCellStyle="Celda de comprobación">
  <autoFilter ref="A1:AF62" xr:uid="{00000000-000C-0000-FFFF-FFFF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xr3:uid="{772FAC6B-FA83-4F25-AB47-3DE924EA0B84}" name="Producto" dataDxfId="141"/>
    <tableColumn id="2" xr3:uid="{54C66354-CA82-4ED7-A57F-00388D8D16BC}" name="A-1" dataDxfId="140"/>
    <tableColumn id="3" xr3:uid="{2CCACB1A-CDFD-4297-8A61-A91646AC9FB1}" name="A-2" dataDxfId="139"/>
    <tableColumn id="4" xr3:uid="{42244C7C-5A17-4486-9A88-F757757FEB59}" name="A-3" dataDxfId="138"/>
    <tableColumn id="5" xr3:uid="{BD3895FF-0AFC-4F83-9387-4D98E5E0BF96}" name="A-4" dataDxfId="137"/>
    <tableColumn id="6" xr3:uid="{17C751FB-2469-45F0-9218-B4AE420C6D99}" name="A-5" dataDxfId="136"/>
    <tableColumn id="7" xr3:uid="{F2333B1D-0A0E-4B5E-A6AB-C939B563C81D}" name="A-6" dataDxfId="135"/>
    <tableColumn id="8" xr3:uid="{BCC72A2D-F238-4A45-934C-B21DD1364723}" name="A-7" dataDxfId="134"/>
    <tableColumn id="9" xr3:uid="{2253A083-5FB8-4BC0-A5D5-36A14235CD35}" name="A-8" dataDxfId="133"/>
    <tableColumn id="10" xr3:uid="{F151CBBE-A31E-47DA-9DBE-2E510F561D18}" name="A-9" dataDxfId="132"/>
    <tableColumn id="11" xr3:uid="{CD349925-4684-4F52-A434-2575E098A464}" name="A-10" dataDxfId="131"/>
    <tableColumn id="12" xr3:uid="{FB412352-995C-41AF-8F08-06763064B797}" name="A-11" dataDxfId="130"/>
    <tableColumn id="13" xr3:uid="{A62D1092-78AE-4A25-B7AC-E5FA26606F6D}" name="A-12" dataDxfId="129"/>
    <tableColumn id="14" xr3:uid="{1FD30292-AC70-4466-BFAB-7F3BD0F9952A}" name="A-13" dataDxfId="128"/>
    <tableColumn id="15" xr3:uid="{EBE79E55-0495-445B-A477-958F89946BB7}" name="A-14" dataDxfId="127"/>
    <tableColumn id="16" xr3:uid="{014BED7D-2B94-4FF1-868C-55B0CAB613DB}" name="A-15" dataDxfId="126"/>
    <tableColumn id="17" xr3:uid="{3BCB1133-AA0B-4845-BB9D-F3CBBD231598}" name="A-16" dataDxfId="125"/>
    <tableColumn id="18" xr3:uid="{45FFAEC7-84F3-435B-9CBA-CB8F393AB354}" name="A-17" dataDxfId="124"/>
    <tableColumn id="19" xr3:uid="{F2586194-A4F1-44F0-ACE3-57201A60ADE2}" name="A-18" dataDxfId="123"/>
    <tableColumn id="20" xr3:uid="{E8CFF5BB-4A3C-41D2-869A-7DB72584E903}" name="A-19" dataDxfId="122"/>
    <tableColumn id="21" xr3:uid="{A00297CC-7440-443E-AF52-6A341DC62625}" name="A-20" dataDxfId="121"/>
    <tableColumn id="22" xr3:uid="{0D3178BD-45CE-4FD2-9DA0-F165DAE15D40}" name="A-21" dataDxfId="120"/>
    <tableColumn id="23" xr3:uid="{3CF43FA6-462E-494E-BB58-94570E756A55}" name="A-22" dataDxfId="119"/>
    <tableColumn id="24" xr3:uid="{21EEAD2A-559E-4E23-B07B-8016B16982FC}" name="A-23" dataDxfId="118"/>
    <tableColumn id="25" xr3:uid="{C620EFC2-F4CD-4E37-8FBD-C05B0EA9DD94}" name="A-24" dataDxfId="117"/>
    <tableColumn id="26" xr3:uid="{2033399E-D646-45F8-AB5F-060B951CC28B}" name="A-25" dataDxfId="116"/>
    <tableColumn id="27" xr3:uid="{B65C44E0-EE35-4E59-9F1A-9B2E190AD1C4}" name="A-26" dataDxfId="115"/>
    <tableColumn id="28" xr3:uid="{1583C792-3B5C-4503-950A-4D7555553822}" name="A-27" dataDxfId="114"/>
    <tableColumn id="29" xr3:uid="{F4C2DEC4-17D1-4019-9F3A-C89D076F3BC3}" name="A-28" dataDxfId="113"/>
    <tableColumn id="30" xr3:uid="{7900BF72-5D34-48F4-969A-7959915465DC}" name="A-29" dataDxfId="112"/>
    <tableColumn id="31" xr3:uid="{A91D4BB3-33D7-4BC7-B2BA-581F53AA7A16}" name="A-30" dataDxfId="111"/>
    <tableColumn id="32" xr3:uid="{43BD32EA-15B0-4AB0-9A80-EFAA303CF031}" name="Stock" dataDxfId="110"/>
  </tableColumns>
  <tableStyleInfo name="TableStyleMedium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F62" dataDxfId="177" totalsRowDxfId="176" headerRowCellStyle="Celda de comprobación">
  <autoFilter ref="A1:AF62" xr:uid="{00000000-000C-0000-FFFF-FFFF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xr3:uid="{00000000-0010-0000-0200-000001000000}" name="Producto" dataDxfId="175"/>
    <tableColumn id="2" xr3:uid="{00000000-0010-0000-0200-000002000000}" name="A-1" dataDxfId="174"/>
    <tableColumn id="3" xr3:uid="{00000000-0010-0000-0200-000003000000}" name="A-2" dataDxfId="173"/>
    <tableColumn id="4" xr3:uid="{00000000-0010-0000-0200-000004000000}" name="A-3" dataDxfId="172"/>
    <tableColumn id="5" xr3:uid="{00000000-0010-0000-0200-000005000000}" name="A-4" dataDxfId="171"/>
    <tableColumn id="6" xr3:uid="{00000000-0010-0000-0200-000006000000}" name="A-5" dataDxfId="170"/>
    <tableColumn id="7" xr3:uid="{00000000-0010-0000-0200-000007000000}" name="A-6" dataDxfId="169"/>
    <tableColumn id="8" xr3:uid="{00000000-0010-0000-0200-000008000000}" name="A-7" dataDxfId="168"/>
    <tableColumn id="9" xr3:uid="{00000000-0010-0000-0200-000009000000}" name="A-8" dataDxfId="167"/>
    <tableColumn id="10" xr3:uid="{00000000-0010-0000-0200-00000A000000}" name="A-9" dataDxfId="166"/>
    <tableColumn id="11" xr3:uid="{00000000-0010-0000-0200-00000B000000}" name="A-10" dataDxfId="165"/>
    <tableColumn id="12" xr3:uid="{00000000-0010-0000-0200-00000C000000}" name="A-11" dataDxfId="164"/>
    <tableColumn id="13" xr3:uid="{00000000-0010-0000-0200-00000D000000}" name="A-12" dataDxfId="163"/>
    <tableColumn id="14" xr3:uid="{00000000-0010-0000-0200-00000E000000}" name="A-13" dataDxfId="162"/>
    <tableColumn id="15" xr3:uid="{00000000-0010-0000-0200-00000F000000}" name="A-14" dataDxfId="161"/>
    <tableColumn id="16" xr3:uid="{00000000-0010-0000-0200-000010000000}" name="A-15" dataDxfId="160"/>
    <tableColumn id="17" xr3:uid="{00000000-0010-0000-0200-000011000000}" name="A-16" dataDxfId="159"/>
    <tableColumn id="18" xr3:uid="{00000000-0010-0000-0200-000012000000}" name="A-17" dataDxfId="158"/>
    <tableColumn id="19" xr3:uid="{00000000-0010-0000-0200-000013000000}" name="A-18" dataDxfId="157"/>
    <tableColumn id="20" xr3:uid="{00000000-0010-0000-0200-000014000000}" name="A-19" dataDxfId="156"/>
    <tableColumn id="21" xr3:uid="{00000000-0010-0000-0200-000015000000}" name="A-20" dataDxfId="155"/>
    <tableColumn id="22" xr3:uid="{00000000-0010-0000-0200-000016000000}" name="A-21" dataDxfId="154"/>
    <tableColumn id="23" xr3:uid="{00000000-0010-0000-0200-000017000000}" name="A-22" dataDxfId="153"/>
    <tableColumn id="24" xr3:uid="{00000000-0010-0000-0200-000018000000}" name="A-23" dataDxfId="152"/>
    <tableColumn id="25" xr3:uid="{00000000-0010-0000-0200-000019000000}" name="A-24" dataDxfId="151"/>
    <tableColumn id="26" xr3:uid="{00000000-0010-0000-0200-00001A000000}" name="A-25" dataDxfId="150"/>
    <tableColumn id="27" xr3:uid="{00000000-0010-0000-0200-00001B000000}" name="A-26" dataDxfId="149"/>
    <tableColumn id="28" xr3:uid="{00000000-0010-0000-0200-00001C000000}" name="A-27" dataDxfId="148"/>
    <tableColumn id="29" xr3:uid="{00000000-0010-0000-0200-00001D000000}" name="A-28" dataDxfId="147"/>
    <tableColumn id="30" xr3:uid="{00000000-0010-0000-0200-00001E000000}" name="A-29" dataDxfId="146"/>
    <tableColumn id="31" xr3:uid="{00000000-0010-0000-0200-00001F000000}" name="A-30" dataDxfId="145"/>
    <tableColumn id="32" xr3:uid="{00000000-0010-0000-0200-000020000000}" name="Stock" dataDxfId="144"/>
  </tableColumns>
  <tableStyleInfo name="TableStyleMedium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B9800C-24B2-4D9A-B323-DFCC58A53B77}" name="Table_310" displayName="Table_310" ref="A1:AF62" dataDxfId="109" totalsRowDxfId="108" headerRowCellStyle="Celda de comprobación">
  <autoFilter ref="A1:AF62" xr:uid="{00000000-000C-0000-FFFF-FFFF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xr3:uid="{97E385C2-FA8C-40F5-B89E-85DECF01CDF9}" name="Producto" dataDxfId="107"/>
    <tableColumn id="2" xr3:uid="{26C8D485-BDAC-4202-A299-4F7F70AC44A5}" name="A-1" dataDxfId="106"/>
    <tableColumn id="3" xr3:uid="{76CD97C7-787C-4D60-9829-BBF3479E3DED}" name="A-2" dataDxfId="105"/>
    <tableColumn id="4" xr3:uid="{AE0ED83E-8298-454A-9C12-0EC2751FE93C}" name="A-3" dataDxfId="104"/>
    <tableColumn id="5" xr3:uid="{0FE26817-6A2E-41D0-BDCB-53491E4DC184}" name="A-4" dataDxfId="103"/>
    <tableColumn id="6" xr3:uid="{A8A6A227-5818-4C98-89AC-D7B8E748C2C9}" name="A-5" dataDxfId="102"/>
    <tableColumn id="7" xr3:uid="{62B9AFE3-9B80-4F73-83D0-B7C027B3E508}" name="A-6" dataDxfId="101"/>
    <tableColumn id="8" xr3:uid="{59EE792B-A709-4573-9C43-6DE1679CCCFA}" name="A-7" dataDxfId="100"/>
    <tableColumn id="9" xr3:uid="{406A94A0-7171-449A-BFC0-A3A2EBC6AC6F}" name="A-8" dataDxfId="99"/>
    <tableColumn id="10" xr3:uid="{56C655E9-194A-4094-93EF-47D9EDCDEC34}" name="A-9" dataDxfId="98"/>
    <tableColumn id="11" xr3:uid="{B6071BB6-DB41-4A92-8A2B-FE66814C870E}" name="A-10" dataDxfId="97"/>
    <tableColumn id="12" xr3:uid="{B1688716-5EA0-4493-8074-BBCD26FEE787}" name="A-11" dataDxfId="96"/>
    <tableColumn id="13" xr3:uid="{9A057F9B-4CED-4C58-BF6E-38CFE44B1B19}" name="A-12" dataDxfId="95"/>
    <tableColumn id="14" xr3:uid="{DE34397A-7D78-4990-8BB5-5CD023F3433C}" name="A-13" dataDxfId="94"/>
    <tableColumn id="15" xr3:uid="{3D098E8F-D104-4153-B41B-E4FE62BE4467}" name="A-14" dataDxfId="93"/>
    <tableColumn id="16" xr3:uid="{7AE39186-9332-4109-AB80-F6096433BDEE}" name="A-15" dataDxfId="92"/>
    <tableColumn id="17" xr3:uid="{FBBCC533-47A3-4200-A44F-1B32C5270DB0}" name="A-16" dataDxfId="91"/>
    <tableColumn id="18" xr3:uid="{8E254215-493D-4EB1-827E-AFB12980D52B}" name="A-17" dataDxfId="90"/>
    <tableColumn id="19" xr3:uid="{F326D456-247F-4A87-A4CB-7D31C23C779F}" name="A-18" dataDxfId="89"/>
    <tableColumn id="20" xr3:uid="{B5B27F59-A12B-41EA-826E-DDC43C5A3FE7}" name="A-19" dataDxfId="88"/>
    <tableColumn id="21" xr3:uid="{00EAA9A2-A341-4014-82D0-ADF976533993}" name="A-20" dataDxfId="87"/>
    <tableColumn id="22" xr3:uid="{B50E5255-332D-41BB-B1F6-417A760E534F}" name="A-21" dataDxfId="86"/>
    <tableColumn id="23" xr3:uid="{6E49DD39-174E-42C6-BE5D-F101509E02F4}" name="A-22" dataDxfId="85"/>
    <tableColumn id="24" xr3:uid="{8AFFF01B-0080-4833-8755-2CDBB722EA62}" name="A-23" dataDxfId="84"/>
    <tableColumn id="25" xr3:uid="{98600D18-28BD-456C-8E2D-0C7AA1802F90}" name="A-24" dataDxfId="83"/>
    <tableColumn id="26" xr3:uid="{2B3645D3-3C25-4F65-AD3F-B7083A6B051C}" name="A-25" dataDxfId="82"/>
    <tableColumn id="27" xr3:uid="{5810A1BE-8222-4F64-955C-025591E1BF36}" name="A-26" dataDxfId="81"/>
    <tableColumn id="28" xr3:uid="{82A135AB-7BF4-4037-AC70-A7ED4289481D}" name="A-27" dataDxfId="80"/>
    <tableColumn id="29" xr3:uid="{6A76F5E7-3214-446C-8211-D813399AEEDB}" name="A-28" dataDxfId="79"/>
    <tableColumn id="30" xr3:uid="{2DB2F09A-A8E5-4F99-A08E-313917ACB427}" name="A-29" dataDxfId="78"/>
    <tableColumn id="31" xr3:uid="{3D09B36D-0D5A-4992-9F07-8050B8747733}" name="A-30" dataDxfId="77"/>
    <tableColumn id="32" xr3:uid="{B81F3DDA-AC05-4366-99F0-4D7D2CB8688A}" name="Stock" dataDxfId="76"/>
  </tableColumns>
  <tableStyleInfo name="TableStyleMedium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0E5290-6E03-4C08-92D2-1941443B506B}" name="Table_311" displayName="Table_311" ref="A1:AF62" dataDxfId="75" totalsRowDxfId="74" headerRowCellStyle="Celda de comprobación">
  <autoFilter ref="A1:AF62" xr:uid="{00000000-000C-0000-FFFF-FFFF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xr3:uid="{D6399215-8C02-45D0-982B-5D8BC168BF69}" name="Producto" dataDxfId="73"/>
    <tableColumn id="2" xr3:uid="{0F248009-FD73-43FF-91AB-9E429C3B9AFC}" name="A-1" dataDxfId="72"/>
    <tableColumn id="3" xr3:uid="{DEF7EE07-D4C1-479A-8894-DA5C87333B48}" name="A-2" dataDxfId="71"/>
    <tableColumn id="4" xr3:uid="{D1DB2311-FA7E-41CD-9458-D93F7211879E}" name="A-3" dataDxfId="70"/>
    <tableColumn id="5" xr3:uid="{F6ABC9F9-4158-4AE3-B5C2-35B6065F647A}" name="A-4" dataDxfId="69"/>
    <tableColumn id="6" xr3:uid="{6B9C9032-5740-44EE-ACA3-5BA339094E9E}" name="A-5" dataDxfId="68"/>
    <tableColumn id="7" xr3:uid="{592FB321-2003-4412-83C5-D715464CB8C1}" name="A-6" dataDxfId="67"/>
    <tableColumn id="8" xr3:uid="{7F46682C-EB4F-4DE7-A32E-DD5E6BA97875}" name="A-7" dataDxfId="66"/>
    <tableColumn id="9" xr3:uid="{0DA1C7EC-75FD-4061-B874-2E78632C06C4}" name="A-8" dataDxfId="65"/>
    <tableColumn id="10" xr3:uid="{48CA1718-7AAD-4CB1-8117-45C63874DBB3}" name="A-9" dataDxfId="64"/>
    <tableColumn id="11" xr3:uid="{3AA4E50D-64D6-4FC0-9A9A-06FECC282599}" name="A-10" dataDxfId="63"/>
    <tableColumn id="12" xr3:uid="{78104119-B6EA-404B-B112-73FE15170BAB}" name="A-11" dataDxfId="62"/>
    <tableColumn id="13" xr3:uid="{30ED667A-84E3-41EF-99AF-AE41EAB6FD4A}" name="A-12" dataDxfId="61"/>
    <tableColumn id="14" xr3:uid="{797851AF-035E-4264-B645-41720222FCA5}" name="A-13" dataDxfId="60"/>
    <tableColumn id="15" xr3:uid="{CBABEDAA-97ED-4A01-883C-FC5ACE04569B}" name="A-14" dataDxfId="59"/>
    <tableColumn id="16" xr3:uid="{E631D42B-B9AC-42D6-99B2-65DF4C26BC94}" name="A-15" dataDxfId="58"/>
    <tableColumn id="17" xr3:uid="{C4391F77-08D0-4771-9DE1-27D7E21A3E05}" name="A-16" dataDxfId="57"/>
    <tableColumn id="18" xr3:uid="{5B8B6F19-1566-4EBD-85DB-F34039AB47ED}" name="A-17" dataDxfId="56"/>
    <tableColumn id="19" xr3:uid="{4BD7707C-26D3-48A0-B7FB-47E7D67679D8}" name="A-18" dataDxfId="55"/>
    <tableColumn id="20" xr3:uid="{4C123246-DA4E-4FF1-A527-5919A648D70D}" name="A-19" dataDxfId="54"/>
    <tableColumn id="21" xr3:uid="{7A69CB47-FECF-40AF-A8E3-F2FD9F996808}" name="A-20" dataDxfId="53"/>
    <tableColumn id="22" xr3:uid="{0EF74437-306A-4723-9F1F-50ABA11A0A49}" name="A-21" dataDxfId="52"/>
    <tableColumn id="23" xr3:uid="{AB9FC8B5-9425-4757-BE81-D227585C907D}" name="A-22" dataDxfId="51"/>
    <tableColumn id="24" xr3:uid="{EA77BEF8-4DF4-4BBD-BE8A-FFE436540997}" name="A-23" dataDxfId="50"/>
    <tableColumn id="25" xr3:uid="{B8813FB1-7F84-4485-B24D-7F1AD34CD46B}" name="A-24" dataDxfId="49"/>
    <tableColumn id="26" xr3:uid="{8485F2AF-AD8A-441C-A754-B7B236B5CB70}" name="A-25" dataDxfId="48"/>
    <tableColumn id="27" xr3:uid="{69C61010-2FBF-45FE-89D4-BEC873088C47}" name="A-26" dataDxfId="47"/>
    <tableColumn id="28" xr3:uid="{3D3D2E29-3E02-4656-88B2-56DC779B65E0}" name="A-27" dataDxfId="46"/>
    <tableColumn id="29" xr3:uid="{0089D52C-90D5-43CB-B7FF-7D615EBDE885}" name="A-28" dataDxfId="45"/>
    <tableColumn id="30" xr3:uid="{4803189A-D4A9-471C-AB27-A5A8E255E8C5}" name="A-29" dataDxfId="44"/>
    <tableColumn id="31" xr3:uid="{D45FDABC-A3AE-4A59-BB08-41CDFBE19779}" name="A-30" dataDxfId="43"/>
    <tableColumn id="32" xr3:uid="{31217B59-C5A3-4EFA-BD99-AC4CF2A72F61}" name="Stock" dataDxfId="42"/>
  </tableColumns>
  <tableStyleInfo name="TableStyleMedium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F6A788-FDF9-4E96-BEB4-E1556EC71DD1}" name="Table_312" displayName="Table_312" ref="A1:AF62" dataDxfId="41" totalsRowDxfId="40" headerRowCellStyle="Celda de comprobación">
  <autoFilter ref="A1:AF62" xr:uid="{00000000-000C-0000-FFFF-FFFF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xr3:uid="{086FD746-5C54-4C73-986D-A35320F81DE8}" name="Producto" dataDxfId="39"/>
    <tableColumn id="2" xr3:uid="{A179DA1A-17FC-4683-ABB9-DBABC37E2176}" name="A-1" dataDxfId="38"/>
    <tableColumn id="3" xr3:uid="{3BF5D5B2-F492-459F-94AF-02269283059B}" name="A-2" dataDxfId="37"/>
    <tableColumn id="4" xr3:uid="{7A982C99-B3C3-4728-922D-2EE76A8AEFC3}" name="A-3" dataDxfId="36"/>
    <tableColumn id="5" xr3:uid="{2A58D604-A834-4BB3-BC1B-E9DD51A748DC}" name="A-4" dataDxfId="35"/>
    <tableColumn id="6" xr3:uid="{A2BD1E2A-84C5-4174-9E21-4BDDBAC7CC97}" name="A-5" dataDxfId="34"/>
    <tableColumn id="7" xr3:uid="{42C4299B-80BA-442E-B803-1B7491AC98BD}" name="A-6" dataDxfId="33"/>
    <tableColumn id="8" xr3:uid="{EF72353A-D240-4B22-BE5C-201E2C770B25}" name="A-7" dataDxfId="32"/>
    <tableColumn id="9" xr3:uid="{9508023C-0829-4B1F-ACD3-C1D00FF4F242}" name="A-8" dataDxfId="31"/>
    <tableColumn id="10" xr3:uid="{809DBA92-0CFB-4EEB-8E5F-05193DCA2F1C}" name="A-9" dataDxfId="30"/>
    <tableColumn id="11" xr3:uid="{9DEAED70-8289-4764-8B47-2653517D18B5}" name="A-10" dataDxfId="29"/>
    <tableColumn id="12" xr3:uid="{44B735B3-D277-4461-9242-0A7E2AB29015}" name="A-11" dataDxfId="28"/>
    <tableColumn id="13" xr3:uid="{2DD757E3-25B2-43A2-867B-F87DC3585242}" name="A-12" dataDxfId="27"/>
    <tableColumn id="14" xr3:uid="{E292E8C6-27BC-4D05-8420-FCFD459962EE}" name="A-13" dataDxfId="26"/>
    <tableColumn id="15" xr3:uid="{EE011DB5-7F68-4E12-8A1F-6B0FF8E688A5}" name="A-14" dataDxfId="25"/>
    <tableColumn id="16" xr3:uid="{83DA402A-3894-4908-87DB-91002C735E35}" name="A-15" dataDxfId="24"/>
    <tableColumn id="17" xr3:uid="{C2FDE183-5698-4978-9B4F-4B02E95C6604}" name="A-16" dataDxfId="23"/>
    <tableColumn id="18" xr3:uid="{8115AA51-67E5-4C42-88DF-2241EF382D2B}" name="A-17" dataDxfId="22"/>
    <tableColumn id="19" xr3:uid="{63691A12-244C-4B09-B9E2-18194A690EA0}" name="A-18" dataDxfId="21"/>
    <tableColumn id="20" xr3:uid="{71391A4E-DFCB-472E-A67E-2E2B51E5B5DF}" name="A-19" dataDxfId="20"/>
    <tableColumn id="21" xr3:uid="{C95E8CE1-ED27-485E-9A22-1B6F0C6679D2}" name="A-20" dataDxfId="19"/>
    <tableColumn id="22" xr3:uid="{82E57A6C-3480-4773-9BB3-02FEA63ED044}" name="A-21" dataDxfId="18"/>
    <tableColumn id="23" xr3:uid="{80758F47-1418-4C06-ABB9-85162FE43F09}" name="A-22" dataDxfId="17"/>
    <tableColumn id="24" xr3:uid="{C8EAB30E-59DE-4D3C-87C3-3A4E8114C277}" name="A-23" dataDxfId="16"/>
    <tableColumn id="25" xr3:uid="{72903B44-3668-4F9D-A0B5-3ED4AD7DF29A}" name="A-24" dataDxfId="15"/>
    <tableColumn id="26" xr3:uid="{8B0DD5C1-EEA4-41CB-9B96-E63C3E7E7155}" name="A-25" dataDxfId="14"/>
    <tableColumn id="27" xr3:uid="{C9D4F6F8-7FCF-46A0-9715-8C13BC1E63B7}" name="A-26" dataDxfId="13"/>
    <tableColumn id="28" xr3:uid="{87609A5C-92DD-4A60-97F4-A102423687BE}" name="A-27" dataDxfId="12"/>
    <tableColumn id="29" xr3:uid="{77CDB38C-59DB-4D06-9C27-09A17D25AF74}" name="A-28" dataDxfId="11"/>
    <tableColumn id="30" xr3:uid="{0944D6ED-F7F0-4B07-8C89-A9B2AED2D7FD}" name="A-29" dataDxfId="10"/>
    <tableColumn id="31" xr3:uid="{AC2D0902-9910-46AF-9EB1-D53CAF3DDB44}" name="A-30" dataDxfId="9"/>
    <tableColumn id="32" xr3:uid="{280B8A41-3F03-4D4A-9A33-3687B7717116}" name="Stock" dataDxfId="8"/>
  </tableColumns>
  <tableStyleInfo name="TableStyleMedium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microsoft.com/office/2007/relationships/slicer" Target="../slicers/slicer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zoomScaleNormal="100" workbookViewId="0">
      <selection activeCell="Q51" sqref="M50:Q51"/>
    </sheetView>
  </sheetViews>
  <sheetFormatPr baseColWidth="10" defaultColWidth="14.42578125" defaultRowHeight="15" customHeight="1" x14ac:dyDescent="0.25"/>
  <cols>
    <col min="1" max="1" width="26.28515625" customWidth="1"/>
    <col min="2" max="6" width="13.7109375" customWidth="1"/>
    <col min="7" max="7" width="11.85546875" customWidth="1"/>
    <col min="8" max="9" width="10.7109375" customWidth="1"/>
    <col min="10" max="10" width="11.28515625" customWidth="1"/>
    <col min="11" max="11" width="29.28515625" customWidth="1"/>
    <col min="12" max="12" width="15.7109375" customWidth="1"/>
    <col min="13" max="13" width="12" customWidth="1"/>
    <col min="14" max="26" width="10.7109375" customWidth="1"/>
  </cols>
  <sheetData>
    <row r="1" spans="1:16" ht="21.75" thickBot="1" x14ac:dyDescent="0.4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7" t="s">
        <v>5</v>
      </c>
      <c r="G1" s="3" t="s">
        <v>101</v>
      </c>
      <c r="H1" s="40" t="s">
        <v>6</v>
      </c>
      <c r="I1" s="40" t="s">
        <v>7</v>
      </c>
      <c r="J1" s="40" t="s">
        <v>8</v>
      </c>
      <c r="K1" s="11" t="s">
        <v>0</v>
      </c>
      <c r="L1" s="1" t="s">
        <v>9</v>
      </c>
      <c r="M1" s="2" t="s">
        <v>10</v>
      </c>
      <c r="N1" s="51" t="s">
        <v>11</v>
      </c>
      <c r="O1" s="49"/>
      <c r="P1" s="49"/>
    </row>
    <row r="2" spans="1:16" ht="19.5" thickBot="1" x14ac:dyDescent="0.35">
      <c r="A2" s="9" t="s">
        <v>12</v>
      </c>
      <c r="B2" s="4"/>
      <c r="C2" s="4"/>
      <c r="D2" s="4"/>
      <c r="E2" s="5"/>
      <c r="F2" s="4"/>
      <c r="G2" s="12"/>
      <c r="H2" s="45"/>
      <c r="I2" s="47"/>
      <c r="J2" s="8"/>
      <c r="K2" s="29" t="s">
        <v>12</v>
      </c>
      <c r="L2" s="41"/>
      <c r="M2" s="43"/>
      <c r="N2" s="52"/>
      <c r="O2" s="50"/>
      <c r="P2" s="49"/>
    </row>
    <row r="3" spans="1:16" ht="19.5" thickBot="1" x14ac:dyDescent="0.35">
      <c r="A3" s="28" t="s">
        <v>13</v>
      </c>
      <c r="B3" s="36" t="str">
        <f>HYPERLINK('Semana 1'!$AF3)</f>
        <v>0</v>
      </c>
      <c r="C3" s="36" t="str">
        <f>HYPERLINK('Semana 2'!$AF3)</f>
        <v>0</v>
      </c>
      <c r="D3" s="36" t="str">
        <f>HYPERLINK('Semana 3'!$AF3)</f>
        <v>0</v>
      </c>
      <c r="E3" s="36" t="str">
        <f>HYPERLINK('Semana 4'!$AF3)</f>
        <v>0</v>
      </c>
      <c r="F3" s="36" t="str">
        <f>HYPERLINK('Semana 5'!$AF3)</f>
        <v>0</v>
      </c>
      <c r="G3" s="33">
        <f>Final!$H3</f>
        <v>0</v>
      </c>
      <c r="H3" s="6">
        <f>SUM('Semana 1'!$AF3,'Semana 2'!$AF3,'Semana 3'!$AF3,'Semana 4'!$AF3,'Semana 5'!$AF3,)</f>
        <v>0</v>
      </c>
      <c r="I3" s="7"/>
      <c r="J3" s="8">
        <f>SUM(Final!$L3,Final!$M3)</f>
        <v>2</v>
      </c>
      <c r="K3" s="29" t="s">
        <v>13</v>
      </c>
      <c r="L3" s="13">
        <v>2</v>
      </c>
      <c r="M3" s="35"/>
      <c r="N3" s="53">
        <f>Final!$H3-Final!$J3</f>
        <v>-2</v>
      </c>
      <c r="O3" s="50"/>
      <c r="P3" s="49"/>
    </row>
    <row r="4" spans="1:16" ht="19.5" thickBot="1" x14ac:dyDescent="0.35">
      <c r="A4" s="29" t="s">
        <v>14</v>
      </c>
      <c r="B4" s="36" t="str">
        <f>HYPERLINK('Semana 1'!$AF4)</f>
        <v>0</v>
      </c>
      <c r="C4" s="36" t="str">
        <f>HYPERLINK('Semana 2'!$AF4)</f>
        <v>0</v>
      </c>
      <c r="D4" s="36" t="str">
        <f>HYPERLINK('Semana 3'!$AF4)</f>
        <v>0</v>
      </c>
      <c r="E4" s="36" t="str">
        <f>HYPERLINK('Semana 4'!$AF4)</f>
        <v>0</v>
      </c>
      <c r="F4" s="36" t="str">
        <f>HYPERLINK('Semana 5'!$AF4)</f>
        <v>0</v>
      </c>
      <c r="G4" s="33">
        <f>Final!$H4</f>
        <v>0</v>
      </c>
      <c r="H4" s="6">
        <f>SUM('Semana 1'!$AF4,'Semana 2'!$AF4,'Semana 3'!$AF4,'Semana 4'!$AF4,'Semana 5'!$AF4,)</f>
        <v>0</v>
      </c>
      <c r="I4" s="7"/>
      <c r="J4" s="8">
        <f>SUM(Final!$L4,Final!$M4)</f>
        <v>0</v>
      </c>
      <c r="K4" s="29" t="s">
        <v>14</v>
      </c>
      <c r="L4" s="13"/>
      <c r="M4" s="35"/>
      <c r="N4" s="53">
        <f>Final!$H4-Final!$J4</f>
        <v>0</v>
      </c>
      <c r="O4" s="50"/>
      <c r="P4" s="49"/>
    </row>
    <row r="5" spans="1:16" ht="19.5" thickBot="1" x14ac:dyDescent="0.35">
      <c r="A5" s="29" t="s">
        <v>15</v>
      </c>
      <c r="B5" s="36" t="str">
        <f>HYPERLINK('Semana 1'!$AF5)</f>
        <v>0</v>
      </c>
      <c r="C5" s="36" t="str">
        <f>HYPERLINK('Semana 2'!$AF5)</f>
        <v>0</v>
      </c>
      <c r="D5" s="36" t="str">
        <f>HYPERLINK('Semana 3'!$AF5)</f>
        <v>0</v>
      </c>
      <c r="E5" s="36" t="str">
        <f>HYPERLINK('Semana 4'!$AF5)</f>
        <v>0</v>
      </c>
      <c r="F5" s="36" t="str">
        <f>HYPERLINK('Semana 5'!$AF5)</f>
        <v>0</v>
      </c>
      <c r="G5" s="33">
        <f>Final!$H5</f>
        <v>0</v>
      </c>
      <c r="H5" s="6">
        <f>SUM('Semana 1'!$AF5,'Semana 2'!$AF5,'Semana 3'!$AF5,'Semana 4'!$AF5,'Semana 5'!$AF5,)</f>
        <v>0</v>
      </c>
      <c r="I5" s="7"/>
      <c r="J5" s="8">
        <f>SUM(Final!$L5,Final!$M5)</f>
        <v>0</v>
      </c>
      <c r="K5" s="29" t="s">
        <v>15</v>
      </c>
      <c r="L5" s="13"/>
      <c r="M5" s="35"/>
      <c r="N5" s="53">
        <f>Final!$H5-Final!$J5</f>
        <v>0</v>
      </c>
      <c r="O5" s="50"/>
      <c r="P5" s="49"/>
    </row>
    <row r="6" spans="1:16" ht="19.5" thickBot="1" x14ac:dyDescent="0.35">
      <c r="A6" s="29" t="s">
        <v>16</v>
      </c>
      <c r="B6" s="36" t="str">
        <f>HYPERLINK('Semana 1'!$AF6)</f>
        <v>0</v>
      </c>
      <c r="C6" s="36" t="str">
        <f>HYPERLINK('Semana 2'!$AF6)</f>
        <v>0</v>
      </c>
      <c r="D6" s="36" t="str">
        <f>HYPERLINK('Semana 3'!$AF6)</f>
        <v>0</v>
      </c>
      <c r="E6" s="36" t="str">
        <f>HYPERLINK('Semana 4'!$AF6)</f>
        <v>0</v>
      </c>
      <c r="F6" s="36" t="str">
        <f>HYPERLINK('Semana 5'!$AF6)</f>
        <v>0</v>
      </c>
      <c r="G6" s="33">
        <f>Final!$H6</f>
        <v>0</v>
      </c>
      <c r="H6" s="6">
        <f>SUM('Semana 1'!$AF6,'Semana 2'!$AF6,'Semana 3'!$AF6,'Semana 4'!$AF6,'Semana 5'!$AF6,)</f>
        <v>0</v>
      </c>
      <c r="I6" s="7"/>
      <c r="J6" s="8">
        <f>SUM(Final!$L6,Final!$M6)</f>
        <v>0</v>
      </c>
      <c r="K6" s="29" t="s">
        <v>16</v>
      </c>
      <c r="L6" s="13"/>
      <c r="M6" s="35"/>
      <c r="N6" s="53">
        <f>Final!$H6-Final!$J6</f>
        <v>0</v>
      </c>
      <c r="O6" s="50"/>
      <c r="P6" s="49"/>
    </row>
    <row r="7" spans="1:16" ht="19.5" thickBot="1" x14ac:dyDescent="0.35">
      <c r="A7" s="29" t="s">
        <v>17</v>
      </c>
      <c r="B7" s="36" t="str">
        <f>HYPERLINK('Semana 1'!$AF7)</f>
        <v>0</v>
      </c>
      <c r="C7" s="36" t="str">
        <f>HYPERLINK('Semana 2'!$AF7)</f>
        <v>0</v>
      </c>
      <c r="D7" s="36" t="str">
        <f>HYPERLINK('Semana 3'!$AF7)</f>
        <v>0</v>
      </c>
      <c r="E7" s="36" t="str">
        <f>HYPERLINK('Semana 4'!$AF7)</f>
        <v>0</v>
      </c>
      <c r="F7" s="36" t="str">
        <f>HYPERLINK('Semana 5'!$AF7)</f>
        <v>0</v>
      </c>
      <c r="G7" s="33">
        <f>Final!$H7</f>
        <v>0</v>
      </c>
      <c r="H7" s="6">
        <f>SUM('Semana 1'!$AF7,'Semana 2'!$AF7,'Semana 3'!$AF7,'Semana 4'!$AF7,'Semana 5'!$AF7,)</f>
        <v>0</v>
      </c>
      <c r="I7" s="7"/>
      <c r="J7" s="8">
        <f>SUM(Final!$L7,Final!$M7)</f>
        <v>0</v>
      </c>
      <c r="K7" s="29" t="s">
        <v>17</v>
      </c>
      <c r="L7" s="13"/>
      <c r="M7" s="35"/>
      <c r="N7" s="53">
        <f>Final!$H7-Final!$J7</f>
        <v>0</v>
      </c>
      <c r="O7" s="50"/>
      <c r="P7" s="49"/>
    </row>
    <row r="8" spans="1:16" ht="19.5" thickBot="1" x14ac:dyDescent="0.35">
      <c r="A8" s="29" t="s">
        <v>18</v>
      </c>
      <c r="B8" s="36" t="str">
        <f>HYPERLINK('Semana 1'!$AF8)</f>
        <v>0</v>
      </c>
      <c r="C8" s="36" t="str">
        <f>HYPERLINK('Semana 2'!$AF8)</f>
        <v>0</v>
      </c>
      <c r="D8" s="36" t="str">
        <f>HYPERLINK('Semana 3'!$AF8)</f>
        <v>0</v>
      </c>
      <c r="E8" s="36" t="str">
        <f>HYPERLINK('Semana 4'!$AF8)</f>
        <v>0</v>
      </c>
      <c r="F8" s="36" t="str">
        <f>HYPERLINK('Semana 5'!$AF8)</f>
        <v>0</v>
      </c>
      <c r="G8" s="33">
        <f>Final!$H8</f>
        <v>0</v>
      </c>
      <c r="H8" s="6">
        <f>SUM('Semana 1'!$AF8,'Semana 2'!$AF8,'Semana 3'!$AF8,'Semana 4'!$AF8,'Semana 5'!$AF8,)</f>
        <v>0</v>
      </c>
      <c r="I8" s="7"/>
      <c r="J8" s="8">
        <f>SUM(Final!$L8,Final!$M8)</f>
        <v>0</v>
      </c>
      <c r="K8" s="29" t="s">
        <v>18</v>
      </c>
      <c r="L8" s="13"/>
      <c r="M8" s="35"/>
      <c r="N8" s="53">
        <f>Final!$H8-Final!$J8</f>
        <v>0</v>
      </c>
      <c r="O8" s="50"/>
      <c r="P8" s="49"/>
    </row>
    <row r="9" spans="1:16" ht="19.5" thickBot="1" x14ac:dyDescent="0.35">
      <c r="A9" s="29" t="s">
        <v>84</v>
      </c>
      <c r="B9" s="36" t="str">
        <f>HYPERLINK('Semana 1'!$AF9)</f>
        <v>0</v>
      </c>
      <c r="C9" s="36" t="str">
        <f>HYPERLINK('Semana 2'!$AF9)</f>
        <v>0</v>
      </c>
      <c r="D9" s="36" t="str">
        <f>HYPERLINK('Semana 3'!$AF9)</f>
        <v>0</v>
      </c>
      <c r="E9" s="36" t="str">
        <f>HYPERLINK('Semana 4'!$AF9)</f>
        <v>0</v>
      </c>
      <c r="F9" s="36" t="str">
        <f>HYPERLINK('Semana 5'!$AF9)</f>
        <v>0</v>
      </c>
      <c r="G9" s="33">
        <f>Final!$H9</f>
        <v>0</v>
      </c>
      <c r="H9" s="6">
        <f>SUM('Semana 1'!$AF9,'Semana 2'!$AF9,'Semana 3'!$AF9,'Semana 4'!$AF9,'Semana 5'!$AF9,)</f>
        <v>0</v>
      </c>
      <c r="I9" s="7"/>
      <c r="J9" s="8">
        <f>SUM(Final!$L9,Final!$M9)</f>
        <v>0</v>
      </c>
      <c r="K9" s="29" t="s">
        <v>84</v>
      </c>
      <c r="L9" s="13"/>
      <c r="M9" s="35"/>
      <c r="N9" s="53">
        <f>Final!$H9-Final!$J9</f>
        <v>0</v>
      </c>
      <c r="O9" s="50"/>
      <c r="P9" s="49"/>
    </row>
    <row r="10" spans="1:16" ht="19.5" thickBot="1" x14ac:dyDescent="0.35">
      <c r="A10" s="29" t="s">
        <v>19</v>
      </c>
      <c r="B10" s="36" t="str">
        <f>HYPERLINK('Semana 1'!$AF10)</f>
        <v>0</v>
      </c>
      <c r="C10" s="36" t="str">
        <f>HYPERLINK('Semana 2'!$AF10)</f>
        <v>0</v>
      </c>
      <c r="D10" s="36" t="str">
        <f>HYPERLINK('Semana 3'!$AF10)</f>
        <v>0</v>
      </c>
      <c r="E10" s="36" t="str">
        <f>HYPERLINK('Semana 4'!$AF10)</f>
        <v>0</v>
      </c>
      <c r="F10" s="36" t="str">
        <f>HYPERLINK('Semana 5'!$AF10)</f>
        <v>0</v>
      </c>
      <c r="G10" s="33">
        <f>Final!$H10</f>
        <v>0</v>
      </c>
      <c r="H10" s="6">
        <f>SUM('Semana 1'!$AF10,'Semana 2'!$AF10,'Semana 3'!$AF10,'Semana 4'!$AF10,'Semana 5'!$AF10,)</f>
        <v>0</v>
      </c>
      <c r="I10" s="7"/>
      <c r="J10" s="8">
        <f>SUM(Final!$L10,Final!$M10)</f>
        <v>0</v>
      </c>
      <c r="K10" s="29" t="s">
        <v>19</v>
      </c>
      <c r="L10" s="13"/>
      <c r="M10" s="35"/>
      <c r="N10" s="53">
        <f>Final!$H10-Final!$J10</f>
        <v>0</v>
      </c>
      <c r="O10" s="50"/>
      <c r="P10" s="49"/>
    </row>
    <row r="11" spans="1:16" ht="19.5" thickBot="1" x14ac:dyDescent="0.35">
      <c r="A11" s="29" t="s">
        <v>20</v>
      </c>
      <c r="B11" s="36" t="str">
        <f>HYPERLINK('Semana 1'!$AF11)</f>
        <v>0</v>
      </c>
      <c r="C11" s="36" t="str">
        <f>HYPERLINK('Semana 2'!$AF11)</f>
        <v>0</v>
      </c>
      <c r="D11" s="36" t="str">
        <f>HYPERLINK('Semana 3'!$AF11)</f>
        <v>0</v>
      </c>
      <c r="E11" s="36" t="str">
        <f>HYPERLINK('Semana 4'!$AF11)</f>
        <v>0</v>
      </c>
      <c r="F11" s="36" t="str">
        <f>HYPERLINK('Semana 5'!$AF11)</f>
        <v>0</v>
      </c>
      <c r="G11" s="33">
        <f>Final!$H11</f>
        <v>0</v>
      </c>
      <c r="H11" s="6">
        <f>SUM('Semana 1'!$AF11,'Semana 2'!$AF11,'Semana 3'!$AF11,'Semana 4'!$AF11,'Semana 5'!$AF11,)</f>
        <v>0</v>
      </c>
      <c r="I11" s="7"/>
      <c r="J11" s="8">
        <f>SUM(Final!$L11,Final!$M11)</f>
        <v>0</v>
      </c>
      <c r="K11" s="29" t="s">
        <v>20</v>
      </c>
      <c r="L11" s="13"/>
      <c r="M11" s="35"/>
      <c r="N11" s="53">
        <f>Final!$H11-Final!$J11</f>
        <v>0</v>
      </c>
      <c r="O11" s="50"/>
      <c r="P11" s="49"/>
    </row>
    <row r="12" spans="1:16" ht="19.5" thickBot="1" x14ac:dyDescent="0.35">
      <c r="A12" s="29" t="s">
        <v>21</v>
      </c>
      <c r="B12" s="36" t="str">
        <f>HYPERLINK('Semana 1'!$AF12)</f>
        <v>0</v>
      </c>
      <c r="C12" s="36" t="str">
        <f>HYPERLINK('Semana 2'!$AF12)</f>
        <v>0</v>
      </c>
      <c r="D12" s="36" t="str">
        <f>HYPERLINK('Semana 3'!$AF12)</f>
        <v>0</v>
      </c>
      <c r="E12" s="36" t="str">
        <f>HYPERLINK('Semana 4'!$AF12)</f>
        <v>0</v>
      </c>
      <c r="F12" s="36" t="str">
        <f>HYPERLINK('Semana 5'!$AF12)</f>
        <v>0</v>
      </c>
      <c r="G12" s="33">
        <f>Final!$H12</f>
        <v>0</v>
      </c>
      <c r="H12" s="6">
        <f>SUM('Semana 1'!$AF12,'Semana 2'!$AF12,'Semana 3'!$AF12,'Semana 4'!$AF12,'Semana 5'!$AF12,)</f>
        <v>0</v>
      </c>
      <c r="I12" s="7"/>
      <c r="J12" s="8">
        <f>SUM(Final!$L12,Final!$M12)</f>
        <v>0</v>
      </c>
      <c r="K12" s="29" t="s">
        <v>21</v>
      </c>
      <c r="L12" s="13"/>
      <c r="M12" s="35"/>
      <c r="N12" s="53">
        <f>Final!$H12-Final!$J12</f>
        <v>0</v>
      </c>
      <c r="O12" s="50"/>
      <c r="P12" s="49"/>
    </row>
    <row r="13" spans="1:16" ht="19.5" thickBot="1" x14ac:dyDescent="0.35">
      <c r="A13" s="29" t="s">
        <v>22</v>
      </c>
      <c r="B13" s="36" t="str">
        <f>HYPERLINK('Semana 1'!$AF13)</f>
        <v>0</v>
      </c>
      <c r="C13" s="36" t="str">
        <f>HYPERLINK('Semana 2'!$AF13)</f>
        <v>0</v>
      </c>
      <c r="D13" s="36" t="str">
        <f>HYPERLINK('Semana 3'!$AF13)</f>
        <v>0</v>
      </c>
      <c r="E13" s="36" t="str">
        <f>HYPERLINK('Semana 4'!$AF13)</f>
        <v>0</v>
      </c>
      <c r="F13" s="36" t="str">
        <f>HYPERLINK('Semana 5'!$AF13)</f>
        <v>0</v>
      </c>
      <c r="G13" s="33">
        <f>Final!$H13</f>
        <v>0</v>
      </c>
      <c r="H13" s="6">
        <f>SUM('Semana 1'!$AF13,'Semana 2'!$AF13,'Semana 3'!$AF13,'Semana 4'!$AF13,'Semana 5'!$AF13,)</f>
        <v>0</v>
      </c>
      <c r="I13" s="7"/>
      <c r="J13" s="8">
        <f>SUM(Final!$L13,Final!$M13)</f>
        <v>0</v>
      </c>
      <c r="K13" s="29" t="s">
        <v>22</v>
      </c>
      <c r="L13" s="13"/>
      <c r="M13" s="35"/>
      <c r="N13" s="53">
        <f>Final!$H13-Final!$J13</f>
        <v>0</v>
      </c>
      <c r="O13" s="50"/>
      <c r="P13" s="49"/>
    </row>
    <row r="14" spans="1:16" ht="19.5" thickBot="1" x14ac:dyDescent="0.35">
      <c r="A14" s="29" t="s">
        <v>83</v>
      </c>
      <c r="B14" s="36" t="str">
        <f>HYPERLINK('Semana 1'!$AF14)</f>
        <v>0</v>
      </c>
      <c r="C14" s="36" t="str">
        <f>HYPERLINK('Semana 2'!$AF14)</f>
        <v>0</v>
      </c>
      <c r="D14" s="36" t="str">
        <f>HYPERLINK('Semana 3'!$AF14)</f>
        <v>0</v>
      </c>
      <c r="E14" s="36" t="str">
        <f>HYPERLINK('Semana 4'!$AF14)</f>
        <v>0</v>
      </c>
      <c r="F14" s="36" t="str">
        <f>HYPERLINK('Semana 5'!$AF14)</f>
        <v>0</v>
      </c>
      <c r="G14" s="33">
        <f>Final!$H14</f>
        <v>0</v>
      </c>
      <c r="H14" s="6">
        <f>SUM('Semana 1'!$AF14,'Semana 2'!$AF14,'Semana 3'!$AF14,'Semana 4'!$AF14,'Semana 5'!$AF14,)</f>
        <v>0</v>
      </c>
      <c r="I14" s="7"/>
      <c r="J14" s="8">
        <f>SUM(Final!$L14,Final!$M14)</f>
        <v>0</v>
      </c>
      <c r="K14" s="29" t="s">
        <v>83</v>
      </c>
      <c r="L14" s="13"/>
      <c r="M14" s="35"/>
      <c r="N14" s="53">
        <f>Final!$H14-Final!$J14</f>
        <v>0</v>
      </c>
      <c r="O14" s="50"/>
      <c r="P14" s="49"/>
    </row>
    <row r="15" spans="1:16" ht="19.5" thickBot="1" x14ac:dyDescent="0.35">
      <c r="A15" s="29" t="s">
        <v>23</v>
      </c>
      <c r="B15" s="36" t="str">
        <f>HYPERLINK('Semana 1'!$AF15)</f>
        <v>0</v>
      </c>
      <c r="C15" s="36" t="str">
        <f>HYPERLINK('Semana 2'!$AF15)</f>
        <v>0</v>
      </c>
      <c r="D15" s="36" t="str">
        <f>HYPERLINK('Semana 3'!$AF15)</f>
        <v>0</v>
      </c>
      <c r="E15" s="36" t="str">
        <f>HYPERLINK('Semana 4'!$AF15)</f>
        <v>0</v>
      </c>
      <c r="F15" s="36" t="str">
        <f>HYPERLINK('Semana 5'!$AF15)</f>
        <v>0</v>
      </c>
      <c r="G15" s="33">
        <f>Final!$H15</f>
        <v>0</v>
      </c>
      <c r="H15" s="6">
        <f>SUM('Semana 1'!$AF15,'Semana 2'!$AF15,'Semana 3'!$AF15,'Semana 4'!$AF15,'Semana 5'!$AF15,)</f>
        <v>0</v>
      </c>
      <c r="I15" s="7"/>
      <c r="J15" s="8">
        <f>SUM(Final!$L15,Final!$M15)</f>
        <v>0</v>
      </c>
      <c r="K15" s="29" t="s">
        <v>23</v>
      </c>
      <c r="L15" s="13"/>
      <c r="M15" s="35"/>
      <c r="N15" s="53">
        <f>Final!$H15-Final!$J15</f>
        <v>0</v>
      </c>
      <c r="O15" s="50"/>
      <c r="P15" s="49"/>
    </row>
    <row r="16" spans="1:16" ht="19.5" thickBot="1" x14ac:dyDescent="0.35">
      <c r="A16" s="29" t="s">
        <v>24</v>
      </c>
      <c r="B16" s="36" t="str">
        <f>HYPERLINK('Semana 1'!$AF16)</f>
        <v>0</v>
      </c>
      <c r="C16" s="36" t="str">
        <f>HYPERLINK('Semana 2'!$AF16)</f>
        <v>0</v>
      </c>
      <c r="D16" s="36" t="str">
        <f>HYPERLINK('Semana 3'!$AF16)</f>
        <v>0</v>
      </c>
      <c r="E16" s="36" t="str">
        <f>HYPERLINK('Semana 4'!$AF16)</f>
        <v>0</v>
      </c>
      <c r="F16" s="36" t="str">
        <f>HYPERLINK('Semana 5'!$AF16)</f>
        <v>0</v>
      </c>
      <c r="G16" s="33">
        <f>Final!$H16</f>
        <v>0</v>
      </c>
      <c r="H16" s="6">
        <f>SUM('Semana 1'!$AF16,'Semana 2'!$AF16,'Semana 3'!$AF16,'Semana 4'!$AF16,'Semana 5'!$AF16,)</f>
        <v>0</v>
      </c>
      <c r="I16" s="7"/>
      <c r="J16" s="8">
        <f>SUM(Final!$L16,Final!$M16)</f>
        <v>0</v>
      </c>
      <c r="K16" s="29" t="s">
        <v>24</v>
      </c>
      <c r="L16" s="13"/>
      <c r="M16" s="35"/>
      <c r="N16" s="53">
        <f>Final!$H16-Final!$J16</f>
        <v>0</v>
      </c>
      <c r="O16" s="50"/>
      <c r="P16" s="49"/>
    </row>
    <row r="17" spans="1:16" ht="19.5" thickBot="1" x14ac:dyDescent="0.35">
      <c r="A17" s="29" t="s">
        <v>25</v>
      </c>
      <c r="B17" s="36" t="str">
        <f>HYPERLINK('Semana 1'!$AF17)</f>
        <v>0</v>
      </c>
      <c r="C17" s="36" t="str">
        <f>HYPERLINK('Semana 2'!$AF17)</f>
        <v>0</v>
      </c>
      <c r="D17" s="36" t="str">
        <f>HYPERLINK('Semana 3'!$AF17)</f>
        <v>0</v>
      </c>
      <c r="E17" s="36" t="str">
        <f>HYPERLINK('Semana 4'!$AF17)</f>
        <v>0</v>
      </c>
      <c r="F17" s="36" t="str">
        <f>HYPERLINK('Semana 5'!$AF17)</f>
        <v>0</v>
      </c>
      <c r="G17" s="33">
        <f>Final!$H17</f>
        <v>0</v>
      </c>
      <c r="H17" s="6">
        <f>SUM('Semana 1'!$AF17,'Semana 2'!$AF17,'Semana 3'!$AF17,'Semana 4'!$AF17,'Semana 5'!$AF17,)</f>
        <v>0</v>
      </c>
      <c r="I17" s="7"/>
      <c r="J17" s="8">
        <f>SUM(Final!$L17,Final!$M17)</f>
        <v>0</v>
      </c>
      <c r="K17" s="29" t="s">
        <v>25</v>
      </c>
      <c r="L17" s="13"/>
      <c r="M17" s="35"/>
      <c r="N17" s="53">
        <f>Final!$H17-Final!$J17</f>
        <v>0</v>
      </c>
      <c r="O17" s="50"/>
      <c r="P17" s="49"/>
    </row>
    <row r="18" spans="1:16" ht="19.5" thickBot="1" x14ac:dyDescent="0.35">
      <c r="A18" s="29" t="s">
        <v>26</v>
      </c>
      <c r="B18" s="36" t="str">
        <f>HYPERLINK('Semana 1'!$AF18)</f>
        <v>0</v>
      </c>
      <c r="C18" s="36" t="str">
        <f>HYPERLINK('Semana 2'!$AF18)</f>
        <v>0</v>
      </c>
      <c r="D18" s="36" t="str">
        <f>HYPERLINK('Semana 3'!$AF18)</f>
        <v>0</v>
      </c>
      <c r="E18" s="36" t="str">
        <f>HYPERLINK('Semana 4'!$AF18)</f>
        <v>0</v>
      </c>
      <c r="F18" s="36" t="str">
        <f>HYPERLINK('Semana 5'!$AF18)</f>
        <v>0</v>
      </c>
      <c r="G18" s="33">
        <f>Final!$H18</f>
        <v>0</v>
      </c>
      <c r="H18" s="6">
        <f>SUM('Semana 1'!$AF18,'Semana 2'!$AF18,'Semana 3'!$AF18,'Semana 4'!$AF18,'Semana 5'!$AF18,)</f>
        <v>0</v>
      </c>
      <c r="I18" s="7"/>
      <c r="J18" s="8">
        <f>SUM(Final!$L18,Final!$M18)</f>
        <v>0</v>
      </c>
      <c r="K18" s="29" t="s">
        <v>26</v>
      </c>
      <c r="L18" s="13"/>
      <c r="M18" s="35"/>
      <c r="N18" s="53">
        <f>Final!$H18-Final!$J18</f>
        <v>0</v>
      </c>
      <c r="O18" s="50"/>
      <c r="P18" s="49"/>
    </row>
    <row r="19" spans="1:16" ht="19.5" thickBot="1" x14ac:dyDescent="0.35">
      <c r="A19" s="29" t="s">
        <v>77</v>
      </c>
      <c r="B19" s="36" t="str">
        <f>HYPERLINK('Semana 1'!$AF19)</f>
        <v>0</v>
      </c>
      <c r="C19" s="36" t="str">
        <f>HYPERLINK('Semana 2'!$AF19)</f>
        <v>0</v>
      </c>
      <c r="D19" s="36" t="str">
        <f>HYPERLINK('Semana 3'!$AF19)</f>
        <v>0</v>
      </c>
      <c r="E19" s="36" t="str">
        <f>HYPERLINK('Semana 4'!$AF19)</f>
        <v>0</v>
      </c>
      <c r="F19" s="36" t="str">
        <f>HYPERLINK('Semana 5'!$AF19)</f>
        <v>0</v>
      </c>
      <c r="G19" s="33">
        <f>Final!$H19</f>
        <v>0</v>
      </c>
      <c r="H19" s="6">
        <f>SUM('Semana 1'!$AF19,'Semana 2'!$AF19,'Semana 3'!$AF19,'Semana 4'!$AF19,'Semana 5'!$AF19,)</f>
        <v>0</v>
      </c>
      <c r="I19" s="7"/>
      <c r="J19" s="8">
        <f>SUM(Final!$L19,Final!$M19)</f>
        <v>0</v>
      </c>
      <c r="K19" s="29" t="s">
        <v>77</v>
      </c>
      <c r="L19" s="13"/>
      <c r="M19" s="35"/>
      <c r="N19" s="53">
        <f>Final!$H19-Final!$J19</f>
        <v>0</v>
      </c>
      <c r="O19" s="50"/>
      <c r="P19" s="49"/>
    </row>
    <row r="20" spans="1:16" ht="19.5" thickBot="1" x14ac:dyDescent="0.35">
      <c r="A20" s="29" t="s">
        <v>78</v>
      </c>
      <c r="B20" s="36" t="str">
        <f>HYPERLINK('Semana 1'!$AF20)</f>
        <v>0</v>
      </c>
      <c r="C20" s="36" t="str">
        <f>HYPERLINK('Semana 2'!$AF20)</f>
        <v>0</v>
      </c>
      <c r="D20" s="36" t="str">
        <f>HYPERLINK('Semana 3'!$AF20)</f>
        <v>0</v>
      </c>
      <c r="E20" s="36" t="str">
        <f>HYPERLINK('Semana 4'!$AF20)</f>
        <v>0</v>
      </c>
      <c r="F20" s="36" t="str">
        <f>HYPERLINK('Semana 5'!$AF20)</f>
        <v>0</v>
      </c>
      <c r="G20" s="33">
        <f>Final!$H20</f>
        <v>0</v>
      </c>
      <c r="H20" s="6">
        <f>SUM('Semana 1'!$AF20,'Semana 2'!$AF20,'Semana 3'!$AF20,'Semana 4'!$AF20,'Semana 5'!$AF20,)</f>
        <v>0</v>
      </c>
      <c r="I20" s="7"/>
      <c r="J20" s="8">
        <f>SUM(Final!$L20,Final!$M20)</f>
        <v>0</v>
      </c>
      <c r="K20" s="29" t="s">
        <v>78</v>
      </c>
      <c r="L20" s="13"/>
      <c r="M20" s="35"/>
      <c r="N20" s="53">
        <f>Final!$H20-Final!$J20</f>
        <v>0</v>
      </c>
      <c r="O20" s="50"/>
      <c r="P20" s="49"/>
    </row>
    <row r="21" spans="1:16" ht="15.75" customHeight="1" thickBot="1" x14ac:dyDescent="0.35">
      <c r="A21" s="29" t="s">
        <v>27</v>
      </c>
      <c r="B21" s="36" t="str">
        <f>HYPERLINK('Semana 1'!$AF21)</f>
        <v>0</v>
      </c>
      <c r="C21" s="36" t="str">
        <f>HYPERLINK('Semana 2'!$AF21)</f>
        <v>0</v>
      </c>
      <c r="D21" s="36" t="str">
        <f>HYPERLINK('Semana 3'!$AF21)</f>
        <v>0</v>
      </c>
      <c r="E21" s="36" t="str">
        <f>HYPERLINK('Semana 4'!$AF21)</f>
        <v>0</v>
      </c>
      <c r="F21" s="36" t="str">
        <f>HYPERLINK('Semana 5'!$AF21)</f>
        <v>0</v>
      </c>
      <c r="G21" s="33">
        <f>Final!$H21</f>
        <v>0</v>
      </c>
      <c r="H21" s="6">
        <f>SUM('Semana 1'!$AF21,'Semana 2'!$AF21,'Semana 3'!$AF21,'Semana 4'!$AF21,'Semana 5'!$AF21,)</f>
        <v>0</v>
      </c>
      <c r="I21" s="7"/>
      <c r="J21" s="8">
        <f>SUM(Final!$L21,Final!$M21)</f>
        <v>0</v>
      </c>
      <c r="K21" s="29" t="s">
        <v>27</v>
      </c>
      <c r="L21" s="13"/>
      <c r="M21" s="35"/>
      <c r="N21" s="53">
        <f>Final!$H21-Final!$J21</f>
        <v>0</v>
      </c>
      <c r="O21" s="50"/>
      <c r="P21" s="49"/>
    </row>
    <row r="22" spans="1:16" ht="15.75" customHeight="1" thickBot="1" x14ac:dyDescent="0.35">
      <c r="A22" s="29" t="s">
        <v>28</v>
      </c>
      <c r="B22" s="36" t="str">
        <f>HYPERLINK('Semana 1'!$AF22)</f>
        <v>0</v>
      </c>
      <c r="C22" s="36" t="str">
        <f>HYPERLINK('Semana 2'!$AF22)</f>
        <v>0</v>
      </c>
      <c r="D22" s="36" t="str">
        <f>HYPERLINK('Semana 3'!$AF22)</f>
        <v>0</v>
      </c>
      <c r="E22" s="36" t="str">
        <f>HYPERLINK('Semana 4'!$AF22)</f>
        <v>0</v>
      </c>
      <c r="F22" s="36" t="str">
        <f>HYPERLINK('Semana 5'!$AF22)</f>
        <v>0</v>
      </c>
      <c r="G22" s="33">
        <f>Final!$H22</f>
        <v>0</v>
      </c>
      <c r="H22" s="6">
        <f>SUM('Semana 1'!$AF22,'Semana 2'!$AF22,'Semana 3'!$AF22,'Semana 4'!$AF22,'Semana 5'!$AF22,)</f>
        <v>0</v>
      </c>
      <c r="I22" s="7"/>
      <c r="J22" s="8">
        <f>SUM(Final!$L22,Final!$M22)</f>
        <v>0</v>
      </c>
      <c r="K22" s="29" t="s">
        <v>28</v>
      </c>
      <c r="L22" s="13"/>
      <c r="M22" s="35"/>
      <c r="N22" s="53">
        <f>Final!$H22-Final!$J22</f>
        <v>0</v>
      </c>
      <c r="O22" s="50"/>
      <c r="P22" s="49"/>
    </row>
    <row r="23" spans="1:16" ht="15.75" customHeight="1" thickBot="1" x14ac:dyDescent="0.35">
      <c r="A23" s="29" t="s">
        <v>79</v>
      </c>
      <c r="B23" s="36" t="str">
        <f>HYPERLINK('Semana 1'!$AF23)</f>
        <v>0</v>
      </c>
      <c r="C23" s="36" t="str">
        <f>HYPERLINK('Semana 2'!$AF23)</f>
        <v>0</v>
      </c>
      <c r="D23" s="36" t="str">
        <f>HYPERLINK('Semana 3'!$AF23)</f>
        <v>0</v>
      </c>
      <c r="E23" s="36" t="str">
        <f>HYPERLINK('Semana 4'!$AF23)</f>
        <v>0</v>
      </c>
      <c r="F23" s="36" t="str">
        <f>HYPERLINK('Semana 5'!$AF23)</f>
        <v>0</v>
      </c>
      <c r="G23" s="33">
        <f>Final!$H23</f>
        <v>0</v>
      </c>
      <c r="H23" s="6">
        <f>SUM('Semana 1'!$AF23,'Semana 2'!$AF23,'Semana 3'!$AF23,'Semana 4'!$AF23,'Semana 5'!$AF23,)</f>
        <v>0</v>
      </c>
      <c r="I23" s="7"/>
      <c r="J23" s="8">
        <f>SUM(Final!$L23,Final!$M23)</f>
        <v>0</v>
      </c>
      <c r="K23" s="29" t="s">
        <v>79</v>
      </c>
      <c r="L23" s="13"/>
      <c r="M23" s="35"/>
      <c r="N23" s="53">
        <f>Final!$H23-Final!$J23</f>
        <v>0</v>
      </c>
      <c r="O23" s="50"/>
      <c r="P23" s="49"/>
    </row>
    <row r="24" spans="1:16" ht="15.75" customHeight="1" thickBot="1" x14ac:dyDescent="0.35">
      <c r="A24" s="29" t="s">
        <v>29</v>
      </c>
      <c r="B24" s="36" t="str">
        <f>HYPERLINK('Semana 1'!$AF24)</f>
        <v>0</v>
      </c>
      <c r="C24" s="36" t="str">
        <f>HYPERLINK('Semana 2'!$AF24)</f>
        <v>0</v>
      </c>
      <c r="D24" s="36" t="str">
        <f>HYPERLINK('Semana 3'!$AF24)</f>
        <v>0</v>
      </c>
      <c r="E24" s="36" t="str">
        <f>HYPERLINK('Semana 4'!$AF24)</f>
        <v>0</v>
      </c>
      <c r="F24" s="36" t="str">
        <f>HYPERLINK('Semana 5'!$AF24)</f>
        <v>0</v>
      </c>
      <c r="G24" s="33">
        <f>Final!$H24</f>
        <v>0</v>
      </c>
      <c r="H24" s="6">
        <f>SUM('Semana 1'!$AF24,'Semana 2'!$AF24,'Semana 3'!$AF24,'Semana 4'!$AF24,'Semana 5'!$AF24,)</f>
        <v>0</v>
      </c>
      <c r="I24" s="7"/>
      <c r="J24" s="8">
        <f>SUM(Final!$L24,Final!$M24)</f>
        <v>0</v>
      </c>
      <c r="K24" s="29" t="s">
        <v>29</v>
      </c>
      <c r="L24" s="13"/>
      <c r="M24" s="35"/>
      <c r="N24" s="53">
        <f>Final!$H24-Final!$J24</f>
        <v>0</v>
      </c>
      <c r="O24" s="50"/>
      <c r="P24" s="49"/>
    </row>
    <row r="25" spans="1:16" ht="15.75" customHeight="1" thickBot="1" x14ac:dyDescent="0.35">
      <c r="A25" s="29" t="s">
        <v>30</v>
      </c>
      <c r="B25" s="36" t="str">
        <f>HYPERLINK('Semana 1'!$AF25)</f>
        <v>0</v>
      </c>
      <c r="C25" s="36" t="str">
        <f>HYPERLINK('Semana 2'!$AF25)</f>
        <v>0</v>
      </c>
      <c r="D25" s="36" t="str">
        <f>HYPERLINK('Semana 3'!$AF25)</f>
        <v>0</v>
      </c>
      <c r="E25" s="36" t="str">
        <f>HYPERLINK('Semana 4'!$AF25)</f>
        <v>0</v>
      </c>
      <c r="F25" s="36" t="str">
        <f>HYPERLINK('Semana 5'!$AF25)</f>
        <v>0</v>
      </c>
      <c r="G25" s="33">
        <f>Final!$H25</f>
        <v>0</v>
      </c>
      <c r="H25" s="6">
        <f>SUM('Semana 1'!$AF25,'Semana 2'!$AF25,'Semana 3'!$AF25,'Semana 4'!$AF25,'Semana 5'!$AF25,)</f>
        <v>0</v>
      </c>
      <c r="I25" s="7"/>
      <c r="J25" s="8">
        <f>SUM(Final!$L25,Final!$M25)</f>
        <v>0</v>
      </c>
      <c r="K25" s="29" t="s">
        <v>30</v>
      </c>
      <c r="L25" s="13"/>
      <c r="M25" s="35"/>
      <c r="N25" s="53">
        <f>Final!$H25-Final!$J25</f>
        <v>0</v>
      </c>
      <c r="O25" s="50"/>
      <c r="P25" s="49"/>
    </row>
    <row r="26" spans="1:16" ht="15.75" customHeight="1" thickBot="1" x14ac:dyDescent="0.35">
      <c r="A26" s="29" t="s">
        <v>31</v>
      </c>
      <c r="B26" s="36" t="str">
        <f>HYPERLINK('Semana 1'!$AF26)</f>
        <v>0</v>
      </c>
      <c r="C26" s="36" t="str">
        <f>HYPERLINK('Semana 2'!$AF26)</f>
        <v>0</v>
      </c>
      <c r="D26" s="36" t="str">
        <f>HYPERLINK('Semana 3'!$AF26)</f>
        <v>0</v>
      </c>
      <c r="E26" s="36" t="str">
        <f>HYPERLINK('Semana 4'!$AF26)</f>
        <v>0</v>
      </c>
      <c r="F26" s="36" t="str">
        <f>HYPERLINK('Semana 5'!$AF26)</f>
        <v>0</v>
      </c>
      <c r="G26" s="33">
        <f>Final!$H26</f>
        <v>0</v>
      </c>
      <c r="H26" s="6">
        <f>SUM('Semana 1'!$AF26,'Semana 2'!$AF26,'Semana 3'!$AF26,'Semana 4'!$AF26,'Semana 5'!$AF26,)</f>
        <v>0</v>
      </c>
      <c r="I26" s="7"/>
      <c r="J26" s="8">
        <f>SUM(Final!$L26,Final!$M26)</f>
        <v>0</v>
      </c>
      <c r="K26" s="29" t="s">
        <v>31</v>
      </c>
      <c r="L26" s="13"/>
      <c r="M26" s="35"/>
      <c r="N26" s="53">
        <f>Final!$H26-Final!$J26</f>
        <v>0</v>
      </c>
      <c r="O26" s="50"/>
      <c r="P26" s="49"/>
    </row>
    <row r="27" spans="1:16" ht="15.75" customHeight="1" thickBot="1" x14ac:dyDescent="0.35">
      <c r="A27" s="29" t="s">
        <v>80</v>
      </c>
      <c r="B27" s="36" t="str">
        <f>HYPERLINK('Semana 1'!$AF27)</f>
        <v>0</v>
      </c>
      <c r="C27" s="36" t="str">
        <f>HYPERLINK('Semana 2'!$AF27)</f>
        <v>0</v>
      </c>
      <c r="D27" s="36" t="str">
        <f>HYPERLINK('Semana 3'!$AF27)</f>
        <v>0</v>
      </c>
      <c r="E27" s="36" t="str">
        <f>HYPERLINK('Semana 4'!$AF27)</f>
        <v>0</v>
      </c>
      <c r="F27" s="36" t="str">
        <f>HYPERLINK('Semana 5'!$AF27)</f>
        <v>0</v>
      </c>
      <c r="G27" s="33">
        <f>Final!$H27</f>
        <v>0</v>
      </c>
      <c r="H27" s="6">
        <f>SUM('Semana 1'!$AF27,'Semana 2'!$AF27,'Semana 3'!$AF27,'Semana 4'!$AF27,'Semana 5'!$AF27,)</f>
        <v>0</v>
      </c>
      <c r="I27" s="7"/>
      <c r="J27" s="8">
        <f>SUM(Final!$L27,Final!$M27)</f>
        <v>0</v>
      </c>
      <c r="K27" s="29" t="s">
        <v>80</v>
      </c>
      <c r="L27" s="13"/>
      <c r="M27" s="35"/>
      <c r="N27" s="53">
        <f>Final!$H27-Final!$J27</f>
        <v>0</v>
      </c>
      <c r="O27" s="50"/>
      <c r="P27" s="49"/>
    </row>
    <row r="28" spans="1:16" ht="15.75" customHeight="1" thickBot="1" x14ac:dyDescent="0.35">
      <c r="A28" s="29" t="s">
        <v>81</v>
      </c>
      <c r="B28" s="36" t="str">
        <f>HYPERLINK('Semana 1'!$AF28)</f>
        <v>0</v>
      </c>
      <c r="C28" s="36" t="str">
        <f>HYPERLINK('Semana 2'!$AF28)</f>
        <v>0</v>
      </c>
      <c r="D28" s="36" t="str">
        <f>HYPERLINK('Semana 3'!$AF28)</f>
        <v>0</v>
      </c>
      <c r="E28" s="36" t="str">
        <f>HYPERLINK('Semana 4'!$AF28)</f>
        <v>0</v>
      </c>
      <c r="F28" s="36" t="str">
        <f>HYPERLINK('Semana 5'!$AF28)</f>
        <v>0</v>
      </c>
      <c r="G28" s="33">
        <f>Final!$H28</f>
        <v>0</v>
      </c>
      <c r="H28" s="6">
        <f>SUM('Semana 1'!$AF28,'Semana 2'!$AF28,'Semana 3'!$AF28,'Semana 4'!$AF28,'Semana 5'!$AF28,)</f>
        <v>0</v>
      </c>
      <c r="I28" s="7"/>
      <c r="J28" s="8">
        <f>SUM(Final!$L28,Final!$M28)</f>
        <v>0</v>
      </c>
      <c r="K28" s="29" t="s">
        <v>81</v>
      </c>
      <c r="L28" s="13"/>
      <c r="M28" s="35"/>
      <c r="N28" s="53">
        <f>Final!$H28-Final!$J28</f>
        <v>0</v>
      </c>
      <c r="O28" s="50"/>
      <c r="P28" s="49"/>
    </row>
    <row r="29" spans="1:16" ht="15.75" customHeight="1" thickBot="1" x14ac:dyDescent="0.35">
      <c r="A29" s="29" t="s">
        <v>32</v>
      </c>
      <c r="B29" s="36" t="str">
        <f>HYPERLINK('Semana 1'!$AF29)</f>
        <v>0</v>
      </c>
      <c r="C29" s="36" t="str">
        <f>HYPERLINK('Semana 2'!$AF29)</f>
        <v>0</v>
      </c>
      <c r="D29" s="36" t="str">
        <f>HYPERLINK('Semana 3'!$AF29)</f>
        <v>0</v>
      </c>
      <c r="E29" s="36" t="str">
        <f>HYPERLINK('Semana 4'!$AF29)</f>
        <v>0</v>
      </c>
      <c r="F29" s="36" t="str">
        <f>HYPERLINK('Semana 5'!$AF29)</f>
        <v>0</v>
      </c>
      <c r="G29" s="33">
        <f>Final!$H29</f>
        <v>0</v>
      </c>
      <c r="H29" s="6">
        <f>SUM('Semana 1'!$AF29,'Semana 2'!$AF29,'Semana 3'!$AF29,'Semana 4'!$AF29,'Semana 5'!$AF29,)</f>
        <v>0</v>
      </c>
      <c r="I29" s="7"/>
      <c r="J29" s="8">
        <f>SUM(Final!$L29,Final!$M29)</f>
        <v>0</v>
      </c>
      <c r="K29" s="29" t="s">
        <v>32</v>
      </c>
      <c r="L29" s="13"/>
      <c r="M29" s="35"/>
      <c r="N29" s="53">
        <f>Final!$H29-Final!$J29</f>
        <v>0</v>
      </c>
      <c r="O29" s="50"/>
      <c r="P29" s="49"/>
    </row>
    <row r="30" spans="1:16" ht="15.75" customHeight="1" thickBot="1" x14ac:dyDescent="0.35">
      <c r="A30" s="29" t="s">
        <v>33</v>
      </c>
      <c r="B30" s="36" t="str">
        <f>HYPERLINK('Semana 1'!$AF30)</f>
        <v>0</v>
      </c>
      <c r="C30" s="36" t="str">
        <f>HYPERLINK('Semana 2'!$AF30)</f>
        <v>0</v>
      </c>
      <c r="D30" s="36" t="str">
        <f>HYPERLINK('Semana 3'!$AF30)</f>
        <v>0</v>
      </c>
      <c r="E30" s="36" t="str">
        <f>HYPERLINK('Semana 4'!$AF30)</f>
        <v>0</v>
      </c>
      <c r="F30" s="36" t="str">
        <f>HYPERLINK('Semana 5'!$AF30)</f>
        <v>0</v>
      </c>
      <c r="G30" s="33">
        <f>Final!$H30</f>
        <v>0</v>
      </c>
      <c r="H30" s="6">
        <f>SUM('Semana 1'!$AF30,'Semana 2'!$AF30,'Semana 3'!$AF30,'Semana 4'!$AF30,'Semana 5'!$AF30,)</f>
        <v>0</v>
      </c>
      <c r="I30" s="7"/>
      <c r="J30" s="8">
        <f>SUM(Final!$L30,Final!$M30)</f>
        <v>0</v>
      </c>
      <c r="K30" s="29" t="s">
        <v>33</v>
      </c>
      <c r="L30" s="13"/>
      <c r="M30" s="35"/>
      <c r="N30" s="53">
        <f>Final!$H30-Final!$J30</f>
        <v>0</v>
      </c>
      <c r="O30" s="50"/>
      <c r="P30" s="49"/>
    </row>
    <row r="31" spans="1:16" ht="15.75" customHeight="1" thickBot="1" x14ac:dyDescent="0.35">
      <c r="A31" s="29" t="s">
        <v>34</v>
      </c>
      <c r="B31" s="36" t="str">
        <f>HYPERLINK('Semana 1'!$AF31)</f>
        <v>0</v>
      </c>
      <c r="C31" s="36" t="str">
        <f>HYPERLINK('Semana 2'!$AF31)</f>
        <v>0</v>
      </c>
      <c r="D31" s="36" t="str">
        <f>HYPERLINK('Semana 3'!$AF31)</f>
        <v>0</v>
      </c>
      <c r="E31" s="36" t="str">
        <f>HYPERLINK('Semana 4'!$AF31)</f>
        <v>0</v>
      </c>
      <c r="F31" s="36" t="str">
        <f>HYPERLINK('Semana 5'!$AF31)</f>
        <v>0</v>
      </c>
      <c r="G31" s="33">
        <f>Final!$H31</f>
        <v>0</v>
      </c>
      <c r="H31" s="6">
        <f>SUM('Semana 1'!$AF31,'Semana 2'!$AF31,'Semana 3'!$AF31,'Semana 4'!$AF31,'Semana 5'!$AF31,)</f>
        <v>0</v>
      </c>
      <c r="I31" s="7"/>
      <c r="J31" s="8">
        <f>SUM(Final!$L31,Final!$M31)</f>
        <v>0</v>
      </c>
      <c r="K31" s="29" t="s">
        <v>34</v>
      </c>
      <c r="L31" s="13"/>
      <c r="M31" s="35"/>
      <c r="N31" s="53">
        <f>Final!$H31-Final!$J31</f>
        <v>0</v>
      </c>
      <c r="O31" s="50"/>
      <c r="P31" s="49"/>
    </row>
    <row r="32" spans="1:16" ht="15.75" customHeight="1" thickBot="1" x14ac:dyDescent="0.35">
      <c r="A32" s="29" t="s">
        <v>85</v>
      </c>
      <c r="B32" s="36" t="str">
        <f>HYPERLINK('Semana 1'!$AF32)</f>
        <v>0</v>
      </c>
      <c r="C32" s="36" t="str">
        <f>HYPERLINK('Semana 2'!$AF32)</f>
        <v>0</v>
      </c>
      <c r="D32" s="36" t="str">
        <f>HYPERLINK('Semana 3'!$AF32)</f>
        <v>0</v>
      </c>
      <c r="E32" s="36" t="str">
        <f>HYPERLINK('Semana 4'!$AF32)</f>
        <v>0</v>
      </c>
      <c r="F32" s="36" t="str">
        <f>HYPERLINK('Semana 5'!$AF32)</f>
        <v>0</v>
      </c>
      <c r="G32" s="33">
        <f>Final!$H32</f>
        <v>0</v>
      </c>
      <c r="H32" s="6">
        <f>SUM('Semana 1'!$AF32,'Semana 2'!$AF32,'Semana 3'!$AF32,'Semana 4'!$AF32,'Semana 5'!$AF32,)</f>
        <v>0</v>
      </c>
      <c r="I32" s="7"/>
      <c r="J32" s="8">
        <f>SUM(Final!$L32,Final!$M32)</f>
        <v>0</v>
      </c>
      <c r="K32" s="29" t="s">
        <v>85</v>
      </c>
      <c r="L32" s="13"/>
      <c r="M32" s="35"/>
      <c r="N32" s="53">
        <f>Final!$H32-Final!$J32</f>
        <v>0</v>
      </c>
      <c r="O32" s="50"/>
      <c r="P32" s="49"/>
    </row>
    <row r="33" spans="1:16" ht="15.75" customHeight="1" thickBot="1" x14ac:dyDescent="0.35">
      <c r="A33" s="29" t="s">
        <v>87</v>
      </c>
      <c r="B33" s="36" t="str">
        <f>HYPERLINK('Semana 1'!$AF33)</f>
        <v>0</v>
      </c>
      <c r="C33" s="36" t="str">
        <f>HYPERLINK('Semana 2'!$AF33)</f>
        <v>0</v>
      </c>
      <c r="D33" s="36" t="str">
        <f>HYPERLINK('Semana 3'!$AF33)</f>
        <v>0</v>
      </c>
      <c r="E33" s="36" t="str">
        <f>HYPERLINK('Semana 4'!$AF33)</f>
        <v>0</v>
      </c>
      <c r="F33" s="36" t="str">
        <f>HYPERLINK('Semana 5'!$AF33)</f>
        <v>0</v>
      </c>
      <c r="G33" s="33">
        <f>Final!$H33</f>
        <v>0</v>
      </c>
      <c r="H33" s="6">
        <f>SUM('Semana 1'!$AF33,'Semana 2'!$AF33,'Semana 3'!$AF33,'Semana 4'!$AF33,'Semana 5'!$AF33,)</f>
        <v>0</v>
      </c>
      <c r="I33" s="7"/>
      <c r="J33" s="8">
        <f>SUM(Final!$L33,Final!$M33)</f>
        <v>0</v>
      </c>
      <c r="K33" s="29" t="s">
        <v>87</v>
      </c>
      <c r="L33" s="13"/>
      <c r="M33" s="35"/>
      <c r="N33" s="53">
        <f>Final!$H33-Final!$J33</f>
        <v>0</v>
      </c>
      <c r="O33" s="50"/>
      <c r="P33" s="49"/>
    </row>
    <row r="34" spans="1:16" ht="15.75" customHeight="1" thickBot="1" x14ac:dyDescent="0.35">
      <c r="A34" s="29" t="s">
        <v>88</v>
      </c>
      <c r="B34" s="36" t="str">
        <f>HYPERLINK('Semana 1'!$AF34)</f>
        <v>0</v>
      </c>
      <c r="C34" s="36" t="str">
        <f>HYPERLINK('Semana 2'!$AF34)</f>
        <v>0</v>
      </c>
      <c r="D34" s="36" t="str">
        <f>HYPERLINK('Semana 3'!$AF34)</f>
        <v>0</v>
      </c>
      <c r="E34" s="36" t="str">
        <f>HYPERLINK('Semana 4'!$AF34)</f>
        <v>0</v>
      </c>
      <c r="F34" s="36" t="str">
        <f>HYPERLINK('Semana 5'!$AF34)</f>
        <v>0</v>
      </c>
      <c r="G34" s="33">
        <f>Final!$H34</f>
        <v>0</v>
      </c>
      <c r="H34" s="6">
        <f>SUM('Semana 1'!$AF34,'Semana 2'!$AF34,'Semana 3'!$AF34,'Semana 4'!$AF34,'Semana 5'!$AF34,)</f>
        <v>0</v>
      </c>
      <c r="I34" s="7"/>
      <c r="J34" s="8">
        <f>SUM(Final!$L34,Final!$M34)</f>
        <v>0</v>
      </c>
      <c r="K34" s="29" t="s">
        <v>88</v>
      </c>
      <c r="L34" s="13"/>
      <c r="M34" s="35"/>
      <c r="N34" s="53">
        <f>Final!$H34-Final!$J34</f>
        <v>0</v>
      </c>
      <c r="O34" s="50"/>
      <c r="P34" s="49"/>
    </row>
    <row r="35" spans="1:16" ht="15.75" customHeight="1" thickBot="1" x14ac:dyDescent="0.35">
      <c r="A35" s="29" t="s">
        <v>35</v>
      </c>
      <c r="B35" s="36" t="str">
        <f>HYPERLINK('Semana 1'!$AF35)</f>
        <v>0</v>
      </c>
      <c r="C35" s="36" t="str">
        <f>HYPERLINK('Semana 2'!$AF35)</f>
        <v>0</v>
      </c>
      <c r="D35" s="36" t="str">
        <f>HYPERLINK('Semana 3'!$AF35)</f>
        <v>0</v>
      </c>
      <c r="E35" s="36" t="str">
        <f>HYPERLINK('Semana 4'!$AF35)</f>
        <v>0</v>
      </c>
      <c r="F35" s="36" t="str">
        <f>HYPERLINK('Semana 5'!$AF35)</f>
        <v>0</v>
      </c>
      <c r="G35" s="33">
        <f>Final!$H35</f>
        <v>0</v>
      </c>
      <c r="H35" s="6">
        <f>SUM('Semana 1'!$AF35,'Semana 2'!$AF35,'Semana 3'!$AF35,'Semana 4'!$AF35,'Semana 5'!$AF35,)</f>
        <v>0</v>
      </c>
      <c r="I35" s="7"/>
      <c r="J35" s="8">
        <f>SUM(Final!$L35,Final!$M35)</f>
        <v>0</v>
      </c>
      <c r="K35" s="29" t="s">
        <v>35</v>
      </c>
      <c r="L35" s="13"/>
      <c r="M35" s="35"/>
      <c r="N35" s="53">
        <f>Final!$H35-Final!$J35</f>
        <v>0</v>
      </c>
      <c r="O35" s="50"/>
      <c r="P35" s="49"/>
    </row>
    <row r="36" spans="1:16" ht="15.75" customHeight="1" thickBot="1" x14ac:dyDescent="0.35">
      <c r="A36" s="29" t="s">
        <v>36</v>
      </c>
      <c r="B36" s="36" t="str">
        <f>HYPERLINK('Semana 1'!$AF36)</f>
        <v>0</v>
      </c>
      <c r="C36" s="36" t="str">
        <f>HYPERLINK('Semana 2'!$AF36)</f>
        <v>0</v>
      </c>
      <c r="D36" s="36" t="str">
        <f>HYPERLINK('Semana 3'!$AF36)</f>
        <v>0</v>
      </c>
      <c r="E36" s="36" t="str">
        <f>HYPERLINK('Semana 4'!$AF36)</f>
        <v>0</v>
      </c>
      <c r="F36" s="36" t="str">
        <f>HYPERLINK('Semana 5'!$AF36)</f>
        <v>0</v>
      </c>
      <c r="G36" s="33">
        <f>Final!$H36</f>
        <v>0</v>
      </c>
      <c r="H36" s="6">
        <f>SUM('Semana 1'!$AF36,'Semana 2'!$AF36,'Semana 3'!$AF36,'Semana 4'!$AF36,'Semana 5'!$AF36,)</f>
        <v>0</v>
      </c>
      <c r="I36" s="7"/>
      <c r="J36" s="8">
        <f>SUM(Final!$L36,Final!$M36)</f>
        <v>0</v>
      </c>
      <c r="K36" s="29" t="s">
        <v>36</v>
      </c>
      <c r="L36" s="13"/>
      <c r="M36" s="35"/>
      <c r="N36" s="53">
        <f>Final!$H36-Final!$J36</f>
        <v>0</v>
      </c>
      <c r="O36" s="50"/>
      <c r="P36" s="49"/>
    </row>
    <row r="37" spans="1:16" ht="15.75" customHeight="1" thickBot="1" x14ac:dyDescent="0.35">
      <c r="A37" s="29" t="s">
        <v>37</v>
      </c>
      <c r="B37" s="36" t="str">
        <f>HYPERLINK('Semana 1'!$AF37)</f>
        <v>0</v>
      </c>
      <c r="C37" s="36" t="str">
        <f>HYPERLINK('Semana 2'!$AF37)</f>
        <v>0</v>
      </c>
      <c r="D37" s="36" t="str">
        <f>HYPERLINK('Semana 3'!$AF37)</f>
        <v>0</v>
      </c>
      <c r="E37" s="36" t="str">
        <f>HYPERLINK('Semana 4'!$AF37)</f>
        <v>0</v>
      </c>
      <c r="F37" s="36" t="str">
        <f>HYPERLINK('Semana 5'!$AF37)</f>
        <v>0</v>
      </c>
      <c r="G37" s="33">
        <f>Final!$H37</f>
        <v>0</v>
      </c>
      <c r="H37" s="6">
        <f>SUM('Semana 1'!$AF37,'Semana 2'!$AF37,'Semana 3'!$AF37,'Semana 4'!$AF37,'Semana 5'!$AF37,)</f>
        <v>0</v>
      </c>
      <c r="I37" s="7"/>
      <c r="J37" s="8">
        <f>SUM(Final!$L37,Final!$M37)</f>
        <v>0</v>
      </c>
      <c r="K37" s="29" t="s">
        <v>37</v>
      </c>
      <c r="L37" s="13"/>
      <c r="M37" s="35"/>
      <c r="N37" s="53">
        <f>Final!$H37-Final!$J37</f>
        <v>0</v>
      </c>
      <c r="O37" s="50"/>
      <c r="P37" s="49"/>
    </row>
    <row r="38" spans="1:16" ht="15.75" customHeight="1" thickBot="1" x14ac:dyDescent="0.35">
      <c r="A38" s="29" t="s">
        <v>38</v>
      </c>
      <c r="B38" s="36" t="str">
        <f>HYPERLINK('Semana 1'!$AF38)</f>
        <v>0</v>
      </c>
      <c r="C38" s="36" t="str">
        <f>HYPERLINK('Semana 2'!$AF38)</f>
        <v>0</v>
      </c>
      <c r="D38" s="36" t="str">
        <f>HYPERLINK('Semana 3'!$AF38)</f>
        <v>0</v>
      </c>
      <c r="E38" s="36" t="str">
        <f>HYPERLINK('Semana 4'!$AF38)</f>
        <v>0</v>
      </c>
      <c r="F38" s="36" t="str">
        <f>HYPERLINK('Semana 5'!$AF38)</f>
        <v>0</v>
      </c>
      <c r="G38" s="33">
        <f>Final!$H38</f>
        <v>0</v>
      </c>
      <c r="H38" s="6">
        <f>SUM('Semana 1'!$AF38,'Semana 2'!$AF38,'Semana 3'!$AF38,'Semana 4'!$AF38,'Semana 5'!$AF38,)</f>
        <v>0</v>
      </c>
      <c r="I38" s="7"/>
      <c r="J38" s="8">
        <f>SUM(Final!$L38,Final!$M38)</f>
        <v>0</v>
      </c>
      <c r="K38" s="29" t="s">
        <v>38</v>
      </c>
      <c r="L38" s="13"/>
      <c r="M38" s="35"/>
      <c r="N38" s="53">
        <f>Final!$H38-Final!$J38</f>
        <v>0</v>
      </c>
      <c r="O38" s="50"/>
      <c r="P38" s="49"/>
    </row>
    <row r="39" spans="1:16" ht="15.75" customHeight="1" thickBot="1" x14ac:dyDescent="0.35">
      <c r="A39" s="29" t="s">
        <v>39</v>
      </c>
      <c r="B39" s="36" t="str">
        <f>HYPERLINK('Semana 1'!$AF39)</f>
        <v>0</v>
      </c>
      <c r="C39" s="36" t="str">
        <f>HYPERLINK('Semana 2'!$AF39)</f>
        <v>0</v>
      </c>
      <c r="D39" s="36" t="str">
        <f>HYPERLINK('Semana 3'!$AF39)</f>
        <v>0</v>
      </c>
      <c r="E39" s="36" t="str">
        <f>HYPERLINK('Semana 4'!$AF39)</f>
        <v>0</v>
      </c>
      <c r="F39" s="36" t="str">
        <f>HYPERLINK('Semana 5'!$AF39)</f>
        <v>0</v>
      </c>
      <c r="G39" s="33">
        <f>Final!$H39</f>
        <v>0</v>
      </c>
      <c r="H39" s="6">
        <f>SUM('Semana 1'!$AF39,'Semana 2'!$AF39,'Semana 3'!$AF39,'Semana 4'!$AF39,'Semana 5'!$AF39,)</f>
        <v>0</v>
      </c>
      <c r="I39" s="7"/>
      <c r="J39" s="8">
        <f>SUM(Final!$L39,Final!$M39)</f>
        <v>0</v>
      </c>
      <c r="K39" s="29" t="s">
        <v>39</v>
      </c>
      <c r="L39" s="13"/>
      <c r="M39" s="35"/>
      <c r="N39" s="53">
        <f>Final!$H39-Final!$J39</f>
        <v>0</v>
      </c>
      <c r="O39" s="50"/>
      <c r="P39" s="49"/>
    </row>
    <row r="40" spans="1:16" ht="15.75" customHeight="1" thickBot="1" x14ac:dyDescent="0.35">
      <c r="A40" s="29" t="s">
        <v>97</v>
      </c>
      <c r="B40" s="36" t="str">
        <f>HYPERLINK('Semana 1'!$AF40)</f>
        <v>0</v>
      </c>
      <c r="C40" s="36" t="str">
        <f>HYPERLINK('Semana 2'!$AF40)</f>
        <v>0</v>
      </c>
      <c r="D40" s="36" t="str">
        <f>HYPERLINK('Semana 3'!$AF40)</f>
        <v>0</v>
      </c>
      <c r="E40" s="36" t="str">
        <f>HYPERLINK('Semana 4'!$AF40)</f>
        <v>0</v>
      </c>
      <c r="F40" s="36" t="str">
        <f>HYPERLINK('Semana 5'!$AF40)</f>
        <v>0</v>
      </c>
      <c r="G40" s="33">
        <f>Final!$H40</f>
        <v>0</v>
      </c>
      <c r="H40" s="6">
        <f>SUM('Semana 1'!$AF40,'Semana 2'!$AF40,'Semana 3'!$AF40,'Semana 4'!$AF40,'Semana 5'!$AF40,)</f>
        <v>0</v>
      </c>
      <c r="I40" s="7"/>
      <c r="J40" s="8">
        <f>SUM(Final!$L40,Final!$M40)</f>
        <v>0</v>
      </c>
      <c r="K40" s="29" t="s">
        <v>97</v>
      </c>
      <c r="L40" s="13"/>
      <c r="M40" s="35"/>
      <c r="N40" s="53">
        <f>Final!$H40-Final!$J40</f>
        <v>0</v>
      </c>
      <c r="O40" s="50"/>
      <c r="P40" s="49"/>
    </row>
    <row r="41" spans="1:16" ht="15.75" customHeight="1" thickBot="1" x14ac:dyDescent="0.35">
      <c r="A41" s="29" t="s">
        <v>40</v>
      </c>
      <c r="B41" s="36" t="str">
        <f>HYPERLINK('Semana 1'!$AF41)</f>
        <v>0</v>
      </c>
      <c r="C41" s="36" t="str">
        <f>HYPERLINK('Semana 2'!$AF41)</f>
        <v>0</v>
      </c>
      <c r="D41" s="36" t="str">
        <f>HYPERLINK('Semana 3'!$AF41)</f>
        <v>0</v>
      </c>
      <c r="E41" s="36" t="str">
        <f>HYPERLINK('Semana 4'!$AF41)</f>
        <v>0</v>
      </c>
      <c r="F41" s="36" t="str">
        <f>HYPERLINK('Semana 5'!$AF41)</f>
        <v>0</v>
      </c>
      <c r="G41" s="33">
        <f>Final!$H41</f>
        <v>0</v>
      </c>
      <c r="H41" s="6">
        <f>SUM('Semana 1'!$AF41,'Semana 2'!$AF41,'Semana 3'!$AF41,'Semana 4'!$AF41,'Semana 5'!$AF41,)</f>
        <v>0</v>
      </c>
      <c r="I41" s="7"/>
      <c r="J41" s="8">
        <f>SUM(Final!$L41,Final!$M41)</f>
        <v>0</v>
      </c>
      <c r="K41" s="29" t="s">
        <v>40</v>
      </c>
      <c r="L41" s="13"/>
      <c r="M41" s="35"/>
      <c r="N41" s="53">
        <f>Final!$H41-Final!$J41</f>
        <v>0</v>
      </c>
      <c r="O41" s="50"/>
      <c r="P41" s="49"/>
    </row>
    <row r="42" spans="1:16" ht="15.75" customHeight="1" thickBot="1" x14ac:dyDescent="0.35">
      <c r="A42" s="29" t="s">
        <v>41</v>
      </c>
      <c r="B42" s="36" t="str">
        <f>HYPERLINK('Semana 1'!$AF42)</f>
        <v>0</v>
      </c>
      <c r="C42" s="36" t="str">
        <f>HYPERLINK('Semana 2'!$AF42)</f>
        <v>0</v>
      </c>
      <c r="D42" s="36" t="str">
        <f>HYPERLINK('Semana 3'!$AF42)</f>
        <v>0</v>
      </c>
      <c r="E42" s="36" t="str">
        <f>HYPERLINK('Semana 4'!$AF42)</f>
        <v>0</v>
      </c>
      <c r="F42" s="36" t="str">
        <f>HYPERLINK('Semana 5'!$AF42)</f>
        <v>0</v>
      </c>
      <c r="G42" s="33">
        <f>Final!$H42</f>
        <v>0</v>
      </c>
      <c r="H42" s="6">
        <f>SUM('Semana 1'!$AF42,'Semana 2'!$AF42,'Semana 3'!$AF42,'Semana 4'!$AF42,'Semana 5'!$AF42,)</f>
        <v>0</v>
      </c>
      <c r="I42" s="7"/>
      <c r="J42" s="8">
        <f>SUM(Final!$L42,Final!$M42)</f>
        <v>0</v>
      </c>
      <c r="K42" s="29" t="s">
        <v>41</v>
      </c>
      <c r="L42" s="13"/>
      <c r="M42" s="35"/>
      <c r="N42" s="53">
        <f>Final!$H42-Final!$J42</f>
        <v>0</v>
      </c>
      <c r="O42" s="50"/>
      <c r="P42" s="49"/>
    </row>
    <row r="43" spans="1:16" ht="15.75" customHeight="1" thickBot="1" x14ac:dyDescent="0.35">
      <c r="A43" s="29" t="s">
        <v>42</v>
      </c>
      <c r="B43" s="36" t="str">
        <f>HYPERLINK('Semana 1'!$AF43)</f>
        <v>0</v>
      </c>
      <c r="C43" s="36" t="str">
        <f>HYPERLINK('Semana 2'!$AF43)</f>
        <v>0</v>
      </c>
      <c r="D43" s="36" t="str">
        <f>HYPERLINK('Semana 3'!$AF43)</f>
        <v>0</v>
      </c>
      <c r="E43" s="36" t="str">
        <f>HYPERLINK('Semana 4'!$AF43)</f>
        <v>0</v>
      </c>
      <c r="F43" s="36" t="str">
        <f>HYPERLINK('Semana 5'!$AF43)</f>
        <v>0</v>
      </c>
      <c r="G43" s="33">
        <f>Final!$H43</f>
        <v>0</v>
      </c>
      <c r="H43" s="6">
        <f>SUM('Semana 1'!$AF43,'Semana 2'!$AF43,'Semana 3'!$AF43,'Semana 4'!$AF43,'Semana 5'!$AF43,)</f>
        <v>0</v>
      </c>
      <c r="I43" s="7"/>
      <c r="J43" s="8">
        <f>SUM(Final!$L43,Final!$M43)</f>
        <v>0</v>
      </c>
      <c r="K43" s="29" t="s">
        <v>42</v>
      </c>
      <c r="L43" s="13"/>
      <c r="M43" s="35"/>
      <c r="N43" s="53">
        <f>Final!$H43-Final!$J43</f>
        <v>0</v>
      </c>
      <c r="O43" s="50"/>
      <c r="P43" s="49"/>
    </row>
    <row r="44" spans="1:16" ht="15.75" customHeight="1" thickBot="1" x14ac:dyDescent="0.35">
      <c r="A44" s="29" t="s">
        <v>86</v>
      </c>
      <c r="B44" s="36" t="str">
        <f>HYPERLINK('Semana 1'!$AF44)</f>
        <v>0</v>
      </c>
      <c r="C44" s="36" t="str">
        <f>HYPERLINK('Semana 2'!$AF44)</f>
        <v>0</v>
      </c>
      <c r="D44" s="36" t="str">
        <f>HYPERLINK('Semana 3'!$AF44)</f>
        <v>0</v>
      </c>
      <c r="E44" s="36" t="str">
        <f>HYPERLINK('Semana 4'!$AF44)</f>
        <v>0</v>
      </c>
      <c r="F44" s="36" t="str">
        <f>HYPERLINK('Semana 5'!$AF44)</f>
        <v>0</v>
      </c>
      <c r="G44" s="33">
        <f>Final!$H44</f>
        <v>0</v>
      </c>
      <c r="H44" s="6">
        <f>SUM('Semana 1'!$AF44,'Semana 2'!$AF44,'Semana 3'!$AF44,'Semana 4'!$AF44,'Semana 5'!$AF44,)</f>
        <v>0</v>
      </c>
      <c r="I44" s="7"/>
      <c r="J44" s="8">
        <f>SUM(Final!$L44,Final!$M44)</f>
        <v>0</v>
      </c>
      <c r="K44" s="29" t="s">
        <v>86</v>
      </c>
      <c r="L44" s="13"/>
      <c r="M44" s="35"/>
      <c r="N44" s="53">
        <f>Final!$H44-Final!$J44</f>
        <v>0</v>
      </c>
      <c r="O44" s="50"/>
      <c r="P44" s="49"/>
    </row>
    <row r="45" spans="1:16" ht="15.75" customHeight="1" thickBot="1" x14ac:dyDescent="0.35">
      <c r="A45" s="29" t="s">
        <v>43</v>
      </c>
      <c r="B45" s="36" t="str">
        <f>HYPERLINK('Semana 1'!$AF45)</f>
        <v>0</v>
      </c>
      <c r="C45" s="36" t="str">
        <f>HYPERLINK('Semana 2'!$AF45)</f>
        <v>0</v>
      </c>
      <c r="D45" s="36" t="str">
        <f>HYPERLINK('Semana 3'!$AF45)</f>
        <v>0</v>
      </c>
      <c r="E45" s="36" t="str">
        <f>HYPERLINK('Semana 4'!$AF45)</f>
        <v>0</v>
      </c>
      <c r="F45" s="36" t="str">
        <f>HYPERLINK('Semana 5'!$AF45)</f>
        <v>0</v>
      </c>
      <c r="G45" s="33">
        <f>Final!$H45</f>
        <v>0</v>
      </c>
      <c r="H45" s="6">
        <f>SUM('Semana 1'!$AF45,'Semana 2'!$AF45,'Semana 3'!$AF45,'Semana 4'!$AF45,'Semana 5'!$AF45,)</f>
        <v>0</v>
      </c>
      <c r="I45" s="7"/>
      <c r="J45" s="8">
        <f>SUM(Final!$L45,Final!$M45)</f>
        <v>0</v>
      </c>
      <c r="K45" s="29" t="s">
        <v>43</v>
      </c>
      <c r="L45" s="13"/>
      <c r="M45" s="35"/>
      <c r="N45" s="53">
        <f>Final!$H45-Final!$J45</f>
        <v>0</v>
      </c>
      <c r="O45" s="50"/>
      <c r="P45" s="49"/>
    </row>
    <row r="46" spans="1:16" ht="15.75" customHeight="1" thickBot="1" x14ac:dyDescent="0.35">
      <c r="A46" s="29" t="s">
        <v>44</v>
      </c>
      <c r="B46" s="36" t="str">
        <f>HYPERLINK('Semana 1'!$AF46)</f>
        <v>0</v>
      </c>
      <c r="C46" s="36" t="str">
        <f>HYPERLINK('Semana 2'!$AF46)</f>
        <v>0</v>
      </c>
      <c r="D46" s="36" t="str">
        <f>HYPERLINK('Semana 3'!$AF46)</f>
        <v>0</v>
      </c>
      <c r="E46" s="36" t="str">
        <f>HYPERLINK('Semana 4'!$AF46)</f>
        <v>0</v>
      </c>
      <c r="F46" s="36" t="str">
        <f>HYPERLINK('Semana 5'!$AF46)</f>
        <v>0</v>
      </c>
      <c r="G46" s="33">
        <f>Final!$H46</f>
        <v>0</v>
      </c>
      <c r="H46" s="6">
        <f>SUM('Semana 1'!$AF46,'Semana 2'!$AF46,'Semana 3'!$AF46,'Semana 4'!$AF46,'Semana 5'!$AF46,)</f>
        <v>0</v>
      </c>
      <c r="I46" s="7"/>
      <c r="J46" s="8">
        <f>SUM(Final!$L46,Final!$M46)</f>
        <v>0</v>
      </c>
      <c r="K46" s="29" t="s">
        <v>44</v>
      </c>
      <c r="L46" s="13"/>
      <c r="M46" s="35"/>
      <c r="N46" s="53">
        <f>Final!$H46-Final!$J46</f>
        <v>0</v>
      </c>
      <c r="O46" s="50"/>
      <c r="P46" s="49"/>
    </row>
    <row r="47" spans="1:16" ht="15.75" customHeight="1" thickBot="1" x14ac:dyDescent="0.35">
      <c r="A47" s="29" t="s">
        <v>100</v>
      </c>
      <c r="B47" s="36" t="str">
        <f>HYPERLINK('Semana 1'!$AF47)</f>
        <v>0</v>
      </c>
      <c r="C47" s="36" t="str">
        <f>HYPERLINK('Semana 2'!$AF47)</f>
        <v>0</v>
      </c>
      <c r="D47" s="36" t="str">
        <f>HYPERLINK('Semana 3'!$AF47)</f>
        <v>0</v>
      </c>
      <c r="E47" s="36" t="str">
        <f>HYPERLINK('Semana 4'!$AF47)</f>
        <v>0</v>
      </c>
      <c r="F47" s="36" t="str">
        <f>HYPERLINK('Semana 5'!$AF47)</f>
        <v>0</v>
      </c>
      <c r="G47" s="33">
        <f>Final!$H47</f>
        <v>0</v>
      </c>
      <c r="H47" s="6">
        <f>SUM('Semana 1'!$AF47,'Semana 2'!$AF47,'Semana 3'!$AF47,'Semana 4'!$AF47,'Semana 5'!$AF47,)</f>
        <v>0</v>
      </c>
      <c r="I47" s="7"/>
      <c r="J47" s="8">
        <f>SUM(Final!$L47,Final!$M47)</f>
        <v>0</v>
      </c>
      <c r="K47" s="29" t="s">
        <v>100</v>
      </c>
      <c r="L47" s="13"/>
      <c r="M47" s="35"/>
      <c r="N47" s="53">
        <f>Final!$H47-Final!$J47</f>
        <v>0</v>
      </c>
      <c r="O47" s="50"/>
      <c r="P47" s="49"/>
    </row>
    <row r="48" spans="1:16" ht="15.75" customHeight="1" thickBot="1" x14ac:dyDescent="0.35">
      <c r="A48" s="29" t="s">
        <v>92</v>
      </c>
      <c r="B48" s="36" t="str">
        <f>HYPERLINK('Semana 1'!$AF48)</f>
        <v>0</v>
      </c>
      <c r="C48" s="36" t="str">
        <f>HYPERLINK('Semana 2'!$AF48)</f>
        <v>0</v>
      </c>
      <c r="D48" s="36" t="str">
        <f>HYPERLINK('Semana 3'!$AF48)</f>
        <v>0</v>
      </c>
      <c r="E48" s="36" t="str">
        <f>HYPERLINK('Semana 4'!$AF48)</f>
        <v>0</v>
      </c>
      <c r="F48" s="36" t="str">
        <f>HYPERLINK('Semana 5'!$AF48)</f>
        <v>0</v>
      </c>
      <c r="G48" s="33">
        <f>Final!$H48</f>
        <v>0</v>
      </c>
      <c r="H48" s="6">
        <f>SUM('Semana 1'!$AF48,'Semana 2'!$AF48,'Semana 3'!$AF48,'Semana 4'!$AF48,'Semana 5'!$AF48,)</f>
        <v>0</v>
      </c>
      <c r="I48" s="7"/>
      <c r="J48" s="8">
        <f>SUM(Final!$L48,Final!$M48)</f>
        <v>0</v>
      </c>
      <c r="K48" s="29" t="s">
        <v>92</v>
      </c>
      <c r="L48" s="13"/>
      <c r="M48" s="35"/>
      <c r="N48" s="53">
        <f>Final!$H48-Final!$J48</f>
        <v>0</v>
      </c>
      <c r="O48" s="50"/>
      <c r="P48" s="49"/>
    </row>
    <row r="49" spans="1:16" ht="15.75" customHeight="1" thickBot="1" x14ac:dyDescent="0.35">
      <c r="A49" s="29" t="s">
        <v>93</v>
      </c>
      <c r="B49" s="36" t="str">
        <f>HYPERLINK('Semana 1'!$AF49)</f>
        <v>0</v>
      </c>
      <c r="C49" s="36" t="str">
        <f>HYPERLINK('Semana 2'!$AF49)</f>
        <v>0</v>
      </c>
      <c r="D49" s="36" t="str">
        <f>HYPERLINK('Semana 3'!$AF49)</f>
        <v>0</v>
      </c>
      <c r="E49" s="36" t="str">
        <f>HYPERLINK('Semana 4'!$AF49)</f>
        <v>0</v>
      </c>
      <c r="F49" s="36" t="str">
        <f>HYPERLINK('Semana 5'!$AF49)</f>
        <v>0</v>
      </c>
      <c r="G49" s="33">
        <f>Final!$H49</f>
        <v>0</v>
      </c>
      <c r="H49" s="6">
        <f>SUM('Semana 1'!$AF49,'Semana 2'!$AF49,'Semana 3'!$AF49,'Semana 4'!$AF49,'Semana 5'!$AF49,)</f>
        <v>0</v>
      </c>
      <c r="I49" s="7"/>
      <c r="J49" s="8">
        <f>SUM(Final!$L49,Final!$M49)</f>
        <v>0</v>
      </c>
      <c r="K49" s="29" t="s">
        <v>93</v>
      </c>
      <c r="L49" s="13"/>
      <c r="M49" s="35"/>
      <c r="N49" s="53">
        <f>Final!$H49-Final!$J49</f>
        <v>0</v>
      </c>
      <c r="O49" s="50"/>
      <c r="P49" s="49"/>
    </row>
    <row r="50" spans="1:16" ht="15.75" customHeight="1" thickBot="1" x14ac:dyDescent="0.35">
      <c r="A50" s="29" t="s">
        <v>98</v>
      </c>
      <c r="B50" s="36" t="str">
        <f>HYPERLINK('Semana 1'!$AF50)</f>
        <v>0</v>
      </c>
      <c r="C50" s="36" t="str">
        <f>HYPERLINK('Semana 2'!$AF50)</f>
        <v>0</v>
      </c>
      <c r="D50" s="36" t="str">
        <f>HYPERLINK('Semana 3'!$AF50)</f>
        <v>0</v>
      </c>
      <c r="E50" s="36" t="str">
        <f>HYPERLINK('Semana 4'!$AF50)</f>
        <v>0</v>
      </c>
      <c r="F50" s="36" t="str">
        <f>HYPERLINK('Semana 5'!$AF50)</f>
        <v>0</v>
      </c>
      <c r="G50" s="33">
        <f>Final!$H50</f>
        <v>0</v>
      </c>
      <c r="H50" s="6">
        <f>SUM('Semana 1'!$AF50,'Semana 2'!$AF50,'Semana 3'!$AF50,'Semana 4'!$AF50,'Semana 5'!$AF50,)</f>
        <v>0</v>
      </c>
      <c r="I50" s="7"/>
      <c r="J50" s="8">
        <f>SUM(Final!$L50,Final!$M50)</f>
        <v>0</v>
      </c>
      <c r="K50" s="29" t="s">
        <v>98</v>
      </c>
      <c r="L50" s="13"/>
      <c r="M50" s="35"/>
      <c r="N50" s="53">
        <f>Final!$H50-Final!$J50</f>
        <v>0</v>
      </c>
      <c r="O50" s="50"/>
      <c r="P50" s="49"/>
    </row>
    <row r="51" spans="1:16" ht="15.75" customHeight="1" thickBot="1" x14ac:dyDescent="0.35">
      <c r="A51" s="29" t="s">
        <v>99</v>
      </c>
      <c r="B51" s="36" t="str">
        <f>HYPERLINK('Semana 1'!$AF51)</f>
        <v>0</v>
      </c>
      <c r="C51" s="36" t="str">
        <f>HYPERLINK('Semana 2'!$AF51)</f>
        <v>0</v>
      </c>
      <c r="D51" s="36" t="str">
        <f>HYPERLINK('Semana 3'!$AF51)</f>
        <v>0</v>
      </c>
      <c r="E51" s="36" t="str">
        <f>HYPERLINK('Semana 4'!$AF51)</f>
        <v>0</v>
      </c>
      <c r="F51" s="36" t="str">
        <f>HYPERLINK('Semana 5'!$AF51)</f>
        <v>0</v>
      </c>
      <c r="G51" s="33">
        <f>Final!$H51</f>
        <v>0</v>
      </c>
      <c r="H51" s="6">
        <f>SUM('Semana 1'!$AF51,'Semana 2'!$AF51,'Semana 3'!$AF51,'Semana 4'!$AF51,'Semana 5'!$AF51,)</f>
        <v>0</v>
      </c>
      <c r="I51" s="7"/>
      <c r="J51" s="8">
        <f>SUM(Final!$L51,Final!$M51)</f>
        <v>0</v>
      </c>
      <c r="K51" s="29" t="s">
        <v>99</v>
      </c>
      <c r="L51" s="13"/>
      <c r="M51" s="35"/>
      <c r="N51" s="53">
        <f>Final!$H51-Final!$J51</f>
        <v>0</v>
      </c>
      <c r="O51" s="50"/>
      <c r="P51" s="49"/>
    </row>
    <row r="52" spans="1:16" ht="15.75" customHeight="1" thickBot="1" x14ac:dyDescent="0.35">
      <c r="A52" s="29" t="s">
        <v>94</v>
      </c>
      <c r="B52" s="36" t="str">
        <f>HYPERLINK('Semana 1'!$AF52)</f>
        <v>0</v>
      </c>
      <c r="C52" s="36" t="str">
        <f>HYPERLINK('Semana 2'!$AF52)</f>
        <v>0</v>
      </c>
      <c r="D52" s="36" t="str">
        <f>HYPERLINK('Semana 3'!$AF52)</f>
        <v>0</v>
      </c>
      <c r="E52" s="36" t="str">
        <f>HYPERLINK('Semana 4'!$AF52)</f>
        <v>0</v>
      </c>
      <c r="F52" s="36" t="str">
        <f>HYPERLINK('Semana 5'!$AF52)</f>
        <v>0</v>
      </c>
      <c r="G52" s="33">
        <f>Final!$H52</f>
        <v>0</v>
      </c>
      <c r="H52" s="6">
        <f>SUM('Semana 1'!$AF52,'Semana 2'!$AF52,'Semana 3'!$AF52,'Semana 4'!$AF52,'Semana 5'!$AF52,)</f>
        <v>0</v>
      </c>
      <c r="I52" s="7"/>
      <c r="J52" s="8">
        <f>SUM(Final!$L52,Final!$M52)</f>
        <v>0</v>
      </c>
      <c r="K52" s="29" t="s">
        <v>94</v>
      </c>
      <c r="L52" s="13"/>
      <c r="M52" s="35"/>
      <c r="N52" s="53">
        <f>Final!$H52-Final!$J52</f>
        <v>0</v>
      </c>
      <c r="O52" s="50"/>
      <c r="P52" s="49"/>
    </row>
    <row r="53" spans="1:16" ht="15.75" customHeight="1" thickBot="1" x14ac:dyDescent="0.35">
      <c r="A53" s="29" t="s">
        <v>89</v>
      </c>
      <c r="B53" s="36" t="str">
        <f>HYPERLINK('Semana 1'!$AF53)</f>
        <v>0</v>
      </c>
      <c r="C53" s="36" t="str">
        <f>HYPERLINK('Semana 2'!$AF53)</f>
        <v>0</v>
      </c>
      <c r="D53" s="36" t="str">
        <f>HYPERLINK('Semana 3'!$AF53)</f>
        <v>0</v>
      </c>
      <c r="E53" s="36" t="str">
        <f>HYPERLINK('Semana 4'!$AF53)</f>
        <v>0</v>
      </c>
      <c r="F53" s="36" t="str">
        <f>HYPERLINK('Semana 5'!$AF53)</f>
        <v>0</v>
      </c>
      <c r="G53" s="33">
        <f>Final!$H53</f>
        <v>0</v>
      </c>
      <c r="H53" s="6">
        <f>SUM('Semana 1'!$AF53,'Semana 2'!$AF53,'Semana 3'!$AF53,'Semana 4'!$AF53,'Semana 5'!$AF53,)</f>
        <v>0</v>
      </c>
      <c r="I53" s="7"/>
      <c r="J53" s="8">
        <f>SUM(Final!$L53,Final!$M53)</f>
        <v>0</v>
      </c>
      <c r="K53" s="29" t="s">
        <v>89</v>
      </c>
      <c r="L53" s="13"/>
      <c r="M53" s="35"/>
      <c r="N53" s="53">
        <f>Final!$H53-Final!$J53</f>
        <v>0</v>
      </c>
      <c r="O53" s="50"/>
      <c r="P53" s="49"/>
    </row>
    <row r="54" spans="1:16" ht="15.75" customHeight="1" thickBot="1" x14ac:dyDescent="0.35">
      <c r="A54" s="29" t="s">
        <v>95</v>
      </c>
      <c r="B54" s="36" t="str">
        <f>HYPERLINK('Semana 1'!$AF54)</f>
        <v>0</v>
      </c>
      <c r="C54" s="36" t="str">
        <f>HYPERLINK('Semana 2'!$AF54)</f>
        <v>0</v>
      </c>
      <c r="D54" s="36" t="str">
        <f>HYPERLINK('Semana 3'!$AF54)</f>
        <v>0</v>
      </c>
      <c r="E54" s="36" t="str">
        <f>HYPERLINK('Semana 4'!$AF54)</f>
        <v>0</v>
      </c>
      <c r="F54" s="36" t="str">
        <f>HYPERLINK('Semana 5'!$AF54)</f>
        <v>0</v>
      </c>
      <c r="G54" s="33">
        <f>Final!$H54</f>
        <v>0</v>
      </c>
      <c r="H54" s="6">
        <f>SUM('Semana 1'!$AF54,'Semana 2'!$AF54,'Semana 3'!$AF54,'Semana 4'!$AF54,'Semana 5'!$AF54,)</f>
        <v>0</v>
      </c>
      <c r="I54" s="7"/>
      <c r="J54" s="8">
        <f>SUM(Final!$L54,Final!$M54)</f>
        <v>0</v>
      </c>
      <c r="K54" s="29" t="s">
        <v>95</v>
      </c>
      <c r="L54" s="13"/>
      <c r="M54" s="35"/>
      <c r="N54" s="53">
        <f>Final!$H54-Final!$J54</f>
        <v>0</v>
      </c>
      <c r="O54" s="50"/>
      <c r="P54" s="49"/>
    </row>
    <row r="55" spans="1:16" ht="15.75" customHeight="1" thickBot="1" x14ac:dyDescent="0.35">
      <c r="A55" s="29" t="s">
        <v>96</v>
      </c>
      <c r="B55" s="36" t="str">
        <f>HYPERLINK('Semana 1'!$AF55)</f>
        <v>0</v>
      </c>
      <c r="C55" s="36" t="str">
        <f>HYPERLINK('Semana 2'!$AF55)</f>
        <v>0</v>
      </c>
      <c r="D55" s="36" t="str">
        <f>HYPERLINK('Semana 3'!$AF55)</f>
        <v>0</v>
      </c>
      <c r="E55" s="36" t="str">
        <f>HYPERLINK('Semana 4'!$AF55)</f>
        <v>0</v>
      </c>
      <c r="F55" s="36" t="str">
        <f>HYPERLINK('Semana 5'!$AF55)</f>
        <v>0</v>
      </c>
      <c r="G55" s="33">
        <f>Final!$H55</f>
        <v>0</v>
      </c>
      <c r="H55" s="6">
        <f>SUM('Semana 1'!$AF55,'Semana 2'!$AF55,'Semana 3'!$AF55,'Semana 4'!$AF55,'Semana 5'!$AF55,)</f>
        <v>0</v>
      </c>
      <c r="I55" s="7"/>
      <c r="J55" s="8">
        <f>SUM(Final!$L55,Final!$M55)</f>
        <v>0</v>
      </c>
      <c r="K55" s="29" t="s">
        <v>96</v>
      </c>
      <c r="L55" s="13"/>
      <c r="M55" s="35"/>
      <c r="N55" s="53">
        <f>Final!$H55-Final!$J55</f>
        <v>0</v>
      </c>
      <c r="O55" s="50"/>
      <c r="P55" s="49"/>
    </row>
    <row r="56" spans="1:16" ht="15.75" customHeight="1" thickBot="1" x14ac:dyDescent="0.35">
      <c r="A56" s="29" t="s">
        <v>91</v>
      </c>
      <c r="B56" s="36" t="str">
        <f>HYPERLINK('Semana 1'!$AF56)</f>
        <v>0</v>
      </c>
      <c r="C56" s="36" t="str">
        <f>HYPERLINK('Semana 2'!$AF56)</f>
        <v>0</v>
      </c>
      <c r="D56" s="36" t="str">
        <f>HYPERLINK('Semana 3'!$AF56)</f>
        <v>0</v>
      </c>
      <c r="E56" s="36" t="str">
        <f>HYPERLINK('Semana 4'!$AF56)</f>
        <v>0</v>
      </c>
      <c r="F56" s="36" t="str">
        <f>HYPERLINK('Semana 5'!$AF56)</f>
        <v>0</v>
      </c>
      <c r="G56" s="33">
        <f>Final!$H56</f>
        <v>0</v>
      </c>
      <c r="H56" s="6">
        <f>SUM('Semana 1'!$AF56,'Semana 2'!$AF56,'Semana 3'!$AF56,'Semana 4'!$AF56,'Semana 5'!$AF56,)</f>
        <v>0</v>
      </c>
      <c r="I56" s="7"/>
      <c r="J56" s="8">
        <f>SUM(Final!$L56,Final!$M56)</f>
        <v>0</v>
      </c>
      <c r="K56" s="29" t="s">
        <v>91</v>
      </c>
      <c r="L56" s="13"/>
      <c r="M56" s="35"/>
      <c r="N56" s="53">
        <f>Final!$H56-Final!$J56</f>
        <v>0</v>
      </c>
      <c r="O56" s="50"/>
      <c r="P56" s="49"/>
    </row>
    <row r="57" spans="1:16" ht="15.75" customHeight="1" thickBot="1" x14ac:dyDescent="0.35">
      <c r="A57" s="29" t="s">
        <v>90</v>
      </c>
      <c r="B57" s="36" t="str">
        <f>HYPERLINK('Semana 1'!$AF57)</f>
        <v>0</v>
      </c>
      <c r="C57" s="36" t="str">
        <f>HYPERLINK('Semana 2'!$AF57)</f>
        <v>0</v>
      </c>
      <c r="D57" s="36" t="str">
        <f>HYPERLINK('Semana 3'!$AF57)</f>
        <v>0</v>
      </c>
      <c r="E57" s="36" t="str">
        <f>HYPERLINK('Semana 4'!$AF57)</f>
        <v>0</v>
      </c>
      <c r="F57" s="36" t="str">
        <f>HYPERLINK('Semana 5'!$AF57)</f>
        <v>0</v>
      </c>
      <c r="G57" s="33">
        <f>Final!$H57</f>
        <v>0</v>
      </c>
      <c r="H57" s="6">
        <f>SUM('Semana 1'!$AF57,'Semana 2'!$AF57,'Semana 3'!$AF57,'Semana 4'!$AF57,'Semana 5'!$AF57,)</f>
        <v>0</v>
      </c>
      <c r="I57" s="7"/>
      <c r="J57" s="8">
        <f>SUM(Final!$L57,Final!$M57)</f>
        <v>0</v>
      </c>
      <c r="K57" s="29" t="s">
        <v>90</v>
      </c>
      <c r="L57" s="13"/>
      <c r="M57" s="35"/>
      <c r="N57" s="53">
        <f>Final!$H57-Final!$J57</f>
        <v>0</v>
      </c>
      <c r="O57" s="50"/>
      <c r="P57" s="49"/>
    </row>
    <row r="58" spans="1:16" ht="15.75" customHeight="1" thickBot="1" x14ac:dyDescent="0.35">
      <c r="A58" s="29"/>
      <c r="B58" s="36" t="str">
        <f>HYPERLINK('Semana 1'!$AF58)</f>
        <v>0</v>
      </c>
      <c r="C58" s="36" t="str">
        <f>HYPERLINK('Semana 2'!$AF58)</f>
        <v>0</v>
      </c>
      <c r="D58" s="36" t="str">
        <f>HYPERLINK('Semana 3'!$AF58)</f>
        <v>0</v>
      </c>
      <c r="E58" s="36" t="str">
        <f>HYPERLINK('Semana 4'!$AF58)</f>
        <v>0</v>
      </c>
      <c r="F58" s="36" t="str">
        <f>HYPERLINK('Semana 5'!$AF58)</f>
        <v>0</v>
      </c>
      <c r="G58" s="33">
        <f>Final!$H58</f>
        <v>0</v>
      </c>
      <c r="H58" s="6">
        <f>SUM('Semana 1'!$AF58,'Semana 2'!$AF58,'Semana 3'!$AF58,'Semana 4'!$AF58,'Semana 5'!$AF58,)</f>
        <v>0</v>
      </c>
      <c r="I58" s="7"/>
      <c r="J58" s="8">
        <f>SUM(Final!$L58,Final!$M58)</f>
        <v>0</v>
      </c>
      <c r="K58" s="29"/>
      <c r="L58" s="13"/>
      <c r="M58" s="35"/>
      <c r="N58" s="53">
        <f>Final!$H58-Final!$J58</f>
        <v>0</v>
      </c>
      <c r="O58" s="50"/>
      <c r="P58" s="49"/>
    </row>
    <row r="59" spans="1:16" ht="15.75" customHeight="1" thickBot="1" x14ac:dyDescent="0.35">
      <c r="A59" s="29"/>
      <c r="B59" s="36" t="str">
        <f>HYPERLINK('Semana 1'!$AF59)</f>
        <v>0</v>
      </c>
      <c r="C59" s="36" t="str">
        <f>HYPERLINK('Semana 2'!$AF59)</f>
        <v>0</v>
      </c>
      <c r="D59" s="36" t="str">
        <f>HYPERLINK('Semana 3'!$AF59)</f>
        <v>0</v>
      </c>
      <c r="E59" s="36" t="str">
        <f>HYPERLINK('Semana 4'!$AF59)</f>
        <v>0</v>
      </c>
      <c r="F59" s="36" t="str">
        <f>HYPERLINK('Semana 5'!$AF59)</f>
        <v>0</v>
      </c>
      <c r="G59" s="33">
        <f>Final!$H59</f>
        <v>0</v>
      </c>
      <c r="H59" s="6">
        <f>SUM('Semana 1'!$AF59,'Semana 2'!$AF59,'Semana 3'!$AF59,'Semana 4'!$AF59,'Semana 5'!$AF59,)</f>
        <v>0</v>
      </c>
      <c r="I59" s="7"/>
      <c r="J59" s="8">
        <f>SUM(Final!$L59,Final!$M59)</f>
        <v>0</v>
      </c>
      <c r="K59" s="29"/>
      <c r="L59" s="13"/>
      <c r="M59" s="35"/>
      <c r="N59" s="53">
        <f>Final!$H59-Final!$J59</f>
        <v>0</v>
      </c>
      <c r="O59" s="50"/>
      <c r="P59" s="49"/>
    </row>
    <row r="60" spans="1:16" ht="15.75" customHeight="1" thickBot="1" x14ac:dyDescent="0.35">
      <c r="A60" s="30"/>
      <c r="B60" s="36" t="str">
        <f>HYPERLINK('Semana 1'!$AF60)</f>
        <v>0</v>
      </c>
      <c r="C60" s="36" t="str">
        <f>HYPERLINK('Semana 2'!$AF60)</f>
        <v>0</v>
      </c>
      <c r="D60" s="36" t="str">
        <f>HYPERLINK('Semana 3'!$AF60)</f>
        <v>0</v>
      </c>
      <c r="E60" s="36" t="str">
        <f>HYPERLINK('Semana 4'!$AF60)</f>
        <v>0</v>
      </c>
      <c r="F60" s="36" t="str">
        <f>HYPERLINK('Semana 5'!$AF60)</f>
        <v>0</v>
      </c>
      <c r="G60" s="33">
        <f>Final!$H60</f>
        <v>0</v>
      </c>
      <c r="H60" s="46">
        <f>SUM('Semana 1'!$AF60,'Semana 2'!$AF60,'Semana 3'!$AF60,'Semana 4'!$AF60,'Semana 5'!$AF60,)</f>
        <v>0</v>
      </c>
      <c r="I60" s="48"/>
      <c r="J60" s="8">
        <f>SUM(Final!$L60,Final!$M60)</f>
        <v>0</v>
      </c>
      <c r="K60" s="29"/>
      <c r="L60" s="42"/>
      <c r="M60" s="44"/>
      <c r="N60" s="54">
        <f>Final!$H60-Final!$J60</f>
        <v>0</v>
      </c>
      <c r="O60" s="50"/>
      <c r="P60" s="49"/>
    </row>
    <row r="61" spans="1:16" ht="15.75" customHeight="1" x14ac:dyDescent="0.25">
      <c r="G61">
        <f>SUBTOTAL(109,Table_1[Stock2])</f>
        <v>0</v>
      </c>
      <c r="N61">
        <f>SUBTOTAL(109,Table_2[Stock])</f>
        <v>-2</v>
      </c>
      <c r="O61" s="49"/>
      <c r="P61" s="49"/>
    </row>
    <row r="62" spans="1:16" ht="15.75" customHeight="1" x14ac:dyDescent="0.25">
      <c r="O62" s="49"/>
      <c r="P62" s="49"/>
    </row>
    <row r="63" spans="1:16" ht="15.75" customHeight="1" x14ac:dyDescent="0.25"/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ustomSheetViews>
    <customSheetView guid="{5E458454-A14B-4DE4-B1A1-4086414C8F96}" filter="1" showAutoFilter="1">
      <pageMargins left="0.7" right="0.7" top="0.75" bottom="0.75" header="0.3" footer="0.3"/>
      <autoFilter ref="A1:I42" xr:uid="{E24074A0-3CA6-4345-BC92-340916B00EFB}">
        <filterColumn colId="0">
          <filters>
            <filter val="Agar"/>
            <filter val="Almendra"/>
            <filter val="Blueberry"/>
            <filter val="Bolsas"/>
            <filter val="Cajas wafles"/>
            <filter val="Coco"/>
            <filter val="Crema vegetal"/>
            <filter val="Fresa"/>
            <filter val="Fructosa"/>
            <filter val="Ginger"/>
            <filter val="Jelly café"/>
            <filter val="Jelly fresa"/>
            <filter val="Jelly lychee"/>
            <filter val="Limón"/>
            <filter val="Lychee"/>
            <filter val="Mango"/>
            <filter val="Maracuyá"/>
            <filter val="Matcha"/>
            <filter val="Okinawa"/>
            <filter val="Pitillo delgado"/>
            <filter val="Pitillo papel"/>
            <filter val="Pop blueberry"/>
            <filter val="Pop manzana verde"/>
            <filter val="Rollos"/>
            <filter val="Sandia"/>
            <filter val="Servilletas"/>
            <filter val="Stock"/>
            <filter val="Tapas b caliente"/>
            <filter val="Tapioca"/>
            <filter val="Taro"/>
            <filter val="Té negro"/>
            <filter val="Vasos papel"/>
            <filter val="Vasos plásticos"/>
          </filters>
        </filterColumn>
      </autoFilter>
      <extLst>
        <ext uri="GoogleSheetsCustomDataVersion1">
          <go:sheetsCustomData xmlns:go="http://customooxmlschemas.google.com/" filterViewId="1074943147"/>
        </ext>
      </extLst>
    </customSheetView>
  </customSheetViews>
  <phoneticPr fontId="14" type="noConversion"/>
  <pageMargins left="0.7" right="0.7" top="0.75" bottom="0.75" header="0" footer="0"/>
  <pageSetup paperSize="9" orientation="portrait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31AF-1B1F-412F-A1DD-FD8B7549BFC7}">
  <dimension ref="A1:AF1012"/>
  <sheetViews>
    <sheetView zoomScale="70" zoomScaleNormal="70" workbookViewId="0">
      <selection activeCell="B3" sqref="B3"/>
    </sheetView>
  </sheetViews>
  <sheetFormatPr baseColWidth="10" defaultColWidth="14.42578125" defaultRowHeight="15" customHeight="1" x14ac:dyDescent="0.25"/>
  <cols>
    <col min="1" max="1" width="30.7109375" customWidth="1"/>
    <col min="2" max="10" width="5" customWidth="1"/>
    <col min="11" max="30" width="6.28515625" customWidth="1"/>
    <col min="31" max="32" width="8.7109375" customWidth="1"/>
  </cols>
  <sheetData>
    <row r="1" spans="1:32" ht="16.5" thickTop="1" thickBot="1" x14ac:dyDescent="0.3">
      <c r="A1" s="34" t="s">
        <v>45</v>
      </c>
      <c r="B1" s="34" t="s">
        <v>46</v>
      </c>
      <c r="C1" s="34" t="s">
        <v>47</v>
      </c>
      <c r="D1" s="34" t="s">
        <v>48</v>
      </c>
      <c r="E1" s="34" t="s">
        <v>49</v>
      </c>
      <c r="F1" s="34" t="s">
        <v>50</v>
      </c>
      <c r="G1" s="34" t="s">
        <v>51</v>
      </c>
      <c r="H1" s="34" t="s">
        <v>52</v>
      </c>
      <c r="I1" s="34" t="s">
        <v>53</v>
      </c>
      <c r="J1" s="34" t="s">
        <v>54</v>
      </c>
      <c r="K1" s="34" t="s">
        <v>55</v>
      </c>
      <c r="L1" s="34" t="s">
        <v>56</v>
      </c>
      <c r="M1" s="34" t="s">
        <v>57</v>
      </c>
      <c r="N1" s="34" t="s">
        <v>58</v>
      </c>
      <c r="O1" s="34" t="s">
        <v>59</v>
      </c>
      <c r="P1" s="34" t="s">
        <v>60</v>
      </c>
      <c r="Q1" s="34" t="s">
        <v>61</v>
      </c>
      <c r="R1" s="34" t="s">
        <v>62</v>
      </c>
      <c r="S1" s="34" t="s">
        <v>63</v>
      </c>
      <c r="T1" s="34" t="s">
        <v>64</v>
      </c>
      <c r="U1" s="34" t="s">
        <v>65</v>
      </c>
      <c r="V1" s="34" t="s">
        <v>66</v>
      </c>
      <c r="W1" s="34" t="s">
        <v>67</v>
      </c>
      <c r="X1" s="34" t="s">
        <v>68</v>
      </c>
      <c r="Y1" s="34" t="s">
        <v>69</v>
      </c>
      <c r="Z1" s="34" t="s">
        <v>70</v>
      </c>
      <c r="AA1" s="34" t="s">
        <v>71</v>
      </c>
      <c r="AB1" s="34" t="s">
        <v>72</v>
      </c>
      <c r="AC1" s="34" t="s">
        <v>73</v>
      </c>
      <c r="AD1" s="34" t="s">
        <v>74</v>
      </c>
      <c r="AE1" s="34" t="s">
        <v>75</v>
      </c>
      <c r="AF1" s="34" t="s">
        <v>11</v>
      </c>
    </row>
    <row r="2" spans="1:32" ht="20.25" thickTop="1" thickBot="1" x14ac:dyDescent="0.35">
      <c r="A2" s="27" t="s">
        <v>76</v>
      </c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7"/>
    </row>
    <row r="3" spans="1:32" ht="19.5" thickBot="1" x14ac:dyDescent="0.35">
      <c r="A3" s="28" t="s">
        <v>13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7">
        <f>SUM(B3:AE3)</f>
        <v>0</v>
      </c>
    </row>
    <row r="4" spans="1:32" ht="19.5" thickBot="1" x14ac:dyDescent="0.35">
      <c r="A4" s="29" t="s">
        <v>14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7">
        <f t="shared" ref="AF4:AF60" si="0">SUM(B4:AE4)</f>
        <v>0</v>
      </c>
    </row>
    <row r="5" spans="1:32" ht="19.5" thickBot="1" x14ac:dyDescent="0.35">
      <c r="A5" s="29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7">
        <f t="shared" si="0"/>
        <v>0</v>
      </c>
    </row>
    <row r="6" spans="1:32" ht="19.5" thickBot="1" x14ac:dyDescent="0.35">
      <c r="A6" s="29" t="s">
        <v>16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7">
        <f t="shared" si="0"/>
        <v>0</v>
      </c>
    </row>
    <row r="7" spans="1:32" ht="19.5" thickBot="1" x14ac:dyDescent="0.35">
      <c r="A7" s="29" t="s">
        <v>17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7">
        <f t="shared" si="0"/>
        <v>0</v>
      </c>
    </row>
    <row r="8" spans="1:32" ht="19.5" thickBot="1" x14ac:dyDescent="0.35">
      <c r="A8" s="29" t="s">
        <v>18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7">
        <f t="shared" si="0"/>
        <v>0</v>
      </c>
    </row>
    <row r="9" spans="1:32" ht="19.5" thickBot="1" x14ac:dyDescent="0.35">
      <c r="A9" s="29" t="s">
        <v>84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7">
        <f t="shared" si="0"/>
        <v>0</v>
      </c>
    </row>
    <row r="10" spans="1:32" ht="19.5" thickBot="1" x14ac:dyDescent="0.35">
      <c r="A10" s="29" t="s">
        <v>19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7">
        <f t="shared" si="0"/>
        <v>0</v>
      </c>
    </row>
    <row r="11" spans="1:32" ht="19.5" thickBot="1" x14ac:dyDescent="0.35">
      <c r="A11" s="29" t="s">
        <v>20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7">
        <f t="shared" si="0"/>
        <v>0</v>
      </c>
    </row>
    <row r="12" spans="1:32" ht="19.5" thickBot="1" x14ac:dyDescent="0.35">
      <c r="A12" s="29" t="s">
        <v>21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7">
        <f t="shared" si="0"/>
        <v>0</v>
      </c>
    </row>
    <row r="13" spans="1:32" ht="19.5" thickBot="1" x14ac:dyDescent="0.35">
      <c r="A13" s="29" t="s">
        <v>22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7">
        <f t="shared" si="0"/>
        <v>0</v>
      </c>
    </row>
    <row r="14" spans="1:32" ht="19.5" thickBot="1" x14ac:dyDescent="0.35">
      <c r="A14" s="29" t="s">
        <v>83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7">
        <f t="shared" si="0"/>
        <v>0</v>
      </c>
    </row>
    <row r="15" spans="1:32" ht="19.5" thickBot="1" x14ac:dyDescent="0.35">
      <c r="A15" s="29" t="s">
        <v>23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7">
        <f t="shared" si="0"/>
        <v>0</v>
      </c>
    </row>
    <row r="16" spans="1:32" ht="19.5" thickBot="1" x14ac:dyDescent="0.35">
      <c r="A16" s="29" t="s">
        <v>24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7">
        <f t="shared" si="0"/>
        <v>0</v>
      </c>
    </row>
    <row r="17" spans="1:32" ht="19.5" thickBot="1" x14ac:dyDescent="0.35">
      <c r="A17" s="29" t="s">
        <v>25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7">
        <f t="shared" si="0"/>
        <v>0</v>
      </c>
    </row>
    <row r="18" spans="1:32" ht="19.5" thickBot="1" x14ac:dyDescent="0.35">
      <c r="A18" s="29" t="s">
        <v>26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7">
        <f t="shared" si="0"/>
        <v>0</v>
      </c>
    </row>
    <row r="19" spans="1:32" ht="19.5" thickBot="1" x14ac:dyDescent="0.35">
      <c r="A19" s="29" t="s">
        <v>77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7">
        <f t="shared" si="0"/>
        <v>0</v>
      </c>
    </row>
    <row r="20" spans="1:32" ht="19.5" thickBot="1" x14ac:dyDescent="0.35">
      <c r="A20" s="29" t="s">
        <v>78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7">
        <f t="shared" si="0"/>
        <v>0</v>
      </c>
    </row>
    <row r="21" spans="1:32" ht="19.5" thickBot="1" x14ac:dyDescent="0.35">
      <c r="A21" s="29" t="s">
        <v>27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7">
        <f t="shared" si="0"/>
        <v>0</v>
      </c>
    </row>
    <row r="22" spans="1:32" ht="19.5" thickBot="1" x14ac:dyDescent="0.35">
      <c r="A22" s="29" t="s">
        <v>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7">
        <f t="shared" si="0"/>
        <v>0</v>
      </c>
    </row>
    <row r="23" spans="1:32" ht="15.75" customHeight="1" thickBot="1" x14ac:dyDescent="0.35">
      <c r="A23" s="29" t="s">
        <v>79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7">
        <f t="shared" si="0"/>
        <v>0</v>
      </c>
    </row>
    <row r="24" spans="1:32" ht="15.75" customHeight="1" thickBot="1" x14ac:dyDescent="0.35">
      <c r="A24" s="29" t="s">
        <v>29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7">
        <f t="shared" si="0"/>
        <v>0</v>
      </c>
    </row>
    <row r="25" spans="1:32" ht="15.75" customHeight="1" thickBot="1" x14ac:dyDescent="0.35">
      <c r="A25" s="29" t="s">
        <v>30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7">
        <f t="shared" si="0"/>
        <v>0</v>
      </c>
    </row>
    <row r="26" spans="1:32" ht="15.75" customHeight="1" thickBot="1" x14ac:dyDescent="0.35">
      <c r="A26" s="29" t="s">
        <v>31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7">
        <f t="shared" si="0"/>
        <v>0</v>
      </c>
    </row>
    <row r="27" spans="1:32" ht="15.75" customHeight="1" thickBot="1" x14ac:dyDescent="0.35">
      <c r="A27" s="29" t="s">
        <v>80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7">
        <f t="shared" si="0"/>
        <v>0</v>
      </c>
    </row>
    <row r="28" spans="1:32" ht="15.75" customHeight="1" thickBot="1" x14ac:dyDescent="0.35">
      <c r="A28" s="29" t="s">
        <v>81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7">
        <f t="shared" si="0"/>
        <v>0</v>
      </c>
    </row>
    <row r="29" spans="1:32" ht="15.75" customHeight="1" thickBot="1" x14ac:dyDescent="0.35">
      <c r="A29" s="29" t="s">
        <v>32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7">
        <f t="shared" si="0"/>
        <v>0</v>
      </c>
    </row>
    <row r="30" spans="1:32" ht="15.75" customHeight="1" thickBot="1" x14ac:dyDescent="0.35">
      <c r="A30" s="29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7">
        <f t="shared" si="0"/>
        <v>0</v>
      </c>
    </row>
    <row r="31" spans="1:32" ht="15.75" customHeight="1" thickBot="1" x14ac:dyDescent="0.35">
      <c r="A31" s="29" t="s">
        <v>34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7">
        <f t="shared" si="0"/>
        <v>0</v>
      </c>
    </row>
    <row r="32" spans="1:32" ht="15.75" customHeight="1" thickBot="1" x14ac:dyDescent="0.35">
      <c r="A32" s="29" t="s">
        <v>85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7">
        <f t="shared" si="0"/>
        <v>0</v>
      </c>
    </row>
    <row r="33" spans="1:32" ht="15.75" customHeight="1" thickBot="1" x14ac:dyDescent="0.35">
      <c r="A33" s="29" t="s">
        <v>87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7">
        <f t="shared" si="0"/>
        <v>0</v>
      </c>
    </row>
    <row r="34" spans="1:32" ht="15.75" customHeight="1" thickBot="1" x14ac:dyDescent="0.35">
      <c r="A34" s="29" t="s">
        <v>88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7">
        <f t="shared" si="0"/>
        <v>0</v>
      </c>
    </row>
    <row r="35" spans="1:32" ht="15.75" customHeight="1" thickBot="1" x14ac:dyDescent="0.35">
      <c r="A35" s="29" t="s">
        <v>35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>
        <f t="shared" si="0"/>
        <v>0</v>
      </c>
    </row>
    <row r="36" spans="1:32" ht="15.75" customHeight="1" thickBot="1" x14ac:dyDescent="0.35">
      <c r="A36" s="29" t="s">
        <v>36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>
        <f t="shared" si="0"/>
        <v>0</v>
      </c>
    </row>
    <row r="37" spans="1:32" ht="15.75" customHeight="1" thickBot="1" x14ac:dyDescent="0.35">
      <c r="A37" s="29" t="s">
        <v>37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>
        <f t="shared" si="0"/>
        <v>0</v>
      </c>
    </row>
    <row r="38" spans="1:32" ht="15.75" customHeight="1" thickBot="1" x14ac:dyDescent="0.35">
      <c r="A38" s="29" t="s">
        <v>38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>
        <f t="shared" si="0"/>
        <v>0</v>
      </c>
    </row>
    <row r="39" spans="1:32" ht="15.75" customHeight="1" thickBot="1" x14ac:dyDescent="0.35">
      <c r="A39" s="29" t="s">
        <v>39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>
        <f t="shared" si="0"/>
        <v>0</v>
      </c>
    </row>
    <row r="40" spans="1:32" ht="15.75" customHeight="1" thickBot="1" x14ac:dyDescent="0.35">
      <c r="A40" s="29" t="s">
        <v>97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>
        <f t="shared" si="0"/>
        <v>0</v>
      </c>
    </row>
    <row r="41" spans="1:32" ht="15.75" customHeight="1" thickBot="1" x14ac:dyDescent="0.35">
      <c r="A41" s="29" t="s">
        <v>40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>
        <f t="shared" si="0"/>
        <v>0</v>
      </c>
    </row>
    <row r="42" spans="1:32" ht="15.75" customHeight="1" thickBot="1" x14ac:dyDescent="0.35">
      <c r="A42" s="29" t="s">
        <v>41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>
        <f t="shared" si="0"/>
        <v>0</v>
      </c>
    </row>
    <row r="43" spans="1:32" ht="15.75" customHeight="1" thickBot="1" x14ac:dyDescent="0.35">
      <c r="A43" s="29" t="s">
        <v>42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>
        <f t="shared" si="0"/>
        <v>0</v>
      </c>
    </row>
    <row r="44" spans="1:32" ht="15.75" customHeight="1" thickBot="1" x14ac:dyDescent="0.35">
      <c r="A44" s="29" t="s">
        <v>86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>
        <f t="shared" si="0"/>
        <v>0</v>
      </c>
    </row>
    <row r="45" spans="1:32" ht="15.75" customHeight="1" thickBot="1" x14ac:dyDescent="0.35">
      <c r="A45" s="29" t="s">
        <v>43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>
        <f t="shared" si="0"/>
        <v>0</v>
      </c>
    </row>
    <row r="46" spans="1:32" ht="15.75" customHeight="1" thickBot="1" x14ac:dyDescent="0.35">
      <c r="A46" s="29" t="s">
        <v>44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>
        <f t="shared" si="0"/>
        <v>0</v>
      </c>
    </row>
    <row r="47" spans="1:32" ht="15.75" customHeight="1" thickBot="1" x14ac:dyDescent="0.35">
      <c r="A47" s="29" t="s">
        <v>100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>
        <f t="shared" si="0"/>
        <v>0</v>
      </c>
    </row>
    <row r="48" spans="1:32" ht="15.75" customHeight="1" thickBot="1" x14ac:dyDescent="0.35">
      <c r="A48" s="29" t="s">
        <v>92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7">
        <f t="shared" si="0"/>
        <v>0</v>
      </c>
    </row>
    <row r="49" spans="1:32" ht="15.75" customHeight="1" thickBot="1" x14ac:dyDescent="0.35">
      <c r="A49" s="29" t="s">
        <v>93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7">
        <f t="shared" si="0"/>
        <v>0</v>
      </c>
    </row>
    <row r="50" spans="1:32" ht="15.75" customHeight="1" thickBot="1" x14ac:dyDescent="0.35">
      <c r="A50" s="29" t="s">
        <v>98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7">
        <f t="shared" si="0"/>
        <v>0</v>
      </c>
    </row>
    <row r="51" spans="1:32" ht="15.75" customHeight="1" thickBot="1" x14ac:dyDescent="0.35">
      <c r="A51" s="29" t="s">
        <v>99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7">
        <f t="shared" si="0"/>
        <v>0</v>
      </c>
    </row>
    <row r="52" spans="1:32" ht="15.75" customHeight="1" thickBot="1" x14ac:dyDescent="0.35">
      <c r="A52" s="29" t="s">
        <v>94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7">
        <f t="shared" si="0"/>
        <v>0</v>
      </c>
    </row>
    <row r="53" spans="1:32" ht="15.75" customHeight="1" thickBot="1" x14ac:dyDescent="0.35">
      <c r="A53" s="29" t="s">
        <v>89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7">
        <f t="shared" si="0"/>
        <v>0</v>
      </c>
    </row>
    <row r="54" spans="1:32" ht="15" customHeight="1" thickBot="1" x14ac:dyDescent="0.35">
      <c r="A54" s="29" t="s">
        <v>95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7">
        <f t="shared" si="0"/>
        <v>0</v>
      </c>
    </row>
    <row r="55" spans="1:32" ht="15" customHeight="1" thickBot="1" x14ac:dyDescent="0.35">
      <c r="A55" s="29" t="s">
        <v>96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7">
        <f t="shared" si="0"/>
        <v>0</v>
      </c>
    </row>
    <row r="56" spans="1:32" ht="15.75" customHeight="1" thickBot="1" x14ac:dyDescent="0.35">
      <c r="A56" s="29" t="s">
        <v>91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7">
        <f t="shared" si="0"/>
        <v>0</v>
      </c>
    </row>
    <row r="57" spans="1:32" ht="15.75" customHeight="1" thickBot="1" x14ac:dyDescent="0.35">
      <c r="A57" s="29" t="s">
        <v>90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7">
        <f t="shared" si="0"/>
        <v>0</v>
      </c>
    </row>
    <row r="58" spans="1:32" ht="15.75" customHeight="1" thickBot="1" x14ac:dyDescent="0.35">
      <c r="A58" s="2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7">
        <f t="shared" si="0"/>
        <v>0</v>
      </c>
    </row>
    <row r="59" spans="1:32" ht="15.75" customHeight="1" thickBot="1" x14ac:dyDescent="0.35">
      <c r="A59" s="2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7">
        <f t="shared" si="0"/>
        <v>0</v>
      </c>
    </row>
    <row r="60" spans="1:32" ht="15.75" customHeight="1" thickBot="1" x14ac:dyDescent="0.35">
      <c r="A60" s="3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7">
        <f t="shared" si="0"/>
        <v>0</v>
      </c>
    </row>
    <row r="61" spans="1:32" ht="15.75" customHeight="1" thickBot="1" x14ac:dyDescent="0.35">
      <c r="A61" s="31" t="s">
        <v>76</v>
      </c>
      <c r="B61" s="19">
        <f t="shared" ref="B61:AE61" si="1">B2</f>
        <v>0</v>
      </c>
      <c r="C61" s="20">
        <f t="shared" si="1"/>
        <v>0</v>
      </c>
      <c r="D61" s="20">
        <f t="shared" si="1"/>
        <v>0</v>
      </c>
      <c r="E61" s="20">
        <f t="shared" si="1"/>
        <v>0</v>
      </c>
      <c r="F61" s="20">
        <f t="shared" si="1"/>
        <v>0</v>
      </c>
      <c r="G61" s="20">
        <f t="shared" si="1"/>
        <v>0</v>
      </c>
      <c r="H61" s="20">
        <f t="shared" si="1"/>
        <v>0</v>
      </c>
      <c r="I61" s="20">
        <f t="shared" si="1"/>
        <v>0</v>
      </c>
      <c r="J61" s="20">
        <f t="shared" si="1"/>
        <v>0</v>
      </c>
      <c r="K61" s="20">
        <f t="shared" si="1"/>
        <v>0</v>
      </c>
      <c r="L61" s="20">
        <f t="shared" si="1"/>
        <v>0</v>
      </c>
      <c r="M61" s="20">
        <f t="shared" si="1"/>
        <v>0</v>
      </c>
      <c r="N61" s="20">
        <f t="shared" si="1"/>
        <v>0</v>
      </c>
      <c r="O61" s="20">
        <f t="shared" si="1"/>
        <v>0</v>
      </c>
      <c r="P61" s="20">
        <f t="shared" si="1"/>
        <v>0</v>
      </c>
      <c r="Q61" s="20">
        <f t="shared" si="1"/>
        <v>0</v>
      </c>
      <c r="R61" s="20">
        <f t="shared" si="1"/>
        <v>0</v>
      </c>
      <c r="S61" s="20">
        <f t="shared" si="1"/>
        <v>0</v>
      </c>
      <c r="T61" s="20">
        <f t="shared" si="1"/>
        <v>0</v>
      </c>
      <c r="U61" s="20">
        <f t="shared" si="1"/>
        <v>0</v>
      </c>
      <c r="V61" s="20">
        <f t="shared" si="1"/>
        <v>0</v>
      </c>
      <c r="W61" s="20">
        <f t="shared" si="1"/>
        <v>0</v>
      </c>
      <c r="X61" s="20">
        <f t="shared" si="1"/>
        <v>0</v>
      </c>
      <c r="Y61" s="20">
        <f t="shared" si="1"/>
        <v>0</v>
      </c>
      <c r="Z61" s="20">
        <f t="shared" si="1"/>
        <v>0</v>
      </c>
      <c r="AA61" s="20">
        <f t="shared" si="1"/>
        <v>0</v>
      </c>
      <c r="AB61" s="20">
        <f t="shared" si="1"/>
        <v>0</v>
      </c>
      <c r="AC61" s="20">
        <f t="shared" si="1"/>
        <v>0</v>
      </c>
      <c r="AD61" s="20">
        <f t="shared" si="1"/>
        <v>0</v>
      </c>
      <c r="AE61" s="21">
        <f t="shared" si="1"/>
        <v>0</v>
      </c>
      <c r="AF61" s="22"/>
    </row>
    <row r="62" spans="1:32" ht="15.75" customHeight="1" thickBot="1" x14ac:dyDescent="0.35">
      <c r="A62" s="32" t="s">
        <v>82</v>
      </c>
      <c r="B62" s="23">
        <f>SUBTOTAL(109,'Semana 2'!$B$2:$B$60)</f>
        <v>0</v>
      </c>
      <c r="C62" s="24">
        <f>SUBTOTAL(109,'Semana 2'!$C$2:$C$60)</f>
        <v>0</v>
      </c>
      <c r="D62" s="24">
        <f>SUBTOTAL(109,'Semana 2'!$D$2:$D$60)</f>
        <v>0</v>
      </c>
      <c r="E62" s="24">
        <f>SUBTOTAL(109,'Semana 2'!$E$2:$E$60)</f>
        <v>0</v>
      </c>
      <c r="F62" s="24">
        <f>SUBTOTAL(109,'Semana 2'!$F$2:$F$60)</f>
        <v>0</v>
      </c>
      <c r="G62" s="24">
        <f>SUBTOTAL(109,'Semana 2'!$G$2:$G$60)</f>
        <v>0</v>
      </c>
      <c r="H62" s="24">
        <f>SUBTOTAL(109,'Semana 2'!$H$2:$H$60)</f>
        <v>0</v>
      </c>
      <c r="I62" s="24">
        <f>SUBTOTAL(109,'Semana 2'!$I$2:$I$60)</f>
        <v>0</v>
      </c>
      <c r="J62" s="24">
        <f>SUBTOTAL(109,'Semana 2'!$J$2:$J$60)</f>
        <v>0</v>
      </c>
      <c r="K62" s="24">
        <f>SUBTOTAL(109,'Semana 2'!$K$2:$K$60)</f>
        <v>0</v>
      </c>
      <c r="L62" s="24">
        <f>SUBTOTAL(109,'Semana 2'!$L$2:$L$60)</f>
        <v>0</v>
      </c>
      <c r="M62" s="24">
        <f>SUBTOTAL(109,'Semana 2'!$M$2:$M$60)</f>
        <v>0</v>
      </c>
      <c r="N62" s="24">
        <f>SUBTOTAL(109,'Semana 2'!$N$2:$N$60)</f>
        <v>0</v>
      </c>
      <c r="O62" s="24">
        <f>SUBTOTAL(109,'Semana 2'!$O$2:$O$60)</f>
        <v>0</v>
      </c>
      <c r="P62" s="24">
        <f>SUBTOTAL(109,'Semana 2'!$P$2:$P$60)</f>
        <v>0</v>
      </c>
      <c r="Q62" s="24">
        <f>SUBTOTAL(109,'Semana 2'!$Q$2:$Q$60)</f>
        <v>0</v>
      </c>
      <c r="R62" s="24">
        <f>SUBTOTAL(109,'Semana 2'!$R$2:$R$60)</f>
        <v>0</v>
      </c>
      <c r="S62" s="24">
        <f>SUBTOTAL(109,'Semana 2'!$S$2:$S$60)</f>
        <v>0</v>
      </c>
      <c r="T62" s="24">
        <f>SUBTOTAL(109,'Semana 2'!$T$2:$T$60)</f>
        <v>0</v>
      </c>
      <c r="U62" s="24">
        <f>SUBTOTAL(109,'Semana 2'!$U$2:$U$60)</f>
        <v>0</v>
      </c>
      <c r="V62" s="24">
        <f>SUBTOTAL(109,'Semana 2'!$V$2:$V$60)</f>
        <v>0</v>
      </c>
      <c r="W62" s="24">
        <f>SUBTOTAL(109,'Semana 2'!$W$2:$W$60)</f>
        <v>0</v>
      </c>
      <c r="X62" s="24">
        <f>SUBTOTAL(109,'Semana 2'!$X$2:$X$60)</f>
        <v>0</v>
      </c>
      <c r="Y62" s="24">
        <f>SUBTOTAL(109,'Semana 2'!$Y$2:$Y$60)</f>
        <v>0</v>
      </c>
      <c r="Z62" s="24">
        <f>SUBTOTAL(109,'Semana 2'!$Z$2:$Z$60)</f>
        <v>0</v>
      </c>
      <c r="AA62" s="24">
        <f>SUBTOTAL(109,'Semana 2'!$AA$2:$AA$60)</f>
        <v>0</v>
      </c>
      <c r="AB62" s="24">
        <f>SUBTOTAL(109,'Semana 2'!$AB$2:$AB$60)</f>
        <v>0</v>
      </c>
      <c r="AC62" s="24">
        <f>SUBTOTAL(109,'Semana 2'!$AC$2:$AC$60)</f>
        <v>0</v>
      </c>
      <c r="AD62" s="24">
        <f>SUBTOTAL(109,'Semana 2'!$AD$2:$AD$60)</f>
        <v>0</v>
      </c>
      <c r="AE62" s="25">
        <f>SUBTOTAL(109,'Semana 2'!$AE$2:$AE$60)</f>
        <v>0</v>
      </c>
      <c r="AF62" s="26">
        <f>SUM(B62:AE62)</f>
        <v>0</v>
      </c>
    </row>
    <row r="63" spans="1:32" ht="15.75" customHeight="1" thickBot="1" x14ac:dyDescent="0.3">
      <c r="P63" s="10"/>
    </row>
    <row r="64" spans="1:3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conditionalFormatting sqref="B2:Q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E60">
    <cfRule type="colorScale" priority="10">
      <colorScale>
        <cfvo type="min"/>
        <cfvo type="max"/>
        <color theme="0"/>
        <color theme="0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theme="0"/>
        <color theme="0"/>
      </colorScale>
    </cfRule>
  </conditionalFormatting>
  <conditionalFormatting sqref="B3:AE60">
    <cfRule type="colorScale" priority="71">
      <colorScale>
        <cfvo type="min"/>
        <cfvo type="max"/>
        <color theme="0"/>
        <color theme="0"/>
      </colorScale>
    </cfRule>
  </conditionalFormatting>
  <conditionalFormatting sqref="B3:AE60">
    <cfRule type="colorScale" priority="74">
      <colorScale>
        <cfvo type="min"/>
        <cfvo type="max"/>
        <color theme="0"/>
        <color theme="0"/>
      </colorScale>
    </cfRule>
  </conditionalFormatting>
  <conditionalFormatting sqref="B4:AE4 B11:AE11 B16:AE16 B20:AE21 B23:AE23 B26:AE26 B28:AE29 B36:AE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theme="0"/>
        <color theme="0"/>
      </colorScale>
    </cfRule>
  </conditionalFormatting>
  <conditionalFormatting sqref="B5:AE5">
    <cfRule type="colorScale" priority="13">
      <colorScale>
        <cfvo type="min"/>
        <cfvo type="max"/>
        <color theme="0"/>
        <color theme="0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theme="0"/>
        <color theme="0"/>
      </colorScale>
    </cfRule>
  </conditionalFormatting>
  <conditionalFormatting sqref="B6:AE6">
    <cfRule type="colorScale" priority="16">
      <colorScale>
        <cfvo type="min"/>
        <cfvo type="max"/>
        <color theme="0"/>
        <color theme="0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theme="0"/>
        <color theme="0"/>
      </colorScale>
    </cfRule>
  </conditionalFormatting>
  <conditionalFormatting sqref="B7:AE8">
    <cfRule type="colorScale" priority="19">
      <colorScale>
        <cfvo type="min"/>
        <cfvo type="max"/>
        <color theme="0"/>
        <color theme="0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max"/>
        <color theme="0"/>
        <color theme="0"/>
      </colorScale>
    </cfRule>
  </conditionalFormatting>
  <conditionalFormatting sqref="B9:AE9">
    <cfRule type="colorScale" priority="22">
      <colorScale>
        <cfvo type="min"/>
        <cfvo type="max"/>
        <color theme="0"/>
        <color theme="0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theme="0"/>
        <color theme="0"/>
      </colorScale>
    </cfRule>
  </conditionalFormatting>
  <conditionalFormatting sqref="B10:AE10">
    <cfRule type="colorScale" priority="25">
      <colorScale>
        <cfvo type="min"/>
        <cfvo type="max"/>
        <color theme="0"/>
        <color theme="0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max"/>
        <color theme="0"/>
        <color theme="0"/>
      </colorScale>
    </cfRule>
  </conditionalFormatting>
  <conditionalFormatting sqref="B12:AE13">
    <cfRule type="colorScale" priority="28">
      <colorScale>
        <cfvo type="min"/>
        <cfvo type="max"/>
        <color theme="0"/>
        <color theme="0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theme="0"/>
        <color theme="0"/>
      </colorScale>
    </cfRule>
  </conditionalFormatting>
  <conditionalFormatting sqref="B14:AE14">
    <cfRule type="colorScale" priority="31">
      <colorScale>
        <cfvo type="min"/>
        <cfvo type="max"/>
        <color theme="0"/>
        <color theme="0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">
      <colorScale>
        <cfvo type="min"/>
        <cfvo type="max"/>
        <color theme="0"/>
        <color theme="0"/>
      </colorScale>
    </cfRule>
  </conditionalFormatting>
  <conditionalFormatting sqref="B15:AE15">
    <cfRule type="colorScale" priority="34">
      <colorScale>
        <cfvo type="min"/>
        <cfvo type="max"/>
        <color theme="0"/>
        <color theme="0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theme="0"/>
        <color theme="0"/>
      </colorScale>
    </cfRule>
  </conditionalFormatting>
  <conditionalFormatting sqref="B17:AE18">
    <cfRule type="colorScale" priority="37">
      <colorScale>
        <cfvo type="min"/>
        <cfvo type="max"/>
        <color theme="0"/>
        <color theme="0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9">
      <colorScale>
        <cfvo type="min"/>
        <cfvo type="max"/>
        <color theme="0"/>
        <color theme="0"/>
      </colorScale>
    </cfRule>
  </conditionalFormatting>
  <conditionalFormatting sqref="B19:AE19">
    <cfRule type="colorScale" priority="40">
      <colorScale>
        <cfvo type="min"/>
        <cfvo type="max"/>
        <color theme="0"/>
        <color theme="0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">
      <colorScale>
        <cfvo type="min"/>
        <cfvo type="max"/>
        <color theme="0"/>
        <color theme="0"/>
      </colorScale>
    </cfRule>
  </conditionalFormatting>
  <conditionalFormatting sqref="B22:AE22">
    <cfRule type="colorScale" priority="43">
      <colorScale>
        <cfvo type="min"/>
        <cfvo type="max"/>
        <color theme="0"/>
        <color theme="0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5">
      <colorScale>
        <cfvo type="min"/>
        <cfvo type="max"/>
        <color theme="0"/>
        <color theme="0"/>
      </colorScale>
    </cfRule>
  </conditionalFormatting>
  <conditionalFormatting sqref="B24:AE24">
    <cfRule type="colorScale" priority="46">
      <colorScale>
        <cfvo type="min"/>
        <cfvo type="max"/>
        <color theme="0"/>
        <color theme="0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theme="0"/>
        <color theme="0"/>
      </colorScale>
    </cfRule>
  </conditionalFormatting>
  <conditionalFormatting sqref="B25:AE25">
    <cfRule type="colorScale" priority="49">
      <colorScale>
        <cfvo type="min"/>
        <cfvo type="max"/>
        <color theme="0"/>
        <color theme="0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">
      <colorScale>
        <cfvo type="min"/>
        <cfvo type="max"/>
        <color theme="0"/>
        <color theme="0"/>
      </colorScale>
    </cfRule>
  </conditionalFormatting>
  <conditionalFormatting sqref="B27:AE27">
    <cfRule type="colorScale" priority="52">
      <colorScale>
        <cfvo type="min"/>
        <cfvo type="max"/>
        <color theme="0"/>
        <color theme="0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">
      <colorScale>
        <cfvo type="min"/>
        <cfvo type="max"/>
        <color theme="0"/>
        <color theme="0"/>
      </colorScale>
    </cfRule>
  </conditionalFormatting>
  <conditionalFormatting sqref="B30:AE31">
    <cfRule type="colorScale" priority="55">
      <colorScale>
        <cfvo type="min"/>
        <cfvo type="max"/>
        <color theme="0"/>
        <color theme="0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">
      <colorScale>
        <cfvo type="min"/>
        <cfvo type="max"/>
        <color theme="0"/>
        <color theme="0"/>
      </colorScale>
    </cfRule>
  </conditionalFormatting>
  <conditionalFormatting sqref="B32:AE35">
    <cfRule type="colorScale" priority="58">
      <colorScale>
        <cfvo type="min"/>
        <cfvo type="max"/>
        <color theme="0"/>
        <color theme="0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">
      <colorScale>
        <cfvo type="min"/>
        <cfvo type="max"/>
        <color theme="0"/>
        <color theme="0"/>
      </colorScale>
    </cfRule>
  </conditionalFormatting>
  <conditionalFormatting sqref="B37:AE38">
    <cfRule type="colorScale" priority="61">
      <colorScale>
        <cfvo type="min"/>
        <cfvo type="max"/>
        <color theme="0"/>
        <color theme="0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3">
      <colorScale>
        <cfvo type="min"/>
        <cfvo type="max"/>
        <color theme="0"/>
        <color theme="0"/>
      </colorScale>
    </cfRule>
  </conditionalFormatting>
  <conditionalFormatting sqref="B39:AE41">
    <cfRule type="colorScale" priority="69">
      <colorScale>
        <cfvo type="min"/>
        <cfvo type="max"/>
        <color theme="0"/>
        <color theme="0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AE43">
    <cfRule type="colorScale" priority="64">
      <colorScale>
        <cfvo type="min"/>
        <cfvo type="max"/>
        <color theme="0"/>
        <color theme="0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">
      <colorScale>
        <cfvo type="min"/>
        <cfvo type="max"/>
        <color theme="0"/>
        <color theme="0"/>
      </colorScale>
    </cfRule>
  </conditionalFormatting>
  <conditionalFormatting sqref="B44:AE55">
    <cfRule type="colorScale" priority="67">
      <colorScale>
        <cfvo type="min"/>
        <cfvo type="max"/>
        <color theme="0"/>
        <color theme="0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AE62">
    <cfRule type="colorScale" priority="1">
      <colorScale>
        <cfvo type="min"/>
        <cfvo type="max"/>
        <color theme="0"/>
        <color theme="0"/>
      </colorScale>
    </cfRule>
  </conditionalFormatting>
  <conditionalFormatting sqref="R2">
    <cfRule type="colorScale" priority="5">
      <colorScale>
        <cfvo type="min"/>
        <cfvo type="max"/>
        <color theme="0"/>
        <color rgb="FFFBE4D5"/>
      </colorScale>
    </cfRule>
    <cfRule type="colorScale" priority="6">
      <colorScale>
        <cfvo type="min"/>
        <cfvo type="max"/>
        <color rgb="FFFBE4D5"/>
        <color theme="0"/>
      </colorScale>
    </cfRule>
  </conditionalFormatting>
  <conditionalFormatting sqref="S2:AE2">
    <cfRule type="colorScale" priority="8">
      <colorScale>
        <cfvo type="min"/>
        <cfvo type="max"/>
        <color theme="0"/>
        <color rgb="FFFBE4D5"/>
      </colorScale>
    </cfRule>
    <cfRule type="colorScale" priority="9">
      <colorScale>
        <cfvo type="min"/>
        <cfvo type="max"/>
        <color rgb="FFFBE4D5"/>
        <color theme="0"/>
      </colorScale>
    </cfRule>
  </conditionalFormatting>
  <conditionalFormatting sqref="AF2:AF60 AF62">
    <cfRule type="colorScale" priority="2">
      <colorScale>
        <cfvo type="min"/>
        <cfvo type="max"/>
        <color rgb="FFFBE4D5"/>
        <color rgb="FFFBE4D5"/>
      </colorScale>
    </cfRule>
  </conditionalFormatting>
  <conditionalFormatting sqref="AF3:AF60">
    <cfRule type="colorScale" priority="72">
      <colorScale>
        <cfvo type="min"/>
        <cfvo type="max"/>
        <color rgb="FFF4B083"/>
        <color rgb="FFF4B083"/>
      </colorScale>
    </cfRule>
    <cfRule type="colorScale" priority="73">
      <colorScale>
        <cfvo type="min"/>
        <cfvo type="max"/>
        <color theme="0"/>
        <color theme="0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12"/>
  <sheetViews>
    <sheetView zoomScale="80" zoomScaleNormal="80" workbookViewId="0">
      <selection activeCell="B3" sqref="B3"/>
    </sheetView>
  </sheetViews>
  <sheetFormatPr baseColWidth="10" defaultColWidth="14.42578125" defaultRowHeight="15" customHeight="1" x14ac:dyDescent="0.25"/>
  <cols>
    <col min="1" max="1" width="30.7109375" customWidth="1"/>
    <col min="2" max="10" width="5" customWidth="1"/>
    <col min="11" max="30" width="6.28515625" customWidth="1"/>
    <col min="31" max="32" width="8.7109375" customWidth="1"/>
  </cols>
  <sheetData>
    <row r="1" spans="1:32" ht="16.5" thickTop="1" thickBot="1" x14ac:dyDescent="0.3">
      <c r="A1" s="34" t="s">
        <v>45</v>
      </c>
      <c r="B1" s="34" t="s">
        <v>46</v>
      </c>
      <c r="C1" s="34" t="s">
        <v>47</v>
      </c>
      <c r="D1" s="34" t="s">
        <v>48</v>
      </c>
      <c r="E1" s="34" t="s">
        <v>49</v>
      </c>
      <c r="F1" s="34" t="s">
        <v>50</v>
      </c>
      <c r="G1" s="34" t="s">
        <v>51</v>
      </c>
      <c r="H1" s="34" t="s">
        <v>52</v>
      </c>
      <c r="I1" s="34" t="s">
        <v>53</v>
      </c>
      <c r="J1" s="34" t="s">
        <v>54</v>
      </c>
      <c r="K1" s="34" t="s">
        <v>55</v>
      </c>
      <c r="L1" s="34" t="s">
        <v>56</v>
      </c>
      <c r="M1" s="34" t="s">
        <v>57</v>
      </c>
      <c r="N1" s="34" t="s">
        <v>58</v>
      </c>
      <c r="O1" s="34" t="s">
        <v>59</v>
      </c>
      <c r="P1" s="34" t="s">
        <v>60</v>
      </c>
      <c r="Q1" s="34" t="s">
        <v>61</v>
      </c>
      <c r="R1" s="34" t="s">
        <v>62</v>
      </c>
      <c r="S1" s="34" t="s">
        <v>63</v>
      </c>
      <c r="T1" s="34" t="s">
        <v>64</v>
      </c>
      <c r="U1" s="34" t="s">
        <v>65</v>
      </c>
      <c r="V1" s="34" t="s">
        <v>66</v>
      </c>
      <c r="W1" s="34" t="s">
        <v>67</v>
      </c>
      <c r="X1" s="34" t="s">
        <v>68</v>
      </c>
      <c r="Y1" s="34" t="s">
        <v>69</v>
      </c>
      <c r="Z1" s="34" t="s">
        <v>70</v>
      </c>
      <c r="AA1" s="34" t="s">
        <v>71</v>
      </c>
      <c r="AB1" s="34" t="s">
        <v>72</v>
      </c>
      <c r="AC1" s="34" t="s">
        <v>73</v>
      </c>
      <c r="AD1" s="34" t="s">
        <v>74</v>
      </c>
      <c r="AE1" s="34" t="s">
        <v>75</v>
      </c>
      <c r="AF1" s="34" t="s">
        <v>11</v>
      </c>
    </row>
    <row r="2" spans="1:32" ht="20.25" thickTop="1" thickBot="1" x14ac:dyDescent="0.35">
      <c r="A2" s="27" t="s">
        <v>76</v>
      </c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7"/>
    </row>
    <row r="3" spans="1:32" ht="19.5" thickBot="1" x14ac:dyDescent="0.35">
      <c r="A3" s="28" t="s">
        <v>13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7">
        <f>SUM(B3:AE3)</f>
        <v>0</v>
      </c>
    </row>
    <row r="4" spans="1:32" ht="19.5" thickBot="1" x14ac:dyDescent="0.35">
      <c r="A4" s="29" t="s">
        <v>14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7">
        <f t="shared" ref="AF4:AF59" si="0">SUM(B4:AE4)</f>
        <v>0</v>
      </c>
    </row>
    <row r="5" spans="1:32" ht="19.5" thickBot="1" x14ac:dyDescent="0.35">
      <c r="A5" s="29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7">
        <f t="shared" si="0"/>
        <v>0</v>
      </c>
    </row>
    <row r="6" spans="1:32" ht="19.5" thickBot="1" x14ac:dyDescent="0.35">
      <c r="A6" s="29" t="s">
        <v>16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7">
        <f t="shared" si="0"/>
        <v>0</v>
      </c>
    </row>
    <row r="7" spans="1:32" ht="19.5" thickBot="1" x14ac:dyDescent="0.35">
      <c r="A7" s="29" t="s">
        <v>17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7">
        <f t="shared" si="0"/>
        <v>0</v>
      </c>
    </row>
    <row r="8" spans="1:32" ht="19.5" thickBot="1" x14ac:dyDescent="0.35">
      <c r="A8" s="29" t="s">
        <v>18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7">
        <f t="shared" si="0"/>
        <v>0</v>
      </c>
    </row>
    <row r="9" spans="1:32" ht="19.5" thickBot="1" x14ac:dyDescent="0.35">
      <c r="A9" s="29" t="s">
        <v>84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7">
        <f t="shared" si="0"/>
        <v>0</v>
      </c>
    </row>
    <row r="10" spans="1:32" ht="19.5" thickBot="1" x14ac:dyDescent="0.35">
      <c r="A10" s="29" t="s">
        <v>19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7">
        <f t="shared" si="0"/>
        <v>0</v>
      </c>
    </row>
    <row r="11" spans="1:32" ht="19.5" thickBot="1" x14ac:dyDescent="0.35">
      <c r="A11" s="29" t="s">
        <v>20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7">
        <f t="shared" si="0"/>
        <v>0</v>
      </c>
    </row>
    <row r="12" spans="1:32" ht="19.5" thickBot="1" x14ac:dyDescent="0.35">
      <c r="A12" s="29" t="s">
        <v>21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7">
        <f t="shared" si="0"/>
        <v>0</v>
      </c>
    </row>
    <row r="13" spans="1:32" ht="19.5" thickBot="1" x14ac:dyDescent="0.35">
      <c r="A13" s="29" t="s">
        <v>22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7">
        <f t="shared" si="0"/>
        <v>0</v>
      </c>
    </row>
    <row r="14" spans="1:32" ht="19.5" thickBot="1" x14ac:dyDescent="0.35">
      <c r="A14" s="29" t="s">
        <v>83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7">
        <f t="shared" si="0"/>
        <v>0</v>
      </c>
    </row>
    <row r="15" spans="1:32" ht="19.5" thickBot="1" x14ac:dyDescent="0.35">
      <c r="A15" s="29" t="s">
        <v>23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7">
        <f t="shared" si="0"/>
        <v>0</v>
      </c>
    </row>
    <row r="16" spans="1:32" ht="19.5" thickBot="1" x14ac:dyDescent="0.35">
      <c r="A16" s="29" t="s">
        <v>24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7">
        <f t="shared" si="0"/>
        <v>0</v>
      </c>
    </row>
    <row r="17" spans="1:32" ht="19.5" thickBot="1" x14ac:dyDescent="0.35">
      <c r="A17" s="29" t="s">
        <v>25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7">
        <f t="shared" si="0"/>
        <v>0</v>
      </c>
    </row>
    <row r="18" spans="1:32" ht="19.5" thickBot="1" x14ac:dyDescent="0.35">
      <c r="A18" s="29" t="s">
        <v>26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7">
        <f t="shared" si="0"/>
        <v>0</v>
      </c>
    </row>
    <row r="19" spans="1:32" ht="19.5" thickBot="1" x14ac:dyDescent="0.35">
      <c r="A19" s="29" t="s">
        <v>77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7">
        <f t="shared" si="0"/>
        <v>0</v>
      </c>
    </row>
    <row r="20" spans="1:32" ht="19.5" thickBot="1" x14ac:dyDescent="0.35">
      <c r="A20" s="29" t="s">
        <v>78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7">
        <f t="shared" si="0"/>
        <v>0</v>
      </c>
    </row>
    <row r="21" spans="1:32" ht="19.5" thickBot="1" x14ac:dyDescent="0.35">
      <c r="A21" s="29" t="s">
        <v>27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7">
        <f t="shared" si="0"/>
        <v>0</v>
      </c>
    </row>
    <row r="22" spans="1:32" ht="19.5" thickBot="1" x14ac:dyDescent="0.35">
      <c r="A22" s="29" t="s">
        <v>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7">
        <f t="shared" si="0"/>
        <v>0</v>
      </c>
    </row>
    <row r="23" spans="1:32" ht="15.75" customHeight="1" thickBot="1" x14ac:dyDescent="0.35">
      <c r="A23" s="29" t="s">
        <v>79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7">
        <f t="shared" si="0"/>
        <v>0</v>
      </c>
    </row>
    <row r="24" spans="1:32" ht="15.75" customHeight="1" thickBot="1" x14ac:dyDescent="0.35">
      <c r="A24" s="29" t="s">
        <v>29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7">
        <f t="shared" si="0"/>
        <v>0</v>
      </c>
    </row>
    <row r="25" spans="1:32" ht="15.75" customHeight="1" thickBot="1" x14ac:dyDescent="0.35">
      <c r="A25" s="29" t="s">
        <v>30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7">
        <f t="shared" si="0"/>
        <v>0</v>
      </c>
    </row>
    <row r="26" spans="1:32" ht="15.75" customHeight="1" thickBot="1" x14ac:dyDescent="0.35">
      <c r="A26" s="29" t="s">
        <v>31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7">
        <f t="shared" si="0"/>
        <v>0</v>
      </c>
    </row>
    <row r="27" spans="1:32" ht="15.75" customHeight="1" thickBot="1" x14ac:dyDescent="0.35">
      <c r="A27" s="29" t="s">
        <v>80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7">
        <f t="shared" si="0"/>
        <v>0</v>
      </c>
    </row>
    <row r="28" spans="1:32" ht="15.75" customHeight="1" thickBot="1" x14ac:dyDescent="0.35">
      <c r="A28" s="29" t="s">
        <v>81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7">
        <f t="shared" si="0"/>
        <v>0</v>
      </c>
    </row>
    <row r="29" spans="1:32" ht="15.75" customHeight="1" thickBot="1" x14ac:dyDescent="0.35">
      <c r="A29" s="29" t="s">
        <v>32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7">
        <f t="shared" si="0"/>
        <v>0</v>
      </c>
    </row>
    <row r="30" spans="1:32" ht="15.75" customHeight="1" thickBot="1" x14ac:dyDescent="0.35">
      <c r="A30" s="29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7">
        <f t="shared" si="0"/>
        <v>0</v>
      </c>
    </row>
    <row r="31" spans="1:32" ht="15.75" customHeight="1" thickBot="1" x14ac:dyDescent="0.35">
      <c r="A31" s="29" t="s">
        <v>34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7">
        <f t="shared" si="0"/>
        <v>0</v>
      </c>
    </row>
    <row r="32" spans="1:32" ht="15.75" customHeight="1" thickBot="1" x14ac:dyDescent="0.35">
      <c r="A32" s="29" t="s">
        <v>85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7">
        <f t="shared" si="0"/>
        <v>0</v>
      </c>
    </row>
    <row r="33" spans="1:32" ht="15.75" customHeight="1" thickBot="1" x14ac:dyDescent="0.35">
      <c r="A33" s="29" t="s">
        <v>87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7">
        <f t="shared" si="0"/>
        <v>0</v>
      </c>
    </row>
    <row r="34" spans="1:32" ht="15.75" customHeight="1" thickBot="1" x14ac:dyDescent="0.35">
      <c r="A34" s="29" t="s">
        <v>88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7">
        <f t="shared" si="0"/>
        <v>0</v>
      </c>
    </row>
    <row r="35" spans="1:32" ht="15.75" customHeight="1" thickBot="1" x14ac:dyDescent="0.35">
      <c r="A35" s="29" t="s">
        <v>35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>
        <f t="shared" si="0"/>
        <v>0</v>
      </c>
    </row>
    <row r="36" spans="1:32" ht="15.75" customHeight="1" thickBot="1" x14ac:dyDescent="0.35">
      <c r="A36" s="29" t="s">
        <v>36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>
        <f t="shared" si="0"/>
        <v>0</v>
      </c>
    </row>
    <row r="37" spans="1:32" ht="15.75" customHeight="1" thickBot="1" x14ac:dyDescent="0.35">
      <c r="A37" s="29" t="s">
        <v>37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>
        <f t="shared" si="0"/>
        <v>0</v>
      </c>
    </row>
    <row r="38" spans="1:32" ht="15.75" customHeight="1" thickBot="1" x14ac:dyDescent="0.35">
      <c r="A38" s="29" t="s">
        <v>38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>
        <f t="shared" si="0"/>
        <v>0</v>
      </c>
    </row>
    <row r="39" spans="1:32" ht="15.75" customHeight="1" thickBot="1" x14ac:dyDescent="0.35">
      <c r="A39" s="29" t="s">
        <v>39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>
        <f t="shared" si="0"/>
        <v>0</v>
      </c>
    </row>
    <row r="40" spans="1:32" ht="15.75" customHeight="1" thickBot="1" x14ac:dyDescent="0.35">
      <c r="A40" s="29" t="s">
        <v>97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>
        <f t="shared" si="0"/>
        <v>0</v>
      </c>
    </row>
    <row r="41" spans="1:32" ht="15.75" customHeight="1" thickBot="1" x14ac:dyDescent="0.35">
      <c r="A41" s="29" t="s">
        <v>40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>
        <f t="shared" si="0"/>
        <v>0</v>
      </c>
    </row>
    <row r="42" spans="1:32" ht="15.75" customHeight="1" thickBot="1" x14ac:dyDescent="0.35">
      <c r="A42" s="29" t="s">
        <v>41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>
        <f t="shared" si="0"/>
        <v>0</v>
      </c>
    </row>
    <row r="43" spans="1:32" ht="15.75" customHeight="1" thickBot="1" x14ac:dyDescent="0.35">
      <c r="A43" s="29" t="s">
        <v>42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>
        <f t="shared" si="0"/>
        <v>0</v>
      </c>
    </row>
    <row r="44" spans="1:32" ht="15.75" customHeight="1" thickBot="1" x14ac:dyDescent="0.35">
      <c r="A44" s="29" t="s">
        <v>86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>
        <f t="shared" si="0"/>
        <v>0</v>
      </c>
    </row>
    <row r="45" spans="1:32" ht="15.75" customHeight="1" thickBot="1" x14ac:dyDescent="0.35">
      <c r="A45" s="29" t="s">
        <v>43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>
        <f t="shared" si="0"/>
        <v>0</v>
      </c>
    </row>
    <row r="46" spans="1:32" ht="15.75" customHeight="1" thickBot="1" x14ac:dyDescent="0.35">
      <c r="A46" s="29" t="s">
        <v>44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>
        <f t="shared" si="0"/>
        <v>0</v>
      </c>
    </row>
    <row r="47" spans="1:32" ht="15.75" customHeight="1" thickBot="1" x14ac:dyDescent="0.35">
      <c r="A47" s="29" t="s">
        <v>100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>
        <f t="shared" si="0"/>
        <v>0</v>
      </c>
    </row>
    <row r="48" spans="1:32" ht="15.75" customHeight="1" thickBot="1" x14ac:dyDescent="0.35">
      <c r="A48" s="29" t="s">
        <v>92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7">
        <f t="shared" si="0"/>
        <v>0</v>
      </c>
    </row>
    <row r="49" spans="1:32" ht="15.75" customHeight="1" thickBot="1" x14ac:dyDescent="0.35">
      <c r="A49" s="29" t="s">
        <v>93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7">
        <f t="shared" si="0"/>
        <v>0</v>
      </c>
    </row>
    <row r="50" spans="1:32" ht="15.75" customHeight="1" thickBot="1" x14ac:dyDescent="0.35">
      <c r="A50" s="29" t="s">
        <v>98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7">
        <f t="shared" si="0"/>
        <v>0</v>
      </c>
    </row>
    <row r="51" spans="1:32" ht="15.75" customHeight="1" thickBot="1" x14ac:dyDescent="0.35">
      <c r="A51" s="29" t="s">
        <v>99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7">
        <f t="shared" si="0"/>
        <v>0</v>
      </c>
    </row>
    <row r="52" spans="1:32" ht="15.75" customHeight="1" thickBot="1" x14ac:dyDescent="0.35">
      <c r="A52" s="29" t="s">
        <v>94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7">
        <f t="shared" si="0"/>
        <v>0</v>
      </c>
    </row>
    <row r="53" spans="1:32" ht="15.75" customHeight="1" thickBot="1" x14ac:dyDescent="0.35">
      <c r="A53" s="29" t="s">
        <v>89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7">
        <f t="shared" si="0"/>
        <v>0</v>
      </c>
    </row>
    <row r="54" spans="1:32" ht="15" customHeight="1" thickBot="1" x14ac:dyDescent="0.35">
      <c r="A54" s="29" t="s">
        <v>95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7">
        <f t="shared" si="0"/>
        <v>0</v>
      </c>
    </row>
    <row r="55" spans="1:32" ht="15" customHeight="1" thickBot="1" x14ac:dyDescent="0.35">
      <c r="A55" s="29" t="s">
        <v>96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7">
        <f t="shared" si="0"/>
        <v>0</v>
      </c>
    </row>
    <row r="56" spans="1:32" ht="15.75" customHeight="1" thickBot="1" x14ac:dyDescent="0.35">
      <c r="A56" s="29" t="s">
        <v>91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7">
        <f t="shared" si="0"/>
        <v>0</v>
      </c>
    </row>
    <row r="57" spans="1:32" ht="15.75" customHeight="1" thickBot="1" x14ac:dyDescent="0.35">
      <c r="A57" s="29" t="s">
        <v>90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7">
        <f t="shared" si="0"/>
        <v>0</v>
      </c>
    </row>
    <row r="58" spans="1:32" ht="15.75" customHeight="1" thickBot="1" x14ac:dyDescent="0.35">
      <c r="A58" s="2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7">
        <f t="shared" si="0"/>
        <v>0</v>
      </c>
    </row>
    <row r="59" spans="1:32" ht="15.75" customHeight="1" thickBot="1" x14ac:dyDescent="0.35">
      <c r="A59" s="2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7">
        <f t="shared" si="0"/>
        <v>0</v>
      </c>
    </row>
    <row r="60" spans="1:32" ht="15.75" customHeight="1" thickBot="1" x14ac:dyDescent="0.35">
      <c r="A60" s="3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7">
        <f t="shared" ref="AF60" si="1">SUM(B60:AE60)</f>
        <v>0</v>
      </c>
    </row>
    <row r="61" spans="1:32" ht="15.75" customHeight="1" thickBot="1" x14ac:dyDescent="0.35">
      <c r="A61" s="31" t="s">
        <v>76</v>
      </c>
      <c r="B61" s="19">
        <f t="shared" ref="B61:AE61" si="2">B2</f>
        <v>0</v>
      </c>
      <c r="C61" s="20">
        <f t="shared" si="2"/>
        <v>0</v>
      </c>
      <c r="D61" s="20">
        <f t="shared" si="2"/>
        <v>0</v>
      </c>
      <c r="E61" s="20">
        <f t="shared" si="2"/>
        <v>0</v>
      </c>
      <c r="F61" s="20">
        <f t="shared" si="2"/>
        <v>0</v>
      </c>
      <c r="G61" s="20">
        <f t="shared" si="2"/>
        <v>0</v>
      </c>
      <c r="H61" s="20">
        <f t="shared" si="2"/>
        <v>0</v>
      </c>
      <c r="I61" s="20">
        <f t="shared" si="2"/>
        <v>0</v>
      </c>
      <c r="J61" s="20">
        <f t="shared" si="2"/>
        <v>0</v>
      </c>
      <c r="K61" s="20">
        <f t="shared" si="2"/>
        <v>0</v>
      </c>
      <c r="L61" s="20">
        <f t="shared" si="2"/>
        <v>0</v>
      </c>
      <c r="M61" s="20">
        <f t="shared" si="2"/>
        <v>0</v>
      </c>
      <c r="N61" s="20">
        <f t="shared" si="2"/>
        <v>0</v>
      </c>
      <c r="O61" s="20">
        <f t="shared" si="2"/>
        <v>0</v>
      </c>
      <c r="P61" s="20">
        <f t="shared" si="2"/>
        <v>0</v>
      </c>
      <c r="Q61" s="20">
        <f t="shared" si="2"/>
        <v>0</v>
      </c>
      <c r="R61" s="20">
        <f t="shared" si="2"/>
        <v>0</v>
      </c>
      <c r="S61" s="20">
        <f t="shared" si="2"/>
        <v>0</v>
      </c>
      <c r="T61" s="20">
        <f t="shared" si="2"/>
        <v>0</v>
      </c>
      <c r="U61" s="20">
        <f t="shared" si="2"/>
        <v>0</v>
      </c>
      <c r="V61" s="20">
        <f t="shared" si="2"/>
        <v>0</v>
      </c>
      <c r="W61" s="20">
        <f t="shared" si="2"/>
        <v>0</v>
      </c>
      <c r="X61" s="20">
        <f t="shared" si="2"/>
        <v>0</v>
      </c>
      <c r="Y61" s="20">
        <f t="shared" si="2"/>
        <v>0</v>
      </c>
      <c r="Z61" s="20">
        <f t="shared" si="2"/>
        <v>0</v>
      </c>
      <c r="AA61" s="20">
        <f t="shared" si="2"/>
        <v>0</v>
      </c>
      <c r="AB61" s="20">
        <f t="shared" si="2"/>
        <v>0</v>
      </c>
      <c r="AC61" s="20">
        <f t="shared" si="2"/>
        <v>0</v>
      </c>
      <c r="AD61" s="20">
        <f t="shared" si="2"/>
        <v>0</v>
      </c>
      <c r="AE61" s="21">
        <f t="shared" si="2"/>
        <v>0</v>
      </c>
      <c r="AF61" s="22"/>
    </row>
    <row r="62" spans="1:32" ht="15.75" customHeight="1" thickBot="1" x14ac:dyDescent="0.35">
      <c r="A62" s="32" t="s">
        <v>82</v>
      </c>
      <c r="B62" s="23">
        <f>SUBTOTAL(109,'Semana 1'!$B$2:$B$60)</f>
        <v>0</v>
      </c>
      <c r="C62" s="24">
        <f>SUBTOTAL(109,'Semana 1'!$C$2:$C$60)</f>
        <v>0</v>
      </c>
      <c r="D62" s="24">
        <f>SUBTOTAL(109,'Semana 1'!$D$2:$D$60)</f>
        <v>0</v>
      </c>
      <c r="E62" s="24">
        <f>SUBTOTAL(109,'Semana 1'!$E$2:$E$60)</f>
        <v>0</v>
      </c>
      <c r="F62" s="24">
        <f>SUBTOTAL(109,'Semana 1'!$F$2:$F$60)</f>
        <v>0</v>
      </c>
      <c r="G62" s="24">
        <f>SUBTOTAL(109,'Semana 1'!$G$2:$G$60)</f>
        <v>0</v>
      </c>
      <c r="H62" s="24">
        <f>SUBTOTAL(109,'Semana 1'!$H$2:$H$60)</f>
        <v>0</v>
      </c>
      <c r="I62" s="24">
        <f>SUBTOTAL(109,'Semana 1'!$I$2:$I$60)</f>
        <v>0</v>
      </c>
      <c r="J62" s="24">
        <f>SUBTOTAL(109,'Semana 1'!$J$2:$J$60)</f>
        <v>0</v>
      </c>
      <c r="K62" s="24">
        <f>SUBTOTAL(109,'Semana 1'!$K$2:$K$60)</f>
        <v>0</v>
      </c>
      <c r="L62" s="24">
        <f>SUBTOTAL(109,'Semana 1'!$L$2:$L$60)</f>
        <v>0</v>
      </c>
      <c r="M62" s="24">
        <f>SUBTOTAL(109,'Semana 1'!$M$2:$M$60)</f>
        <v>0</v>
      </c>
      <c r="N62" s="24">
        <f>SUBTOTAL(109,'Semana 1'!$N$2:$N$60)</f>
        <v>0</v>
      </c>
      <c r="O62" s="24">
        <f>SUBTOTAL(109,'Semana 1'!$O$2:$O$60)</f>
        <v>0</v>
      </c>
      <c r="P62" s="24">
        <f>SUBTOTAL(109,'Semana 1'!$P$2:$P$60)</f>
        <v>0</v>
      </c>
      <c r="Q62" s="24">
        <f>SUBTOTAL(109,'Semana 1'!$Q$2:$Q$60)</f>
        <v>0</v>
      </c>
      <c r="R62" s="24">
        <f>SUBTOTAL(109,'Semana 1'!$R$2:$R$60)</f>
        <v>0</v>
      </c>
      <c r="S62" s="24">
        <f>SUBTOTAL(109,'Semana 1'!$S$2:$S$60)</f>
        <v>0</v>
      </c>
      <c r="T62" s="24">
        <f>SUBTOTAL(109,'Semana 1'!$T$2:$T$60)</f>
        <v>0</v>
      </c>
      <c r="U62" s="24">
        <f>SUBTOTAL(109,'Semana 1'!$U$2:$U$60)</f>
        <v>0</v>
      </c>
      <c r="V62" s="24">
        <f>SUBTOTAL(109,'Semana 1'!$V$2:$V$60)</f>
        <v>0</v>
      </c>
      <c r="W62" s="24">
        <f>SUBTOTAL(109,'Semana 1'!$W$2:$W$60)</f>
        <v>0</v>
      </c>
      <c r="X62" s="24">
        <f>SUBTOTAL(109,'Semana 1'!$X$2:$X$60)</f>
        <v>0</v>
      </c>
      <c r="Y62" s="24">
        <f>SUBTOTAL(109,'Semana 1'!$Y$2:$Y$60)</f>
        <v>0</v>
      </c>
      <c r="Z62" s="24">
        <f>SUBTOTAL(109,'Semana 1'!$Z$2:$Z$60)</f>
        <v>0</v>
      </c>
      <c r="AA62" s="24">
        <f>SUBTOTAL(109,'Semana 1'!$AA$2:$AA$60)</f>
        <v>0</v>
      </c>
      <c r="AB62" s="24">
        <f>SUBTOTAL(109,'Semana 1'!$AB$2:$AB$60)</f>
        <v>0</v>
      </c>
      <c r="AC62" s="24">
        <f>SUBTOTAL(109,'Semana 1'!$AC$2:$AC$60)</f>
        <v>0</v>
      </c>
      <c r="AD62" s="24">
        <f>SUBTOTAL(109,'Semana 1'!$AD$2:$AD$60)</f>
        <v>0</v>
      </c>
      <c r="AE62" s="25">
        <f>SUBTOTAL(109,'Semana 1'!$AE$2:$AE$60)</f>
        <v>0</v>
      </c>
      <c r="AF62" s="26">
        <f>SUM(B62:AE62)</f>
        <v>0</v>
      </c>
    </row>
    <row r="63" spans="1:32" ht="15.75" customHeight="1" thickBot="1" x14ac:dyDescent="0.3">
      <c r="P63" s="10"/>
    </row>
    <row r="64" spans="1:3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customSheetViews>
    <customSheetView guid="{5E458454-A14B-4DE4-B1A1-4086414C8F96}" filter="1" showAutoFilter="1">
      <pageMargins left="0.7" right="0.7" top="0.75" bottom="0.75" header="0.3" footer="0.3"/>
      <autoFilter ref="A1:AF43" xr:uid="{E2DE516A-3220-4AB4-8338-2F2567913560}">
        <filterColumn colId="0">
          <filters>
            <filter val="Agar"/>
            <filter val="Almendra"/>
            <filter val="Blueberry"/>
            <filter val="Bolsas"/>
            <filter val="Cajas wafles"/>
            <filter val="Clientes"/>
            <filter val="Coco"/>
            <filter val="Crema vegetal"/>
            <filter val="Fresa"/>
            <filter val="Fructosa"/>
            <filter val="Ginger"/>
            <filter val="Jelly café"/>
            <filter val="Jelly fresa"/>
            <filter val="Jelly lychee"/>
            <filter val="Limón"/>
            <filter val="Lychee"/>
            <filter val="Mango"/>
            <filter val="Maracuyá"/>
            <filter val="Matcha"/>
            <filter val="Okinawa"/>
            <filter val="Pitillo delgado"/>
            <filter val="Pitillos  papel"/>
            <filter val="Pop blueberry"/>
            <filter val="Pop manzana verde"/>
            <filter val="Rollos"/>
            <filter val="Sandia"/>
            <filter val="Servilletas"/>
            <filter val="Tapas b caliente"/>
            <filter val="Tapioca"/>
            <filter val="Té negro"/>
            <filter val="Vasos de papel"/>
            <filter val="Vasos plásticos"/>
          </filters>
        </filterColumn>
      </autoFilter>
      <extLst>
        <ext uri="GoogleSheetsCustomDataVersion1">
          <go:sheetsCustomData xmlns:go="http://customooxmlschemas.google.com/" filterViewId="514024355"/>
        </ext>
      </extLst>
    </customSheetView>
  </customSheetViews>
  <phoneticPr fontId="14" type="noConversion"/>
  <conditionalFormatting sqref="B2:Q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E60">
    <cfRule type="colorScale" priority="14">
      <colorScale>
        <cfvo type="min"/>
        <cfvo type="max"/>
        <color theme="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max"/>
        <color theme="0"/>
        <color theme="0"/>
      </colorScale>
    </cfRule>
  </conditionalFormatting>
  <conditionalFormatting sqref="B3:AE60">
    <cfRule type="colorScale" priority="105">
      <colorScale>
        <cfvo type="min"/>
        <cfvo type="max"/>
        <color theme="0"/>
        <color theme="0"/>
      </colorScale>
    </cfRule>
  </conditionalFormatting>
  <conditionalFormatting sqref="B3:AE60">
    <cfRule type="colorScale" priority="121">
      <colorScale>
        <cfvo type="min"/>
        <cfvo type="max"/>
        <color theme="0"/>
        <color theme="0"/>
      </colorScale>
    </cfRule>
  </conditionalFormatting>
  <conditionalFormatting sqref="B4:AE4 B11:AE11 B16:AE16 B20:AE21 B23:AE23 B26:AE26 B28:AE29 B36:AE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max"/>
        <color theme="0"/>
        <color theme="0"/>
      </colorScale>
    </cfRule>
  </conditionalFormatting>
  <conditionalFormatting sqref="B5:AE5">
    <cfRule type="colorScale" priority="17">
      <colorScale>
        <cfvo type="min"/>
        <cfvo type="max"/>
        <color theme="0"/>
        <color theme="0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">
      <colorScale>
        <cfvo type="min"/>
        <cfvo type="max"/>
        <color theme="0"/>
        <color theme="0"/>
      </colorScale>
    </cfRule>
  </conditionalFormatting>
  <conditionalFormatting sqref="B6:AE6">
    <cfRule type="colorScale" priority="20">
      <colorScale>
        <cfvo type="min"/>
        <cfvo type="max"/>
        <color theme="0"/>
        <color theme="0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2">
      <colorScale>
        <cfvo type="min"/>
        <cfvo type="max"/>
        <color theme="0"/>
        <color theme="0"/>
      </colorScale>
    </cfRule>
  </conditionalFormatting>
  <conditionalFormatting sqref="B7:AE8">
    <cfRule type="colorScale" priority="23">
      <colorScale>
        <cfvo type="min"/>
        <cfvo type="max"/>
        <color theme="0"/>
        <color theme="0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">
      <colorScale>
        <cfvo type="min"/>
        <cfvo type="max"/>
        <color theme="0"/>
        <color theme="0"/>
      </colorScale>
    </cfRule>
  </conditionalFormatting>
  <conditionalFormatting sqref="B9:AE9">
    <cfRule type="colorScale" priority="26">
      <colorScale>
        <cfvo type="min"/>
        <cfvo type="max"/>
        <color theme="0"/>
        <color theme="0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">
      <colorScale>
        <cfvo type="min"/>
        <cfvo type="max"/>
        <color theme="0"/>
        <color theme="0"/>
      </colorScale>
    </cfRule>
  </conditionalFormatting>
  <conditionalFormatting sqref="B10:AE10">
    <cfRule type="colorScale" priority="29">
      <colorScale>
        <cfvo type="min"/>
        <cfvo type="max"/>
        <color theme="0"/>
        <color theme="0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">
      <colorScale>
        <cfvo type="min"/>
        <cfvo type="max"/>
        <color theme="0"/>
        <color theme="0"/>
      </colorScale>
    </cfRule>
  </conditionalFormatting>
  <conditionalFormatting sqref="B12:AE13">
    <cfRule type="colorScale" priority="32">
      <colorScale>
        <cfvo type="min"/>
        <cfvo type="max"/>
        <color theme="0"/>
        <color theme="0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max"/>
        <color theme="0"/>
        <color theme="0"/>
      </colorScale>
    </cfRule>
  </conditionalFormatting>
  <conditionalFormatting sqref="B14:AE14">
    <cfRule type="colorScale" priority="35">
      <colorScale>
        <cfvo type="min"/>
        <cfvo type="max"/>
        <color theme="0"/>
        <color theme="0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">
      <colorScale>
        <cfvo type="min"/>
        <cfvo type="max"/>
        <color theme="0"/>
        <color theme="0"/>
      </colorScale>
    </cfRule>
  </conditionalFormatting>
  <conditionalFormatting sqref="B15:AE15">
    <cfRule type="colorScale" priority="38">
      <colorScale>
        <cfvo type="min"/>
        <cfvo type="max"/>
        <color theme="0"/>
        <color theme="0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theme="0"/>
        <color theme="0"/>
      </colorScale>
    </cfRule>
  </conditionalFormatting>
  <conditionalFormatting sqref="B17:AE18">
    <cfRule type="colorScale" priority="41">
      <colorScale>
        <cfvo type="min"/>
        <cfvo type="max"/>
        <color theme="0"/>
        <color theme="0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">
      <colorScale>
        <cfvo type="min"/>
        <cfvo type="max"/>
        <color theme="0"/>
        <color theme="0"/>
      </colorScale>
    </cfRule>
  </conditionalFormatting>
  <conditionalFormatting sqref="B19:AE19">
    <cfRule type="colorScale" priority="44">
      <colorScale>
        <cfvo type="min"/>
        <cfvo type="max"/>
        <color theme="0"/>
        <color theme="0"/>
      </colorScale>
    </cfRule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6">
      <colorScale>
        <cfvo type="min"/>
        <cfvo type="max"/>
        <color theme="0"/>
        <color theme="0"/>
      </colorScale>
    </cfRule>
  </conditionalFormatting>
  <conditionalFormatting sqref="B22:AE22">
    <cfRule type="colorScale" priority="47">
      <colorScale>
        <cfvo type="min"/>
        <cfvo type="max"/>
        <color theme="0"/>
        <color theme="0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">
      <colorScale>
        <cfvo type="min"/>
        <cfvo type="max"/>
        <color theme="0"/>
        <color theme="0"/>
      </colorScale>
    </cfRule>
  </conditionalFormatting>
  <conditionalFormatting sqref="B24:AE24">
    <cfRule type="colorScale" priority="50">
      <colorScale>
        <cfvo type="min"/>
        <cfvo type="max"/>
        <color theme="0"/>
        <color theme="0"/>
      </colorScale>
    </cfRule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2">
      <colorScale>
        <cfvo type="min"/>
        <cfvo type="max"/>
        <color theme="0"/>
        <color theme="0"/>
      </colorScale>
    </cfRule>
  </conditionalFormatting>
  <conditionalFormatting sqref="B25:AE25">
    <cfRule type="colorScale" priority="53">
      <colorScale>
        <cfvo type="min"/>
        <cfvo type="max"/>
        <color theme="0"/>
        <color theme="0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">
      <colorScale>
        <cfvo type="min"/>
        <cfvo type="max"/>
        <color theme="0"/>
        <color theme="0"/>
      </colorScale>
    </cfRule>
  </conditionalFormatting>
  <conditionalFormatting sqref="B27:AE27">
    <cfRule type="colorScale" priority="56">
      <colorScale>
        <cfvo type="min"/>
        <cfvo type="max"/>
        <color theme="0"/>
        <color theme="0"/>
      </colorScale>
    </cfRule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8">
      <colorScale>
        <cfvo type="min"/>
        <cfvo type="max"/>
        <color theme="0"/>
        <color theme="0"/>
      </colorScale>
    </cfRule>
  </conditionalFormatting>
  <conditionalFormatting sqref="B30:AE31">
    <cfRule type="colorScale" priority="59">
      <colorScale>
        <cfvo type="min"/>
        <cfvo type="max"/>
        <color theme="0"/>
        <color theme="0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1">
      <colorScale>
        <cfvo type="min"/>
        <cfvo type="max"/>
        <color theme="0"/>
        <color theme="0"/>
      </colorScale>
    </cfRule>
  </conditionalFormatting>
  <conditionalFormatting sqref="B32:AE35">
    <cfRule type="colorScale" priority="62">
      <colorScale>
        <cfvo type="min"/>
        <cfvo type="max"/>
        <color theme="0"/>
        <color theme="0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4">
      <colorScale>
        <cfvo type="min"/>
        <cfvo type="max"/>
        <color theme="0"/>
        <color theme="0"/>
      </colorScale>
    </cfRule>
  </conditionalFormatting>
  <conditionalFormatting sqref="B37:AE38">
    <cfRule type="colorScale" priority="65">
      <colorScale>
        <cfvo type="min"/>
        <cfvo type="max"/>
        <color theme="0"/>
        <color theme="0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7">
      <colorScale>
        <cfvo type="min"/>
        <cfvo type="max"/>
        <color theme="0"/>
        <color theme="0"/>
      </colorScale>
    </cfRule>
  </conditionalFormatting>
  <conditionalFormatting sqref="B39:AE41">
    <cfRule type="colorScale" priority="95">
      <colorScale>
        <cfvo type="min"/>
        <cfvo type="max"/>
        <color theme="0"/>
        <color theme="0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AE43">
    <cfRule type="colorScale" priority="71">
      <colorScale>
        <cfvo type="min"/>
        <cfvo type="max"/>
        <color theme="0"/>
        <color theme="0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3">
      <colorScale>
        <cfvo type="min"/>
        <cfvo type="max"/>
        <color theme="0"/>
        <color theme="0"/>
      </colorScale>
    </cfRule>
  </conditionalFormatting>
  <conditionalFormatting sqref="B44:AE55">
    <cfRule type="colorScale" priority="84">
      <colorScale>
        <cfvo type="min"/>
        <cfvo type="max"/>
        <color theme="0"/>
        <color theme="0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AE62">
    <cfRule type="colorScale" priority="3">
      <colorScale>
        <cfvo type="min"/>
        <cfvo type="max"/>
        <color theme="0"/>
        <color theme="0"/>
      </colorScale>
    </cfRule>
  </conditionalFormatting>
  <conditionalFormatting sqref="R2">
    <cfRule type="colorScale" priority="9">
      <colorScale>
        <cfvo type="min"/>
        <cfvo type="max"/>
        <color theme="0"/>
        <color rgb="FFFBE4D5"/>
      </colorScale>
    </cfRule>
    <cfRule type="colorScale" priority="10">
      <colorScale>
        <cfvo type="min"/>
        <cfvo type="max"/>
        <color rgb="FFFBE4D5"/>
        <color theme="0"/>
      </colorScale>
    </cfRule>
  </conditionalFormatting>
  <conditionalFormatting sqref="S2:AE2">
    <cfRule type="colorScale" priority="12">
      <colorScale>
        <cfvo type="min"/>
        <cfvo type="max"/>
        <color theme="0"/>
        <color rgb="FFFBE4D5"/>
      </colorScale>
    </cfRule>
    <cfRule type="colorScale" priority="13">
      <colorScale>
        <cfvo type="min"/>
        <cfvo type="max"/>
        <color rgb="FFFBE4D5"/>
        <color theme="0"/>
      </colorScale>
    </cfRule>
  </conditionalFormatting>
  <conditionalFormatting sqref="AF2:AF60 AF62">
    <cfRule type="colorScale" priority="4">
      <colorScale>
        <cfvo type="min"/>
        <cfvo type="max"/>
        <color rgb="FFFBE4D5"/>
        <color rgb="FFFBE4D5"/>
      </colorScale>
    </cfRule>
  </conditionalFormatting>
  <conditionalFormatting sqref="AF3:AF60">
    <cfRule type="colorScale" priority="117">
      <colorScale>
        <cfvo type="min"/>
        <cfvo type="max"/>
        <color rgb="FFF4B083"/>
        <color rgb="FFF4B083"/>
      </colorScale>
    </cfRule>
    <cfRule type="colorScale" priority="119">
      <colorScale>
        <cfvo type="min"/>
        <cfvo type="max"/>
        <color theme="0"/>
        <color theme="0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A049-0E41-4EED-866B-9FBF60D6771D}">
  <dimension ref="A1:AF1012"/>
  <sheetViews>
    <sheetView zoomScale="80" zoomScaleNormal="80" workbookViewId="0">
      <selection activeCell="B3" sqref="B3"/>
    </sheetView>
  </sheetViews>
  <sheetFormatPr baseColWidth="10" defaultColWidth="14.42578125" defaultRowHeight="15" customHeight="1" x14ac:dyDescent="0.25"/>
  <cols>
    <col min="1" max="1" width="30.7109375" customWidth="1"/>
    <col min="2" max="10" width="5" customWidth="1"/>
    <col min="11" max="30" width="6.28515625" customWidth="1"/>
    <col min="31" max="32" width="8.7109375" customWidth="1"/>
  </cols>
  <sheetData>
    <row r="1" spans="1:32" ht="16.5" thickTop="1" thickBot="1" x14ac:dyDescent="0.3">
      <c r="A1" s="34" t="s">
        <v>45</v>
      </c>
      <c r="B1" s="34" t="s">
        <v>46</v>
      </c>
      <c r="C1" s="34" t="s">
        <v>47</v>
      </c>
      <c r="D1" s="34" t="s">
        <v>48</v>
      </c>
      <c r="E1" s="34" t="s">
        <v>49</v>
      </c>
      <c r="F1" s="34" t="s">
        <v>50</v>
      </c>
      <c r="G1" s="34" t="s">
        <v>51</v>
      </c>
      <c r="H1" s="34" t="s">
        <v>52</v>
      </c>
      <c r="I1" s="34" t="s">
        <v>53</v>
      </c>
      <c r="J1" s="34" t="s">
        <v>54</v>
      </c>
      <c r="K1" s="34" t="s">
        <v>55</v>
      </c>
      <c r="L1" s="34" t="s">
        <v>56</v>
      </c>
      <c r="M1" s="34" t="s">
        <v>57</v>
      </c>
      <c r="N1" s="34" t="s">
        <v>58</v>
      </c>
      <c r="O1" s="34" t="s">
        <v>59</v>
      </c>
      <c r="P1" s="34" t="s">
        <v>60</v>
      </c>
      <c r="Q1" s="34" t="s">
        <v>61</v>
      </c>
      <c r="R1" s="34" t="s">
        <v>62</v>
      </c>
      <c r="S1" s="34" t="s">
        <v>63</v>
      </c>
      <c r="T1" s="34" t="s">
        <v>64</v>
      </c>
      <c r="U1" s="34" t="s">
        <v>65</v>
      </c>
      <c r="V1" s="34" t="s">
        <v>66</v>
      </c>
      <c r="W1" s="34" t="s">
        <v>67</v>
      </c>
      <c r="X1" s="34" t="s">
        <v>68</v>
      </c>
      <c r="Y1" s="34" t="s">
        <v>69</v>
      </c>
      <c r="Z1" s="34" t="s">
        <v>70</v>
      </c>
      <c r="AA1" s="34" t="s">
        <v>71</v>
      </c>
      <c r="AB1" s="34" t="s">
        <v>72</v>
      </c>
      <c r="AC1" s="34" t="s">
        <v>73</v>
      </c>
      <c r="AD1" s="34" t="s">
        <v>74</v>
      </c>
      <c r="AE1" s="34" t="s">
        <v>75</v>
      </c>
      <c r="AF1" s="34" t="s">
        <v>11</v>
      </c>
    </row>
    <row r="2" spans="1:32" ht="20.25" thickTop="1" thickBot="1" x14ac:dyDescent="0.35">
      <c r="A2" s="27" t="s">
        <v>76</v>
      </c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7"/>
    </row>
    <row r="3" spans="1:32" ht="19.5" thickBot="1" x14ac:dyDescent="0.35">
      <c r="A3" s="28" t="s">
        <v>13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7">
        <f>SUM(B3:AE3)</f>
        <v>0</v>
      </c>
    </row>
    <row r="4" spans="1:32" ht="19.5" thickBot="1" x14ac:dyDescent="0.35">
      <c r="A4" s="29" t="s">
        <v>14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7">
        <f t="shared" ref="AF4:AF60" si="0">SUM(B4:AE4)</f>
        <v>0</v>
      </c>
    </row>
    <row r="5" spans="1:32" ht="19.5" thickBot="1" x14ac:dyDescent="0.35">
      <c r="A5" s="29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7">
        <f t="shared" si="0"/>
        <v>0</v>
      </c>
    </row>
    <row r="6" spans="1:32" ht="19.5" thickBot="1" x14ac:dyDescent="0.35">
      <c r="A6" s="29" t="s">
        <v>16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7">
        <f t="shared" si="0"/>
        <v>0</v>
      </c>
    </row>
    <row r="7" spans="1:32" ht="19.5" thickBot="1" x14ac:dyDescent="0.35">
      <c r="A7" s="29" t="s">
        <v>17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7">
        <f t="shared" si="0"/>
        <v>0</v>
      </c>
    </row>
    <row r="8" spans="1:32" ht="19.5" thickBot="1" x14ac:dyDescent="0.35">
      <c r="A8" s="29" t="s">
        <v>18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7">
        <f t="shared" si="0"/>
        <v>0</v>
      </c>
    </row>
    <row r="9" spans="1:32" ht="19.5" thickBot="1" x14ac:dyDescent="0.35">
      <c r="A9" s="29" t="s">
        <v>84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7">
        <f t="shared" si="0"/>
        <v>0</v>
      </c>
    </row>
    <row r="10" spans="1:32" ht="19.5" thickBot="1" x14ac:dyDescent="0.35">
      <c r="A10" s="29" t="s">
        <v>19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7">
        <f t="shared" si="0"/>
        <v>0</v>
      </c>
    </row>
    <row r="11" spans="1:32" ht="19.5" thickBot="1" x14ac:dyDescent="0.35">
      <c r="A11" s="29" t="s">
        <v>20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7">
        <f t="shared" si="0"/>
        <v>0</v>
      </c>
    </row>
    <row r="12" spans="1:32" ht="19.5" thickBot="1" x14ac:dyDescent="0.35">
      <c r="A12" s="29" t="s">
        <v>21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7">
        <f t="shared" si="0"/>
        <v>0</v>
      </c>
    </row>
    <row r="13" spans="1:32" ht="19.5" thickBot="1" x14ac:dyDescent="0.35">
      <c r="A13" s="29" t="s">
        <v>22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7">
        <f t="shared" si="0"/>
        <v>0</v>
      </c>
    </row>
    <row r="14" spans="1:32" ht="19.5" thickBot="1" x14ac:dyDescent="0.35">
      <c r="A14" s="29" t="s">
        <v>83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7">
        <f t="shared" si="0"/>
        <v>0</v>
      </c>
    </row>
    <row r="15" spans="1:32" ht="19.5" thickBot="1" x14ac:dyDescent="0.35">
      <c r="A15" s="29" t="s">
        <v>23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7">
        <f t="shared" si="0"/>
        <v>0</v>
      </c>
    </row>
    <row r="16" spans="1:32" ht="19.5" thickBot="1" x14ac:dyDescent="0.35">
      <c r="A16" s="29" t="s">
        <v>24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7">
        <f t="shared" si="0"/>
        <v>0</v>
      </c>
    </row>
    <row r="17" spans="1:32" ht="19.5" thickBot="1" x14ac:dyDescent="0.35">
      <c r="A17" s="29" t="s">
        <v>25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7">
        <f t="shared" si="0"/>
        <v>0</v>
      </c>
    </row>
    <row r="18" spans="1:32" ht="19.5" thickBot="1" x14ac:dyDescent="0.35">
      <c r="A18" s="29" t="s">
        <v>26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7">
        <f t="shared" si="0"/>
        <v>0</v>
      </c>
    </row>
    <row r="19" spans="1:32" ht="19.5" thickBot="1" x14ac:dyDescent="0.35">
      <c r="A19" s="29" t="s">
        <v>77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7">
        <f t="shared" si="0"/>
        <v>0</v>
      </c>
    </row>
    <row r="20" spans="1:32" ht="19.5" thickBot="1" x14ac:dyDescent="0.35">
      <c r="A20" s="29" t="s">
        <v>78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7">
        <f t="shared" si="0"/>
        <v>0</v>
      </c>
    </row>
    <row r="21" spans="1:32" ht="19.5" thickBot="1" x14ac:dyDescent="0.35">
      <c r="A21" s="29" t="s">
        <v>27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7">
        <f t="shared" si="0"/>
        <v>0</v>
      </c>
    </row>
    <row r="22" spans="1:32" ht="19.5" thickBot="1" x14ac:dyDescent="0.35">
      <c r="A22" s="29" t="s">
        <v>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7">
        <f t="shared" si="0"/>
        <v>0</v>
      </c>
    </row>
    <row r="23" spans="1:32" ht="15.75" customHeight="1" thickBot="1" x14ac:dyDescent="0.35">
      <c r="A23" s="29" t="s">
        <v>79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7">
        <f t="shared" si="0"/>
        <v>0</v>
      </c>
    </row>
    <row r="24" spans="1:32" ht="15.75" customHeight="1" thickBot="1" x14ac:dyDescent="0.35">
      <c r="A24" s="29" t="s">
        <v>29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7">
        <f t="shared" si="0"/>
        <v>0</v>
      </c>
    </row>
    <row r="25" spans="1:32" ht="15.75" customHeight="1" thickBot="1" x14ac:dyDescent="0.35">
      <c r="A25" s="29" t="s">
        <v>30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7">
        <f t="shared" si="0"/>
        <v>0</v>
      </c>
    </row>
    <row r="26" spans="1:32" ht="15.75" customHeight="1" thickBot="1" x14ac:dyDescent="0.35">
      <c r="A26" s="29" t="s">
        <v>31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7">
        <f t="shared" si="0"/>
        <v>0</v>
      </c>
    </row>
    <row r="27" spans="1:32" ht="15.75" customHeight="1" thickBot="1" x14ac:dyDescent="0.35">
      <c r="A27" s="29" t="s">
        <v>80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7">
        <f t="shared" si="0"/>
        <v>0</v>
      </c>
    </row>
    <row r="28" spans="1:32" ht="15.75" customHeight="1" thickBot="1" x14ac:dyDescent="0.35">
      <c r="A28" s="29" t="s">
        <v>81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7">
        <f t="shared" si="0"/>
        <v>0</v>
      </c>
    </row>
    <row r="29" spans="1:32" ht="15.75" customHeight="1" thickBot="1" x14ac:dyDescent="0.35">
      <c r="A29" s="29" t="s">
        <v>32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7">
        <f t="shared" si="0"/>
        <v>0</v>
      </c>
    </row>
    <row r="30" spans="1:32" ht="15.75" customHeight="1" thickBot="1" x14ac:dyDescent="0.35">
      <c r="A30" s="29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7">
        <f t="shared" si="0"/>
        <v>0</v>
      </c>
    </row>
    <row r="31" spans="1:32" ht="15.75" customHeight="1" thickBot="1" x14ac:dyDescent="0.35">
      <c r="A31" s="29" t="s">
        <v>34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7">
        <f t="shared" si="0"/>
        <v>0</v>
      </c>
    </row>
    <row r="32" spans="1:32" ht="15.75" customHeight="1" thickBot="1" x14ac:dyDescent="0.35">
      <c r="A32" s="29" t="s">
        <v>85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7">
        <f t="shared" si="0"/>
        <v>0</v>
      </c>
    </row>
    <row r="33" spans="1:32" ht="15.75" customHeight="1" thickBot="1" x14ac:dyDescent="0.35">
      <c r="A33" s="29" t="s">
        <v>87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7">
        <f t="shared" si="0"/>
        <v>0</v>
      </c>
    </row>
    <row r="34" spans="1:32" ht="15.75" customHeight="1" thickBot="1" x14ac:dyDescent="0.35">
      <c r="A34" s="29" t="s">
        <v>88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7">
        <f t="shared" si="0"/>
        <v>0</v>
      </c>
    </row>
    <row r="35" spans="1:32" ht="15.75" customHeight="1" thickBot="1" x14ac:dyDescent="0.35">
      <c r="A35" s="29" t="s">
        <v>35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>
        <f t="shared" si="0"/>
        <v>0</v>
      </c>
    </row>
    <row r="36" spans="1:32" ht="15.75" customHeight="1" thickBot="1" x14ac:dyDescent="0.35">
      <c r="A36" s="29" t="s">
        <v>36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>
        <f t="shared" si="0"/>
        <v>0</v>
      </c>
    </row>
    <row r="37" spans="1:32" ht="15.75" customHeight="1" thickBot="1" x14ac:dyDescent="0.35">
      <c r="A37" s="29" t="s">
        <v>37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>
        <f t="shared" si="0"/>
        <v>0</v>
      </c>
    </row>
    <row r="38" spans="1:32" ht="15.75" customHeight="1" thickBot="1" x14ac:dyDescent="0.35">
      <c r="A38" s="29" t="s">
        <v>38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>
        <f t="shared" si="0"/>
        <v>0</v>
      </c>
    </row>
    <row r="39" spans="1:32" ht="15.75" customHeight="1" thickBot="1" x14ac:dyDescent="0.35">
      <c r="A39" s="29" t="s">
        <v>39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>
        <f t="shared" si="0"/>
        <v>0</v>
      </c>
    </row>
    <row r="40" spans="1:32" ht="15.75" customHeight="1" thickBot="1" x14ac:dyDescent="0.35">
      <c r="A40" s="29" t="s">
        <v>97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>
        <f t="shared" si="0"/>
        <v>0</v>
      </c>
    </row>
    <row r="41" spans="1:32" ht="15.75" customHeight="1" thickBot="1" x14ac:dyDescent="0.35">
      <c r="A41" s="29" t="s">
        <v>40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>
        <f t="shared" si="0"/>
        <v>0</v>
      </c>
    </row>
    <row r="42" spans="1:32" ht="15.75" customHeight="1" thickBot="1" x14ac:dyDescent="0.35">
      <c r="A42" s="29" t="s">
        <v>41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>
        <f t="shared" si="0"/>
        <v>0</v>
      </c>
    </row>
    <row r="43" spans="1:32" ht="15.75" customHeight="1" thickBot="1" x14ac:dyDescent="0.35">
      <c r="A43" s="29" t="s">
        <v>42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>
        <f t="shared" si="0"/>
        <v>0</v>
      </c>
    </row>
    <row r="44" spans="1:32" ht="15.75" customHeight="1" thickBot="1" x14ac:dyDescent="0.35">
      <c r="A44" s="29" t="s">
        <v>86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>
        <f t="shared" si="0"/>
        <v>0</v>
      </c>
    </row>
    <row r="45" spans="1:32" ht="15.75" customHeight="1" thickBot="1" x14ac:dyDescent="0.35">
      <c r="A45" s="29" t="s">
        <v>43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>
        <f t="shared" si="0"/>
        <v>0</v>
      </c>
    </row>
    <row r="46" spans="1:32" ht="15.75" customHeight="1" thickBot="1" x14ac:dyDescent="0.35">
      <c r="A46" s="29" t="s">
        <v>44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>
        <f t="shared" si="0"/>
        <v>0</v>
      </c>
    </row>
    <row r="47" spans="1:32" ht="15.75" customHeight="1" thickBot="1" x14ac:dyDescent="0.35">
      <c r="A47" s="29" t="s">
        <v>100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>
        <f t="shared" si="0"/>
        <v>0</v>
      </c>
    </row>
    <row r="48" spans="1:32" ht="15.75" customHeight="1" thickBot="1" x14ac:dyDescent="0.35">
      <c r="A48" s="29" t="s">
        <v>92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7">
        <f t="shared" si="0"/>
        <v>0</v>
      </c>
    </row>
    <row r="49" spans="1:32" ht="15.75" customHeight="1" thickBot="1" x14ac:dyDescent="0.35">
      <c r="A49" s="29" t="s">
        <v>93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7">
        <f t="shared" si="0"/>
        <v>0</v>
      </c>
    </row>
    <row r="50" spans="1:32" ht="15.75" customHeight="1" thickBot="1" x14ac:dyDescent="0.35">
      <c r="A50" s="29" t="s">
        <v>98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7">
        <f t="shared" si="0"/>
        <v>0</v>
      </c>
    </row>
    <row r="51" spans="1:32" ht="15.75" customHeight="1" thickBot="1" x14ac:dyDescent="0.35">
      <c r="A51" s="29" t="s">
        <v>99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7">
        <f t="shared" si="0"/>
        <v>0</v>
      </c>
    </row>
    <row r="52" spans="1:32" ht="15.75" customHeight="1" thickBot="1" x14ac:dyDescent="0.35">
      <c r="A52" s="29" t="s">
        <v>94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7">
        <f t="shared" si="0"/>
        <v>0</v>
      </c>
    </row>
    <row r="53" spans="1:32" ht="15.75" customHeight="1" thickBot="1" x14ac:dyDescent="0.35">
      <c r="A53" s="29" t="s">
        <v>89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7">
        <f t="shared" si="0"/>
        <v>0</v>
      </c>
    </row>
    <row r="54" spans="1:32" ht="15" customHeight="1" thickBot="1" x14ac:dyDescent="0.35">
      <c r="A54" s="29" t="s">
        <v>95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7">
        <f t="shared" si="0"/>
        <v>0</v>
      </c>
    </row>
    <row r="55" spans="1:32" ht="15" customHeight="1" thickBot="1" x14ac:dyDescent="0.35">
      <c r="A55" s="29" t="s">
        <v>96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7">
        <f t="shared" si="0"/>
        <v>0</v>
      </c>
    </row>
    <row r="56" spans="1:32" ht="15.75" customHeight="1" thickBot="1" x14ac:dyDescent="0.35">
      <c r="A56" s="29" t="s">
        <v>91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7">
        <f t="shared" si="0"/>
        <v>0</v>
      </c>
    </row>
    <row r="57" spans="1:32" ht="15.75" customHeight="1" thickBot="1" x14ac:dyDescent="0.35">
      <c r="A57" s="29" t="s">
        <v>90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7">
        <f t="shared" si="0"/>
        <v>0</v>
      </c>
    </row>
    <row r="58" spans="1:32" ht="15.75" customHeight="1" thickBot="1" x14ac:dyDescent="0.35">
      <c r="A58" s="2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7">
        <f t="shared" si="0"/>
        <v>0</v>
      </c>
    </row>
    <row r="59" spans="1:32" ht="15.75" customHeight="1" thickBot="1" x14ac:dyDescent="0.35">
      <c r="A59" s="2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7">
        <f t="shared" si="0"/>
        <v>0</v>
      </c>
    </row>
    <row r="60" spans="1:32" ht="15.75" customHeight="1" thickBot="1" x14ac:dyDescent="0.35">
      <c r="A60" s="3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7">
        <f t="shared" si="0"/>
        <v>0</v>
      </c>
    </row>
    <row r="61" spans="1:32" ht="15.75" customHeight="1" thickBot="1" x14ac:dyDescent="0.35">
      <c r="A61" s="31" t="s">
        <v>76</v>
      </c>
      <c r="B61" s="19">
        <f t="shared" ref="B61:AE61" si="1">B2</f>
        <v>0</v>
      </c>
      <c r="C61" s="20">
        <f t="shared" si="1"/>
        <v>0</v>
      </c>
      <c r="D61" s="20">
        <f t="shared" si="1"/>
        <v>0</v>
      </c>
      <c r="E61" s="20">
        <f t="shared" si="1"/>
        <v>0</v>
      </c>
      <c r="F61" s="20">
        <f t="shared" si="1"/>
        <v>0</v>
      </c>
      <c r="G61" s="20">
        <f t="shared" si="1"/>
        <v>0</v>
      </c>
      <c r="H61" s="20">
        <f t="shared" si="1"/>
        <v>0</v>
      </c>
      <c r="I61" s="20">
        <f t="shared" si="1"/>
        <v>0</v>
      </c>
      <c r="J61" s="20">
        <f t="shared" si="1"/>
        <v>0</v>
      </c>
      <c r="K61" s="20">
        <f t="shared" si="1"/>
        <v>0</v>
      </c>
      <c r="L61" s="20">
        <f t="shared" si="1"/>
        <v>0</v>
      </c>
      <c r="M61" s="20">
        <f t="shared" si="1"/>
        <v>0</v>
      </c>
      <c r="N61" s="20">
        <f t="shared" si="1"/>
        <v>0</v>
      </c>
      <c r="O61" s="20">
        <f t="shared" si="1"/>
        <v>0</v>
      </c>
      <c r="P61" s="20">
        <f t="shared" si="1"/>
        <v>0</v>
      </c>
      <c r="Q61" s="20">
        <f t="shared" si="1"/>
        <v>0</v>
      </c>
      <c r="R61" s="20">
        <f t="shared" si="1"/>
        <v>0</v>
      </c>
      <c r="S61" s="20">
        <f t="shared" si="1"/>
        <v>0</v>
      </c>
      <c r="T61" s="20">
        <f t="shared" si="1"/>
        <v>0</v>
      </c>
      <c r="U61" s="20">
        <f t="shared" si="1"/>
        <v>0</v>
      </c>
      <c r="V61" s="20">
        <f t="shared" si="1"/>
        <v>0</v>
      </c>
      <c r="W61" s="20">
        <f t="shared" si="1"/>
        <v>0</v>
      </c>
      <c r="X61" s="20">
        <f t="shared" si="1"/>
        <v>0</v>
      </c>
      <c r="Y61" s="20">
        <f t="shared" si="1"/>
        <v>0</v>
      </c>
      <c r="Z61" s="20">
        <f t="shared" si="1"/>
        <v>0</v>
      </c>
      <c r="AA61" s="20">
        <f t="shared" si="1"/>
        <v>0</v>
      </c>
      <c r="AB61" s="20">
        <f t="shared" si="1"/>
        <v>0</v>
      </c>
      <c r="AC61" s="20">
        <f t="shared" si="1"/>
        <v>0</v>
      </c>
      <c r="AD61" s="20">
        <f t="shared" si="1"/>
        <v>0</v>
      </c>
      <c r="AE61" s="21">
        <f t="shared" si="1"/>
        <v>0</v>
      </c>
      <c r="AF61" s="22"/>
    </row>
    <row r="62" spans="1:32" ht="15.75" customHeight="1" thickBot="1" x14ac:dyDescent="0.35">
      <c r="A62" s="32" t="s">
        <v>82</v>
      </c>
      <c r="B62" s="23">
        <f>SUBTOTAL(109,'Semana 3'!$B$2:$B$60)</f>
        <v>0</v>
      </c>
      <c r="C62" s="24">
        <f>SUBTOTAL(109,'Semana 3'!$C$2:$C$60)</f>
        <v>0</v>
      </c>
      <c r="D62" s="24">
        <f>SUBTOTAL(109,'Semana 3'!$D$2:$D$60)</f>
        <v>0</v>
      </c>
      <c r="E62" s="24">
        <f>SUBTOTAL(109,'Semana 3'!$E$2:$E$60)</f>
        <v>0</v>
      </c>
      <c r="F62" s="24">
        <f>SUBTOTAL(109,'Semana 3'!$F$2:$F$60)</f>
        <v>0</v>
      </c>
      <c r="G62" s="24">
        <f>SUBTOTAL(109,'Semana 3'!$G$2:$G$60)</f>
        <v>0</v>
      </c>
      <c r="H62" s="24">
        <f>SUBTOTAL(109,'Semana 3'!$H$2:$H$60)</f>
        <v>0</v>
      </c>
      <c r="I62" s="24">
        <f>SUBTOTAL(109,'Semana 3'!$I$2:$I$60)</f>
        <v>0</v>
      </c>
      <c r="J62" s="24">
        <f>SUBTOTAL(109,'Semana 3'!$J$2:$J$60)</f>
        <v>0</v>
      </c>
      <c r="K62" s="24">
        <f>SUBTOTAL(109,'Semana 3'!$K$2:$K$60)</f>
        <v>0</v>
      </c>
      <c r="L62" s="24">
        <f>SUBTOTAL(109,'Semana 3'!$L$2:$L$60)</f>
        <v>0</v>
      </c>
      <c r="M62" s="24">
        <f>SUBTOTAL(109,'Semana 3'!$M$2:$M$60)</f>
        <v>0</v>
      </c>
      <c r="N62" s="24">
        <f>SUBTOTAL(109,'Semana 3'!$N$2:$N$60)</f>
        <v>0</v>
      </c>
      <c r="O62" s="24">
        <f>SUBTOTAL(109,'Semana 3'!$O$2:$O$60)</f>
        <v>0</v>
      </c>
      <c r="P62" s="24">
        <f>SUBTOTAL(109,'Semana 3'!$P$2:$P$60)</f>
        <v>0</v>
      </c>
      <c r="Q62" s="24">
        <f>SUBTOTAL(109,'Semana 3'!$Q$2:$Q$60)</f>
        <v>0</v>
      </c>
      <c r="R62" s="24">
        <f>SUBTOTAL(109,'Semana 3'!$R$2:$R$60)</f>
        <v>0</v>
      </c>
      <c r="S62" s="24">
        <f>SUBTOTAL(109,'Semana 3'!$S$2:$S$60)</f>
        <v>0</v>
      </c>
      <c r="T62" s="24">
        <f>SUBTOTAL(109,'Semana 3'!$T$2:$T$60)</f>
        <v>0</v>
      </c>
      <c r="U62" s="24">
        <f>SUBTOTAL(109,'Semana 3'!$U$2:$U$60)</f>
        <v>0</v>
      </c>
      <c r="V62" s="24">
        <f>SUBTOTAL(109,'Semana 3'!$V$2:$V$60)</f>
        <v>0</v>
      </c>
      <c r="W62" s="24">
        <f>SUBTOTAL(109,'Semana 3'!$W$2:$W$60)</f>
        <v>0</v>
      </c>
      <c r="X62" s="24">
        <f>SUBTOTAL(109,'Semana 3'!$X$2:$X$60)</f>
        <v>0</v>
      </c>
      <c r="Y62" s="24">
        <f>SUBTOTAL(109,'Semana 3'!$Y$2:$Y$60)</f>
        <v>0</v>
      </c>
      <c r="Z62" s="24">
        <f>SUBTOTAL(109,'Semana 3'!$Z$2:$Z$60)</f>
        <v>0</v>
      </c>
      <c r="AA62" s="24">
        <f>SUBTOTAL(109,'Semana 3'!$AA$2:$AA$60)</f>
        <v>0</v>
      </c>
      <c r="AB62" s="24">
        <f>SUBTOTAL(109,'Semana 3'!$AB$2:$AB$60)</f>
        <v>0</v>
      </c>
      <c r="AC62" s="24">
        <f>SUBTOTAL(109,'Semana 3'!$AC$2:$AC$60)</f>
        <v>0</v>
      </c>
      <c r="AD62" s="24">
        <f>SUBTOTAL(109,'Semana 3'!$AD$2:$AD$60)</f>
        <v>0</v>
      </c>
      <c r="AE62" s="25">
        <f>SUBTOTAL(109,'Semana 3'!$AE$2:$AE$60)</f>
        <v>0</v>
      </c>
      <c r="AF62" s="26">
        <f>SUM(B62:AE62)</f>
        <v>0</v>
      </c>
    </row>
    <row r="63" spans="1:32" ht="15.75" customHeight="1" thickBot="1" x14ac:dyDescent="0.3">
      <c r="P63" s="10"/>
    </row>
    <row r="64" spans="1:3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conditionalFormatting sqref="B2:Q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E60">
    <cfRule type="colorScale" priority="10">
      <colorScale>
        <cfvo type="min"/>
        <cfvo type="max"/>
        <color theme="0"/>
        <color theme="0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theme="0"/>
        <color theme="0"/>
      </colorScale>
    </cfRule>
  </conditionalFormatting>
  <conditionalFormatting sqref="B3:AE60">
    <cfRule type="colorScale" priority="71">
      <colorScale>
        <cfvo type="min"/>
        <cfvo type="max"/>
        <color theme="0"/>
        <color theme="0"/>
      </colorScale>
    </cfRule>
  </conditionalFormatting>
  <conditionalFormatting sqref="B3:AE60">
    <cfRule type="colorScale" priority="74">
      <colorScale>
        <cfvo type="min"/>
        <cfvo type="max"/>
        <color theme="0"/>
        <color theme="0"/>
      </colorScale>
    </cfRule>
  </conditionalFormatting>
  <conditionalFormatting sqref="B4:AE4 B11:AE11 B16:AE16 B20:AE21 B23:AE23 B26:AE26 B28:AE29 B36:AE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theme="0"/>
        <color theme="0"/>
      </colorScale>
    </cfRule>
  </conditionalFormatting>
  <conditionalFormatting sqref="B5:AE5">
    <cfRule type="colorScale" priority="13">
      <colorScale>
        <cfvo type="min"/>
        <cfvo type="max"/>
        <color theme="0"/>
        <color theme="0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theme="0"/>
        <color theme="0"/>
      </colorScale>
    </cfRule>
  </conditionalFormatting>
  <conditionalFormatting sqref="B6:AE6">
    <cfRule type="colorScale" priority="16">
      <colorScale>
        <cfvo type="min"/>
        <cfvo type="max"/>
        <color theme="0"/>
        <color theme="0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theme="0"/>
        <color theme="0"/>
      </colorScale>
    </cfRule>
  </conditionalFormatting>
  <conditionalFormatting sqref="B7:AE8">
    <cfRule type="colorScale" priority="19">
      <colorScale>
        <cfvo type="min"/>
        <cfvo type="max"/>
        <color theme="0"/>
        <color theme="0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max"/>
        <color theme="0"/>
        <color theme="0"/>
      </colorScale>
    </cfRule>
  </conditionalFormatting>
  <conditionalFormatting sqref="B9:AE9">
    <cfRule type="colorScale" priority="22">
      <colorScale>
        <cfvo type="min"/>
        <cfvo type="max"/>
        <color theme="0"/>
        <color theme="0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theme="0"/>
        <color theme="0"/>
      </colorScale>
    </cfRule>
  </conditionalFormatting>
  <conditionalFormatting sqref="B10:AE10">
    <cfRule type="colorScale" priority="25">
      <colorScale>
        <cfvo type="min"/>
        <cfvo type="max"/>
        <color theme="0"/>
        <color theme="0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max"/>
        <color theme="0"/>
        <color theme="0"/>
      </colorScale>
    </cfRule>
  </conditionalFormatting>
  <conditionalFormatting sqref="B12:AE13">
    <cfRule type="colorScale" priority="28">
      <colorScale>
        <cfvo type="min"/>
        <cfvo type="max"/>
        <color theme="0"/>
        <color theme="0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theme="0"/>
        <color theme="0"/>
      </colorScale>
    </cfRule>
  </conditionalFormatting>
  <conditionalFormatting sqref="B14:AE14">
    <cfRule type="colorScale" priority="31">
      <colorScale>
        <cfvo type="min"/>
        <cfvo type="max"/>
        <color theme="0"/>
        <color theme="0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">
      <colorScale>
        <cfvo type="min"/>
        <cfvo type="max"/>
        <color theme="0"/>
        <color theme="0"/>
      </colorScale>
    </cfRule>
  </conditionalFormatting>
  <conditionalFormatting sqref="B15:AE15">
    <cfRule type="colorScale" priority="34">
      <colorScale>
        <cfvo type="min"/>
        <cfvo type="max"/>
        <color theme="0"/>
        <color theme="0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theme="0"/>
        <color theme="0"/>
      </colorScale>
    </cfRule>
  </conditionalFormatting>
  <conditionalFormatting sqref="B17:AE18">
    <cfRule type="colorScale" priority="37">
      <colorScale>
        <cfvo type="min"/>
        <cfvo type="max"/>
        <color theme="0"/>
        <color theme="0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9">
      <colorScale>
        <cfvo type="min"/>
        <cfvo type="max"/>
        <color theme="0"/>
        <color theme="0"/>
      </colorScale>
    </cfRule>
  </conditionalFormatting>
  <conditionalFormatting sqref="B19:AE19">
    <cfRule type="colorScale" priority="40">
      <colorScale>
        <cfvo type="min"/>
        <cfvo type="max"/>
        <color theme="0"/>
        <color theme="0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">
      <colorScale>
        <cfvo type="min"/>
        <cfvo type="max"/>
        <color theme="0"/>
        <color theme="0"/>
      </colorScale>
    </cfRule>
  </conditionalFormatting>
  <conditionalFormatting sqref="B22:AE22">
    <cfRule type="colorScale" priority="43">
      <colorScale>
        <cfvo type="min"/>
        <cfvo type="max"/>
        <color theme="0"/>
        <color theme="0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5">
      <colorScale>
        <cfvo type="min"/>
        <cfvo type="max"/>
        <color theme="0"/>
        <color theme="0"/>
      </colorScale>
    </cfRule>
  </conditionalFormatting>
  <conditionalFormatting sqref="B24:AE24">
    <cfRule type="colorScale" priority="46">
      <colorScale>
        <cfvo type="min"/>
        <cfvo type="max"/>
        <color theme="0"/>
        <color theme="0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theme="0"/>
        <color theme="0"/>
      </colorScale>
    </cfRule>
  </conditionalFormatting>
  <conditionalFormatting sqref="B25:AE25">
    <cfRule type="colorScale" priority="49">
      <colorScale>
        <cfvo type="min"/>
        <cfvo type="max"/>
        <color theme="0"/>
        <color theme="0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">
      <colorScale>
        <cfvo type="min"/>
        <cfvo type="max"/>
        <color theme="0"/>
        <color theme="0"/>
      </colorScale>
    </cfRule>
  </conditionalFormatting>
  <conditionalFormatting sqref="B27:AE27">
    <cfRule type="colorScale" priority="52">
      <colorScale>
        <cfvo type="min"/>
        <cfvo type="max"/>
        <color theme="0"/>
        <color theme="0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">
      <colorScale>
        <cfvo type="min"/>
        <cfvo type="max"/>
        <color theme="0"/>
        <color theme="0"/>
      </colorScale>
    </cfRule>
  </conditionalFormatting>
  <conditionalFormatting sqref="B30:AE31">
    <cfRule type="colorScale" priority="55">
      <colorScale>
        <cfvo type="min"/>
        <cfvo type="max"/>
        <color theme="0"/>
        <color theme="0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">
      <colorScale>
        <cfvo type="min"/>
        <cfvo type="max"/>
        <color theme="0"/>
        <color theme="0"/>
      </colorScale>
    </cfRule>
  </conditionalFormatting>
  <conditionalFormatting sqref="B32:AE35">
    <cfRule type="colorScale" priority="58">
      <colorScale>
        <cfvo type="min"/>
        <cfvo type="max"/>
        <color theme="0"/>
        <color theme="0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">
      <colorScale>
        <cfvo type="min"/>
        <cfvo type="max"/>
        <color theme="0"/>
        <color theme="0"/>
      </colorScale>
    </cfRule>
  </conditionalFormatting>
  <conditionalFormatting sqref="B37:AE38">
    <cfRule type="colorScale" priority="61">
      <colorScale>
        <cfvo type="min"/>
        <cfvo type="max"/>
        <color theme="0"/>
        <color theme="0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3">
      <colorScale>
        <cfvo type="min"/>
        <cfvo type="max"/>
        <color theme="0"/>
        <color theme="0"/>
      </colorScale>
    </cfRule>
  </conditionalFormatting>
  <conditionalFormatting sqref="B39:AE41">
    <cfRule type="colorScale" priority="69">
      <colorScale>
        <cfvo type="min"/>
        <cfvo type="max"/>
        <color theme="0"/>
        <color theme="0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AE43">
    <cfRule type="colorScale" priority="64">
      <colorScale>
        <cfvo type="min"/>
        <cfvo type="max"/>
        <color theme="0"/>
        <color theme="0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">
      <colorScale>
        <cfvo type="min"/>
        <cfvo type="max"/>
        <color theme="0"/>
        <color theme="0"/>
      </colorScale>
    </cfRule>
  </conditionalFormatting>
  <conditionalFormatting sqref="B44:AE55">
    <cfRule type="colorScale" priority="67">
      <colorScale>
        <cfvo type="min"/>
        <cfvo type="max"/>
        <color theme="0"/>
        <color theme="0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AE62">
    <cfRule type="colorScale" priority="1">
      <colorScale>
        <cfvo type="min"/>
        <cfvo type="max"/>
        <color theme="0"/>
        <color theme="0"/>
      </colorScale>
    </cfRule>
  </conditionalFormatting>
  <conditionalFormatting sqref="R2">
    <cfRule type="colorScale" priority="5">
      <colorScale>
        <cfvo type="min"/>
        <cfvo type="max"/>
        <color theme="0"/>
        <color rgb="FFFBE4D5"/>
      </colorScale>
    </cfRule>
    <cfRule type="colorScale" priority="6">
      <colorScale>
        <cfvo type="min"/>
        <cfvo type="max"/>
        <color rgb="FFFBE4D5"/>
        <color theme="0"/>
      </colorScale>
    </cfRule>
  </conditionalFormatting>
  <conditionalFormatting sqref="S2:AE2">
    <cfRule type="colorScale" priority="8">
      <colorScale>
        <cfvo type="min"/>
        <cfvo type="max"/>
        <color theme="0"/>
        <color rgb="FFFBE4D5"/>
      </colorScale>
    </cfRule>
    <cfRule type="colorScale" priority="9">
      <colorScale>
        <cfvo type="min"/>
        <cfvo type="max"/>
        <color rgb="FFFBE4D5"/>
        <color theme="0"/>
      </colorScale>
    </cfRule>
  </conditionalFormatting>
  <conditionalFormatting sqref="AF2:AF60 AF62">
    <cfRule type="colorScale" priority="2">
      <colorScale>
        <cfvo type="min"/>
        <cfvo type="max"/>
        <color rgb="FFFBE4D5"/>
        <color rgb="FFFBE4D5"/>
      </colorScale>
    </cfRule>
  </conditionalFormatting>
  <conditionalFormatting sqref="AF3:AF60">
    <cfRule type="colorScale" priority="72">
      <colorScale>
        <cfvo type="min"/>
        <cfvo type="max"/>
        <color rgb="FFF4B083"/>
        <color rgb="FFF4B083"/>
      </colorScale>
    </cfRule>
    <cfRule type="colorScale" priority="73">
      <colorScale>
        <cfvo type="min"/>
        <cfvo type="max"/>
        <color theme="0"/>
        <color theme="0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1405-0AA8-4DC3-B4F2-1C854E172CE0}">
  <dimension ref="A1:AF1012"/>
  <sheetViews>
    <sheetView zoomScale="70" zoomScaleNormal="70" workbookViewId="0">
      <selection activeCell="B3" sqref="B3"/>
    </sheetView>
  </sheetViews>
  <sheetFormatPr baseColWidth="10" defaultColWidth="14.42578125" defaultRowHeight="15" customHeight="1" x14ac:dyDescent="0.25"/>
  <cols>
    <col min="1" max="1" width="30.7109375" customWidth="1"/>
    <col min="2" max="10" width="5" customWidth="1"/>
    <col min="11" max="30" width="6.28515625" customWidth="1"/>
    <col min="31" max="32" width="8.7109375" customWidth="1"/>
  </cols>
  <sheetData>
    <row r="1" spans="1:32" ht="16.5" thickTop="1" thickBot="1" x14ac:dyDescent="0.3">
      <c r="A1" s="34" t="s">
        <v>45</v>
      </c>
      <c r="B1" s="34" t="s">
        <v>46</v>
      </c>
      <c r="C1" s="34" t="s">
        <v>47</v>
      </c>
      <c r="D1" s="34" t="s">
        <v>48</v>
      </c>
      <c r="E1" s="34" t="s">
        <v>49</v>
      </c>
      <c r="F1" s="34" t="s">
        <v>50</v>
      </c>
      <c r="G1" s="34" t="s">
        <v>51</v>
      </c>
      <c r="H1" s="34" t="s">
        <v>52</v>
      </c>
      <c r="I1" s="34" t="s">
        <v>53</v>
      </c>
      <c r="J1" s="34" t="s">
        <v>54</v>
      </c>
      <c r="K1" s="34" t="s">
        <v>55</v>
      </c>
      <c r="L1" s="34" t="s">
        <v>56</v>
      </c>
      <c r="M1" s="34" t="s">
        <v>57</v>
      </c>
      <c r="N1" s="34" t="s">
        <v>58</v>
      </c>
      <c r="O1" s="34" t="s">
        <v>59</v>
      </c>
      <c r="P1" s="34" t="s">
        <v>60</v>
      </c>
      <c r="Q1" s="34" t="s">
        <v>61</v>
      </c>
      <c r="R1" s="34" t="s">
        <v>62</v>
      </c>
      <c r="S1" s="34" t="s">
        <v>63</v>
      </c>
      <c r="T1" s="34" t="s">
        <v>64</v>
      </c>
      <c r="U1" s="34" t="s">
        <v>65</v>
      </c>
      <c r="V1" s="34" t="s">
        <v>66</v>
      </c>
      <c r="W1" s="34" t="s">
        <v>67</v>
      </c>
      <c r="X1" s="34" t="s">
        <v>68</v>
      </c>
      <c r="Y1" s="34" t="s">
        <v>69</v>
      </c>
      <c r="Z1" s="34" t="s">
        <v>70</v>
      </c>
      <c r="AA1" s="34" t="s">
        <v>71</v>
      </c>
      <c r="AB1" s="34" t="s">
        <v>72</v>
      </c>
      <c r="AC1" s="34" t="s">
        <v>73</v>
      </c>
      <c r="AD1" s="34" t="s">
        <v>74</v>
      </c>
      <c r="AE1" s="34" t="s">
        <v>75</v>
      </c>
      <c r="AF1" s="34" t="s">
        <v>11</v>
      </c>
    </row>
    <row r="2" spans="1:32" ht="20.25" thickTop="1" thickBot="1" x14ac:dyDescent="0.35">
      <c r="A2" s="27" t="s">
        <v>76</v>
      </c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7"/>
    </row>
    <row r="3" spans="1:32" ht="19.5" thickBot="1" x14ac:dyDescent="0.35">
      <c r="A3" s="28" t="s">
        <v>13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7">
        <f>SUM(B3:AE3)</f>
        <v>0</v>
      </c>
    </row>
    <row r="4" spans="1:32" ht="19.5" thickBot="1" x14ac:dyDescent="0.35">
      <c r="A4" s="29" t="s">
        <v>14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7">
        <f t="shared" ref="AF4:AF60" si="0">SUM(B4:AE4)</f>
        <v>0</v>
      </c>
    </row>
    <row r="5" spans="1:32" ht="19.5" thickBot="1" x14ac:dyDescent="0.35">
      <c r="A5" s="29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7">
        <f t="shared" si="0"/>
        <v>0</v>
      </c>
    </row>
    <row r="6" spans="1:32" ht="19.5" thickBot="1" x14ac:dyDescent="0.35">
      <c r="A6" s="29" t="s">
        <v>16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7">
        <f t="shared" si="0"/>
        <v>0</v>
      </c>
    </row>
    <row r="7" spans="1:32" ht="19.5" thickBot="1" x14ac:dyDescent="0.35">
      <c r="A7" s="29" t="s">
        <v>17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7">
        <f t="shared" si="0"/>
        <v>0</v>
      </c>
    </row>
    <row r="8" spans="1:32" ht="19.5" thickBot="1" x14ac:dyDescent="0.35">
      <c r="A8" s="29" t="s">
        <v>18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7">
        <f t="shared" si="0"/>
        <v>0</v>
      </c>
    </row>
    <row r="9" spans="1:32" ht="19.5" thickBot="1" x14ac:dyDescent="0.35">
      <c r="A9" s="29" t="s">
        <v>84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7">
        <f t="shared" si="0"/>
        <v>0</v>
      </c>
    </row>
    <row r="10" spans="1:32" ht="19.5" thickBot="1" x14ac:dyDescent="0.35">
      <c r="A10" s="29" t="s">
        <v>19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7">
        <f t="shared" si="0"/>
        <v>0</v>
      </c>
    </row>
    <row r="11" spans="1:32" ht="19.5" thickBot="1" x14ac:dyDescent="0.35">
      <c r="A11" s="29" t="s">
        <v>20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7">
        <f t="shared" si="0"/>
        <v>0</v>
      </c>
    </row>
    <row r="12" spans="1:32" ht="19.5" thickBot="1" x14ac:dyDescent="0.35">
      <c r="A12" s="29" t="s">
        <v>21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7">
        <f t="shared" si="0"/>
        <v>0</v>
      </c>
    </row>
    <row r="13" spans="1:32" ht="19.5" thickBot="1" x14ac:dyDescent="0.35">
      <c r="A13" s="29" t="s">
        <v>22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7">
        <f t="shared" si="0"/>
        <v>0</v>
      </c>
    </row>
    <row r="14" spans="1:32" ht="19.5" thickBot="1" x14ac:dyDescent="0.35">
      <c r="A14" s="29" t="s">
        <v>83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7">
        <f t="shared" si="0"/>
        <v>0</v>
      </c>
    </row>
    <row r="15" spans="1:32" ht="19.5" thickBot="1" x14ac:dyDescent="0.35">
      <c r="A15" s="29" t="s">
        <v>23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7">
        <f t="shared" si="0"/>
        <v>0</v>
      </c>
    </row>
    <row r="16" spans="1:32" ht="19.5" thickBot="1" x14ac:dyDescent="0.35">
      <c r="A16" s="29" t="s">
        <v>24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7">
        <f t="shared" si="0"/>
        <v>0</v>
      </c>
    </row>
    <row r="17" spans="1:32" ht="19.5" thickBot="1" x14ac:dyDescent="0.35">
      <c r="A17" s="29" t="s">
        <v>25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7">
        <f t="shared" si="0"/>
        <v>0</v>
      </c>
    </row>
    <row r="18" spans="1:32" ht="19.5" thickBot="1" x14ac:dyDescent="0.35">
      <c r="A18" s="29" t="s">
        <v>26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7">
        <f t="shared" si="0"/>
        <v>0</v>
      </c>
    </row>
    <row r="19" spans="1:32" ht="19.5" thickBot="1" x14ac:dyDescent="0.35">
      <c r="A19" s="29" t="s">
        <v>77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7">
        <f t="shared" si="0"/>
        <v>0</v>
      </c>
    </row>
    <row r="20" spans="1:32" ht="19.5" thickBot="1" x14ac:dyDescent="0.35">
      <c r="A20" s="29" t="s">
        <v>78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7">
        <f t="shared" si="0"/>
        <v>0</v>
      </c>
    </row>
    <row r="21" spans="1:32" ht="19.5" thickBot="1" x14ac:dyDescent="0.35">
      <c r="A21" s="29" t="s">
        <v>27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7">
        <f t="shared" si="0"/>
        <v>0</v>
      </c>
    </row>
    <row r="22" spans="1:32" ht="19.5" thickBot="1" x14ac:dyDescent="0.35">
      <c r="A22" s="29" t="s">
        <v>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7">
        <f t="shared" si="0"/>
        <v>0</v>
      </c>
    </row>
    <row r="23" spans="1:32" ht="15.75" customHeight="1" thickBot="1" x14ac:dyDescent="0.35">
      <c r="A23" s="29" t="s">
        <v>79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7">
        <f t="shared" si="0"/>
        <v>0</v>
      </c>
    </row>
    <row r="24" spans="1:32" ht="15.75" customHeight="1" thickBot="1" x14ac:dyDescent="0.35">
      <c r="A24" s="29" t="s">
        <v>29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7">
        <f t="shared" si="0"/>
        <v>0</v>
      </c>
    </row>
    <row r="25" spans="1:32" ht="15.75" customHeight="1" thickBot="1" x14ac:dyDescent="0.35">
      <c r="A25" s="29" t="s">
        <v>30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7">
        <f t="shared" si="0"/>
        <v>0</v>
      </c>
    </row>
    <row r="26" spans="1:32" ht="15.75" customHeight="1" thickBot="1" x14ac:dyDescent="0.35">
      <c r="A26" s="29" t="s">
        <v>31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7">
        <f t="shared" si="0"/>
        <v>0</v>
      </c>
    </row>
    <row r="27" spans="1:32" ht="15.75" customHeight="1" thickBot="1" x14ac:dyDescent="0.35">
      <c r="A27" s="29" t="s">
        <v>80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7">
        <f t="shared" si="0"/>
        <v>0</v>
      </c>
    </row>
    <row r="28" spans="1:32" ht="15.75" customHeight="1" thickBot="1" x14ac:dyDescent="0.35">
      <c r="A28" s="29" t="s">
        <v>81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7">
        <f t="shared" si="0"/>
        <v>0</v>
      </c>
    </row>
    <row r="29" spans="1:32" ht="15.75" customHeight="1" thickBot="1" x14ac:dyDescent="0.35">
      <c r="A29" s="29" t="s">
        <v>32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7">
        <f t="shared" si="0"/>
        <v>0</v>
      </c>
    </row>
    <row r="30" spans="1:32" ht="15.75" customHeight="1" thickBot="1" x14ac:dyDescent="0.35">
      <c r="A30" s="29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7">
        <f t="shared" si="0"/>
        <v>0</v>
      </c>
    </row>
    <row r="31" spans="1:32" ht="15.75" customHeight="1" thickBot="1" x14ac:dyDescent="0.35">
      <c r="A31" s="29" t="s">
        <v>34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7">
        <f t="shared" si="0"/>
        <v>0</v>
      </c>
    </row>
    <row r="32" spans="1:32" ht="15.75" customHeight="1" thickBot="1" x14ac:dyDescent="0.35">
      <c r="A32" s="29" t="s">
        <v>85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7">
        <f t="shared" si="0"/>
        <v>0</v>
      </c>
    </row>
    <row r="33" spans="1:32" ht="15.75" customHeight="1" thickBot="1" x14ac:dyDescent="0.35">
      <c r="A33" s="29" t="s">
        <v>87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7">
        <f t="shared" si="0"/>
        <v>0</v>
      </c>
    </row>
    <row r="34" spans="1:32" ht="15.75" customHeight="1" thickBot="1" x14ac:dyDescent="0.35">
      <c r="A34" s="29" t="s">
        <v>88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7">
        <f t="shared" si="0"/>
        <v>0</v>
      </c>
    </row>
    <row r="35" spans="1:32" ht="15.75" customHeight="1" thickBot="1" x14ac:dyDescent="0.35">
      <c r="A35" s="29" t="s">
        <v>35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>
        <f t="shared" si="0"/>
        <v>0</v>
      </c>
    </row>
    <row r="36" spans="1:32" ht="15.75" customHeight="1" thickBot="1" x14ac:dyDescent="0.35">
      <c r="A36" s="29" t="s">
        <v>36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>
        <f t="shared" si="0"/>
        <v>0</v>
      </c>
    </row>
    <row r="37" spans="1:32" ht="15.75" customHeight="1" thickBot="1" x14ac:dyDescent="0.35">
      <c r="A37" s="29" t="s">
        <v>37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>
        <f t="shared" si="0"/>
        <v>0</v>
      </c>
    </row>
    <row r="38" spans="1:32" ht="15.75" customHeight="1" thickBot="1" x14ac:dyDescent="0.35">
      <c r="A38" s="29" t="s">
        <v>38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>
        <f t="shared" si="0"/>
        <v>0</v>
      </c>
    </row>
    <row r="39" spans="1:32" ht="15.75" customHeight="1" thickBot="1" x14ac:dyDescent="0.35">
      <c r="A39" s="29" t="s">
        <v>39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>
        <f t="shared" si="0"/>
        <v>0</v>
      </c>
    </row>
    <row r="40" spans="1:32" ht="15.75" customHeight="1" thickBot="1" x14ac:dyDescent="0.35">
      <c r="A40" s="29" t="s">
        <v>97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>
        <f t="shared" si="0"/>
        <v>0</v>
      </c>
    </row>
    <row r="41" spans="1:32" ht="15.75" customHeight="1" thickBot="1" x14ac:dyDescent="0.35">
      <c r="A41" s="29" t="s">
        <v>40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>
        <f t="shared" si="0"/>
        <v>0</v>
      </c>
    </row>
    <row r="42" spans="1:32" ht="15.75" customHeight="1" thickBot="1" x14ac:dyDescent="0.35">
      <c r="A42" s="29" t="s">
        <v>41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>
        <f t="shared" si="0"/>
        <v>0</v>
      </c>
    </row>
    <row r="43" spans="1:32" ht="15.75" customHeight="1" thickBot="1" x14ac:dyDescent="0.35">
      <c r="A43" s="29" t="s">
        <v>42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>
        <f t="shared" si="0"/>
        <v>0</v>
      </c>
    </row>
    <row r="44" spans="1:32" ht="15.75" customHeight="1" thickBot="1" x14ac:dyDescent="0.35">
      <c r="A44" s="29" t="s">
        <v>86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>
        <f t="shared" si="0"/>
        <v>0</v>
      </c>
    </row>
    <row r="45" spans="1:32" ht="15.75" customHeight="1" thickBot="1" x14ac:dyDescent="0.35">
      <c r="A45" s="29" t="s">
        <v>43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>
        <f t="shared" si="0"/>
        <v>0</v>
      </c>
    </row>
    <row r="46" spans="1:32" ht="15.75" customHeight="1" thickBot="1" x14ac:dyDescent="0.35">
      <c r="A46" s="29" t="s">
        <v>44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>
        <f t="shared" si="0"/>
        <v>0</v>
      </c>
    </row>
    <row r="47" spans="1:32" ht="15.75" customHeight="1" thickBot="1" x14ac:dyDescent="0.35">
      <c r="A47" s="29" t="s">
        <v>100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>
        <f t="shared" si="0"/>
        <v>0</v>
      </c>
    </row>
    <row r="48" spans="1:32" ht="15.75" customHeight="1" thickBot="1" x14ac:dyDescent="0.35">
      <c r="A48" s="29" t="s">
        <v>92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7">
        <f t="shared" si="0"/>
        <v>0</v>
      </c>
    </row>
    <row r="49" spans="1:32" ht="15.75" customHeight="1" thickBot="1" x14ac:dyDescent="0.35">
      <c r="A49" s="29" t="s">
        <v>93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7">
        <f t="shared" si="0"/>
        <v>0</v>
      </c>
    </row>
    <row r="50" spans="1:32" ht="15.75" customHeight="1" thickBot="1" x14ac:dyDescent="0.35">
      <c r="A50" s="29" t="s">
        <v>98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7">
        <f t="shared" si="0"/>
        <v>0</v>
      </c>
    </row>
    <row r="51" spans="1:32" ht="15.75" customHeight="1" thickBot="1" x14ac:dyDescent="0.35">
      <c r="A51" s="29" t="s">
        <v>99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7">
        <f t="shared" si="0"/>
        <v>0</v>
      </c>
    </row>
    <row r="52" spans="1:32" ht="15.75" customHeight="1" thickBot="1" x14ac:dyDescent="0.35">
      <c r="A52" s="29" t="s">
        <v>94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7">
        <f t="shared" si="0"/>
        <v>0</v>
      </c>
    </row>
    <row r="53" spans="1:32" ht="15.75" customHeight="1" thickBot="1" x14ac:dyDescent="0.35">
      <c r="A53" s="29" t="s">
        <v>89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7">
        <f t="shared" si="0"/>
        <v>0</v>
      </c>
    </row>
    <row r="54" spans="1:32" ht="15" customHeight="1" thickBot="1" x14ac:dyDescent="0.35">
      <c r="A54" s="29" t="s">
        <v>95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7">
        <f t="shared" si="0"/>
        <v>0</v>
      </c>
    </row>
    <row r="55" spans="1:32" ht="15" customHeight="1" thickBot="1" x14ac:dyDescent="0.35">
      <c r="A55" s="29" t="s">
        <v>96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7">
        <f t="shared" si="0"/>
        <v>0</v>
      </c>
    </row>
    <row r="56" spans="1:32" ht="15.75" customHeight="1" thickBot="1" x14ac:dyDescent="0.35">
      <c r="A56" s="29" t="s">
        <v>91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7">
        <f t="shared" si="0"/>
        <v>0</v>
      </c>
    </row>
    <row r="57" spans="1:32" ht="15.75" customHeight="1" thickBot="1" x14ac:dyDescent="0.35">
      <c r="A57" s="29" t="s">
        <v>90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7">
        <f t="shared" si="0"/>
        <v>0</v>
      </c>
    </row>
    <row r="58" spans="1:32" ht="15.75" customHeight="1" thickBot="1" x14ac:dyDescent="0.35">
      <c r="A58" s="2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7">
        <f t="shared" si="0"/>
        <v>0</v>
      </c>
    </row>
    <row r="59" spans="1:32" ht="15.75" customHeight="1" thickBot="1" x14ac:dyDescent="0.35">
      <c r="A59" s="2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7">
        <f t="shared" si="0"/>
        <v>0</v>
      </c>
    </row>
    <row r="60" spans="1:32" ht="15.75" customHeight="1" thickBot="1" x14ac:dyDescent="0.35">
      <c r="A60" s="3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7">
        <f t="shared" si="0"/>
        <v>0</v>
      </c>
    </row>
    <row r="61" spans="1:32" ht="15.75" customHeight="1" thickBot="1" x14ac:dyDescent="0.35">
      <c r="A61" s="31" t="s">
        <v>76</v>
      </c>
      <c r="B61" s="19">
        <f t="shared" ref="B61:AE61" si="1">B2</f>
        <v>0</v>
      </c>
      <c r="C61" s="20">
        <f t="shared" si="1"/>
        <v>0</v>
      </c>
      <c r="D61" s="20">
        <f t="shared" si="1"/>
        <v>0</v>
      </c>
      <c r="E61" s="20">
        <f t="shared" si="1"/>
        <v>0</v>
      </c>
      <c r="F61" s="20">
        <f t="shared" si="1"/>
        <v>0</v>
      </c>
      <c r="G61" s="20">
        <f t="shared" si="1"/>
        <v>0</v>
      </c>
      <c r="H61" s="20">
        <f t="shared" si="1"/>
        <v>0</v>
      </c>
      <c r="I61" s="20">
        <f t="shared" si="1"/>
        <v>0</v>
      </c>
      <c r="J61" s="20">
        <f t="shared" si="1"/>
        <v>0</v>
      </c>
      <c r="K61" s="20">
        <f t="shared" si="1"/>
        <v>0</v>
      </c>
      <c r="L61" s="20">
        <f t="shared" si="1"/>
        <v>0</v>
      </c>
      <c r="M61" s="20">
        <f t="shared" si="1"/>
        <v>0</v>
      </c>
      <c r="N61" s="20">
        <f t="shared" si="1"/>
        <v>0</v>
      </c>
      <c r="O61" s="20">
        <f t="shared" si="1"/>
        <v>0</v>
      </c>
      <c r="P61" s="20">
        <f t="shared" si="1"/>
        <v>0</v>
      </c>
      <c r="Q61" s="20">
        <f t="shared" si="1"/>
        <v>0</v>
      </c>
      <c r="R61" s="20">
        <f t="shared" si="1"/>
        <v>0</v>
      </c>
      <c r="S61" s="20">
        <f t="shared" si="1"/>
        <v>0</v>
      </c>
      <c r="T61" s="20">
        <f t="shared" si="1"/>
        <v>0</v>
      </c>
      <c r="U61" s="20">
        <f t="shared" si="1"/>
        <v>0</v>
      </c>
      <c r="V61" s="20">
        <f t="shared" si="1"/>
        <v>0</v>
      </c>
      <c r="W61" s="20">
        <f t="shared" si="1"/>
        <v>0</v>
      </c>
      <c r="X61" s="20">
        <f t="shared" si="1"/>
        <v>0</v>
      </c>
      <c r="Y61" s="20">
        <f t="shared" si="1"/>
        <v>0</v>
      </c>
      <c r="Z61" s="20">
        <f t="shared" si="1"/>
        <v>0</v>
      </c>
      <c r="AA61" s="20">
        <f t="shared" si="1"/>
        <v>0</v>
      </c>
      <c r="AB61" s="20">
        <f t="shared" si="1"/>
        <v>0</v>
      </c>
      <c r="AC61" s="20">
        <f t="shared" si="1"/>
        <v>0</v>
      </c>
      <c r="AD61" s="20">
        <f t="shared" si="1"/>
        <v>0</v>
      </c>
      <c r="AE61" s="21">
        <f t="shared" si="1"/>
        <v>0</v>
      </c>
      <c r="AF61" s="22"/>
    </row>
    <row r="62" spans="1:32" ht="15.75" customHeight="1" thickBot="1" x14ac:dyDescent="0.35">
      <c r="A62" s="32" t="s">
        <v>82</v>
      </c>
      <c r="B62" s="23">
        <f>SUBTOTAL(109,'Semana 4'!$B$2:$B$60)</f>
        <v>0</v>
      </c>
      <c r="C62" s="24">
        <f>SUBTOTAL(109,'Semana 4'!$C$2:$C$60)</f>
        <v>0</v>
      </c>
      <c r="D62" s="24">
        <f>SUBTOTAL(109,'Semana 4'!$D$2:$D$60)</f>
        <v>0</v>
      </c>
      <c r="E62" s="24">
        <f>SUBTOTAL(109,'Semana 4'!$E$2:$E$60)</f>
        <v>0</v>
      </c>
      <c r="F62" s="24">
        <f>SUBTOTAL(109,'Semana 4'!$F$2:$F$60)</f>
        <v>0</v>
      </c>
      <c r="G62" s="24">
        <f>SUBTOTAL(109,'Semana 4'!$G$2:$G$60)</f>
        <v>0</v>
      </c>
      <c r="H62" s="24">
        <f>SUBTOTAL(109,'Semana 4'!$H$2:$H$60)</f>
        <v>0</v>
      </c>
      <c r="I62" s="24">
        <f>SUBTOTAL(109,'Semana 4'!$I$2:$I$60)</f>
        <v>0</v>
      </c>
      <c r="J62" s="24">
        <f>SUBTOTAL(109,'Semana 4'!$J$2:$J$60)</f>
        <v>0</v>
      </c>
      <c r="K62" s="24">
        <f>SUBTOTAL(109,'Semana 4'!$K$2:$K$60)</f>
        <v>0</v>
      </c>
      <c r="L62" s="24">
        <f>SUBTOTAL(109,'Semana 4'!$L$2:$L$60)</f>
        <v>0</v>
      </c>
      <c r="M62" s="24">
        <f>SUBTOTAL(109,'Semana 4'!$M$2:$M$60)</f>
        <v>0</v>
      </c>
      <c r="N62" s="24">
        <f>SUBTOTAL(109,'Semana 4'!$N$2:$N$60)</f>
        <v>0</v>
      </c>
      <c r="O62" s="24">
        <f>SUBTOTAL(109,'Semana 4'!$O$2:$O$60)</f>
        <v>0</v>
      </c>
      <c r="P62" s="24">
        <f>SUBTOTAL(109,'Semana 4'!$P$2:$P$60)</f>
        <v>0</v>
      </c>
      <c r="Q62" s="24">
        <f>SUBTOTAL(109,'Semana 4'!$Q$2:$Q$60)</f>
        <v>0</v>
      </c>
      <c r="R62" s="24">
        <f>SUBTOTAL(109,'Semana 4'!$R$2:$R$60)</f>
        <v>0</v>
      </c>
      <c r="S62" s="24">
        <f>SUBTOTAL(109,'Semana 4'!$S$2:$S$60)</f>
        <v>0</v>
      </c>
      <c r="T62" s="24">
        <f>SUBTOTAL(109,'Semana 4'!$T$2:$T$60)</f>
        <v>0</v>
      </c>
      <c r="U62" s="24">
        <f>SUBTOTAL(109,'Semana 4'!$U$2:$U$60)</f>
        <v>0</v>
      </c>
      <c r="V62" s="24">
        <f>SUBTOTAL(109,'Semana 4'!$V$2:$V$60)</f>
        <v>0</v>
      </c>
      <c r="W62" s="24">
        <f>SUBTOTAL(109,'Semana 4'!$W$2:$W$60)</f>
        <v>0</v>
      </c>
      <c r="X62" s="24">
        <f>SUBTOTAL(109,'Semana 4'!$X$2:$X$60)</f>
        <v>0</v>
      </c>
      <c r="Y62" s="24">
        <f>SUBTOTAL(109,'Semana 4'!$Y$2:$Y$60)</f>
        <v>0</v>
      </c>
      <c r="Z62" s="24">
        <f>SUBTOTAL(109,'Semana 4'!$Z$2:$Z$60)</f>
        <v>0</v>
      </c>
      <c r="AA62" s="24">
        <f>SUBTOTAL(109,'Semana 4'!$AA$2:$AA$60)</f>
        <v>0</v>
      </c>
      <c r="AB62" s="24">
        <f>SUBTOTAL(109,'Semana 4'!$AB$2:$AB$60)</f>
        <v>0</v>
      </c>
      <c r="AC62" s="24">
        <f>SUBTOTAL(109,'Semana 4'!$AC$2:$AC$60)</f>
        <v>0</v>
      </c>
      <c r="AD62" s="24">
        <f>SUBTOTAL(109,'Semana 4'!$AD$2:$AD$60)</f>
        <v>0</v>
      </c>
      <c r="AE62" s="25">
        <f>SUBTOTAL(109,'Semana 4'!$AE$2:$AE$60)</f>
        <v>0</v>
      </c>
      <c r="AF62" s="26">
        <f>SUM(B62:AE62)</f>
        <v>0</v>
      </c>
    </row>
    <row r="63" spans="1:32" ht="15.75" customHeight="1" thickBot="1" x14ac:dyDescent="0.3">
      <c r="P63" s="10"/>
    </row>
    <row r="64" spans="1:3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conditionalFormatting sqref="B2:Q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E60">
    <cfRule type="colorScale" priority="10">
      <colorScale>
        <cfvo type="min"/>
        <cfvo type="max"/>
        <color theme="0"/>
        <color theme="0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theme="0"/>
        <color theme="0"/>
      </colorScale>
    </cfRule>
  </conditionalFormatting>
  <conditionalFormatting sqref="B3:AE60">
    <cfRule type="colorScale" priority="71">
      <colorScale>
        <cfvo type="min"/>
        <cfvo type="max"/>
        <color theme="0"/>
        <color theme="0"/>
      </colorScale>
    </cfRule>
  </conditionalFormatting>
  <conditionalFormatting sqref="B3:AE60">
    <cfRule type="colorScale" priority="74">
      <colorScale>
        <cfvo type="min"/>
        <cfvo type="max"/>
        <color theme="0"/>
        <color theme="0"/>
      </colorScale>
    </cfRule>
  </conditionalFormatting>
  <conditionalFormatting sqref="B4:AE4 B11:AE11 B16:AE16 B20:AE21 B23:AE23 B26:AE26 B28:AE29 B36:AE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theme="0"/>
        <color theme="0"/>
      </colorScale>
    </cfRule>
  </conditionalFormatting>
  <conditionalFormatting sqref="B5:AE5">
    <cfRule type="colorScale" priority="13">
      <colorScale>
        <cfvo type="min"/>
        <cfvo type="max"/>
        <color theme="0"/>
        <color theme="0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theme="0"/>
        <color theme="0"/>
      </colorScale>
    </cfRule>
  </conditionalFormatting>
  <conditionalFormatting sqref="B6:AE6">
    <cfRule type="colorScale" priority="16">
      <colorScale>
        <cfvo type="min"/>
        <cfvo type="max"/>
        <color theme="0"/>
        <color theme="0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theme="0"/>
        <color theme="0"/>
      </colorScale>
    </cfRule>
  </conditionalFormatting>
  <conditionalFormatting sqref="B7:AE8">
    <cfRule type="colorScale" priority="19">
      <colorScale>
        <cfvo type="min"/>
        <cfvo type="max"/>
        <color theme="0"/>
        <color theme="0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max"/>
        <color theme="0"/>
        <color theme="0"/>
      </colorScale>
    </cfRule>
  </conditionalFormatting>
  <conditionalFormatting sqref="B9:AE9">
    <cfRule type="colorScale" priority="22">
      <colorScale>
        <cfvo type="min"/>
        <cfvo type="max"/>
        <color theme="0"/>
        <color theme="0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theme="0"/>
        <color theme="0"/>
      </colorScale>
    </cfRule>
  </conditionalFormatting>
  <conditionalFormatting sqref="B10:AE10">
    <cfRule type="colorScale" priority="25">
      <colorScale>
        <cfvo type="min"/>
        <cfvo type="max"/>
        <color theme="0"/>
        <color theme="0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max"/>
        <color theme="0"/>
        <color theme="0"/>
      </colorScale>
    </cfRule>
  </conditionalFormatting>
  <conditionalFormatting sqref="B12:AE13">
    <cfRule type="colorScale" priority="28">
      <colorScale>
        <cfvo type="min"/>
        <cfvo type="max"/>
        <color theme="0"/>
        <color theme="0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theme="0"/>
        <color theme="0"/>
      </colorScale>
    </cfRule>
  </conditionalFormatting>
  <conditionalFormatting sqref="B14:AE14">
    <cfRule type="colorScale" priority="31">
      <colorScale>
        <cfvo type="min"/>
        <cfvo type="max"/>
        <color theme="0"/>
        <color theme="0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">
      <colorScale>
        <cfvo type="min"/>
        <cfvo type="max"/>
        <color theme="0"/>
        <color theme="0"/>
      </colorScale>
    </cfRule>
  </conditionalFormatting>
  <conditionalFormatting sqref="B15:AE15">
    <cfRule type="colorScale" priority="34">
      <colorScale>
        <cfvo type="min"/>
        <cfvo type="max"/>
        <color theme="0"/>
        <color theme="0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theme="0"/>
        <color theme="0"/>
      </colorScale>
    </cfRule>
  </conditionalFormatting>
  <conditionalFormatting sqref="B17:AE18">
    <cfRule type="colorScale" priority="37">
      <colorScale>
        <cfvo type="min"/>
        <cfvo type="max"/>
        <color theme="0"/>
        <color theme="0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9">
      <colorScale>
        <cfvo type="min"/>
        <cfvo type="max"/>
        <color theme="0"/>
        <color theme="0"/>
      </colorScale>
    </cfRule>
  </conditionalFormatting>
  <conditionalFormatting sqref="B19:AE19">
    <cfRule type="colorScale" priority="40">
      <colorScale>
        <cfvo type="min"/>
        <cfvo type="max"/>
        <color theme="0"/>
        <color theme="0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">
      <colorScale>
        <cfvo type="min"/>
        <cfvo type="max"/>
        <color theme="0"/>
        <color theme="0"/>
      </colorScale>
    </cfRule>
  </conditionalFormatting>
  <conditionalFormatting sqref="B22:AE22">
    <cfRule type="colorScale" priority="43">
      <colorScale>
        <cfvo type="min"/>
        <cfvo type="max"/>
        <color theme="0"/>
        <color theme="0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5">
      <colorScale>
        <cfvo type="min"/>
        <cfvo type="max"/>
        <color theme="0"/>
        <color theme="0"/>
      </colorScale>
    </cfRule>
  </conditionalFormatting>
  <conditionalFormatting sqref="B24:AE24">
    <cfRule type="colorScale" priority="46">
      <colorScale>
        <cfvo type="min"/>
        <cfvo type="max"/>
        <color theme="0"/>
        <color theme="0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theme="0"/>
        <color theme="0"/>
      </colorScale>
    </cfRule>
  </conditionalFormatting>
  <conditionalFormatting sqref="B25:AE25">
    <cfRule type="colorScale" priority="49">
      <colorScale>
        <cfvo type="min"/>
        <cfvo type="max"/>
        <color theme="0"/>
        <color theme="0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">
      <colorScale>
        <cfvo type="min"/>
        <cfvo type="max"/>
        <color theme="0"/>
        <color theme="0"/>
      </colorScale>
    </cfRule>
  </conditionalFormatting>
  <conditionalFormatting sqref="B27:AE27">
    <cfRule type="colorScale" priority="52">
      <colorScale>
        <cfvo type="min"/>
        <cfvo type="max"/>
        <color theme="0"/>
        <color theme="0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">
      <colorScale>
        <cfvo type="min"/>
        <cfvo type="max"/>
        <color theme="0"/>
        <color theme="0"/>
      </colorScale>
    </cfRule>
  </conditionalFormatting>
  <conditionalFormatting sqref="B30:AE31">
    <cfRule type="colorScale" priority="55">
      <colorScale>
        <cfvo type="min"/>
        <cfvo type="max"/>
        <color theme="0"/>
        <color theme="0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">
      <colorScale>
        <cfvo type="min"/>
        <cfvo type="max"/>
        <color theme="0"/>
        <color theme="0"/>
      </colorScale>
    </cfRule>
  </conditionalFormatting>
  <conditionalFormatting sqref="B32:AE35">
    <cfRule type="colorScale" priority="58">
      <colorScale>
        <cfvo type="min"/>
        <cfvo type="max"/>
        <color theme="0"/>
        <color theme="0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">
      <colorScale>
        <cfvo type="min"/>
        <cfvo type="max"/>
        <color theme="0"/>
        <color theme="0"/>
      </colorScale>
    </cfRule>
  </conditionalFormatting>
  <conditionalFormatting sqref="B37:AE38">
    <cfRule type="colorScale" priority="61">
      <colorScale>
        <cfvo type="min"/>
        <cfvo type="max"/>
        <color theme="0"/>
        <color theme="0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3">
      <colorScale>
        <cfvo type="min"/>
        <cfvo type="max"/>
        <color theme="0"/>
        <color theme="0"/>
      </colorScale>
    </cfRule>
  </conditionalFormatting>
  <conditionalFormatting sqref="B39:AE41">
    <cfRule type="colorScale" priority="69">
      <colorScale>
        <cfvo type="min"/>
        <cfvo type="max"/>
        <color theme="0"/>
        <color theme="0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AE43">
    <cfRule type="colorScale" priority="64">
      <colorScale>
        <cfvo type="min"/>
        <cfvo type="max"/>
        <color theme="0"/>
        <color theme="0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">
      <colorScale>
        <cfvo type="min"/>
        <cfvo type="max"/>
        <color theme="0"/>
        <color theme="0"/>
      </colorScale>
    </cfRule>
  </conditionalFormatting>
  <conditionalFormatting sqref="B44:AE55">
    <cfRule type="colorScale" priority="67">
      <colorScale>
        <cfvo type="min"/>
        <cfvo type="max"/>
        <color theme="0"/>
        <color theme="0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AE62">
    <cfRule type="colorScale" priority="1">
      <colorScale>
        <cfvo type="min"/>
        <cfvo type="max"/>
        <color theme="0"/>
        <color theme="0"/>
      </colorScale>
    </cfRule>
  </conditionalFormatting>
  <conditionalFormatting sqref="R2">
    <cfRule type="colorScale" priority="5">
      <colorScale>
        <cfvo type="min"/>
        <cfvo type="max"/>
        <color theme="0"/>
        <color rgb="FFFBE4D5"/>
      </colorScale>
    </cfRule>
    <cfRule type="colorScale" priority="6">
      <colorScale>
        <cfvo type="min"/>
        <cfvo type="max"/>
        <color rgb="FFFBE4D5"/>
        <color theme="0"/>
      </colorScale>
    </cfRule>
  </conditionalFormatting>
  <conditionalFormatting sqref="S2:AE2">
    <cfRule type="colorScale" priority="8">
      <colorScale>
        <cfvo type="min"/>
        <cfvo type="max"/>
        <color theme="0"/>
        <color rgb="FFFBE4D5"/>
      </colorScale>
    </cfRule>
    <cfRule type="colorScale" priority="9">
      <colorScale>
        <cfvo type="min"/>
        <cfvo type="max"/>
        <color rgb="FFFBE4D5"/>
        <color theme="0"/>
      </colorScale>
    </cfRule>
  </conditionalFormatting>
  <conditionalFormatting sqref="AF2:AF60 AF62">
    <cfRule type="colorScale" priority="2">
      <colorScale>
        <cfvo type="min"/>
        <cfvo type="max"/>
        <color rgb="FFFBE4D5"/>
        <color rgb="FFFBE4D5"/>
      </colorScale>
    </cfRule>
  </conditionalFormatting>
  <conditionalFormatting sqref="AF3:AF60">
    <cfRule type="colorScale" priority="72">
      <colorScale>
        <cfvo type="min"/>
        <cfvo type="max"/>
        <color rgb="FFF4B083"/>
        <color rgb="FFF4B083"/>
      </colorScale>
    </cfRule>
    <cfRule type="colorScale" priority="73">
      <colorScale>
        <cfvo type="min"/>
        <cfvo type="max"/>
        <color theme="0"/>
        <color theme="0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B36-933C-4B8B-AB04-41E689D97BB9}">
  <dimension ref="A1:AF1012"/>
  <sheetViews>
    <sheetView tabSelected="1" zoomScale="80" zoomScaleNormal="80" workbookViewId="0">
      <selection activeCell="H11" sqref="H11"/>
    </sheetView>
  </sheetViews>
  <sheetFormatPr baseColWidth="10" defaultColWidth="14.42578125" defaultRowHeight="15" customHeight="1" x14ac:dyDescent="0.25"/>
  <cols>
    <col min="1" max="1" width="30.7109375" customWidth="1"/>
    <col min="2" max="10" width="5" customWidth="1"/>
    <col min="11" max="30" width="6.28515625" customWidth="1"/>
    <col min="31" max="32" width="8.7109375" customWidth="1"/>
  </cols>
  <sheetData>
    <row r="1" spans="1:32" ht="16.5" thickTop="1" thickBot="1" x14ac:dyDescent="0.3">
      <c r="A1" s="34" t="s">
        <v>45</v>
      </c>
      <c r="B1" s="34" t="s">
        <v>46</v>
      </c>
      <c r="C1" s="34" t="s">
        <v>47</v>
      </c>
      <c r="D1" s="34" t="s">
        <v>48</v>
      </c>
      <c r="E1" s="34" t="s">
        <v>49</v>
      </c>
      <c r="F1" s="34" t="s">
        <v>50</v>
      </c>
      <c r="G1" s="34" t="s">
        <v>51</v>
      </c>
      <c r="H1" s="34" t="s">
        <v>52</v>
      </c>
      <c r="I1" s="34" t="s">
        <v>53</v>
      </c>
      <c r="J1" s="34" t="s">
        <v>54</v>
      </c>
      <c r="K1" s="34" t="s">
        <v>55</v>
      </c>
      <c r="L1" s="34" t="s">
        <v>56</v>
      </c>
      <c r="M1" s="34" t="s">
        <v>57</v>
      </c>
      <c r="N1" s="34" t="s">
        <v>58</v>
      </c>
      <c r="O1" s="34" t="s">
        <v>59</v>
      </c>
      <c r="P1" s="34" t="s">
        <v>60</v>
      </c>
      <c r="Q1" s="34" t="s">
        <v>61</v>
      </c>
      <c r="R1" s="34" t="s">
        <v>62</v>
      </c>
      <c r="S1" s="34" t="s">
        <v>63</v>
      </c>
      <c r="T1" s="34" t="s">
        <v>64</v>
      </c>
      <c r="U1" s="34" t="s">
        <v>65</v>
      </c>
      <c r="V1" s="34" t="s">
        <v>66</v>
      </c>
      <c r="W1" s="34" t="s">
        <v>67</v>
      </c>
      <c r="X1" s="34" t="s">
        <v>68</v>
      </c>
      <c r="Y1" s="34" t="s">
        <v>69</v>
      </c>
      <c r="Z1" s="34" t="s">
        <v>70</v>
      </c>
      <c r="AA1" s="34" t="s">
        <v>71</v>
      </c>
      <c r="AB1" s="34" t="s">
        <v>72</v>
      </c>
      <c r="AC1" s="34" t="s">
        <v>73</v>
      </c>
      <c r="AD1" s="34" t="s">
        <v>74</v>
      </c>
      <c r="AE1" s="34" t="s">
        <v>75</v>
      </c>
      <c r="AF1" s="34" t="s">
        <v>11</v>
      </c>
    </row>
    <row r="2" spans="1:32" ht="20.25" thickTop="1" thickBot="1" x14ac:dyDescent="0.35">
      <c r="A2" s="27" t="s">
        <v>76</v>
      </c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7"/>
    </row>
    <row r="3" spans="1:32" ht="19.5" thickBot="1" x14ac:dyDescent="0.35">
      <c r="A3" s="28" t="s">
        <v>13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7">
        <f>SUM(B3:AE3)</f>
        <v>0</v>
      </c>
    </row>
    <row r="4" spans="1:32" ht="19.5" thickBot="1" x14ac:dyDescent="0.35">
      <c r="A4" s="29" t="s">
        <v>14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7">
        <f t="shared" ref="AF4:AF60" si="0">SUM(B4:AE4)</f>
        <v>0</v>
      </c>
    </row>
    <row r="5" spans="1:32" ht="19.5" thickBot="1" x14ac:dyDescent="0.35">
      <c r="A5" s="29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7">
        <f t="shared" si="0"/>
        <v>0</v>
      </c>
    </row>
    <row r="6" spans="1:32" ht="19.5" thickBot="1" x14ac:dyDescent="0.35">
      <c r="A6" s="29" t="s">
        <v>16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7">
        <f t="shared" si="0"/>
        <v>0</v>
      </c>
    </row>
    <row r="7" spans="1:32" ht="19.5" thickBot="1" x14ac:dyDescent="0.35">
      <c r="A7" s="29" t="s">
        <v>17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7">
        <f t="shared" si="0"/>
        <v>0</v>
      </c>
    </row>
    <row r="8" spans="1:32" ht="19.5" thickBot="1" x14ac:dyDescent="0.35">
      <c r="A8" s="29" t="s">
        <v>18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7">
        <f t="shared" si="0"/>
        <v>0</v>
      </c>
    </row>
    <row r="9" spans="1:32" ht="19.5" thickBot="1" x14ac:dyDescent="0.35">
      <c r="A9" s="29" t="s">
        <v>84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7">
        <f t="shared" si="0"/>
        <v>0</v>
      </c>
    </row>
    <row r="10" spans="1:32" ht="19.5" thickBot="1" x14ac:dyDescent="0.35">
      <c r="A10" s="29" t="s">
        <v>19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7">
        <f t="shared" si="0"/>
        <v>0</v>
      </c>
    </row>
    <row r="11" spans="1:32" ht="19.5" thickBot="1" x14ac:dyDescent="0.35">
      <c r="A11" s="29" t="s">
        <v>20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7">
        <f t="shared" si="0"/>
        <v>0</v>
      </c>
    </row>
    <row r="12" spans="1:32" ht="19.5" thickBot="1" x14ac:dyDescent="0.35">
      <c r="A12" s="29" t="s">
        <v>21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7">
        <f t="shared" si="0"/>
        <v>0</v>
      </c>
    </row>
    <row r="13" spans="1:32" ht="19.5" thickBot="1" x14ac:dyDescent="0.35">
      <c r="A13" s="29" t="s">
        <v>22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7">
        <f t="shared" si="0"/>
        <v>0</v>
      </c>
    </row>
    <row r="14" spans="1:32" ht="19.5" thickBot="1" x14ac:dyDescent="0.35">
      <c r="A14" s="29" t="s">
        <v>83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7">
        <f t="shared" si="0"/>
        <v>0</v>
      </c>
    </row>
    <row r="15" spans="1:32" ht="19.5" thickBot="1" x14ac:dyDescent="0.35">
      <c r="A15" s="29" t="s">
        <v>23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7">
        <f t="shared" si="0"/>
        <v>0</v>
      </c>
    </row>
    <row r="16" spans="1:32" ht="19.5" thickBot="1" x14ac:dyDescent="0.35">
      <c r="A16" s="29" t="s">
        <v>24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7">
        <f t="shared" si="0"/>
        <v>0</v>
      </c>
    </row>
    <row r="17" spans="1:32" ht="19.5" thickBot="1" x14ac:dyDescent="0.35">
      <c r="A17" s="29" t="s">
        <v>25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7">
        <f t="shared" si="0"/>
        <v>0</v>
      </c>
    </row>
    <row r="18" spans="1:32" ht="19.5" thickBot="1" x14ac:dyDescent="0.35">
      <c r="A18" s="29" t="s">
        <v>26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7">
        <f t="shared" si="0"/>
        <v>0</v>
      </c>
    </row>
    <row r="19" spans="1:32" ht="19.5" thickBot="1" x14ac:dyDescent="0.35">
      <c r="A19" s="29" t="s">
        <v>77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7">
        <f t="shared" si="0"/>
        <v>0</v>
      </c>
    </row>
    <row r="20" spans="1:32" ht="19.5" thickBot="1" x14ac:dyDescent="0.35">
      <c r="A20" s="29" t="s">
        <v>78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7">
        <f t="shared" si="0"/>
        <v>0</v>
      </c>
    </row>
    <row r="21" spans="1:32" ht="19.5" thickBot="1" x14ac:dyDescent="0.35">
      <c r="A21" s="29" t="s">
        <v>27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7">
        <f t="shared" si="0"/>
        <v>0</v>
      </c>
    </row>
    <row r="22" spans="1:32" ht="19.5" thickBot="1" x14ac:dyDescent="0.35">
      <c r="A22" s="29" t="s">
        <v>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7">
        <f t="shared" si="0"/>
        <v>0</v>
      </c>
    </row>
    <row r="23" spans="1:32" ht="15.75" customHeight="1" thickBot="1" x14ac:dyDescent="0.35">
      <c r="A23" s="29" t="s">
        <v>79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7">
        <f t="shared" si="0"/>
        <v>0</v>
      </c>
    </row>
    <row r="24" spans="1:32" ht="15.75" customHeight="1" thickBot="1" x14ac:dyDescent="0.35">
      <c r="A24" s="29" t="s">
        <v>29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7">
        <f t="shared" si="0"/>
        <v>0</v>
      </c>
    </row>
    <row r="25" spans="1:32" ht="15.75" customHeight="1" thickBot="1" x14ac:dyDescent="0.35">
      <c r="A25" s="29" t="s">
        <v>30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7">
        <f t="shared" si="0"/>
        <v>0</v>
      </c>
    </row>
    <row r="26" spans="1:32" ht="15.75" customHeight="1" thickBot="1" x14ac:dyDescent="0.35">
      <c r="A26" s="29" t="s">
        <v>31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7">
        <f t="shared" si="0"/>
        <v>0</v>
      </c>
    </row>
    <row r="27" spans="1:32" ht="15.75" customHeight="1" thickBot="1" x14ac:dyDescent="0.35">
      <c r="A27" s="29" t="s">
        <v>80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7">
        <f t="shared" si="0"/>
        <v>0</v>
      </c>
    </row>
    <row r="28" spans="1:32" ht="15.75" customHeight="1" thickBot="1" x14ac:dyDescent="0.35">
      <c r="A28" s="29" t="s">
        <v>81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7">
        <f t="shared" si="0"/>
        <v>0</v>
      </c>
    </row>
    <row r="29" spans="1:32" ht="15.75" customHeight="1" thickBot="1" x14ac:dyDescent="0.35">
      <c r="A29" s="29" t="s">
        <v>32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7">
        <f t="shared" si="0"/>
        <v>0</v>
      </c>
    </row>
    <row r="30" spans="1:32" ht="15.75" customHeight="1" thickBot="1" x14ac:dyDescent="0.35">
      <c r="A30" s="29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7">
        <f t="shared" si="0"/>
        <v>0</v>
      </c>
    </row>
    <row r="31" spans="1:32" ht="15.75" customHeight="1" thickBot="1" x14ac:dyDescent="0.35">
      <c r="A31" s="29" t="s">
        <v>34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7">
        <f t="shared" si="0"/>
        <v>0</v>
      </c>
    </row>
    <row r="32" spans="1:32" ht="15.75" customHeight="1" thickBot="1" x14ac:dyDescent="0.35">
      <c r="A32" s="29" t="s">
        <v>85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7">
        <f t="shared" si="0"/>
        <v>0</v>
      </c>
    </row>
    <row r="33" spans="1:32" ht="15.75" customHeight="1" thickBot="1" x14ac:dyDescent="0.35">
      <c r="A33" s="29" t="s">
        <v>87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7">
        <f t="shared" si="0"/>
        <v>0</v>
      </c>
    </row>
    <row r="34" spans="1:32" ht="15.75" customHeight="1" thickBot="1" x14ac:dyDescent="0.35">
      <c r="A34" s="29" t="s">
        <v>88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7">
        <f t="shared" si="0"/>
        <v>0</v>
      </c>
    </row>
    <row r="35" spans="1:32" ht="15.75" customHeight="1" thickBot="1" x14ac:dyDescent="0.35">
      <c r="A35" s="29" t="s">
        <v>35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>
        <f t="shared" si="0"/>
        <v>0</v>
      </c>
    </row>
    <row r="36" spans="1:32" ht="15.75" customHeight="1" thickBot="1" x14ac:dyDescent="0.35">
      <c r="A36" s="29" t="s">
        <v>36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>
        <f t="shared" si="0"/>
        <v>0</v>
      </c>
    </row>
    <row r="37" spans="1:32" ht="15.75" customHeight="1" thickBot="1" x14ac:dyDescent="0.35">
      <c r="A37" s="29" t="s">
        <v>37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>
        <f t="shared" si="0"/>
        <v>0</v>
      </c>
    </row>
    <row r="38" spans="1:32" ht="15.75" customHeight="1" thickBot="1" x14ac:dyDescent="0.35">
      <c r="A38" s="29" t="s">
        <v>38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>
        <f t="shared" si="0"/>
        <v>0</v>
      </c>
    </row>
    <row r="39" spans="1:32" ht="15.75" customHeight="1" thickBot="1" x14ac:dyDescent="0.35">
      <c r="A39" s="29" t="s">
        <v>39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>
        <f t="shared" si="0"/>
        <v>0</v>
      </c>
    </row>
    <row r="40" spans="1:32" ht="15.75" customHeight="1" thickBot="1" x14ac:dyDescent="0.35">
      <c r="A40" s="29" t="s">
        <v>97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>
        <f t="shared" si="0"/>
        <v>0</v>
      </c>
    </row>
    <row r="41" spans="1:32" ht="15.75" customHeight="1" thickBot="1" x14ac:dyDescent="0.35">
      <c r="A41" s="29" t="s">
        <v>40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>
        <f t="shared" si="0"/>
        <v>0</v>
      </c>
    </row>
    <row r="42" spans="1:32" ht="15.75" customHeight="1" thickBot="1" x14ac:dyDescent="0.35">
      <c r="A42" s="29" t="s">
        <v>41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>
        <f t="shared" si="0"/>
        <v>0</v>
      </c>
    </row>
    <row r="43" spans="1:32" ht="15.75" customHeight="1" thickBot="1" x14ac:dyDescent="0.35">
      <c r="A43" s="29" t="s">
        <v>42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>
        <f t="shared" si="0"/>
        <v>0</v>
      </c>
    </row>
    <row r="44" spans="1:32" ht="15.75" customHeight="1" thickBot="1" x14ac:dyDescent="0.35">
      <c r="A44" s="29" t="s">
        <v>86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>
        <f t="shared" si="0"/>
        <v>0</v>
      </c>
    </row>
    <row r="45" spans="1:32" ht="15.75" customHeight="1" thickBot="1" x14ac:dyDescent="0.35">
      <c r="A45" s="29" t="s">
        <v>43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>
        <f t="shared" si="0"/>
        <v>0</v>
      </c>
    </row>
    <row r="46" spans="1:32" ht="15.75" customHeight="1" thickBot="1" x14ac:dyDescent="0.35">
      <c r="A46" s="29" t="s">
        <v>44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>
        <f t="shared" si="0"/>
        <v>0</v>
      </c>
    </row>
    <row r="47" spans="1:32" ht="15.75" customHeight="1" thickBot="1" x14ac:dyDescent="0.35">
      <c r="A47" s="29" t="s">
        <v>100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>
        <f t="shared" si="0"/>
        <v>0</v>
      </c>
    </row>
    <row r="48" spans="1:32" ht="15.75" customHeight="1" thickBot="1" x14ac:dyDescent="0.35">
      <c r="A48" s="29" t="s">
        <v>92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7">
        <f t="shared" si="0"/>
        <v>0</v>
      </c>
    </row>
    <row r="49" spans="1:32" ht="15.75" customHeight="1" thickBot="1" x14ac:dyDescent="0.35">
      <c r="A49" s="29" t="s">
        <v>93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7">
        <f t="shared" si="0"/>
        <v>0</v>
      </c>
    </row>
    <row r="50" spans="1:32" ht="15.75" customHeight="1" thickBot="1" x14ac:dyDescent="0.35">
      <c r="A50" s="29" t="s">
        <v>98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7">
        <f t="shared" si="0"/>
        <v>0</v>
      </c>
    </row>
    <row r="51" spans="1:32" ht="15.75" customHeight="1" thickBot="1" x14ac:dyDescent="0.35">
      <c r="A51" s="29" t="s">
        <v>99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7">
        <f t="shared" si="0"/>
        <v>0</v>
      </c>
    </row>
    <row r="52" spans="1:32" ht="15.75" customHeight="1" thickBot="1" x14ac:dyDescent="0.35">
      <c r="A52" s="29" t="s">
        <v>94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7">
        <f t="shared" si="0"/>
        <v>0</v>
      </c>
    </row>
    <row r="53" spans="1:32" ht="15.75" customHeight="1" thickBot="1" x14ac:dyDescent="0.35">
      <c r="A53" s="29" t="s">
        <v>89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7">
        <f t="shared" si="0"/>
        <v>0</v>
      </c>
    </row>
    <row r="54" spans="1:32" ht="15" customHeight="1" thickBot="1" x14ac:dyDescent="0.35">
      <c r="A54" s="29" t="s">
        <v>95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7">
        <f t="shared" si="0"/>
        <v>0</v>
      </c>
    </row>
    <row r="55" spans="1:32" ht="15" customHeight="1" thickBot="1" x14ac:dyDescent="0.35">
      <c r="A55" s="29" t="s">
        <v>96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7">
        <f t="shared" si="0"/>
        <v>0</v>
      </c>
    </row>
    <row r="56" spans="1:32" ht="15.75" customHeight="1" thickBot="1" x14ac:dyDescent="0.35">
      <c r="A56" s="29" t="s">
        <v>91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7">
        <f t="shared" si="0"/>
        <v>0</v>
      </c>
    </row>
    <row r="57" spans="1:32" ht="15.75" customHeight="1" thickBot="1" x14ac:dyDescent="0.35">
      <c r="A57" s="29" t="s">
        <v>90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7">
        <f t="shared" si="0"/>
        <v>0</v>
      </c>
    </row>
    <row r="58" spans="1:32" ht="15.75" customHeight="1" thickBot="1" x14ac:dyDescent="0.35">
      <c r="A58" s="2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7">
        <f t="shared" si="0"/>
        <v>0</v>
      </c>
    </row>
    <row r="59" spans="1:32" ht="15.75" customHeight="1" thickBot="1" x14ac:dyDescent="0.35">
      <c r="A59" s="2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7">
        <f t="shared" si="0"/>
        <v>0</v>
      </c>
    </row>
    <row r="60" spans="1:32" ht="15.75" customHeight="1" thickBot="1" x14ac:dyDescent="0.35">
      <c r="A60" s="30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7">
        <f t="shared" si="0"/>
        <v>0</v>
      </c>
    </row>
    <row r="61" spans="1:32" ht="15.75" customHeight="1" thickBot="1" x14ac:dyDescent="0.35">
      <c r="A61" s="31" t="s">
        <v>76</v>
      </c>
      <c r="B61" s="19">
        <f t="shared" ref="B61:AE61" si="1">B2</f>
        <v>0</v>
      </c>
      <c r="C61" s="20">
        <f t="shared" si="1"/>
        <v>0</v>
      </c>
      <c r="D61" s="20">
        <f t="shared" si="1"/>
        <v>0</v>
      </c>
      <c r="E61" s="20">
        <f t="shared" si="1"/>
        <v>0</v>
      </c>
      <c r="F61" s="20">
        <f t="shared" si="1"/>
        <v>0</v>
      </c>
      <c r="G61" s="20">
        <f t="shared" si="1"/>
        <v>0</v>
      </c>
      <c r="H61" s="20">
        <f t="shared" si="1"/>
        <v>0</v>
      </c>
      <c r="I61" s="20">
        <f t="shared" si="1"/>
        <v>0</v>
      </c>
      <c r="J61" s="20">
        <f t="shared" si="1"/>
        <v>0</v>
      </c>
      <c r="K61" s="20">
        <f t="shared" si="1"/>
        <v>0</v>
      </c>
      <c r="L61" s="20">
        <f t="shared" si="1"/>
        <v>0</v>
      </c>
      <c r="M61" s="20">
        <f t="shared" si="1"/>
        <v>0</v>
      </c>
      <c r="N61" s="20">
        <f t="shared" si="1"/>
        <v>0</v>
      </c>
      <c r="O61" s="20">
        <f t="shared" si="1"/>
        <v>0</v>
      </c>
      <c r="P61" s="20">
        <f t="shared" si="1"/>
        <v>0</v>
      </c>
      <c r="Q61" s="20">
        <f t="shared" si="1"/>
        <v>0</v>
      </c>
      <c r="R61" s="20">
        <f t="shared" si="1"/>
        <v>0</v>
      </c>
      <c r="S61" s="20">
        <f t="shared" si="1"/>
        <v>0</v>
      </c>
      <c r="T61" s="20">
        <f t="shared" si="1"/>
        <v>0</v>
      </c>
      <c r="U61" s="20">
        <f t="shared" si="1"/>
        <v>0</v>
      </c>
      <c r="V61" s="20">
        <f t="shared" si="1"/>
        <v>0</v>
      </c>
      <c r="W61" s="20">
        <f t="shared" si="1"/>
        <v>0</v>
      </c>
      <c r="X61" s="20">
        <f t="shared" si="1"/>
        <v>0</v>
      </c>
      <c r="Y61" s="20">
        <f t="shared" si="1"/>
        <v>0</v>
      </c>
      <c r="Z61" s="20">
        <f t="shared" si="1"/>
        <v>0</v>
      </c>
      <c r="AA61" s="20">
        <f t="shared" si="1"/>
        <v>0</v>
      </c>
      <c r="AB61" s="20">
        <f t="shared" si="1"/>
        <v>0</v>
      </c>
      <c r="AC61" s="20">
        <f t="shared" si="1"/>
        <v>0</v>
      </c>
      <c r="AD61" s="20">
        <f t="shared" si="1"/>
        <v>0</v>
      </c>
      <c r="AE61" s="21">
        <f t="shared" si="1"/>
        <v>0</v>
      </c>
      <c r="AF61" s="22"/>
    </row>
    <row r="62" spans="1:32" ht="15.75" customHeight="1" thickBot="1" x14ac:dyDescent="0.35">
      <c r="A62" s="32" t="s">
        <v>82</v>
      </c>
      <c r="B62" s="23">
        <f>SUBTOTAL(109,'Semana 5'!$B$2:$B$60)</f>
        <v>0</v>
      </c>
      <c r="C62" s="24">
        <f>SUBTOTAL(109,'Semana 5'!$C$2:$C$60)</f>
        <v>0</v>
      </c>
      <c r="D62" s="24">
        <f>SUBTOTAL(109,'Semana 5'!$D$2:$D$60)</f>
        <v>0</v>
      </c>
      <c r="E62" s="24">
        <f>SUBTOTAL(109,'Semana 5'!$E$2:$E$60)</f>
        <v>0</v>
      </c>
      <c r="F62" s="24">
        <f>SUBTOTAL(109,'Semana 5'!$F$2:$F$60)</f>
        <v>0</v>
      </c>
      <c r="G62" s="24">
        <f>SUBTOTAL(109,'Semana 5'!$G$2:$G$60)</f>
        <v>0</v>
      </c>
      <c r="H62" s="24">
        <f>SUBTOTAL(109,'Semana 5'!$H$2:$H$60)</f>
        <v>0</v>
      </c>
      <c r="I62" s="24">
        <f>SUBTOTAL(109,'Semana 5'!$I$2:$I$60)</f>
        <v>0</v>
      </c>
      <c r="J62" s="24">
        <f>SUBTOTAL(109,'Semana 5'!$J$2:$J$60)</f>
        <v>0</v>
      </c>
      <c r="K62" s="24">
        <f>SUBTOTAL(109,'Semana 5'!$K$2:$K$60)</f>
        <v>0</v>
      </c>
      <c r="L62" s="24">
        <f>SUBTOTAL(109,'Semana 5'!$L$2:$L$60)</f>
        <v>0</v>
      </c>
      <c r="M62" s="24">
        <f>SUBTOTAL(109,'Semana 5'!$M$2:$M$60)</f>
        <v>0</v>
      </c>
      <c r="N62" s="24">
        <f>SUBTOTAL(109,'Semana 5'!$N$2:$N$60)</f>
        <v>0</v>
      </c>
      <c r="O62" s="24">
        <f>SUBTOTAL(109,'Semana 5'!$O$2:$O$60)</f>
        <v>0</v>
      </c>
      <c r="P62" s="24">
        <f>SUBTOTAL(109,'Semana 5'!$P$2:$P$60)</f>
        <v>0</v>
      </c>
      <c r="Q62" s="24">
        <f>SUBTOTAL(109,'Semana 5'!$Q$2:$Q$60)</f>
        <v>0</v>
      </c>
      <c r="R62" s="24">
        <f>SUBTOTAL(109,'Semana 5'!$R$2:$R$60)</f>
        <v>0</v>
      </c>
      <c r="S62" s="24">
        <f>SUBTOTAL(109,'Semana 5'!$S$2:$S$60)</f>
        <v>0</v>
      </c>
      <c r="T62" s="24">
        <f>SUBTOTAL(109,'Semana 5'!$T$2:$T$60)</f>
        <v>0</v>
      </c>
      <c r="U62" s="24">
        <f>SUBTOTAL(109,'Semana 5'!$U$2:$U$60)</f>
        <v>0</v>
      </c>
      <c r="V62" s="24">
        <f>SUBTOTAL(109,'Semana 5'!$V$2:$V$60)</f>
        <v>0</v>
      </c>
      <c r="W62" s="24">
        <f>SUBTOTAL(109,'Semana 5'!$W$2:$W$60)</f>
        <v>0</v>
      </c>
      <c r="X62" s="24">
        <f>SUBTOTAL(109,'Semana 5'!$X$2:$X$60)</f>
        <v>0</v>
      </c>
      <c r="Y62" s="24">
        <f>SUBTOTAL(109,'Semana 5'!$Y$2:$Y$60)</f>
        <v>0</v>
      </c>
      <c r="Z62" s="24">
        <f>SUBTOTAL(109,'Semana 5'!$Z$2:$Z$60)</f>
        <v>0</v>
      </c>
      <c r="AA62" s="24">
        <f>SUBTOTAL(109,'Semana 5'!$AA$2:$AA$60)</f>
        <v>0</v>
      </c>
      <c r="AB62" s="24">
        <f>SUBTOTAL(109,'Semana 5'!$AB$2:$AB$60)</f>
        <v>0</v>
      </c>
      <c r="AC62" s="24">
        <f>SUBTOTAL(109,'Semana 5'!$AC$2:$AC$60)</f>
        <v>0</v>
      </c>
      <c r="AD62" s="24">
        <f>SUBTOTAL(109,'Semana 5'!$AD$2:$AD$60)</f>
        <v>0</v>
      </c>
      <c r="AE62" s="25">
        <f>SUBTOTAL(109,'Semana 5'!$AE$2:$AE$60)</f>
        <v>0</v>
      </c>
      <c r="AF62" s="26">
        <f>SUM(B62:AE62)</f>
        <v>0</v>
      </c>
    </row>
    <row r="63" spans="1:32" ht="15.75" customHeight="1" thickBot="1" x14ac:dyDescent="0.3">
      <c r="P63" s="10"/>
    </row>
    <row r="64" spans="1:3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conditionalFormatting sqref="B2:Q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E60">
    <cfRule type="colorScale" priority="10">
      <colorScale>
        <cfvo type="min"/>
        <cfvo type="max"/>
        <color theme="0"/>
        <color theme="0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">
      <colorScale>
        <cfvo type="min"/>
        <cfvo type="max"/>
        <color theme="0"/>
        <color theme="0"/>
      </colorScale>
    </cfRule>
  </conditionalFormatting>
  <conditionalFormatting sqref="B3:AE60">
    <cfRule type="colorScale" priority="71">
      <colorScale>
        <cfvo type="min"/>
        <cfvo type="max"/>
        <color theme="0"/>
        <color theme="0"/>
      </colorScale>
    </cfRule>
  </conditionalFormatting>
  <conditionalFormatting sqref="B3:AE60">
    <cfRule type="colorScale" priority="74">
      <colorScale>
        <cfvo type="min"/>
        <cfvo type="max"/>
        <color theme="0"/>
        <color theme="0"/>
      </colorScale>
    </cfRule>
  </conditionalFormatting>
  <conditionalFormatting sqref="B4:AE4 B11:AE11 B16:AE16 B20:AE21 B23:AE23 B26:AE26 B28:AE29 B36:AE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theme="0"/>
        <color theme="0"/>
      </colorScale>
    </cfRule>
  </conditionalFormatting>
  <conditionalFormatting sqref="B5:AE5">
    <cfRule type="colorScale" priority="13">
      <colorScale>
        <cfvo type="min"/>
        <cfvo type="max"/>
        <color theme="0"/>
        <color theme="0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max"/>
        <color theme="0"/>
        <color theme="0"/>
      </colorScale>
    </cfRule>
  </conditionalFormatting>
  <conditionalFormatting sqref="B6:AE6">
    <cfRule type="colorScale" priority="16">
      <colorScale>
        <cfvo type="min"/>
        <cfvo type="max"/>
        <color theme="0"/>
        <color theme="0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theme="0"/>
        <color theme="0"/>
      </colorScale>
    </cfRule>
  </conditionalFormatting>
  <conditionalFormatting sqref="B7:AE8">
    <cfRule type="colorScale" priority="19">
      <colorScale>
        <cfvo type="min"/>
        <cfvo type="max"/>
        <color theme="0"/>
        <color theme="0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max"/>
        <color theme="0"/>
        <color theme="0"/>
      </colorScale>
    </cfRule>
  </conditionalFormatting>
  <conditionalFormatting sqref="B9:AE9">
    <cfRule type="colorScale" priority="22">
      <colorScale>
        <cfvo type="min"/>
        <cfvo type="max"/>
        <color theme="0"/>
        <color theme="0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theme="0"/>
        <color theme="0"/>
      </colorScale>
    </cfRule>
  </conditionalFormatting>
  <conditionalFormatting sqref="B10:AE10">
    <cfRule type="colorScale" priority="25">
      <colorScale>
        <cfvo type="min"/>
        <cfvo type="max"/>
        <color theme="0"/>
        <color theme="0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">
      <colorScale>
        <cfvo type="min"/>
        <cfvo type="max"/>
        <color theme="0"/>
        <color theme="0"/>
      </colorScale>
    </cfRule>
  </conditionalFormatting>
  <conditionalFormatting sqref="B12:AE13">
    <cfRule type="colorScale" priority="28">
      <colorScale>
        <cfvo type="min"/>
        <cfvo type="max"/>
        <color theme="0"/>
        <color theme="0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">
      <colorScale>
        <cfvo type="min"/>
        <cfvo type="max"/>
        <color theme="0"/>
        <color theme="0"/>
      </colorScale>
    </cfRule>
  </conditionalFormatting>
  <conditionalFormatting sqref="B14:AE14">
    <cfRule type="colorScale" priority="31">
      <colorScale>
        <cfvo type="min"/>
        <cfvo type="max"/>
        <color theme="0"/>
        <color theme="0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">
      <colorScale>
        <cfvo type="min"/>
        <cfvo type="max"/>
        <color theme="0"/>
        <color theme="0"/>
      </colorScale>
    </cfRule>
  </conditionalFormatting>
  <conditionalFormatting sqref="B15:AE15">
    <cfRule type="colorScale" priority="34">
      <colorScale>
        <cfvo type="min"/>
        <cfvo type="max"/>
        <color theme="0"/>
        <color theme="0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theme="0"/>
        <color theme="0"/>
      </colorScale>
    </cfRule>
  </conditionalFormatting>
  <conditionalFormatting sqref="B17:AE18">
    <cfRule type="colorScale" priority="37">
      <colorScale>
        <cfvo type="min"/>
        <cfvo type="max"/>
        <color theme="0"/>
        <color theme="0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9">
      <colorScale>
        <cfvo type="min"/>
        <cfvo type="max"/>
        <color theme="0"/>
        <color theme="0"/>
      </colorScale>
    </cfRule>
  </conditionalFormatting>
  <conditionalFormatting sqref="B19:AE19">
    <cfRule type="colorScale" priority="40">
      <colorScale>
        <cfvo type="min"/>
        <cfvo type="max"/>
        <color theme="0"/>
        <color theme="0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2">
      <colorScale>
        <cfvo type="min"/>
        <cfvo type="max"/>
        <color theme="0"/>
        <color theme="0"/>
      </colorScale>
    </cfRule>
  </conditionalFormatting>
  <conditionalFormatting sqref="B22:AE22">
    <cfRule type="colorScale" priority="43">
      <colorScale>
        <cfvo type="min"/>
        <cfvo type="max"/>
        <color theme="0"/>
        <color theme="0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5">
      <colorScale>
        <cfvo type="min"/>
        <cfvo type="max"/>
        <color theme="0"/>
        <color theme="0"/>
      </colorScale>
    </cfRule>
  </conditionalFormatting>
  <conditionalFormatting sqref="B24:AE24">
    <cfRule type="colorScale" priority="46">
      <colorScale>
        <cfvo type="min"/>
        <cfvo type="max"/>
        <color theme="0"/>
        <color theme="0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theme="0"/>
        <color theme="0"/>
      </colorScale>
    </cfRule>
  </conditionalFormatting>
  <conditionalFormatting sqref="B25:AE25">
    <cfRule type="colorScale" priority="49">
      <colorScale>
        <cfvo type="min"/>
        <cfvo type="max"/>
        <color theme="0"/>
        <color theme="0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">
      <colorScale>
        <cfvo type="min"/>
        <cfvo type="max"/>
        <color theme="0"/>
        <color theme="0"/>
      </colorScale>
    </cfRule>
  </conditionalFormatting>
  <conditionalFormatting sqref="B27:AE27">
    <cfRule type="colorScale" priority="52">
      <colorScale>
        <cfvo type="min"/>
        <cfvo type="max"/>
        <color theme="0"/>
        <color theme="0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">
      <colorScale>
        <cfvo type="min"/>
        <cfvo type="max"/>
        <color theme="0"/>
        <color theme="0"/>
      </colorScale>
    </cfRule>
  </conditionalFormatting>
  <conditionalFormatting sqref="B30:AE31">
    <cfRule type="colorScale" priority="55">
      <colorScale>
        <cfvo type="min"/>
        <cfvo type="max"/>
        <color theme="0"/>
        <color theme="0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7">
      <colorScale>
        <cfvo type="min"/>
        <cfvo type="max"/>
        <color theme="0"/>
        <color theme="0"/>
      </colorScale>
    </cfRule>
  </conditionalFormatting>
  <conditionalFormatting sqref="B32:AE35">
    <cfRule type="colorScale" priority="58">
      <colorScale>
        <cfvo type="min"/>
        <cfvo type="max"/>
        <color theme="0"/>
        <color theme="0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0">
      <colorScale>
        <cfvo type="min"/>
        <cfvo type="max"/>
        <color theme="0"/>
        <color theme="0"/>
      </colorScale>
    </cfRule>
  </conditionalFormatting>
  <conditionalFormatting sqref="B37:AE38">
    <cfRule type="colorScale" priority="61">
      <colorScale>
        <cfvo type="min"/>
        <cfvo type="max"/>
        <color theme="0"/>
        <color theme="0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3">
      <colorScale>
        <cfvo type="min"/>
        <cfvo type="max"/>
        <color theme="0"/>
        <color theme="0"/>
      </colorScale>
    </cfRule>
  </conditionalFormatting>
  <conditionalFormatting sqref="B39:AE41">
    <cfRule type="colorScale" priority="69">
      <colorScale>
        <cfvo type="min"/>
        <cfvo type="max"/>
        <color theme="0"/>
        <color theme="0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AE43">
    <cfRule type="colorScale" priority="64">
      <colorScale>
        <cfvo type="min"/>
        <cfvo type="max"/>
        <color theme="0"/>
        <color theme="0"/>
      </colorScale>
    </cfRule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">
      <colorScale>
        <cfvo type="min"/>
        <cfvo type="max"/>
        <color theme="0"/>
        <color theme="0"/>
      </colorScale>
    </cfRule>
  </conditionalFormatting>
  <conditionalFormatting sqref="B44:AE55">
    <cfRule type="colorScale" priority="67">
      <colorScale>
        <cfvo type="min"/>
        <cfvo type="max"/>
        <color theme="0"/>
        <color theme="0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AE62">
    <cfRule type="colorScale" priority="1">
      <colorScale>
        <cfvo type="min"/>
        <cfvo type="max"/>
        <color theme="0"/>
        <color theme="0"/>
      </colorScale>
    </cfRule>
  </conditionalFormatting>
  <conditionalFormatting sqref="R2">
    <cfRule type="colorScale" priority="5">
      <colorScale>
        <cfvo type="min"/>
        <cfvo type="max"/>
        <color theme="0"/>
        <color rgb="FFFBE4D5"/>
      </colorScale>
    </cfRule>
    <cfRule type="colorScale" priority="6">
      <colorScale>
        <cfvo type="min"/>
        <cfvo type="max"/>
        <color rgb="FFFBE4D5"/>
        <color theme="0"/>
      </colorScale>
    </cfRule>
  </conditionalFormatting>
  <conditionalFormatting sqref="S2:AE2">
    <cfRule type="colorScale" priority="8">
      <colorScale>
        <cfvo type="min"/>
        <cfvo type="max"/>
        <color theme="0"/>
        <color rgb="FFFBE4D5"/>
      </colorScale>
    </cfRule>
    <cfRule type="colorScale" priority="9">
      <colorScale>
        <cfvo type="min"/>
        <cfvo type="max"/>
        <color rgb="FFFBE4D5"/>
        <color theme="0"/>
      </colorScale>
    </cfRule>
  </conditionalFormatting>
  <conditionalFormatting sqref="AF2:AF60 AF62">
    <cfRule type="colorScale" priority="2">
      <colorScale>
        <cfvo type="min"/>
        <cfvo type="max"/>
        <color rgb="FFFBE4D5"/>
        <color rgb="FFFBE4D5"/>
      </colorScale>
    </cfRule>
  </conditionalFormatting>
  <conditionalFormatting sqref="AF3:AF60">
    <cfRule type="colorScale" priority="72">
      <colorScale>
        <cfvo type="min"/>
        <cfvo type="max"/>
        <color rgb="FFF4B083"/>
        <color rgb="FFF4B083"/>
      </colorScale>
    </cfRule>
    <cfRule type="colorScale" priority="73">
      <colorScale>
        <cfvo type="min"/>
        <cfvo type="max"/>
        <color theme="0"/>
        <color theme="0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Final</vt:lpstr>
      <vt:lpstr>Semana 2</vt:lpstr>
      <vt:lpstr>Semana 1</vt:lpstr>
      <vt:lpstr>Semana 3</vt:lpstr>
      <vt:lpstr>Semana 4</vt:lpstr>
      <vt:lpstr>Semana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jhane</cp:lastModifiedBy>
  <dcterms:created xsi:type="dcterms:W3CDTF">2022-09-02T04:08:24Z</dcterms:created>
  <dcterms:modified xsi:type="dcterms:W3CDTF">2023-08-19T13:46:20Z</dcterms:modified>
</cp:coreProperties>
</file>