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125fae4b429cb0/_Jim/SJU-Masters/CSCDatabase/Project/"/>
    </mc:Choice>
  </mc:AlternateContent>
  <xr:revisionPtr revIDLastSave="556" documentId="8_{2BCB0A18-0AE2-4D0D-941C-7BBE1D9F178C}" xr6:coauthVersionLast="47" xr6:coauthVersionMax="47" xr10:uidLastSave="{9A951C42-AF1B-4495-8EEB-AFE0F568D552}"/>
  <bookViews>
    <workbookView xWindow="-108" yWindow="-108" windowWidth="23256" windowHeight="12576" activeTab="6" xr2:uid="{FFB16958-E64C-4849-B07E-9D334AC19C5C}"/>
  </bookViews>
  <sheets>
    <sheet name="family" sheetId="1" r:id="rId1"/>
    <sheet name="player" sheetId="3" r:id="rId2"/>
    <sheet name="division" sheetId="4" r:id="rId3"/>
    <sheet name="team" sheetId="5" r:id="rId4"/>
    <sheet name="coaches" sheetId="6" r:id="rId5"/>
    <sheet name="invoices" sheetId="7" r:id="rId6"/>
    <sheet name="hasteams" sheetId="10" r:id="rId7"/>
    <sheet name="Sheet9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7" l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H2" i="3"/>
  <c r="F2" i="4"/>
  <c r="F3" i="4"/>
  <c r="F4" i="4"/>
  <c r="F5" i="4"/>
  <c r="F6" i="4"/>
  <c r="F7" i="4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<sst xmlns="http://schemas.openxmlformats.org/spreadsheetml/2006/main" count="885" uniqueCount="440">
  <si>
    <t>familyID</t>
  </si>
  <si>
    <t>contact1FirstName</t>
  </si>
  <si>
    <t>contact1LastName</t>
  </si>
  <si>
    <t>contact2FirstName</t>
  </si>
  <si>
    <t>contact2LastName</t>
  </si>
  <si>
    <t>addressLine1</t>
  </si>
  <si>
    <t>addressLine2</t>
  </si>
  <si>
    <t>city</t>
  </si>
  <si>
    <t>state</t>
  </si>
  <si>
    <t>zipCode</t>
  </si>
  <si>
    <t>PrimaryPhone</t>
  </si>
  <si>
    <t>email</t>
  </si>
  <si>
    <t>Jim</t>
  </si>
  <si>
    <t>Bill</t>
  </si>
  <si>
    <t>Bob</t>
  </si>
  <si>
    <t>Will</t>
  </si>
  <si>
    <t>Butch</t>
  </si>
  <si>
    <t>Ryan</t>
  </si>
  <si>
    <t>Dan</t>
  </si>
  <si>
    <t>Joe</t>
  </si>
  <si>
    <t>Sean</t>
  </si>
  <si>
    <t>Colin</t>
  </si>
  <si>
    <t>Mike</t>
  </si>
  <si>
    <t>Matt</t>
  </si>
  <si>
    <t>Chris</t>
  </si>
  <si>
    <t>John</t>
  </si>
  <si>
    <t>Tyler</t>
  </si>
  <si>
    <t>Ethan</t>
  </si>
  <si>
    <t>Brady</t>
  </si>
  <si>
    <t>Jerry</t>
  </si>
  <si>
    <t>Beth</t>
  </si>
  <si>
    <t>Diane</t>
  </si>
  <si>
    <t>Mary</t>
  </si>
  <si>
    <t>Corine</t>
  </si>
  <si>
    <t>Kristen</t>
  </si>
  <si>
    <t>Kyle</t>
  </si>
  <si>
    <t>Kim</t>
  </si>
  <si>
    <t>Chloe</t>
  </si>
  <si>
    <t>Kolbe</t>
  </si>
  <si>
    <t>Nancy</t>
  </si>
  <si>
    <t>Angie</t>
  </si>
  <si>
    <t>Trisha</t>
  </si>
  <si>
    <t>Stacy</t>
  </si>
  <si>
    <t>Brigid</t>
  </si>
  <si>
    <t>Margaret</t>
  </si>
  <si>
    <t>Darlene</t>
  </si>
  <si>
    <t>Debbie</t>
  </si>
  <si>
    <t>Katie</t>
  </si>
  <si>
    <t>Olivia</t>
  </si>
  <si>
    <t>Aubrey</t>
  </si>
  <si>
    <t>Smith</t>
  </si>
  <si>
    <t>Jones</t>
  </si>
  <si>
    <t>Scott</t>
  </si>
  <si>
    <t>Johnson</t>
  </si>
  <si>
    <t>Williams</t>
  </si>
  <si>
    <t>Brown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</si>
  <si>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</si>
  <si>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</si>
  <si>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</si>
  <si>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</si>
  <si>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</si>
  <si>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</si>
  <si>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</si>
  <si>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</si>
  <si>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</si>
  <si>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</si>
  <si>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</si>
  <si>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</si>
  <si>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</si>
  <si>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</si>
  <si>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</si>
  <si>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PA</t>
  </si>
  <si>
    <t>NJ</t>
  </si>
  <si>
    <t>DE</t>
  </si>
  <si>
    <t>MD</t>
  </si>
  <si>
    <t>101 Main St</t>
  </si>
  <si>
    <t>12 Fox Lane</t>
  </si>
  <si>
    <t>243 Circle Drive</t>
  </si>
  <si>
    <t>3434 Forest Lane</t>
  </si>
  <si>
    <t>3464 Woodback circle</t>
  </si>
  <si>
    <t>34343 Mill Rd</t>
  </si>
  <si>
    <t>3444 Roberts Road</t>
  </si>
  <si>
    <t>345 Wynnewood Ave</t>
  </si>
  <si>
    <t>5534 Pine Street</t>
  </si>
  <si>
    <t>345 Market Street</t>
  </si>
  <si>
    <t>384 Walnut Streer</t>
  </si>
  <si>
    <t>2399 Locust Lane</t>
  </si>
  <si>
    <t>35 Broad Street</t>
  </si>
  <si>
    <t>348 Jaxon Lane</t>
  </si>
  <si>
    <t>838 Dunwoody Drive</t>
  </si>
  <si>
    <t>389 Dawn Lane</t>
  </si>
  <si>
    <t>West Chester</t>
  </si>
  <si>
    <t>Malvern</t>
  </si>
  <si>
    <t>Bryn Mawr</t>
  </si>
  <si>
    <t>Rosemont</t>
  </si>
  <si>
    <t>Berwyn</t>
  </si>
  <si>
    <t>Paoli</t>
  </si>
  <si>
    <t>Exton</t>
  </si>
  <si>
    <t>Downingtown</t>
  </si>
  <si>
    <t>Reading</t>
  </si>
  <si>
    <t>Eagle</t>
  </si>
  <si>
    <t>Collegeville</t>
  </si>
  <si>
    <t>Media</t>
  </si>
  <si>
    <t>Frank</t>
  </si>
  <si>
    <t>533 Rover Lane</t>
  </si>
  <si>
    <t>354 Cairn Drive</t>
  </si>
  <si>
    <t>536 Bulldog Drive</t>
  </si>
  <si>
    <t>56 Eagle View Circle</t>
  </si>
  <si>
    <t>playerID</t>
  </si>
  <si>
    <t>playerFirstName</t>
  </si>
  <si>
    <t>playerLastName</t>
  </si>
  <si>
    <t>dateOfBirth</t>
  </si>
  <si>
    <t>family_familyID</t>
  </si>
  <si>
    <t>teams_teamID</t>
  </si>
  <si>
    <t>registrationDate</t>
  </si>
  <si>
    <t>divisionID</t>
  </si>
  <si>
    <t>divisionName</t>
  </si>
  <si>
    <t>startAgeDOB</t>
  </si>
  <si>
    <t>endAgeDOB</t>
  </si>
  <si>
    <t>cost</t>
  </si>
  <si>
    <t>TeeBall</t>
  </si>
  <si>
    <t>Seniors</t>
  </si>
  <si>
    <t>Juniors</t>
  </si>
  <si>
    <t>Majors</t>
  </si>
  <si>
    <t>Minors</t>
  </si>
  <si>
    <t>Intermediate</t>
  </si>
  <si>
    <t>On or after</t>
  </si>
  <si>
    <t>and on or before</t>
  </si>
  <si>
    <t>15\16</t>
  </si>
  <si>
    <t>13\14</t>
  </si>
  <si>
    <t>11\12</t>
  </si>
  <si>
    <t>9\10</t>
  </si>
  <si>
    <t>7\8</t>
  </si>
  <si>
    <t>4\5\6</t>
  </si>
  <si>
    <t>2005-12-31</t>
  </si>
  <si>
    <t>2007-12-31</t>
  </si>
  <si>
    <t>2009-12-31</t>
  </si>
  <si>
    <t>2011-12-31</t>
  </si>
  <si>
    <t>2013-12-31</t>
  </si>
  <si>
    <t>2016-12-31</t>
  </si>
  <si>
    <t>2004-01-01</t>
  </si>
  <si>
    <t>2006-01-01</t>
  </si>
  <si>
    <t>2008-01-01</t>
  </si>
  <si>
    <t>2010-01-01</t>
  </si>
  <si>
    <t>2012-01-01</t>
  </si>
  <si>
    <t>2014-01-01</t>
  </si>
  <si>
    <t>teamID</t>
  </si>
  <si>
    <t>teamName</t>
  </si>
  <si>
    <t>divisions_divisionID</t>
  </si>
  <si>
    <t>Angels</t>
  </si>
  <si>
    <t>Astros</t>
  </si>
  <si>
    <t>Athletics</t>
  </si>
  <si>
    <t>Blue Jays</t>
  </si>
  <si>
    <t>Braves</t>
  </si>
  <si>
    <t>Brewers</t>
  </si>
  <si>
    <t>Cardinals Red</t>
  </si>
  <si>
    <t>Colorado</t>
  </si>
  <si>
    <t>Cubs Blue</t>
  </si>
  <si>
    <t>Cubs Red</t>
  </si>
  <si>
    <t>Mariners</t>
  </si>
  <si>
    <t>Marlins</t>
  </si>
  <si>
    <t>Nationals</t>
  </si>
  <si>
    <t>Padres</t>
  </si>
  <si>
    <t>Reds</t>
  </si>
  <si>
    <t>Rockies</t>
  </si>
  <si>
    <t>Twins</t>
  </si>
  <si>
    <t>White Sox</t>
  </si>
  <si>
    <t>Yankees</t>
  </si>
  <si>
    <t>Cardinals</t>
  </si>
  <si>
    <t>Diamondbacks</t>
  </si>
  <si>
    <t>Giants</t>
  </si>
  <si>
    <t>Indians</t>
  </si>
  <si>
    <t>Mets</t>
  </si>
  <si>
    <t>Orioles</t>
  </si>
  <si>
    <t>Pirates</t>
  </si>
  <si>
    <t>Rangers</t>
  </si>
  <si>
    <t>Rays</t>
  </si>
  <si>
    <t>Royals</t>
  </si>
  <si>
    <t>Tigers</t>
  </si>
  <si>
    <t>Dodgers</t>
  </si>
  <si>
    <t>Phillies</t>
  </si>
  <si>
    <t>Red Sox</t>
  </si>
  <si>
    <t>Hawks</t>
  </si>
  <si>
    <t>2016-04-09</t>
  </si>
  <si>
    <t>2015-04-10</t>
  </si>
  <si>
    <t>2016-04-10</t>
  </si>
  <si>
    <t>2015-04-11</t>
  </si>
  <si>
    <t>2016-04-11</t>
  </si>
  <si>
    <t>2015-04-12</t>
  </si>
  <si>
    <t>2016-04-12</t>
  </si>
  <si>
    <t>2015-04-13</t>
  </si>
  <si>
    <t>2013-04-10</t>
  </si>
  <si>
    <t>2013-04-11</t>
  </si>
  <si>
    <t>2013-04-12</t>
  </si>
  <si>
    <t>2012-04-09</t>
  </si>
  <si>
    <t>2012-04-10</t>
  </si>
  <si>
    <t>2012-04-11</t>
  </si>
  <si>
    <t>2011-04-09</t>
  </si>
  <si>
    <t>2010-04-10</t>
  </si>
  <si>
    <t>2009-04-09</t>
  </si>
  <si>
    <t>2008-04-10</t>
  </si>
  <si>
    <t>2007-04-09</t>
  </si>
  <si>
    <t>2006-04-10</t>
  </si>
  <si>
    <t>2007-04-10</t>
  </si>
  <si>
    <t>2006-04-11</t>
  </si>
  <si>
    <t>2007-04-11</t>
  </si>
  <si>
    <t>2006-04-12</t>
  </si>
  <si>
    <t>2007-04-12</t>
  </si>
  <si>
    <t>invoiceID</t>
  </si>
  <si>
    <t>paidStatus</t>
  </si>
  <si>
    <t>amount</t>
  </si>
  <si>
    <t>2021-06-26</t>
  </si>
  <si>
    <t>James</t>
  </si>
  <si>
    <t>Robert</t>
  </si>
  <si>
    <t>Patricia</t>
  </si>
  <si>
    <t>Jennifer</t>
  </si>
  <si>
    <t>Michael</t>
  </si>
  <si>
    <t>Linda</t>
  </si>
  <si>
    <t>William</t>
  </si>
  <si>
    <t>Elizabeth</t>
  </si>
  <si>
    <t>David</t>
  </si>
  <si>
    <t>Barbara</t>
  </si>
  <si>
    <t>Richard</t>
  </si>
  <si>
    <t>Susan</t>
  </si>
  <si>
    <t>Joseph</t>
  </si>
  <si>
    <t>Jessica</t>
  </si>
  <si>
    <t>Sarah</t>
  </si>
  <si>
    <t>Charles</t>
  </si>
  <si>
    <t>Karen</t>
  </si>
  <si>
    <t>Christopher</t>
  </si>
  <si>
    <t>Daniel</t>
  </si>
  <si>
    <t>Lisa</t>
  </si>
  <si>
    <t>Matthew</t>
  </si>
  <si>
    <t>Betty</t>
  </si>
  <si>
    <t>Anthony</t>
  </si>
  <si>
    <t>Mark</t>
  </si>
  <si>
    <t>Sandra</t>
  </si>
  <si>
    <t>Donald</t>
  </si>
  <si>
    <t>Ashley</t>
  </si>
  <si>
    <t>Steven</t>
  </si>
  <si>
    <t>Kimberly</t>
  </si>
  <si>
    <t>Paul</t>
  </si>
  <si>
    <t>Emily</t>
  </si>
  <si>
    <t>Andrew</t>
  </si>
  <si>
    <t>Donna</t>
  </si>
  <si>
    <t>Joshua</t>
  </si>
  <si>
    <t>Michelle</t>
  </si>
  <si>
    <t>Kenneth</t>
  </si>
  <si>
    <t>Dorothy</t>
  </si>
  <si>
    <t>Kevin</t>
  </si>
  <si>
    <t>Carol</t>
  </si>
  <si>
    <t>Brian</t>
  </si>
  <si>
    <t>Amanda</t>
  </si>
  <si>
    <t>George</t>
  </si>
  <si>
    <t>Melissa</t>
  </si>
  <si>
    <t>Edward</t>
  </si>
  <si>
    <t>Deborah</t>
  </si>
  <si>
    <t>Ronald</t>
  </si>
  <si>
    <t>Stephanie</t>
  </si>
  <si>
    <t>Timothy</t>
  </si>
  <si>
    <t>Rebecca</t>
  </si>
  <si>
    <t>Jason</t>
  </si>
  <si>
    <t>Sharon</t>
  </si>
  <si>
    <t>Jeffrey</t>
  </si>
  <si>
    <t>Laura</t>
  </si>
  <si>
    <t>Cynthia</t>
  </si>
  <si>
    <t>Jacob</t>
  </si>
  <si>
    <t>Kathleen</t>
  </si>
  <si>
    <t>Gary</t>
  </si>
  <si>
    <t>Amy</t>
  </si>
  <si>
    <t>Nicholas</t>
  </si>
  <si>
    <t>Shirley</t>
  </si>
  <si>
    <t>Eric</t>
  </si>
  <si>
    <t>Angela</t>
  </si>
  <si>
    <t>Jonathan</t>
  </si>
  <si>
    <t>Helen</t>
  </si>
  <si>
    <t>Stephen</t>
  </si>
  <si>
    <t>Anna</t>
  </si>
  <si>
    <t>Larry</t>
  </si>
  <si>
    <t>Brenda</t>
  </si>
  <si>
    <t>Justin</t>
  </si>
  <si>
    <t>Pamela</t>
  </si>
  <si>
    <t>Nicole</t>
  </si>
  <si>
    <t>Brandon</t>
  </si>
  <si>
    <t>Emma</t>
  </si>
  <si>
    <t>Benjamin</t>
  </si>
  <si>
    <t>Samantha</t>
  </si>
  <si>
    <t>Samuel</t>
  </si>
  <si>
    <t>Katherine</t>
  </si>
  <si>
    <t>Gregory</t>
  </si>
  <si>
    <t>Christine</t>
  </si>
  <si>
    <t>Debra</t>
  </si>
  <si>
    <t>Alexander</t>
  </si>
  <si>
    <t>Rachel</t>
  </si>
  <si>
    <t>Raymond</t>
  </si>
  <si>
    <t>Catherine</t>
  </si>
  <si>
    <t>Patrick</t>
  </si>
  <si>
    <t>Carolyn</t>
  </si>
  <si>
    <t>Jack</t>
  </si>
  <si>
    <t>Janet</t>
  </si>
  <si>
    <t>Dennis</t>
  </si>
  <si>
    <t>Ruth</t>
  </si>
  <si>
    <t>Maria</t>
  </si>
  <si>
    <t>Heather</t>
  </si>
  <si>
    <t>Aaron</t>
  </si>
  <si>
    <t>Jose</t>
  </si>
  <si>
    <t>Virginia</t>
  </si>
  <si>
    <t>Adam</t>
  </si>
  <si>
    <t>Julie</t>
  </si>
  <si>
    <t>Henry</t>
  </si>
  <si>
    <t>Joyce</t>
  </si>
  <si>
    <t>Nathan</t>
  </si>
  <si>
    <t>Victoria</t>
  </si>
  <si>
    <t>Douglas</t>
  </si>
  <si>
    <t>Zachary</t>
  </si>
  <si>
    <t>Kelly</t>
  </si>
  <si>
    <t>Peter</t>
  </si>
  <si>
    <t>Christina</t>
  </si>
  <si>
    <t>Lauren</t>
  </si>
  <si>
    <t>coachID</t>
  </si>
  <si>
    <t>coachType</t>
  </si>
  <si>
    <t>coachFirstName</t>
  </si>
  <si>
    <t>coachLastName</t>
  </si>
  <si>
    <t>hasClearances</t>
  </si>
  <si>
    <t>coaches_coachID</t>
  </si>
  <si>
    <t>English</t>
  </si>
  <si>
    <t>English, Scottish</t>
  </si>
  <si>
    <t>English, Welsh</t>
  </si>
  <si>
    <t>English, Scottish, Irish</t>
  </si>
  <si>
    <t>Spanish</t>
  </si>
  <si>
    <t>English, Scottish, German, French, Italian</t>
  </si>
  <si>
    <t>Spanish, Portuguese</t>
  </si>
  <si>
    <t>1,04,328</t>
  </si>
  <si>
    <t>Gonzales</t>
  </si>
  <si>
    <t>English, Scottish</t>
  </si>
  <si>
    <t>Swedish, Danish, Norwegian, English</t>
  </si>
  <si>
    <t>English, French, Scottish, Irish, German</t>
  </si>
  <si>
    <t>Lee</t>
  </si>
  <si>
    <t>English, Irish, Chinese</t>
  </si>
  <si>
    <t>Perez</t>
  </si>
  <si>
    <t>Thompson</t>
  </si>
  <si>
    <t>White</t>
  </si>
  <si>
    <t>English, Scottish, Irish</t>
  </si>
  <si>
    <t>Harris</t>
  </si>
  <si>
    <t>Sanchez</t>
  </si>
  <si>
    <t>Clark</t>
  </si>
  <si>
    <t>English, Irish</t>
  </si>
  <si>
    <t>Ramirez</t>
  </si>
  <si>
    <t>Lewis</t>
  </si>
  <si>
    <t>Robinson</t>
  </si>
  <si>
    <t>English, Jewish</t>
  </si>
  <si>
    <t>Walker</t>
  </si>
  <si>
    <t>Young</t>
  </si>
  <si>
    <t>Allen</t>
  </si>
  <si>
    <t>Scottish, English</t>
  </si>
  <si>
    <t>King</t>
  </si>
  <si>
    <t>Wright</t>
  </si>
  <si>
    <t>Torres</t>
  </si>
  <si>
    <t>Nguyen</t>
  </si>
  <si>
    <t>Vietnamese</t>
  </si>
  <si>
    <t>Hill</t>
  </si>
  <si>
    <t>Flores</t>
  </si>
  <si>
    <t>Green</t>
  </si>
  <si>
    <t>Adams</t>
  </si>
  <si>
    <t>English, Jewish</t>
  </si>
  <si>
    <t>Nelson</t>
  </si>
  <si>
    <t>Irish</t>
  </si>
  <si>
    <t>Baker</t>
  </si>
  <si>
    <t>Hall</t>
  </si>
  <si>
    <t>English, Scottish, German, Irish, Scandanavian</t>
  </si>
  <si>
    <t>Rivera</t>
  </si>
  <si>
    <t>Campbell</t>
  </si>
  <si>
    <t>Scottish, Irish</t>
  </si>
  <si>
    <t>Mitchell</t>
  </si>
  <si>
    <t>Scottish, English, Irish</t>
  </si>
  <si>
    <t>Carter</t>
  </si>
  <si>
    <t>Roberts</t>
  </si>
  <si>
    <t>Welsh, German</t>
  </si>
  <si>
    <t>Gomez</t>
  </si>
  <si>
    <t>Phillips</t>
  </si>
  <si>
    <t>Welsh</t>
  </si>
  <si>
    <t>Evans</t>
  </si>
  <si>
    <t>Turner</t>
  </si>
  <si>
    <t>Diaz</t>
  </si>
  <si>
    <t>Parker</t>
  </si>
  <si>
    <t>Cruz</t>
  </si>
  <si>
    <t>Edwards</t>
  </si>
  <si>
    <t>Collins</t>
  </si>
  <si>
    <t>Irish, English</t>
  </si>
  <si>
    <t>Reyes</t>
  </si>
  <si>
    <t>Stewart</t>
  </si>
  <si>
    <t>Morris</t>
  </si>
  <si>
    <t>English, Irish, Scottish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</si>
  <si>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</si>
  <si>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</si>
  <si>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</si>
  <si>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</si>
  <si>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</si>
  <si>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</si>
  <si>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</si>
  <si>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</si>
  <si>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English, Dutch</t>
  </si>
  <si>
    <t>Peterson</t>
  </si>
  <si>
    <t>English, Scottish, German</t>
  </si>
  <si>
    <t>Bailey</t>
  </si>
  <si>
    <t>Scottish, French</t>
  </si>
  <si>
    <t>Reed</t>
  </si>
  <si>
    <t>Howard</t>
  </si>
  <si>
    <t>English, German</t>
  </si>
  <si>
    <t>Ramos</t>
  </si>
  <si>
    <t>Korean</t>
  </si>
  <si>
    <t>Cox</t>
  </si>
  <si>
    <t>English, French, Welsh, Irish</t>
  </si>
  <si>
    <t>Ward</t>
  </si>
  <si>
    <t>Richardson</t>
  </si>
  <si>
    <t>Watson</t>
  </si>
  <si>
    <t>Brooks</t>
  </si>
  <si>
    <t>Swedish, English</t>
  </si>
  <si>
    <t>Chavez</t>
  </si>
  <si>
    <t>Wood</t>
  </si>
  <si>
    <t>Engish, Welsh</t>
  </si>
  <si>
    <t>Bennet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</si>
  <si>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</si>
  <si>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</si>
  <si>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</si>
  <si>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</si>
  <si>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</si>
  <si>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</si>
  <si>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</si>
  <si>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</si>
  <si>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</si>
  <si>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Indian, Hindu</t>
  </si>
  <si>
    <t>Myers</t>
  </si>
  <si>
    <t>German, English</t>
  </si>
  <si>
    <t>Long</t>
  </si>
  <si>
    <t>English, Scottish, Chinese</t>
  </si>
  <si>
    <t>Ross</t>
  </si>
  <si>
    <t>Foster</t>
  </si>
  <si>
    <t>English,</t>
  </si>
  <si>
    <t>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</si>
</sst>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70" fontId="0" fillId="0" borderId="0" xfId="0" applyNumberFormat="1"/>
    <xf numFmtId="170" fontId="0" fillId="0" borderId="0" xfId="0" quotePrefix="1" applyNumberFormat="1"/>
    <xf numFmtId="0" fontId="0" fillId="0" borderId="0" xfId="0" quotePrefix="1" applyAlignment="1">
      <alignment horizontal="center"/>
    </xf>
    <xf numFmtId="49" fontId="0" fillId="0" borderId="0" xfId="0" quotePrefix="1" applyNumberFormat="1"/>
    <xf numFmtId="0" fontId="0" fillId="0" borderId="0" xfId="0" quotePrefix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33A0-BFB7-4810-8F02-E6FA5F1878DF}">
  <dimension ref="A1:M21"/>
  <sheetViews>
    <sheetView workbookViewId="0">
      <selection activeCell="F25" sqref="F25"/>
    </sheetView>
  </sheetViews>
  <sheetFormatPr defaultRowHeight="14.4" x14ac:dyDescent="0.3"/>
  <cols>
    <col min="1" max="1" width="7.77734375" bestFit="1" customWidth="1"/>
    <col min="2" max="2" width="16.6640625" bestFit="1" customWidth="1"/>
    <col min="3" max="3" width="16.5546875" bestFit="1" customWidth="1"/>
    <col min="4" max="4" width="16.6640625" bestFit="1" customWidth="1"/>
    <col min="5" max="5" width="16.5546875" bestFit="1" customWidth="1"/>
    <col min="6" max="6" width="19.21875" bestFit="1" customWidth="1"/>
    <col min="7" max="7" width="11.5546875" bestFit="1" customWidth="1"/>
    <col min="8" max="8" width="12.33203125" bestFit="1" customWidth="1"/>
    <col min="9" max="9" width="5.109375" bestFit="1" customWidth="1"/>
    <col min="10" max="10" width="7.44140625" bestFit="1" customWidth="1"/>
    <col min="11" max="11" width="12.33203125" bestFit="1" customWidth="1"/>
    <col min="12" max="12" width="28" bestFit="1" customWidth="1"/>
    <col min="13" max="13" width="136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>
        <v>1</v>
      </c>
      <c r="B2" t="s">
        <v>12</v>
      </c>
      <c r="C2" t="s">
        <v>50</v>
      </c>
      <c r="D2" t="s">
        <v>30</v>
      </c>
      <c r="E2" t="s">
        <v>50</v>
      </c>
      <c r="F2" t="s">
        <v>75</v>
      </c>
      <c r="H2" t="s">
        <v>91</v>
      </c>
      <c r="I2" t="s">
        <v>71</v>
      </c>
      <c r="J2">
        <v>19380</v>
      </c>
      <c r="K2">
        <v>6105551234</v>
      </c>
      <c r="L2" t="str">
        <f>CONCATENATE(B2,".",C2,"999@gmail.com")</f>
        <v>Jim.Smith999@gmail.com</v>
      </c>
      <c r="M2" t="str">
        <f>CONCATENATE("insert into family values ('",A2,"','",B2,"','",C2,"','",D2,"','",E2,"','",F2,"','",G2,"','",H2,"','",I2,"','",J2,"','",K2,"','",L2,"');")</f>
        <v>insert into family values ('1','Jim','Smith','Beth','Smith','101 Main St','','West Chester','PA','19380','6105551234','Jim.Smith999@gmail.com');</v>
      </c>
    </row>
    <row r="3" spans="1:13" x14ac:dyDescent="0.3">
      <c r="A3">
        <v>2</v>
      </c>
      <c r="B3" t="s">
        <v>19</v>
      </c>
      <c r="C3" t="s">
        <v>53</v>
      </c>
      <c r="D3" t="s">
        <v>32</v>
      </c>
      <c r="E3" t="s">
        <v>53</v>
      </c>
      <c r="F3" t="s">
        <v>76</v>
      </c>
      <c r="H3" t="s">
        <v>92</v>
      </c>
      <c r="I3" t="s">
        <v>72</v>
      </c>
      <c r="J3">
        <v>19382</v>
      </c>
      <c r="K3">
        <v>6105550001</v>
      </c>
      <c r="L3" t="str">
        <f t="shared" ref="L3:L21" si="0">CONCATENATE(B3,".",C3,"999@gmail.com")</f>
        <v>Joe.Johnson999@gmail.com</v>
      </c>
      <c r="M3" t="str">
        <f t="shared" ref="M3:M21" si="1">CONCATENATE("insert into family values ('",A3,"','",B3,"','",C3,"','",D3,"','",E3,"','",F3,"','",G3,"','",H3,"','",I3,"','",J3,"','",K3,"','",L3,"');")</f>
        <v>insert into family values ('2','Joe','Johnson','Mary','Johnson','12 Fox Lane','','Malvern','NJ','19382','6105550001','Joe.Johnson999@gmail.com');</v>
      </c>
    </row>
    <row r="4" spans="1:13" x14ac:dyDescent="0.3">
      <c r="A4">
        <v>3</v>
      </c>
      <c r="B4" t="s">
        <v>13</v>
      </c>
      <c r="C4" t="s">
        <v>54</v>
      </c>
      <c r="D4" t="s">
        <v>31</v>
      </c>
      <c r="E4" t="s">
        <v>54</v>
      </c>
      <c r="F4" t="s">
        <v>77</v>
      </c>
      <c r="H4" t="s">
        <v>93</v>
      </c>
      <c r="I4" t="s">
        <v>73</v>
      </c>
      <c r="J4">
        <v>19358</v>
      </c>
      <c r="K4">
        <v>6105550002</v>
      </c>
      <c r="L4" t="str">
        <f t="shared" si="0"/>
        <v>Bill.Williams999@gmail.com</v>
      </c>
      <c r="M4" t="str">
        <f t="shared" si="1"/>
        <v>insert into family values ('3','Bill','Williams','Diane','Williams','243 Circle Drive','','Bryn Mawr','DE','19358','6105550002','Bill.Williams999@gmail.com');</v>
      </c>
    </row>
    <row r="5" spans="1:13" x14ac:dyDescent="0.3">
      <c r="A5">
        <v>4</v>
      </c>
      <c r="B5" t="s">
        <v>14</v>
      </c>
      <c r="C5" t="s">
        <v>55</v>
      </c>
      <c r="D5" t="s">
        <v>33</v>
      </c>
      <c r="E5" t="s">
        <v>55</v>
      </c>
      <c r="F5" t="s">
        <v>78</v>
      </c>
      <c r="H5" t="s">
        <v>94</v>
      </c>
      <c r="I5" t="s">
        <v>74</v>
      </c>
      <c r="J5">
        <v>19562</v>
      </c>
      <c r="K5">
        <v>6105550003</v>
      </c>
      <c r="L5" t="str">
        <f t="shared" si="0"/>
        <v>Bob.Brown999@gmail.com</v>
      </c>
      <c r="M5" t="str">
        <f t="shared" si="1"/>
        <v>insert into family values ('4','Bob','Brown','Corine','Brown','3434 Forest Lane','','Rosemont','MD','19562','6105550003','Bob.Brown999@gmail.com');</v>
      </c>
    </row>
    <row r="6" spans="1:13" x14ac:dyDescent="0.3">
      <c r="A6">
        <v>5</v>
      </c>
      <c r="B6" t="s">
        <v>15</v>
      </c>
      <c r="C6" t="s">
        <v>51</v>
      </c>
      <c r="D6" t="s">
        <v>34</v>
      </c>
      <c r="E6" t="s">
        <v>51</v>
      </c>
      <c r="F6" t="s">
        <v>79</v>
      </c>
      <c r="H6" t="s">
        <v>95</v>
      </c>
      <c r="I6" t="s">
        <v>71</v>
      </c>
      <c r="J6">
        <v>19458</v>
      </c>
      <c r="K6">
        <v>6105550004</v>
      </c>
      <c r="L6" t="str">
        <f t="shared" si="0"/>
        <v>Will.Jones999@gmail.com</v>
      </c>
      <c r="M6" t="str">
        <f t="shared" si="1"/>
        <v>insert into family values ('5','Will','Jones','Kristen','Jones','3464 Woodback circle','','Berwyn','PA','19458','6105550004','Will.Jones999@gmail.com');</v>
      </c>
    </row>
    <row r="7" spans="1:13" x14ac:dyDescent="0.3">
      <c r="A7">
        <v>6</v>
      </c>
      <c r="B7" t="s">
        <v>16</v>
      </c>
      <c r="C7" t="s">
        <v>56</v>
      </c>
      <c r="D7" t="s">
        <v>35</v>
      </c>
      <c r="E7" t="s">
        <v>56</v>
      </c>
      <c r="F7" t="s">
        <v>80</v>
      </c>
      <c r="H7" t="s">
        <v>96</v>
      </c>
      <c r="I7" t="s">
        <v>72</v>
      </c>
      <c r="J7">
        <v>19575</v>
      </c>
      <c r="K7">
        <v>6105550005</v>
      </c>
      <c r="L7" t="str">
        <f t="shared" si="0"/>
        <v>Butch.Garcia999@gmail.com</v>
      </c>
      <c r="M7" t="str">
        <f t="shared" si="1"/>
        <v>insert into family values ('6','Butch','Garcia','Kyle','Garcia','34343 Mill Rd','','Paoli','NJ','19575','6105550005','Butch.Garcia999@gmail.com');</v>
      </c>
    </row>
    <row r="8" spans="1:13" x14ac:dyDescent="0.3">
      <c r="A8">
        <v>7</v>
      </c>
      <c r="B8" t="s">
        <v>17</v>
      </c>
      <c r="C8" t="s">
        <v>57</v>
      </c>
      <c r="D8" t="s">
        <v>36</v>
      </c>
      <c r="E8" t="s">
        <v>57</v>
      </c>
      <c r="F8" t="s">
        <v>81</v>
      </c>
      <c r="H8" t="s">
        <v>97</v>
      </c>
      <c r="I8" t="s">
        <v>73</v>
      </c>
      <c r="J8">
        <v>19754</v>
      </c>
      <c r="K8">
        <v>6105550006</v>
      </c>
      <c r="L8" t="str">
        <f t="shared" si="0"/>
        <v>Ryan.Miller999@gmail.com</v>
      </c>
      <c r="M8" t="str">
        <f t="shared" si="1"/>
        <v>insert into family values ('7','Ryan','Miller','Kim','Miller','3444 Roberts Road','','Exton','DE','19754','6105550006','Ryan.Miller999@gmail.com');</v>
      </c>
    </row>
    <row r="9" spans="1:13" x14ac:dyDescent="0.3">
      <c r="A9">
        <v>8</v>
      </c>
      <c r="B9" t="s">
        <v>18</v>
      </c>
      <c r="C9" t="s">
        <v>58</v>
      </c>
      <c r="D9" t="s">
        <v>37</v>
      </c>
      <c r="E9" t="s">
        <v>58</v>
      </c>
      <c r="F9" t="s">
        <v>82</v>
      </c>
      <c r="H9" t="s">
        <v>98</v>
      </c>
      <c r="I9" t="s">
        <v>74</v>
      </c>
      <c r="J9">
        <v>18555</v>
      </c>
      <c r="K9">
        <v>6105550007</v>
      </c>
      <c r="L9" t="str">
        <f t="shared" si="0"/>
        <v>Dan.Davis999@gmail.com</v>
      </c>
      <c r="M9" t="str">
        <f t="shared" si="1"/>
        <v>insert into family values ('8','Dan','Davis','Chloe','Davis','345 Wynnewood Ave','','Downingtown','MD','18555','6105550007','Dan.Davis999@gmail.com');</v>
      </c>
    </row>
    <row r="10" spans="1:13" x14ac:dyDescent="0.3">
      <c r="A10">
        <v>9</v>
      </c>
      <c r="B10" t="s">
        <v>103</v>
      </c>
      <c r="C10" t="s">
        <v>59</v>
      </c>
      <c r="D10" t="s">
        <v>38</v>
      </c>
      <c r="E10" t="s">
        <v>59</v>
      </c>
      <c r="F10" t="s">
        <v>83</v>
      </c>
      <c r="H10" t="s">
        <v>99</v>
      </c>
      <c r="I10" t="s">
        <v>71</v>
      </c>
      <c r="J10">
        <v>14587</v>
      </c>
      <c r="K10">
        <v>6105550008</v>
      </c>
      <c r="L10" t="str">
        <f t="shared" si="0"/>
        <v>Frank.Rodriguez999@gmail.com</v>
      </c>
      <c r="M10" t="str">
        <f t="shared" si="1"/>
        <v>insert into family values ('9','Frank','Rodriguez','Kolbe','Rodriguez','5534 Pine Street','','Reading','PA','14587','6105550008','Frank.Rodriguez999@gmail.com');</v>
      </c>
    </row>
    <row r="11" spans="1:13" x14ac:dyDescent="0.3">
      <c r="A11">
        <v>10</v>
      </c>
      <c r="B11" t="s">
        <v>20</v>
      </c>
      <c r="C11" t="s">
        <v>60</v>
      </c>
      <c r="D11" t="s">
        <v>39</v>
      </c>
      <c r="E11" t="s">
        <v>60</v>
      </c>
      <c r="F11" t="s">
        <v>84</v>
      </c>
      <c r="H11" t="s">
        <v>100</v>
      </c>
      <c r="I11" t="s">
        <v>72</v>
      </c>
      <c r="J11">
        <v>12563</v>
      </c>
      <c r="K11">
        <v>6105550009</v>
      </c>
      <c r="L11" t="str">
        <f t="shared" si="0"/>
        <v>Sean.Martinez999@gmail.com</v>
      </c>
      <c r="M11" t="str">
        <f t="shared" si="1"/>
        <v>insert into family values ('10','Sean','Martinez','Nancy','Martinez','345 Market Street','','Eagle','NJ','12563','6105550009','Sean.Martinez999@gmail.com');</v>
      </c>
    </row>
    <row r="12" spans="1:13" x14ac:dyDescent="0.3">
      <c r="A12">
        <v>11</v>
      </c>
      <c r="B12" t="s">
        <v>21</v>
      </c>
      <c r="C12" t="s">
        <v>61</v>
      </c>
      <c r="D12" t="s">
        <v>40</v>
      </c>
      <c r="E12" t="s">
        <v>61</v>
      </c>
      <c r="F12" t="s">
        <v>85</v>
      </c>
      <c r="H12" t="s">
        <v>101</v>
      </c>
      <c r="I12" t="s">
        <v>73</v>
      </c>
      <c r="J12">
        <v>15687</v>
      </c>
      <c r="K12">
        <v>4845551001</v>
      </c>
      <c r="L12" t="str">
        <f t="shared" si="0"/>
        <v>Colin.Hernandez999@gmail.com</v>
      </c>
      <c r="M12" t="str">
        <f t="shared" si="1"/>
        <v>insert into family values ('11','Colin','Hernandez','Angie','Hernandez','384 Walnut Streer','','Collegeville','DE','15687','4845551001','Colin.Hernandez999@gmail.com');</v>
      </c>
    </row>
    <row r="13" spans="1:13" x14ac:dyDescent="0.3">
      <c r="A13">
        <v>12</v>
      </c>
      <c r="B13" t="s">
        <v>22</v>
      </c>
      <c r="C13" t="s">
        <v>62</v>
      </c>
      <c r="D13" t="s">
        <v>41</v>
      </c>
      <c r="E13" t="s">
        <v>62</v>
      </c>
      <c r="F13" t="s">
        <v>86</v>
      </c>
      <c r="H13" t="s">
        <v>102</v>
      </c>
      <c r="I13" t="s">
        <v>74</v>
      </c>
      <c r="J13">
        <v>15763</v>
      </c>
      <c r="K13">
        <v>4845551002</v>
      </c>
      <c r="L13" t="str">
        <f t="shared" si="0"/>
        <v>Mike.Lopez999@gmail.com</v>
      </c>
      <c r="M13" t="str">
        <f t="shared" si="1"/>
        <v>insert into family values ('12','Mike','Lopez','Trisha','Lopez','2399 Locust Lane','','Media','MD','15763','4845551002','Mike.Lopez999@gmail.com');</v>
      </c>
    </row>
    <row r="14" spans="1:13" x14ac:dyDescent="0.3">
      <c r="A14">
        <v>13</v>
      </c>
      <c r="B14" t="s">
        <v>23</v>
      </c>
      <c r="C14" t="s">
        <v>63</v>
      </c>
      <c r="D14" t="s">
        <v>42</v>
      </c>
      <c r="E14" t="s">
        <v>63</v>
      </c>
      <c r="F14" t="s">
        <v>87</v>
      </c>
      <c r="H14" t="s">
        <v>95</v>
      </c>
      <c r="I14" t="s">
        <v>71</v>
      </c>
      <c r="J14">
        <v>23689</v>
      </c>
      <c r="K14">
        <v>4845551003</v>
      </c>
      <c r="L14" t="str">
        <f t="shared" si="0"/>
        <v>Matt.Gonzalez999@gmail.com</v>
      </c>
      <c r="M14" t="str">
        <f t="shared" si="1"/>
        <v>insert into family values ('13','Matt','Gonzalez','Stacy','Gonzalez','35 Broad Street','','Berwyn','PA','23689','4845551003','Matt.Gonzalez999@gmail.com');</v>
      </c>
    </row>
    <row r="15" spans="1:13" x14ac:dyDescent="0.3">
      <c r="A15">
        <v>14</v>
      </c>
      <c r="B15" t="s">
        <v>24</v>
      </c>
      <c r="C15" t="s">
        <v>64</v>
      </c>
      <c r="D15" t="s">
        <v>43</v>
      </c>
      <c r="E15" t="s">
        <v>64</v>
      </c>
      <c r="F15" t="s">
        <v>88</v>
      </c>
      <c r="H15" t="s">
        <v>96</v>
      </c>
      <c r="I15" t="s">
        <v>72</v>
      </c>
      <c r="J15">
        <v>45858</v>
      </c>
      <c r="K15">
        <v>4845551004</v>
      </c>
      <c r="L15" t="str">
        <f t="shared" si="0"/>
        <v>Chris.Wilson999@gmail.com</v>
      </c>
      <c r="M15" t="str">
        <f t="shared" si="1"/>
        <v>insert into family values ('14','Chris','Wilson','Brigid','Wilson','348 Jaxon Lane','','Paoli','NJ','45858','4845551004','Chris.Wilson999@gmail.com');</v>
      </c>
    </row>
    <row r="16" spans="1:13" x14ac:dyDescent="0.3">
      <c r="A16">
        <v>15</v>
      </c>
      <c r="B16" t="s">
        <v>25</v>
      </c>
      <c r="C16" t="s">
        <v>65</v>
      </c>
      <c r="D16" t="s">
        <v>44</v>
      </c>
      <c r="E16" t="s">
        <v>65</v>
      </c>
      <c r="F16" t="s">
        <v>89</v>
      </c>
      <c r="H16" t="s">
        <v>97</v>
      </c>
      <c r="I16" t="s">
        <v>73</v>
      </c>
      <c r="J16">
        <v>75848</v>
      </c>
      <c r="K16">
        <v>4845551005</v>
      </c>
      <c r="L16" t="str">
        <f t="shared" si="0"/>
        <v>John.Anderson999@gmail.com</v>
      </c>
      <c r="M16" t="str">
        <f t="shared" si="1"/>
        <v>insert into family values ('15','John','Anderson','Margaret','Anderson','838 Dunwoody Drive','','Exton','DE','75848','4845551005','John.Anderson999@gmail.com');</v>
      </c>
    </row>
    <row r="17" spans="1:13" x14ac:dyDescent="0.3">
      <c r="A17">
        <v>16</v>
      </c>
      <c r="B17" t="s">
        <v>26</v>
      </c>
      <c r="C17" t="s">
        <v>66</v>
      </c>
      <c r="D17" t="s">
        <v>45</v>
      </c>
      <c r="E17" t="s">
        <v>66</v>
      </c>
      <c r="F17" t="s">
        <v>90</v>
      </c>
      <c r="H17" t="s">
        <v>98</v>
      </c>
      <c r="I17" t="s">
        <v>74</v>
      </c>
      <c r="J17">
        <v>25456</v>
      </c>
      <c r="K17">
        <v>4845551006</v>
      </c>
      <c r="L17" t="str">
        <f t="shared" si="0"/>
        <v>Tyler.Thomas999@gmail.com</v>
      </c>
      <c r="M17" t="str">
        <f t="shared" si="1"/>
        <v>insert into family values ('16','Tyler','Thomas','Darlene','Thomas','389 Dawn Lane','','Downingtown','MD','25456','4845551006','Tyler.Thomas999@gmail.com');</v>
      </c>
    </row>
    <row r="18" spans="1:13" x14ac:dyDescent="0.3">
      <c r="A18">
        <v>17</v>
      </c>
      <c r="B18" t="s">
        <v>27</v>
      </c>
      <c r="C18" t="s">
        <v>67</v>
      </c>
      <c r="D18" t="s">
        <v>46</v>
      </c>
      <c r="E18" t="s">
        <v>67</v>
      </c>
      <c r="F18" t="s">
        <v>104</v>
      </c>
      <c r="H18" t="s">
        <v>99</v>
      </c>
      <c r="I18" t="s">
        <v>71</v>
      </c>
      <c r="J18">
        <v>25789</v>
      </c>
      <c r="K18">
        <v>4845551007</v>
      </c>
      <c r="L18" t="str">
        <f t="shared" si="0"/>
        <v>Ethan.Taylor999@gmail.com</v>
      </c>
      <c r="M18" t="str">
        <f t="shared" si="1"/>
        <v>insert into family values ('17','Ethan','Taylor','Debbie','Taylor','533 Rover Lane','','Reading','PA','25789','4845551007','Ethan.Taylor999@gmail.com');</v>
      </c>
    </row>
    <row r="19" spans="1:13" x14ac:dyDescent="0.3">
      <c r="A19">
        <v>18</v>
      </c>
      <c r="B19" t="s">
        <v>28</v>
      </c>
      <c r="C19" t="s">
        <v>68</v>
      </c>
      <c r="D19" t="s">
        <v>47</v>
      </c>
      <c r="E19" t="s">
        <v>68</v>
      </c>
      <c r="F19" t="s">
        <v>105</v>
      </c>
      <c r="H19" t="s">
        <v>100</v>
      </c>
      <c r="I19" t="s">
        <v>72</v>
      </c>
      <c r="J19">
        <v>36985</v>
      </c>
      <c r="K19">
        <v>4845551008</v>
      </c>
      <c r="L19" t="str">
        <f t="shared" si="0"/>
        <v>Brady.Moore999@gmail.com</v>
      </c>
      <c r="M19" t="str">
        <f t="shared" si="1"/>
        <v>insert into family values ('18','Brady','Moore','Katie','Moore','354 Cairn Drive','','Eagle','NJ','36985','4845551008','Brady.Moore999@gmail.com');</v>
      </c>
    </row>
    <row r="20" spans="1:13" x14ac:dyDescent="0.3">
      <c r="A20">
        <v>19</v>
      </c>
      <c r="B20" t="s">
        <v>29</v>
      </c>
      <c r="C20" t="s">
        <v>69</v>
      </c>
      <c r="D20" t="s">
        <v>48</v>
      </c>
      <c r="E20" t="s">
        <v>69</v>
      </c>
      <c r="F20" t="s">
        <v>106</v>
      </c>
      <c r="H20" t="s">
        <v>101</v>
      </c>
      <c r="I20" t="s">
        <v>73</v>
      </c>
      <c r="J20">
        <v>15682</v>
      </c>
      <c r="K20">
        <v>4845551009</v>
      </c>
      <c r="L20" t="str">
        <f t="shared" si="0"/>
        <v>Jerry.Jackson999@gmail.com</v>
      </c>
      <c r="M20" t="str">
        <f t="shared" si="1"/>
        <v>insert into family values ('19','Jerry','Jackson','Olivia','Jackson','536 Bulldog Drive','','Collegeville','DE','15682','4845551009','Jerry.Jackson999@gmail.com');</v>
      </c>
    </row>
    <row r="21" spans="1:13" x14ac:dyDescent="0.3">
      <c r="A21">
        <v>20</v>
      </c>
      <c r="B21" t="s">
        <v>13</v>
      </c>
      <c r="C21" t="s">
        <v>70</v>
      </c>
      <c r="D21" t="s">
        <v>49</v>
      </c>
      <c r="E21" t="s">
        <v>70</v>
      </c>
      <c r="F21" t="s">
        <v>107</v>
      </c>
      <c r="H21" t="s">
        <v>102</v>
      </c>
      <c r="I21" t="s">
        <v>74</v>
      </c>
      <c r="J21">
        <v>25877</v>
      </c>
      <c r="K21">
        <v>4845551010</v>
      </c>
      <c r="L21" t="str">
        <f t="shared" si="0"/>
        <v>Bill.Martin999@gmail.com</v>
      </c>
      <c r="M21" t="str">
        <f t="shared" si="1"/>
        <v>insert into family values ('20','Bill','Martin','Aubrey','Martin','56 Eagle View Circle','','Media','MD','25877','4845551010','Bill.Martin999@gmail.com');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64E6-2195-4117-AB31-D867918929CF}">
  <dimension ref="A1:H51"/>
  <sheetViews>
    <sheetView workbookViewId="0">
      <selection activeCell="H2" sqref="H2"/>
    </sheetView>
  </sheetViews>
  <sheetFormatPr defaultRowHeight="14.4" x14ac:dyDescent="0.3"/>
  <cols>
    <col min="1" max="1" width="7.77734375" bestFit="1" customWidth="1"/>
    <col min="2" max="2" width="14.44140625" bestFit="1" customWidth="1"/>
    <col min="3" max="3" width="14.33203125" bestFit="1" customWidth="1"/>
    <col min="4" max="4" width="10.5546875" style="2" bestFit="1" customWidth="1"/>
    <col min="5" max="5" width="13.88671875" bestFit="1" customWidth="1"/>
    <col min="6" max="6" width="15.44140625" style="1" customWidth="1"/>
    <col min="7" max="7" width="15.21875" customWidth="1"/>
    <col min="8" max="8" width="74.77734375" bestFit="1" customWidth="1"/>
  </cols>
  <sheetData>
    <row r="1" spans="1:8" x14ac:dyDescent="0.3">
      <c r="A1" t="s">
        <v>108</v>
      </c>
      <c r="B1" t="s">
        <v>109</v>
      </c>
      <c r="C1" t="s">
        <v>110</v>
      </c>
      <c r="D1" s="2" t="s">
        <v>111</v>
      </c>
      <c r="E1" t="s">
        <v>112</v>
      </c>
      <c r="F1" s="1" t="s">
        <v>113</v>
      </c>
      <c r="G1" t="s">
        <v>114</v>
      </c>
    </row>
    <row r="2" spans="1:8" x14ac:dyDescent="0.3">
      <c r="A2">
        <v>1</v>
      </c>
      <c r="B2" t="s">
        <v>212</v>
      </c>
      <c r="C2" t="s">
        <v>50</v>
      </c>
      <c r="D2" s="6" t="s">
        <v>183</v>
      </c>
      <c r="E2">
        <v>1</v>
      </c>
      <c r="F2" s="1">
        <v>2</v>
      </c>
      <c r="G2" s="7" t="s">
        <v>211</v>
      </c>
      <c r="H2" t="str">
        <f>CONCATENATE("insert into player values ('",A2,"','",B2,"','",C2,"','",D2,"','",E2,"','",F2,"','",G2,,"');")</f>
        <v>insert into player values ('1','James','Smith','2016-04-09','1','2','2021-06-26');</v>
      </c>
    </row>
    <row r="3" spans="1:8" x14ac:dyDescent="0.3">
      <c r="A3">
        <v>2</v>
      </c>
      <c r="B3" t="s">
        <v>213</v>
      </c>
      <c r="C3" t="s">
        <v>53</v>
      </c>
      <c r="D3" s="6" t="s">
        <v>184</v>
      </c>
      <c r="E3">
        <v>2</v>
      </c>
      <c r="F3" s="1">
        <v>2</v>
      </c>
      <c r="G3" s="7" t="s">
        <v>211</v>
      </c>
      <c r="H3" t="str">
        <f t="shared" ref="H3:H51" si="0">CONCATENATE("insert into player values ('",A3,"','",B3,"','",C3,"','",D3,"','",E3,"','",F3,"','",G3,,"');")</f>
        <v>insert into player values ('2','Robert','Johnson','2015-04-10','2','2','2021-06-26');</v>
      </c>
    </row>
    <row r="4" spans="1:8" x14ac:dyDescent="0.3">
      <c r="A4">
        <v>3</v>
      </c>
      <c r="B4" t="s">
        <v>25</v>
      </c>
      <c r="C4" t="s">
        <v>54</v>
      </c>
      <c r="D4" s="6" t="s">
        <v>183</v>
      </c>
      <c r="E4">
        <v>3</v>
      </c>
      <c r="F4" s="1">
        <v>2</v>
      </c>
      <c r="G4" s="7" t="s">
        <v>211</v>
      </c>
      <c r="H4" t="str">
        <f t="shared" si="0"/>
        <v>insert into player values ('3','John','Williams','2016-04-09','3','2','2021-06-26');</v>
      </c>
    </row>
    <row r="5" spans="1:8" x14ac:dyDescent="0.3">
      <c r="A5">
        <v>4</v>
      </c>
      <c r="B5" t="s">
        <v>216</v>
      </c>
      <c r="C5" t="s">
        <v>55</v>
      </c>
      <c r="D5" s="6" t="s">
        <v>184</v>
      </c>
      <c r="E5">
        <v>4</v>
      </c>
      <c r="F5" s="1">
        <v>4</v>
      </c>
      <c r="G5" s="7" t="s">
        <v>211</v>
      </c>
      <c r="H5" t="str">
        <f t="shared" si="0"/>
        <v>insert into player values ('4','Michael','Brown','2015-04-10','4','4','2021-06-26');</v>
      </c>
    </row>
    <row r="6" spans="1:8" x14ac:dyDescent="0.3">
      <c r="A6">
        <v>5</v>
      </c>
      <c r="B6" t="s">
        <v>218</v>
      </c>
      <c r="C6" t="s">
        <v>51</v>
      </c>
      <c r="D6" s="6" t="s">
        <v>185</v>
      </c>
      <c r="E6">
        <v>5</v>
      </c>
      <c r="F6" s="1">
        <v>4</v>
      </c>
      <c r="G6" s="7" t="s">
        <v>211</v>
      </c>
      <c r="H6" t="str">
        <f t="shared" si="0"/>
        <v>insert into player values ('5','William','Jones','2016-04-10','5','4','2021-06-26');</v>
      </c>
    </row>
    <row r="7" spans="1:8" x14ac:dyDescent="0.3">
      <c r="A7">
        <v>6</v>
      </c>
      <c r="B7" t="s">
        <v>220</v>
      </c>
      <c r="C7" t="s">
        <v>56</v>
      </c>
      <c r="D7" s="6" t="s">
        <v>186</v>
      </c>
      <c r="E7">
        <v>6</v>
      </c>
      <c r="F7" s="1">
        <v>4</v>
      </c>
      <c r="G7" s="7" t="s">
        <v>211</v>
      </c>
      <c r="H7" t="str">
        <f t="shared" si="0"/>
        <v>insert into player values ('6','David','Garcia','2015-04-11','6','4','2021-06-26');</v>
      </c>
    </row>
    <row r="8" spans="1:8" x14ac:dyDescent="0.3">
      <c r="A8">
        <v>7</v>
      </c>
      <c r="B8" t="s">
        <v>222</v>
      </c>
      <c r="C8" t="s">
        <v>57</v>
      </c>
      <c r="D8" s="6" t="s">
        <v>185</v>
      </c>
      <c r="E8">
        <v>7</v>
      </c>
      <c r="F8" s="1">
        <v>4</v>
      </c>
      <c r="G8" s="7" t="s">
        <v>211</v>
      </c>
      <c r="H8" t="str">
        <f t="shared" si="0"/>
        <v>insert into player values ('7','Richard','Miller','2016-04-10','7','4','2021-06-26');</v>
      </c>
    </row>
    <row r="9" spans="1:8" x14ac:dyDescent="0.3">
      <c r="A9">
        <v>8</v>
      </c>
      <c r="B9" t="s">
        <v>224</v>
      </c>
      <c r="C9" t="s">
        <v>58</v>
      </c>
      <c r="D9" s="6" t="s">
        <v>186</v>
      </c>
      <c r="E9">
        <v>8</v>
      </c>
      <c r="F9" s="1">
        <v>4</v>
      </c>
      <c r="G9" s="7" t="s">
        <v>211</v>
      </c>
      <c r="H9" t="str">
        <f t="shared" si="0"/>
        <v>insert into player values ('8','Joseph','Davis','2015-04-11','8','4','2021-06-26');</v>
      </c>
    </row>
    <row r="10" spans="1:8" x14ac:dyDescent="0.3">
      <c r="A10">
        <v>9</v>
      </c>
      <c r="B10" t="s">
        <v>66</v>
      </c>
      <c r="C10" t="s">
        <v>59</v>
      </c>
      <c r="D10" s="6" t="s">
        <v>187</v>
      </c>
      <c r="E10">
        <v>9</v>
      </c>
      <c r="F10" s="1">
        <v>4</v>
      </c>
      <c r="G10" s="7" t="s">
        <v>211</v>
      </c>
      <c r="H10" t="str">
        <f t="shared" si="0"/>
        <v>insert into player values ('9','Thomas','Rodriguez','2016-04-11','9','4','2021-06-26');</v>
      </c>
    </row>
    <row r="11" spans="1:8" x14ac:dyDescent="0.3">
      <c r="A11">
        <v>10</v>
      </c>
      <c r="B11" t="s">
        <v>227</v>
      </c>
      <c r="C11" t="s">
        <v>60</v>
      </c>
      <c r="D11" s="6" t="s">
        <v>188</v>
      </c>
      <c r="E11">
        <v>10</v>
      </c>
      <c r="F11" s="1">
        <v>4</v>
      </c>
      <c r="G11" s="7" t="s">
        <v>211</v>
      </c>
      <c r="H11" t="str">
        <f t="shared" si="0"/>
        <v>insert into player values ('10','Charles','Martinez','2015-04-12','10','4','2021-06-26');</v>
      </c>
    </row>
    <row r="12" spans="1:8" x14ac:dyDescent="0.3">
      <c r="A12">
        <v>11</v>
      </c>
      <c r="B12" t="s">
        <v>229</v>
      </c>
      <c r="C12" t="s">
        <v>61</v>
      </c>
      <c r="D12" s="6" t="s">
        <v>187</v>
      </c>
      <c r="E12">
        <v>11</v>
      </c>
      <c r="F12" s="1">
        <v>4</v>
      </c>
      <c r="G12" s="7" t="s">
        <v>211</v>
      </c>
      <c r="H12" t="str">
        <f t="shared" si="0"/>
        <v>insert into player values ('11','Christopher','Hernandez','2016-04-11','11','4','2021-06-26');</v>
      </c>
    </row>
    <row r="13" spans="1:8" x14ac:dyDescent="0.3">
      <c r="A13">
        <v>12</v>
      </c>
      <c r="B13" t="s">
        <v>230</v>
      </c>
      <c r="C13" t="s">
        <v>62</v>
      </c>
      <c r="D13" s="6" t="s">
        <v>188</v>
      </c>
      <c r="E13">
        <v>12</v>
      </c>
      <c r="F13" s="1">
        <v>4</v>
      </c>
      <c r="G13" s="7" t="s">
        <v>211</v>
      </c>
      <c r="H13" t="str">
        <f t="shared" si="0"/>
        <v>insert into player values ('12','Daniel','Lopez','2015-04-12','12','4','2021-06-26');</v>
      </c>
    </row>
    <row r="14" spans="1:8" x14ac:dyDescent="0.3">
      <c r="A14">
        <v>13</v>
      </c>
      <c r="B14" t="s">
        <v>232</v>
      </c>
      <c r="C14" t="s">
        <v>63</v>
      </c>
      <c r="D14" s="6" t="s">
        <v>189</v>
      </c>
      <c r="E14">
        <v>13</v>
      </c>
      <c r="F14" s="1">
        <v>4</v>
      </c>
      <c r="G14" s="7" t="s">
        <v>211</v>
      </c>
      <c r="H14" t="str">
        <f t="shared" si="0"/>
        <v>insert into player values ('13','Matthew','Gonzalez','2016-04-12','13','4','2021-06-26');</v>
      </c>
    </row>
    <row r="15" spans="1:8" x14ac:dyDescent="0.3">
      <c r="A15">
        <v>14</v>
      </c>
      <c r="B15" t="s">
        <v>234</v>
      </c>
      <c r="C15" t="s">
        <v>64</v>
      </c>
      <c r="D15" s="6" t="s">
        <v>190</v>
      </c>
      <c r="E15">
        <v>14</v>
      </c>
      <c r="F15" s="1">
        <v>4</v>
      </c>
      <c r="G15" s="7" t="s">
        <v>211</v>
      </c>
      <c r="H15" t="str">
        <f t="shared" si="0"/>
        <v>insert into player values ('14','Anthony','Wilson','2015-04-13','14','4','2021-06-26');</v>
      </c>
    </row>
    <row r="16" spans="1:8" x14ac:dyDescent="0.3">
      <c r="A16">
        <v>15</v>
      </c>
      <c r="B16" t="s">
        <v>235</v>
      </c>
      <c r="C16" t="s">
        <v>65</v>
      </c>
      <c r="D16" s="6" t="s">
        <v>189</v>
      </c>
      <c r="E16">
        <v>15</v>
      </c>
      <c r="F16" s="1">
        <v>4</v>
      </c>
      <c r="G16" s="7" t="s">
        <v>211</v>
      </c>
      <c r="H16" t="str">
        <f t="shared" si="0"/>
        <v>insert into player values ('15','Mark','Anderson','2016-04-12','15','4','2021-06-26');</v>
      </c>
    </row>
    <row r="17" spans="1:8" x14ac:dyDescent="0.3">
      <c r="A17">
        <v>16</v>
      </c>
      <c r="B17" t="s">
        <v>237</v>
      </c>
      <c r="C17" t="s">
        <v>66</v>
      </c>
      <c r="D17" s="2" t="s">
        <v>194</v>
      </c>
      <c r="E17">
        <v>16</v>
      </c>
      <c r="F17" s="1">
        <v>13</v>
      </c>
      <c r="G17" s="7" t="s">
        <v>211</v>
      </c>
      <c r="H17" t="str">
        <f t="shared" si="0"/>
        <v>insert into player values ('16','Donald','Thomas','2012-04-09','16','13','2021-06-26');</v>
      </c>
    </row>
    <row r="18" spans="1:8" x14ac:dyDescent="0.3">
      <c r="A18">
        <v>17</v>
      </c>
      <c r="B18" t="s">
        <v>239</v>
      </c>
      <c r="C18" t="s">
        <v>67</v>
      </c>
      <c r="D18" s="2" t="s">
        <v>191</v>
      </c>
      <c r="E18">
        <v>17</v>
      </c>
      <c r="F18" s="1">
        <v>13</v>
      </c>
      <c r="G18" s="7" t="s">
        <v>211</v>
      </c>
      <c r="H18" t="str">
        <f t="shared" si="0"/>
        <v>insert into player values ('17','Steven','Taylor','2013-04-10','17','13','2021-06-26');</v>
      </c>
    </row>
    <row r="19" spans="1:8" x14ac:dyDescent="0.3">
      <c r="A19">
        <v>18</v>
      </c>
      <c r="B19" t="s">
        <v>241</v>
      </c>
      <c r="C19" t="s">
        <v>68</v>
      </c>
      <c r="D19" s="2" t="s">
        <v>194</v>
      </c>
      <c r="E19">
        <v>18</v>
      </c>
      <c r="F19" s="1">
        <v>13</v>
      </c>
      <c r="G19" s="7" t="s">
        <v>211</v>
      </c>
      <c r="H19" t="str">
        <f t="shared" si="0"/>
        <v>insert into player values ('18','Paul','Moore','2012-04-09','18','13','2021-06-26');</v>
      </c>
    </row>
    <row r="20" spans="1:8" x14ac:dyDescent="0.3">
      <c r="A20">
        <v>19</v>
      </c>
      <c r="B20" t="s">
        <v>243</v>
      </c>
      <c r="C20" t="s">
        <v>69</v>
      </c>
      <c r="D20" s="2" t="s">
        <v>191</v>
      </c>
      <c r="E20">
        <v>19</v>
      </c>
      <c r="F20" s="1">
        <v>13</v>
      </c>
      <c r="G20" s="7" t="s">
        <v>211</v>
      </c>
      <c r="H20" t="str">
        <f t="shared" si="0"/>
        <v>insert into player values ('19','Andrew','Jackson','2013-04-10','19','13','2021-06-26');</v>
      </c>
    </row>
    <row r="21" spans="1:8" x14ac:dyDescent="0.3">
      <c r="A21">
        <v>20</v>
      </c>
      <c r="B21" t="s">
        <v>245</v>
      </c>
      <c r="C21" t="s">
        <v>70</v>
      </c>
      <c r="D21" s="2" t="s">
        <v>195</v>
      </c>
      <c r="E21">
        <v>20</v>
      </c>
      <c r="F21" s="1">
        <v>13</v>
      </c>
      <c r="G21" s="7" t="s">
        <v>211</v>
      </c>
      <c r="H21" t="str">
        <f t="shared" si="0"/>
        <v>insert into player values ('20','Joshua','Martin','2012-04-10','20','13','2021-06-26');</v>
      </c>
    </row>
    <row r="22" spans="1:8" x14ac:dyDescent="0.3">
      <c r="A22">
        <v>21</v>
      </c>
      <c r="B22" t="s">
        <v>247</v>
      </c>
      <c r="C22" t="s">
        <v>53</v>
      </c>
      <c r="D22" s="2" t="s">
        <v>192</v>
      </c>
      <c r="E22">
        <v>2</v>
      </c>
      <c r="F22" s="1">
        <v>13</v>
      </c>
      <c r="G22" s="7" t="s">
        <v>211</v>
      </c>
      <c r="H22" t="str">
        <f t="shared" si="0"/>
        <v>insert into player values ('21','Kenneth','Johnson','2013-04-11','2','13','2021-06-26');</v>
      </c>
    </row>
    <row r="23" spans="1:8" x14ac:dyDescent="0.3">
      <c r="A23">
        <v>22</v>
      </c>
      <c r="B23" t="s">
        <v>249</v>
      </c>
      <c r="C23" t="s">
        <v>55</v>
      </c>
      <c r="D23" s="2" t="s">
        <v>195</v>
      </c>
      <c r="E23">
        <v>4</v>
      </c>
      <c r="F23" s="1">
        <v>14</v>
      </c>
      <c r="G23" s="7" t="s">
        <v>211</v>
      </c>
      <c r="H23" t="str">
        <f t="shared" si="0"/>
        <v>insert into player values ('22','Kevin','Brown','2012-04-10','4','14','2021-06-26');</v>
      </c>
    </row>
    <row r="24" spans="1:8" x14ac:dyDescent="0.3">
      <c r="A24">
        <v>23</v>
      </c>
      <c r="B24" t="s">
        <v>251</v>
      </c>
      <c r="C24" t="s">
        <v>56</v>
      </c>
      <c r="D24" s="2" t="s">
        <v>192</v>
      </c>
      <c r="E24">
        <v>6</v>
      </c>
      <c r="F24" s="1">
        <v>14</v>
      </c>
      <c r="G24" s="7" t="s">
        <v>211</v>
      </c>
      <c r="H24" t="str">
        <f t="shared" si="0"/>
        <v>insert into player values ('23','Brian','Garcia','2013-04-11','6','14','2021-06-26');</v>
      </c>
    </row>
    <row r="25" spans="1:8" x14ac:dyDescent="0.3">
      <c r="A25">
        <v>24</v>
      </c>
      <c r="B25" t="s">
        <v>253</v>
      </c>
      <c r="C25" t="s">
        <v>58</v>
      </c>
      <c r="D25" s="2" t="s">
        <v>196</v>
      </c>
      <c r="E25">
        <v>8</v>
      </c>
      <c r="F25" s="1">
        <v>14</v>
      </c>
      <c r="G25" s="7" t="s">
        <v>211</v>
      </c>
      <c r="H25" t="str">
        <f t="shared" si="0"/>
        <v>insert into player values ('24','George','Davis','2012-04-11','8','14','2021-06-26');</v>
      </c>
    </row>
    <row r="26" spans="1:8" x14ac:dyDescent="0.3">
      <c r="A26">
        <v>25</v>
      </c>
      <c r="B26" t="s">
        <v>255</v>
      </c>
      <c r="C26" t="s">
        <v>60</v>
      </c>
      <c r="D26" s="2" t="s">
        <v>193</v>
      </c>
      <c r="E26">
        <v>10</v>
      </c>
      <c r="F26" s="1">
        <v>14</v>
      </c>
      <c r="G26" s="7" t="s">
        <v>211</v>
      </c>
      <c r="H26" t="str">
        <f t="shared" si="0"/>
        <v>insert into player values ('25','Edward','Martinez','2013-04-12','10','14','2021-06-26');</v>
      </c>
    </row>
    <row r="27" spans="1:8" x14ac:dyDescent="0.3">
      <c r="A27">
        <v>26</v>
      </c>
      <c r="B27" t="s">
        <v>257</v>
      </c>
      <c r="C27" t="s">
        <v>62</v>
      </c>
      <c r="D27" s="2" t="s">
        <v>196</v>
      </c>
      <c r="E27">
        <v>12</v>
      </c>
      <c r="F27" s="1">
        <v>14</v>
      </c>
      <c r="G27" s="7" t="s">
        <v>211</v>
      </c>
      <c r="H27" t="str">
        <f t="shared" si="0"/>
        <v>insert into player values ('26','Ronald','Lopez','2012-04-11','12','14','2021-06-26');</v>
      </c>
    </row>
    <row r="28" spans="1:8" x14ac:dyDescent="0.3">
      <c r="A28">
        <v>27</v>
      </c>
      <c r="B28" t="s">
        <v>259</v>
      </c>
      <c r="C28" t="s">
        <v>64</v>
      </c>
      <c r="D28" s="2" t="s">
        <v>193</v>
      </c>
      <c r="E28">
        <v>14</v>
      </c>
      <c r="F28" s="1">
        <v>14</v>
      </c>
      <c r="G28" s="7" t="s">
        <v>211</v>
      </c>
      <c r="H28" t="str">
        <f t="shared" si="0"/>
        <v>insert into player values ('27','Timothy','Wilson','2013-04-12','14','14','2021-06-26');</v>
      </c>
    </row>
    <row r="29" spans="1:8" x14ac:dyDescent="0.3">
      <c r="A29">
        <v>28</v>
      </c>
      <c r="B29" t="s">
        <v>261</v>
      </c>
      <c r="C29" t="s">
        <v>66</v>
      </c>
      <c r="D29" s="6" t="s">
        <v>197</v>
      </c>
      <c r="E29">
        <v>16</v>
      </c>
      <c r="F29" s="1">
        <v>21</v>
      </c>
      <c r="G29" s="7" t="s">
        <v>211</v>
      </c>
      <c r="H29" t="str">
        <f t="shared" si="0"/>
        <v>insert into player values ('28','Jason','Thomas','2011-04-09','16','21','2021-06-26');</v>
      </c>
    </row>
    <row r="30" spans="1:8" x14ac:dyDescent="0.3">
      <c r="A30">
        <v>29</v>
      </c>
      <c r="B30" t="s">
        <v>263</v>
      </c>
      <c r="C30" t="s">
        <v>68</v>
      </c>
      <c r="D30" s="6" t="s">
        <v>198</v>
      </c>
      <c r="E30">
        <v>18</v>
      </c>
      <c r="F30" s="1">
        <v>22</v>
      </c>
      <c r="G30" s="7" t="s">
        <v>211</v>
      </c>
      <c r="H30" t="str">
        <f t="shared" si="0"/>
        <v>insert into player values ('29','Jeffrey','Moore','2010-04-10','18','22','2021-06-26');</v>
      </c>
    </row>
    <row r="31" spans="1:8" x14ac:dyDescent="0.3">
      <c r="A31">
        <v>30</v>
      </c>
      <c r="B31" t="s">
        <v>17</v>
      </c>
      <c r="C31" t="s">
        <v>70</v>
      </c>
      <c r="D31" s="6" t="s">
        <v>197</v>
      </c>
      <c r="E31">
        <v>20</v>
      </c>
      <c r="F31" s="1">
        <v>21</v>
      </c>
      <c r="G31" s="7" t="s">
        <v>211</v>
      </c>
      <c r="H31" t="str">
        <f t="shared" si="0"/>
        <v>insert into player values ('30','Ryan','Martin','2011-04-09','20','21','2021-06-26');</v>
      </c>
    </row>
    <row r="32" spans="1:8" x14ac:dyDescent="0.3">
      <c r="A32">
        <v>31</v>
      </c>
      <c r="B32" t="s">
        <v>266</v>
      </c>
      <c r="C32" t="s">
        <v>50</v>
      </c>
      <c r="D32" s="6" t="s">
        <v>198</v>
      </c>
      <c r="E32">
        <v>1</v>
      </c>
      <c r="F32" s="1">
        <v>22</v>
      </c>
      <c r="G32" s="7" t="s">
        <v>211</v>
      </c>
      <c r="H32" t="str">
        <f t="shared" si="0"/>
        <v>insert into player values ('31','Jacob','Smith','2010-04-10','1','22','2021-06-26');</v>
      </c>
    </row>
    <row r="33" spans="1:8" x14ac:dyDescent="0.3">
      <c r="A33">
        <v>32</v>
      </c>
      <c r="B33" t="s">
        <v>268</v>
      </c>
      <c r="C33" t="s">
        <v>53</v>
      </c>
      <c r="D33" s="6" t="s">
        <v>197</v>
      </c>
      <c r="E33">
        <v>2</v>
      </c>
      <c r="F33" s="1">
        <v>21</v>
      </c>
      <c r="G33" s="7" t="s">
        <v>211</v>
      </c>
      <c r="H33" t="str">
        <f t="shared" si="0"/>
        <v>insert into player values ('32','Gary','Johnson','2011-04-09','2','21','2021-06-26');</v>
      </c>
    </row>
    <row r="34" spans="1:8" x14ac:dyDescent="0.3">
      <c r="A34">
        <v>33</v>
      </c>
      <c r="B34" t="s">
        <v>270</v>
      </c>
      <c r="C34" t="s">
        <v>54</v>
      </c>
      <c r="D34" s="6" t="s">
        <v>198</v>
      </c>
      <c r="E34">
        <v>3</v>
      </c>
      <c r="F34" s="1">
        <v>22</v>
      </c>
      <c r="G34" s="7" t="s">
        <v>211</v>
      </c>
      <c r="H34" t="str">
        <f t="shared" si="0"/>
        <v>insert into player values ('33','Nicholas','Williams','2010-04-10','3','22','2021-06-26');</v>
      </c>
    </row>
    <row r="35" spans="1:8" x14ac:dyDescent="0.3">
      <c r="A35">
        <v>34</v>
      </c>
      <c r="B35" t="s">
        <v>272</v>
      </c>
      <c r="C35" t="s">
        <v>55</v>
      </c>
      <c r="D35" s="6" t="s">
        <v>197</v>
      </c>
      <c r="E35">
        <v>4</v>
      </c>
      <c r="F35" s="1">
        <v>21</v>
      </c>
      <c r="G35" s="7" t="s">
        <v>211</v>
      </c>
      <c r="H35" t="str">
        <f t="shared" si="0"/>
        <v>insert into player values ('34','Eric','Brown','2011-04-09','4','21','2021-06-26');</v>
      </c>
    </row>
    <row r="36" spans="1:8" x14ac:dyDescent="0.3">
      <c r="A36">
        <v>35</v>
      </c>
      <c r="B36" t="s">
        <v>274</v>
      </c>
      <c r="C36" t="s">
        <v>51</v>
      </c>
      <c r="D36" s="6" t="s">
        <v>198</v>
      </c>
      <c r="E36">
        <v>5</v>
      </c>
      <c r="F36" s="1">
        <v>22</v>
      </c>
      <c r="G36" s="7" t="s">
        <v>211</v>
      </c>
      <c r="H36" t="str">
        <f t="shared" si="0"/>
        <v>insert into player values ('35','Jonathan','Jones','2010-04-10','5','22','2021-06-26');</v>
      </c>
    </row>
    <row r="37" spans="1:8" x14ac:dyDescent="0.3">
      <c r="A37">
        <v>36</v>
      </c>
      <c r="B37" t="s">
        <v>276</v>
      </c>
      <c r="C37" t="s">
        <v>56</v>
      </c>
      <c r="D37" s="6" t="s">
        <v>197</v>
      </c>
      <c r="E37">
        <v>6</v>
      </c>
      <c r="F37" s="1">
        <v>21</v>
      </c>
      <c r="G37" s="7" t="s">
        <v>211</v>
      </c>
      <c r="H37" t="str">
        <f t="shared" si="0"/>
        <v>insert into player values ('36','Stephen','Garcia','2011-04-09','6','21','2021-06-26');</v>
      </c>
    </row>
    <row r="38" spans="1:8" x14ac:dyDescent="0.3">
      <c r="A38">
        <v>37</v>
      </c>
      <c r="B38" t="s">
        <v>278</v>
      </c>
      <c r="C38" t="s">
        <v>57</v>
      </c>
      <c r="D38" s="6" t="s">
        <v>198</v>
      </c>
      <c r="E38">
        <v>7</v>
      </c>
      <c r="F38" s="1">
        <v>22</v>
      </c>
      <c r="G38" s="7" t="s">
        <v>211</v>
      </c>
      <c r="H38" t="str">
        <f t="shared" si="0"/>
        <v>insert into player values ('37','Larry','Miller','2010-04-10','7','22','2021-06-26');</v>
      </c>
    </row>
    <row r="39" spans="1:8" x14ac:dyDescent="0.3">
      <c r="A39">
        <v>38</v>
      </c>
      <c r="B39" t="s">
        <v>280</v>
      </c>
      <c r="C39" t="s">
        <v>58</v>
      </c>
      <c r="D39" s="6" t="s">
        <v>199</v>
      </c>
      <c r="E39">
        <v>8</v>
      </c>
      <c r="F39" s="1">
        <v>25</v>
      </c>
      <c r="G39" s="7" t="s">
        <v>211</v>
      </c>
      <c r="H39" t="str">
        <f t="shared" si="0"/>
        <v>insert into player values ('38','Justin','Davis','2009-04-09','8','25','2021-06-26');</v>
      </c>
    </row>
    <row r="40" spans="1:8" x14ac:dyDescent="0.3">
      <c r="A40">
        <v>39</v>
      </c>
      <c r="B40" t="s">
        <v>52</v>
      </c>
      <c r="C40" t="s">
        <v>59</v>
      </c>
      <c r="D40" s="6" t="s">
        <v>200</v>
      </c>
      <c r="E40">
        <v>9</v>
      </c>
      <c r="F40" s="1">
        <v>25</v>
      </c>
      <c r="G40" s="7" t="s">
        <v>211</v>
      </c>
      <c r="H40" t="str">
        <f t="shared" si="0"/>
        <v>insert into player values ('39','Scott','Rodriguez','2008-04-10','9','25','2021-06-26');</v>
      </c>
    </row>
    <row r="41" spans="1:8" x14ac:dyDescent="0.3">
      <c r="A41">
        <v>40</v>
      </c>
      <c r="B41" t="s">
        <v>283</v>
      </c>
      <c r="C41" t="s">
        <v>60</v>
      </c>
      <c r="D41" s="6" t="s">
        <v>199</v>
      </c>
      <c r="E41">
        <v>10</v>
      </c>
      <c r="F41" s="1">
        <v>25</v>
      </c>
      <c r="G41" s="7" t="s">
        <v>211</v>
      </c>
      <c r="H41" t="str">
        <f t="shared" si="0"/>
        <v>insert into player values ('40','Brandon','Martinez','2009-04-09','10','25','2021-06-26');</v>
      </c>
    </row>
    <row r="42" spans="1:8" x14ac:dyDescent="0.3">
      <c r="A42">
        <v>41</v>
      </c>
      <c r="B42" t="s">
        <v>285</v>
      </c>
      <c r="C42" t="s">
        <v>61</v>
      </c>
      <c r="D42" s="6" t="s">
        <v>200</v>
      </c>
      <c r="E42">
        <v>11</v>
      </c>
      <c r="F42" s="1">
        <v>25</v>
      </c>
      <c r="G42" s="7" t="s">
        <v>211</v>
      </c>
      <c r="H42" t="str">
        <f t="shared" si="0"/>
        <v>insert into player values ('41','Benjamin','Hernandez','2008-04-10','11','25','2021-06-26');</v>
      </c>
    </row>
    <row r="43" spans="1:8" x14ac:dyDescent="0.3">
      <c r="A43">
        <v>42</v>
      </c>
      <c r="B43" t="s">
        <v>287</v>
      </c>
      <c r="C43" t="s">
        <v>62</v>
      </c>
      <c r="D43" s="6" t="s">
        <v>199</v>
      </c>
      <c r="E43">
        <v>12</v>
      </c>
      <c r="F43" s="1">
        <v>25</v>
      </c>
      <c r="G43" s="7" t="s">
        <v>211</v>
      </c>
      <c r="H43" t="str">
        <f t="shared" si="0"/>
        <v>insert into player values ('42','Samuel','Lopez','2009-04-09','12','25','2021-06-26');</v>
      </c>
    </row>
    <row r="44" spans="1:8" x14ac:dyDescent="0.3">
      <c r="A44">
        <v>43</v>
      </c>
      <c r="B44" t="s">
        <v>289</v>
      </c>
      <c r="C44" t="s">
        <v>63</v>
      </c>
      <c r="D44" s="6" t="s">
        <v>200</v>
      </c>
      <c r="E44">
        <v>13</v>
      </c>
      <c r="F44" s="1">
        <v>25</v>
      </c>
      <c r="G44" s="7" t="s">
        <v>211</v>
      </c>
      <c r="H44" t="str">
        <f t="shared" si="0"/>
        <v>insert into player values ('43','Gregory','Gonzalez','2008-04-10','13','25','2021-06-26');</v>
      </c>
    </row>
    <row r="45" spans="1:8" x14ac:dyDescent="0.3">
      <c r="A45">
        <v>44</v>
      </c>
      <c r="B45" t="s">
        <v>103</v>
      </c>
      <c r="C45" t="s">
        <v>64</v>
      </c>
      <c r="D45" s="6" t="s">
        <v>201</v>
      </c>
      <c r="E45">
        <v>14</v>
      </c>
      <c r="F45" s="1">
        <v>30</v>
      </c>
      <c r="G45" s="7" t="s">
        <v>211</v>
      </c>
      <c r="H45" t="str">
        <f t="shared" si="0"/>
        <v>insert into player values ('44','Frank','Wilson','2007-04-09','14','30','2021-06-26');</v>
      </c>
    </row>
    <row r="46" spans="1:8" x14ac:dyDescent="0.3">
      <c r="A46">
        <v>45</v>
      </c>
      <c r="B46" t="s">
        <v>292</v>
      </c>
      <c r="C46" t="s">
        <v>65</v>
      </c>
      <c r="D46" s="6" t="s">
        <v>202</v>
      </c>
      <c r="E46">
        <v>15</v>
      </c>
      <c r="F46" s="1">
        <v>30</v>
      </c>
      <c r="G46" s="7" t="s">
        <v>211</v>
      </c>
      <c r="H46" t="str">
        <f t="shared" si="0"/>
        <v>insert into player values ('45','Alexander','Anderson','2006-04-10','15','30','2021-06-26');</v>
      </c>
    </row>
    <row r="47" spans="1:8" x14ac:dyDescent="0.3">
      <c r="A47">
        <v>46</v>
      </c>
      <c r="B47" t="s">
        <v>294</v>
      </c>
      <c r="C47" t="s">
        <v>66</v>
      </c>
      <c r="D47" s="6" t="s">
        <v>203</v>
      </c>
      <c r="E47">
        <v>16</v>
      </c>
      <c r="F47" s="1">
        <v>30</v>
      </c>
      <c r="G47" s="7" t="s">
        <v>211</v>
      </c>
      <c r="H47" t="str">
        <f t="shared" si="0"/>
        <v>insert into player values ('46','Raymond','Thomas','2007-04-10','16','30','2021-06-26');</v>
      </c>
    </row>
    <row r="48" spans="1:8" x14ac:dyDescent="0.3">
      <c r="A48">
        <v>47</v>
      </c>
      <c r="B48" t="s">
        <v>296</v>
      </c>
      <c r="C48" t="s">
        <v>67</v>
      </c>
      <c r="D48" s="6" t="s">
        <v>204</v>
      </c>
      <c r="E48">
        <v>17</v>
      </c>
      <c r="F48" s="1">
        <v>30</v>
      </c>
      <c r="G48" s="7" t="s">
        <v>211</v>
      </c>
      <c r="H48" t="str">
        <f t="shared" si="0"/>
        <v>insert into player values ('47','Patrick','Taylor','2006-04-11','17','30','2021-06-26');</v>
      </c>
    </row>
    <row r="49" spans="1:8" x14ac:dyDescent="0.3">
      <c r="A49">
        <v>48</v>
      </c>
      <c r="B49" t="s">
        <v>298</v>
      </c>
      <c r="C49" t="s">
        <v>68</v>
      </c>
      <c r="D49" s="6" t="s">
        <v>205</v>
      </c>
      <c r="E49">
        <v>18</v>
      </c>
      <c r="F49" s="1">
        <v>30</v>
      </c>
      <c r="G49" s="7" t="s">
        <v>211</v>
      </c>
      <c r="H49" t="str">
        <f t="shared" si="0"/>
        <v>insert into player values ('48','Jack','Moore','2007-04-11','18','30','2021-06-26');</v>
      </c>
    </row>
    <row r="50" spans="1:8" x14ac:dyDescent="0.3">
      <c r="A50">
        <v>49</v>
      </c>
      <c r="B50" t="s">
        <v>300</v>
      </c>
      <c r="C50" t="s">
        <v>69</v>
      </c>
      <c r="D50" s="6" t="s">
        <v>206</v>
      </c>
      <c r="E50">
        <v>19</v>
      </c>
      <c r="F50" s="1">
        <v>30</v>
      </c>
      <c r="G50" s="7" t="s">
        <v>211</v>
      </c>
      <c r="H50" t="str">
        <f t="shared" si="0"/>
        <v>insert into player values ('49','Dennis','Jackson','2006-04-12','19','30','2021-06-26');</v>
      </c>
    </row>
    <row r="51" spans="1:8" x14ac:dyDescent="0.3">
      <c r="A51">
        <v>50</v>
      </c>
      <c r="B51" t="s">
        <v>29</v>
      </c>
      <c r="C51" t="s">
        <v>70</v>
      </c>
      <c r="D51" s="6" t="s">
        <v>207</v>
      </c>
      <c r="E51">
        <v>20</v>
      </c>
      <c r="F51" s="1">
        <v>30</v>
      </c>
      <c r="G51" s="7" t="s">
        <v>211</v>
      </c>
      <c r="H51" t="str">
        <f t="shared" si="0"/>
        <v>insert into player values ('50','Jerry','Martin','2007-04-12','20','30','2021-06-26');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2081-9302-438C-9466-989C1755E9E9}">
  <dimension ref="A1:M14"/>
  <sheetViews>
    <sheetView workbookViewId="0">
      <selection activeCell="F2" sqref="F2"/>
    </sheetView>
  </sheetViews>
  <sheetFormatPr defaultRowHeight="14.4" x14ac:dyDescent="0.3"/>
  <cols>
    <col min="1" max="1" width="8.88671875" style="1"/>
    <col min="2" max="2" width="12" style="1" bestFit="1" customWidth="1"/>
    <col min="3" max="3" width="11.44140625" style="1" bestFit="1" customWidth="1"/>
    <col min="4" max="4" width="10.6640625" style="1" bestFit="1" customWidth="1"/>
    <col min="5" max="5" width="6.77734375" style="1" customWidth="1"/>
    <col min="6" max="6" width="65.109375" bestFit="1" customWidth="1"/>
    <col min="8" max="8" width="10.33203125" bestFit="1" customWidth="1"/>
    <col min="9" max="9" width="10.6640625" bestFit="1" customWidth="1"/>
    <col min="10" max="10" width="10.33203125" bestFit="1" customWidth="1"/>
    <col min="11" max="11" width="14.88671875" bestFit="1" customWidth="1"/>
    <col min="12" max="12" width="8.88671875" style="1"/>
  </cols>
  <sheetData>
    <row r="1" spans="1:13" x14ac:dyDescent="0.3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H1" t="s">
        <v>126</v>
      </c>
      <c r="K1" t="s">
        <v>127</v>
      </c>
    </row>
    <row r="2" spans="1:13" x14ac:dyDescent="0.3">
      <c r="A2" s="1">
        <v>1</v>
      </c>
      <c r="B2" s="1" t="s">
        <v>121</v>
      </c>
      <c r="C2" s="4" t="s">
        <v>140</v>
      </c>
      <c r="D2" s="3" t="s">
        <v>134</v>
      </c>
      <c r="E2" s="1">
        <v>185</v>
      </c>
      <c r="F2" t="str">
        <f>CONCATENATE("insert into divisions values ('",A2,"','",B2,"','",C2,"','",D2,"','",E2,"');")</f>
        <v>insert into divisions values ('1','Seniors','2004-01-01','2005-12-31','185');</v>
      </c>
      <c r="H2" s="3">
        <v>37987</v>
      </c>
      <c r="I2" s="3">
        <v>38352</v>
      </c>
      <c r="J2" s="3">
        <v>38353</v>
      </c>
      <c r="K2" s="3">
        <v>38717</v>
      </c>
      <c r="L2" s="1" t="s">
        <v>128</v>
      </c>
      <c r="M2" t="s">
        <v>121</v>
      </c>
    </row>
    <row r="3" spans="1:13" x14ac:dyDescent="0.3">
      <c r="A3" s="1">
        <v>2</v>
      </c>
      <c r="B3" s="1" t="s">
        <v>122</v>
      </c>
      <c r="C3" s="4" t="s">
        <v>141</v>
      </c>
      <c r="D3" s="3" t="s">
        <v>135</v>
      </c>
      <c r="E3" s="1">
        <v>185</v>
      </c>
      <c r="F3" t="str">
        <f>CONCATENATE("insert into divisions values ('",A3,"','",B3,"','",C3,"','",D3,"','",E3,"');")</f>
        <v>insert into divisions values ('2','Juniors','2006-01-01','2007-12-31','185');</v>
      </c>
      <c r="H3" s="3">
        <v>38718</v>
      </c>
      <c r="I3" s="3">
        <v>39082</v>
      </c>
      <c r="J3" s="3">
        <v>39083</v>
      </c>
      <c r="K3" s="3">
        <v>39447</v>
      </c>
      <c r="L3" s="1" t="s">
        <v>129</v>
      </c>
      <c r="M3" t="s">
        <v>122</v>
      </c>
    </row>
    <row r="4" spans="1:13" x14ac:dyDescent="0.3">
      <c r="A4" s="1">
        <v>3</v>
      </c>
      <c r="B4" s="1" t="s">
        <v>125</v>
      </c>
      <c r="C4" s="4" t="s">
        <v>142</v>
      </c>
      <c r="D4" s="3" t="s">
        <v>136</v>
      </c>
      <c r="E4" s="1">
        <v>175</v>
      </c>
      <c r="F4" t="str">
        <f>CONCATENATE("insert into divisions values ('",A4,"','",B4,"','",C4,"','",D4,"','",E4,"');")</f>
        <v>insert into divisions values ('3','Intermediate','2008-01-01','2009-12-31','175');</v>
      </c>
      <c r="H4" s="3">
        <v>39448</v>
      </c>
      <c r="I4" s="3">
        <v>39813</v>
      </c>
      <c r="J4" s="3">
        <v>39814</v>
      </c>
      <c r="K4" s="3">
        <v>40178</v>
      </c>
      <c r="L4" s="1" t="s">
        <v>130</v>
      </c>
      <c r="M4" t="s">
        <v>125</v>
      </c>
    </row>
    <row r="5" spans="1:13" x14ac:dyDescent="0.3">
      <c r="A5" s="1">
        <v>4</v>
      </c>
      <c r="B5" s="1" t="s">
        <v>123</v>
      </c>
      <c r="C5" s="4" t="s">
        <v>143</v>
      </c>
      <c r="D5" s="3" t="s">
        <v>137</v>
      </c>
      <c r="E5" s="1">
        <v>165</v>
      </c>
      <c r="F5" t="str">
        <f>CONCATENATE("insert into divisions values ('",A5,"','",B5,"','",C5,"','",D5,"','",E5,"');")</f>
        <v>insert into divisions values ('4','Majors','2010-01-01','2011-12-31','165');</v>
      </c>
      <c r="H5" s="3">
        <v>40179</v>
      </c>
      <c r="I5" s="3">
        <v>40543</v>
      </c>
      <c r="J5" s="3">
        <v>40544</v>
      </c>
      <c r="K5" s="3">
        <v>40908</v>
      </c>
      <c r="L5" s="1" t="s">
        <v>131</v>
      </c>
      <c r="M5" t="s">
        <v>123</v>
      </c>
    </row>
    <row r="6" spans="1:13" x14ac:dyDescent="0.3">
      <c r="A6" s="1">
        <v>5</v>
      </c>
      <c r="B6" s="1" t="s">
        <v>124</v>
      </c>
      <c r="C6" s="4" t="s">
        <v>144</v>
      </c>
      <c r="D6" s="3" t="s">
        <v>138</v>
      </c>
      <c r="E6" s="1">
        <v>155</v>
      </c>
      <c r="F6" t="str">
        <f>CONCATENATE("insert into divisions values ('",A6,"','",B6,"','",C6,"','",D6,"','",E6,"');")</f>
        <v>insert into divisions values ('5','Minors','2012-01-01','2013-12-31','155');</v>
      </c>
      <c r="H6" s="3">
        <v>40909</v>
      </c>
      <c r="I6" s="3">
        <v>41274</v>
      </c>
      <c r="J6" s="3">
        <v>41275</v>
      </c>
      <c r="K6" s="3">
        <v>41639</v>
      </c>
      <c r="L6" s="1" t="s">
        <v>132</v>
      </c>
      <c r="M6" t="s">
        <v>124</v>
      </c>
    </row>
    <row r="7" spans="1:13" x14ac:dyDescent="0.3">
      <c r="A7" s="1">
        <v>6</v>
      </c>
      <c r="B7" s="1" t="s">
        <v>120</v>
      </c>
      <c r="C7" s="4" t="s">
        <v>145</v>
      </c>
      <c r="D7" s="3" t="s">
        <v>139</v>
      </c>
      <c r="E7" s="1">
        <v>145</v>
      </c>
      <c r="F7" t="str">
        <f>CONCATENATE("insert into divisions values ('",A7,"','",B7,"','",C7,"','",D7,"','",E7,"');")</f>
        <v>insert into divisions values ('6','TeeBall','2014-01-01','2016-12-31','145');</v>
      </c>
      <c r="H7" s="3">
        <v>41640</v>
      </c>
      <c r="I7" s="3">
        <v>42004</v>
      </c>
      <c r="J7" s="3">
        <v>42370</v>
      </c>
      <c r="K7" s="3">
        <v>42735</v>
      </c>
      <c r="L7" s="1" t="s">
        <v>133</v>
      </c>
      <c r="M7" t="s">
        <v>120</v>
      </c>
    </row>
    <row r="9" spans="1:13" x14ac:dyDescent="0.3">
      <c r="C9" s="5"/>
      <c r="D9" s="5"/>
    </row>
    <row r="10" spans="1:13" x14ac:dyDescent="0.3">
      <c r="C10" s="5"/>
      <c r="D10" s="5"/>
    </row>
    <row r="11" spans="1:13" x14ac:dyDescent="0.3">
      <c r="C11" s="5"/>
      <c r="D11" s="5"/>
    </row>
    <row r="12" spans="1:13" x14ac:dyDescent="0.3">
      <c r="C12" s="5"/>
      <c r="D12" s="5"/>
    </row>
    <row r="13" spans="1:13" x14ac:dyDescent="0.3">
      <c r="C13" s="5"/>
      <c r="D13" s="5"/>
    </row>
    <row r="14" spans="1:13" x14ac:dyDescent="0.3">
      <c r="C14" s="5"/>
      <c r="D14" s="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3E40-44AC-4D40-8B16-4ADA37152B82}">
  <dimension ref="A1:D35"/>
  <sheetViews>
    <sheetView workbookViewId="0">
      <selection activeCell="A35" sqref="A2:A35"/>
    </sheetView>
  </sheetViews>
  <sheetFormatPr defaultRowHeight="14.4" x14ac:dyDescent="0.3"/>
  <cols>
    <col min="1" max="1" width="10.21875" style="1" customWidth="1"/>
    <col min="2" max="2" width="12.88671875" bestFit="1" customWidth="1"/>
    <col min="3" max="3" width="16.88671875" style="1" bestFit="1" customWidth="1"/>
    <col min="4" max="4" width="35.88671875" customWidth="1"/>
  </cols>
  <sheetData>
    <row r="1" spans="1:4" x14ac:dyDescent="0.3">
      <c r="A1" s="1" t="s">
        <v>146</v>
      </c>
      <c r="B1" t="s">
        <v>147</v>
      </c>
      <c r="C1" s="1" t="s">
        <v>148</v>
      </c>
    </row>
    <row r="2" spans="1:4" x14ac:dyDescent="0.3">
      <c r="A2" s="1">
        <v>1</v>
      </c>
      <c r="B2" t="s">
        <v>149</v>
      </c>
      <c r="C2" s="1">
        <v>6</v>
      </c>
      <c r="D2" t="str">
        <f>CONCATENATE("insert into teams values ('",A2,"','",B2,"','",C2,"');")</f>
        <v>insert into teams values ('1','Angels','6');</v>
      </c>
    </row>
    <row r="3" spans="1:4" x14ac:dyDescent="0.3">
      <c r="A3" s="1">
        <v>2</v>
      </c>
      <c r="B3" t="s">
        <v>150</v>
      </c>
      <c r="C3" s="1">
        <v>6</v>
      </c>
      <c r="D3" t="str">
        <f t="shared" ref="D3:D35" si="0">CONCATENATE("insert into teams values ('",A3,"','",B3,"','",C3,"');")</f>
        <v>insert into teams values ('2','Astros','6');</v>
      </c>
    </row>
    <row r="4" spans="1:4" x14ac:dyDescent="0.3">
      <c r="A4" s="1">
        <v>3</v>
      </c>
      <c r="B4" t="s">
        <v>151</v>
      </c>
      <c r="C4" s="1">
        <v>6</v>
      </c>
      <c r="D4" t="str">
        <f t="shared" si="0"/>
        <v>insert into teams values ('3','Athletics','6');</v>
      </c>
    </row>
    <row r="5" spans="1:4" x14ac:dyDescent="0.3">
      <c r="A5" s="1">
        <v>4</v>
      </c>
      <c r="B5" t="s">
        <v>152</v>
      </c>
      <c r="C5" s="1">
        <v>6</v>
      </c>
      <c r="D5" t="str">
        <f t="shared" si="0"/>
        <v>insert into teams values ('4','Blue Jays','6');</v>
      </c>
    </row>
    <row r="6" spans="1:4" x14ac:dyDescent="0.3">
      <c r="A6" s="1">
        <v>5</v>
      </c>
      <c r="B6" t="s">
        <v>153</v>
      </c>
      <c r="C6" s="1">
        <v>6</v>
      </c>
      <c r="D6" t="str">
        <f t="shared" si="0"/>
        <v>insert into teams values ('5','Braves','6');</v>
      </c>
    </row>
    <row r="7" spans="1:4" x14ac:dyDescent="0.3">
      <c r="A7" s="1">
        <v>6</v>
      </c>
      <c r="B7" t="s">
        <v>154</v>
      </c>
      <c r="C7" s="1">
        <v>6</v>
      </c>
      <c r="D7" t="str">
        <f t="shared" si="0"/>
        <v>insert into teams values ('6','Brewers','6');</v>
      </c>
    </row>
    <row r="8" spans="1:4" x14ac:dyDescent="0.3">
      <c r="A8" s="1">
        <v>7</v>
      </c>
      <c r="B8" t="s">
        <v>168</v>
      </c>
      <c r="C8" s="1">
        <v>6</v>
      </c>
      <c r="D8" t="str">
        <f t="shared" si="0"/>
        <v>insert into teams values ('7','Cardinals','6');</v>
      </c>
    </row>
    <row r="9" spans="1:4" x14ac:dyDescent="0.3">
      <c r="A9" s="1">
        <v>8</v>
      </c>
      <c r="B9" t="s">
        <v>155</v>
      </c>
      <c r="C9" s="1">
        <v>6</v>
      </c>
      <c r="D9" t="str">
        <f t="shared" si="0"/>
        <v>insert into teams values ('8','Cardinals Red','6');</v>
      </c>
    </row>
    <row r="10" spans="1:4" x14ac:dyDescent="0.3">
      <c r="A10" s="1">
        <v>9</v>
      </c>
      <c r="B10" t="s">
        <v>156</v>
      </c>
      <c r="C10" s="1">
        <v>6</v>
      </c>
      <c r="D10" t="str">
        <f t="shared" si="0"/>
        <v>insert into teams values ('9','Colorado','6');</v>
      </c>
    </row>
    <row r="11" spans="1:4" x14ac:dyDescent="0.3">
      <c r="A11" s="1">
        <v>10</v>
      </c>
      <c r="B11" t="s">
        <v>157</v>
      </c>
      <c r="C11" s="1">
        <v>6</v>
      </c>
      <c r="D11" t="str">
        <f t="shared" si="0"/>
        <v>insert into teams values ('10','Cubs Blue','6');</v>
      </c>
    </row>
    <row r="12" spans="1:4" x14ac:dyDescent="0.3">
      <c r="A12" s="1">
        <v>11</v>
      </c>
      <c r="B12" t="s">
        <v>158</v>
      </c>
      <c r="C12" s="1">
        <v>5</v>
      </c>
      <c r="D12" t="str">
        <f t="shared" si="0"/>
        <v>insert into teams values ('11','Cubs Red','5');</v>
      </c>
    </row>
    <row r="13" spans="1:4" x14ac:dyDescent="0.3">
      <c r="A13" s="1">
        <v>12</v>
      </c>
      <c r="B13" t="s">
        <v>169</v>
      </c>
      <c r="C13" s="1">
        <v>5</v>
      </c>
      <c r="D13" t="str">
        <f t="shared" si="0"/>
        <v>insert into teams values ('12','Diamondbacks','5');</v>
      </c>
    </row>
    <row r="14" spans="1:4" x14ac:dyDescent="0.3">
      <c r="A14" s="1">
        <v>13</v>
      </c>
      <c r="B14" t="s">
        <v>179</v>
      </c>
      <c r="C14" s="1">
        <v>5</v>
      </c>
      <c r="D14" t="str">
        <f t="shared" si="0"/>
        <v>insert into teams values ('13','Dodgers','5');</v>
      </c>
    </row>
    <row r="15" spans="1:4" x14ac:dyDescent="0.3">
      <c r="A15" s="1">
        <v>14</v>
      </c>
      <c r="B15" t="s">
        <v>170</v>
      </c>
      <c r="C15" s="1">
        <v>5</v>
      </c>
      <c r="D15" t="str">
        <f t="shared" si="0"/>
        <v>insert into teams values ('14','Giants','5');</v>
      </c>
    </row>
    <row r="16" spans="1:4" x14ac:dyDescent="0.3">
      <c r="A16" s="1">
        <v>15</v>
      </c>
      <c r="B16" t="s">
        <v>171</v>
      </c>
      <c r="C16" s="1">
        <v>5</v>
      </c>
      <c r="D16" t="str">
        <f t="shared" si="0"/>
        <v>insert into teams values ('15','Indians','5');</v>
      </c>
    </row>
    <row r="17" spans="1:4" x14ac:dyDescent="0.3">
      <c r="A17" s="1">
        <v>16</v>
      </c>
      <c r="B17" t="s">
        <v>159</v>
      </c>
      <c r="C17" s="1">
        <v>5</v>
      </c>
      <c r="D17" t="str">
        <f t="shared" si="0"/>
        <v>insert into teams values ('16','Mariners','5');</v>
      </c>
    </row>
    <row r="18" spans="1:4" x14ac:dyDescent="0.3">
      <c r="A18" s="1">
        <v>17</v>
      </c>
      <c r="B18" t="s">
        <v>160</v>
      </c>
      <c r="C18" s="1">
        <v>5</v>
      </c>
      <c r="D18" t="str">
        <f t="shared" si="0"/>
        <v>insert into teams values ('17','Marlins','5');</v>
      </c>
    </row>
    <row r="19" spans="1:4" x14ac:dyDescent="0.3">
      <c r="A19" s="1">
        <v>18</v>
      </c>
      <c r="B19" t="s">
        <v>172</v>
      </c>
      <c r="C19" s="1">
        <v>5</v>
      </c>
      <c r="D19" t="str">
        <f t="shared" si="0"/>
        <v>insert into teams values ('18','Mets','5');</v>
      </c>
    </row>
    <row r="20" spans="1:4" x14ac:dyDescent="0.3">
      <c r="A20" s="1">
        <v>19</v>
      </c>
      <c r="B20" t="s">
        <v>161</v>
      </c>
      <c r="C20" s="1">
        <v>4</v>
      </c>
      <c r="D20" t="str">
        <f t="shared" si="0"/>
        <v>insert into teams values ('19','Nationals','4');</v>
      </c>
    </row>
    <row r="21" spans="1:4" x14ac:dyDescent="0.3">
      <c r="A21" s="1">
        <v>20</v>
      </c>
      <c r="B21" t="s">
        <v>173</v>
      </c>
      <c r="C21" s="1">
        <v>4</v>
      </c>
      <c r="D21" t="str">
        <f t="shared" si="0"/>
        <v>insert into teams values ('20','Orioles','4');</v>
      </c>
    </row>
    <row r="22" spans="1:4" x14ac:dyDescent="0.3">
      <c r="A22" s="1">
        <v>21</v>
      </c>
      <c r="B22" t="s">
        <v>162</v>
      </c>
      <c r="C22" s="1">
        <v>4</v>
      </c>
      <c r="D22" t="str">
        <f t="shared" si="0"/>
        <v>insert into teams values ('21','Padres','4');</v>
      </c>
    </row>
    <row r="23" spans="1:4" x14ac:dyDescent="0.3">
      <c r="A23" s="1">
        <v>22</v>
      </c>
      <c r="B23" t="s">
        <v>180</v>
      </c>
      <c r="C23" s="1">
        <v>4</v>
      </c>
      <c r="D23" t="str">
        <f t="shared" si="0"/>
        <v>insert into teams values ('22','Phillies','4');</v>
      </c>
    </row>
    <row r="24" spans="1:4" x14ac:dyDescent="0.3">
      <c r="A24" s="1">
        <v>23</v>
      </c>
      <c r="B24" t="s">
        <v>174</v>
      </c>
      <c r="C24" s="1">
        <v>3</v>
      </c>
      <c r="D24" t="str">
        <f t="shared" si="0"/>
        <v>insert into teams values ('23','Pirates','3');</v>
      </c>
    </row>
    <row r="25" spans="1:4" x14ac:dyDescent="0.3">
      <c r="A25" s="1">
        <v>24</v>
      </c>
      <c r="B25" t="s">
        <v>175</v>
      </c>
      <c r="C25" s="1">
        <v>3</v>
      </c>
      <c r="D25" t="str">
        <f t="shared" si="0"/>
        <v>insert into teams values ('24','Rangers','3');</v>
      </c>
    </row>
    <row r="26" spans="1:4" x14ac:dyDescent="0.3">
      <c r="A26" s="1">
        <v>25</v>
      </c>
      <c r="B26" t="s">
        <v>176</v>
      </c>
      <c r="C26" s="1">
        <v>3</v>
      </c>
      <c r="D26" t="str">
        <f t="shared" si="0"/>
        <v>insert into teams values ('25','Rays','3');</v>
      </c>
    </row>
    <row r="27" spans="1:4" x14ac:dyDescent="0.3">
      <c r="A27" s="1">
        <v>26</v>
      </c>
      <c r="B27" t="s">
        <v>163</v>
      </c>
      <c r="C27" s="1">
        <v>3</v>
      </c>
      <c r="D27" t="str">
        <f t="shared" si="0"/>
        <v>insert into teams values ('26','Reds','3');</v>
      </c>
    </row>
    <row r="28" spans="1:4" x14ac:dyDescent="0.3">
      <c r="A28" s="1">
        <v>27</v>
      </c>
      <c r="B28" t="s">
        <v>181</v>
      </c>
      <c r="C28" s="1">
        <v>3</v>
      </c>
      <c r="D28" t="str">
        <f t="shared" si="0"/>
        <v>insert into teams values ('27','Red Sox','3');</v>
      </c>
    </row>
    <row r="29" spans="1:4" x14ac:dyDescent="0.3">
      <c r="A29" s="1">
        <v>28</v>
      </c>
      <c r="B29" t="s">
        <v>164</v>
      </c>
      <c r="C29" s="1">
        <v>3</v>
      </c>
      <c r="D29" t="str">
        <f t="shared" si="0"/>
        <v>insert into teams values ('28','Rockies','3');</v>
      </c>
    </row>
    <row r="30" spans="1:4" x14ac:dyDescent="0.3">
      <c r="A30" s="1">
        <v>29</v>
      </c>
      <c r="B30" t="s">
        <v>177</v>
      </c>
      <c r="C30" s="1">
        <v>2</v>
      </c>
      <c r="D30" t="str">
        <f t="shared" si="0"/>
        <v>insert into teams values ('29','Royals','2');</v>
      </c>
    </row>
    <row r="31" spans="1:4" x14ac:dyDescent="0.3">
      <c r="A31" s="1">
        <v>30</v>
      </c>
      <c r="B31" t="s">
        <v>178</v>
      </c>
      <c r="C31" s="1">
        <v>2</v>
      </c>
      <c r="D31" t="str">
        <f t="shared" si="0"/>
        <v>insert into teams values ('30','Tigers','2');</v>
      </c>
    </row>
    <row r="32" spans="1:4" x14ac:dyDescent="0.3">
      <c r="A32" s="1">
        <v>31</v>
      </c>
      <c r="B32" t="s">
        <v>165</v>
      </c>
      <c r="C32" s="1">
        <v>2</v>
      </c>
      <c r="D32" t="str">
        <f t="shared" si="0"/>
        <v>insert into teams values ('31','Twins','2');</v>
      </c>
    </row>
    <row r="33" spans="1:4" x14ac:dyDescent="0.3">
      <c r="A33" s="1">
        <v>32</v>
      </c>
      <c r="B33" t="s">
        <v>166</v>
      </c>
      <c r="C33" s="1">
        <v>1</v>
      </c>
      <c r="D33" t="str">
        <f t="shared" si="0"/>
        <v>insert into teams values ('32','White Sox','1');</v>
      </c>
    </row>
    <row r="34" spans="1:4" x14ac:dyDescent="0.3">
      <c r="A34" s="1">
        <v>33</v>
      </c>
      <c r="B34" t="s">
        <v>167</v>
      </c>
      <c r="C34" s="1">
        <v>1</v>
      </c>
      <c r="D34" t="str">
        <f t="shared" si="0"/>
        <v>insert into teams values ('33','Yankees','1');</v>
      </c>
    </row>
    <row r="35" spans="1:4" x14ac:dyDescent="0.3">
      <c r="A35" s="1">
        <v>34</v>
      </c>
      <c r="B35" t="s">
        <v>182</v>
      </c>
      <c r="C35" s="1">
        <v>1</v>
      </c>
      <c r="D35" t="str">
        <f t="shared" si="0"/>
        <v>insert into teams values ('34','Hawks','1');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6764-2CB2-4F59-BB6D-840C02E37C87}">
  <dimension ref="A1:F61"/>
  <sheetViews>
    <sheetView workbookViewId="0">
      <selection activeCell="F2" sqref="F2:F61"/>
    </sheetView>
  </sheetViews>
  <sheetFormatPr defaultRowHeight="14.4" x14ac:dyDescent="0.3"/>
  <cols>
    <col min="2" max="2" width="9.77734375" bestFit="1" customWidth="1"/>
    <col min="3" max="3" width="14.33203125" bestFit="1" customWidth="1"/>
    <col min="4" max="4" width="14.21875" bestFit="1" customWidth="1"/>
    <col min="5" max="5" width="12.6640625" bestFit="1" customWidth="1"/>
    <col min="6" max="6" width="46.109375" bestFit="1" customWidth="1"/>
  </cols>
  <sheetData>
    <row r="1" spans="1:6" x14ac:dyDescent="0.3">
      <c r="A1" t="s">
        <v>319</v>
      </c>
      <c r="B1" t="s">
        <v>320</v>
      </c>
      <c r="C1" t="s">
        <v>321</v>
      </c>
      <c r="D1" t="s">
        <v>322</v>
      </c>
      <c r="E1" t="s">
        <v>323</v>
      </c>
    </row>
    <row r="2" spans="1:6" x14ac:dyDescent="0.3">
      <c r="A2">
        <v>1</v>
      </c>
      <c r="C2" t="s">
        <v>212</v>
      </c>
      <c r="D2" t="s">
        <v>52</v>
      </c>
      <c r="E2" t="b">
        <v>1</v>
      </c>
      <c r="F2" t="str">
        <f>CONCATENATE("insert into coaches values ('",A2,"','",B2,"','",C2,"','",D2,"','",E2,"');")</f>
        <v>insert into coaches values ('1','','James','Scott','TRUE');</v>
      </c>
    </row>
    <row r="3" spans="1:6" x14ac:dyDescent="0.3">
      <c r="A3">
        <v>2</v>
      </c>
      <c r="C3" t="s">
        <v>213</v>
      </c>
      <c r="D3" t="s">
        <v>357</v>
      </c>
      <c r="E3" t="b">
        <v>1</v>
      </c>
      <c r="F3" t="str">
        <f t="shared" ref="F3:F61" si="0">CONCATENATE("insert into coaches values ('",A3,"','",B3,"','",C3,"','",D3,"','",E3,"');")</f>
        <v>insert into coaches values ('2','','Robert','Torres','TRUE');</v>
      </c>
    </row>
    <row r="4" spans="1:6" x14ac:dyDescent="0.3">
      <c r="A4">
        <v>3</v>
      </c>
      <c r="C4" t="s">
        <v>25</v>
      </c>
      <c r="D4" t="s">
        <v>358</v>
      </c>
      <c r="E4" t="b">
        <v>1</v>
      </c>
      <c r="F4" t="str">
        <f t="shared" si="0"/>
        <v>insert into coaches values ('3','','John','Nguyen','TRUE');</v>
      </c>
    </row>
    <row r="5" spans="1:6" x14ac:dyDescent="0.3">
      <c r="A5">
        <v>4</v>
      </c>
      <c r="C5" t="s">
        <v>216</v>
      </c>
      <c r="D5" t="s">
        <v>360</v>
      </c>
      <c r="E5" t="b">
        <v>1</v>
      </c>
      <c r="F5" t="str">
        <f t="shared" si="0"/>
        <v>insert into coaches values ('4','','Michael','Hill','TRUE');</v>
      </c>
    </row>
    <row r="6" spans="1:6" x14ac:dyDescent="0.3">
      <c r="A6">
        <v>5</v>
      </c>
      <c r="C6" t="s">
        <v>218</v>
      </c>
      <c r="D6" t="s">
        <v>361</v>
      </c>
      <c r="E6" t="b">
        <v>1</v>
      </c>
      <c r="F6" t="str">
        <f t="shared" si="0"/>
        <v>insert into coaches values ('5','','William','Flores','TRUE');</v>
      </c>
    </row>
    <row r="7" spans="1:6" x14ac:dyDescent="0.3">
      <c r="A7">
        <v>6</v>
      </c>
      <c r="C7" t="s">
        <v>220</v>
      </c>
      <c r="D7" t="s">
        <v>362</v>
      </c>
      <c r="E7" t="b">
        <v>1</v>
      </c>
      <c r="F7" t="str">
        <f t="shared" si="0"/>
        <v>insert into coaches values ('6','','David','Green','TRUE');</v>
      </c>
    </row>
    <row r="8" spans="1:6" x14ac:dyDescent="0.3">
      <c r="A8">
        <v>7</v>
      </c>
      <c r="C8" t="s">
        <v>222</v>
      </c>
      <c r="D8" t="s">
        <v>363</v>
      </c>
      <c r="E8" t="b">
        <v>1</v>
      </c>
      <c r="F8" t="str">
        <f t="shared" si="0"/>
        <v>insert into coaches values ('7','','Richard','Adams','TRUE');</v>
      </c>
    </row>
    <row r="9" spans="1:6" x14ac:dyDescent="0.3">
      <c r="A9">
        <v>8</v>
      </c>
      <c r="C9" t="s">
        <v>224</v>
      </c>
      <c r="D9" t="s">
        <v>365</v>
      </c>
      <c r="E9" t="b">
        <v>1</v>
      </c>
      <c r="F9" t="str">
        <f t="shared" si="0"/>
        <v>insert into coaches values ('8','','Joseph','Nelson','TRUE');</v>
      </c>
    </row>
    <row r="10" spans="1:6" x14ac:dyDescent="0.3">
      <c r="A10">
        <v>9</v>
      </c>
      <c r="C10" t="s">
        <v>66</v>
      </c>
      <c r="D10" t="s">
        <v>367</v>
      </c>
      <c r="E10" t="b">
        <v>1</v>
      </c>
      <c r="F10" t="str">
        <f t="shared" si="0"/>
        <v>insert into coaches values ('9','','Thomas','Baker','TRUE');</v>
      </c>
    </row>
    <row r="11" spans="1:6" x14ac:dyDescent="0.3">
      <c r="A11">
        <v>10</v>
      </c>
      <c r="C11" t="s">
        <v>227</v>
      </c>
      <c r="D11" t="s">
        <v>368</v>
      </c>
      <c r="E11" t="b">
        <v>1</v>
      </c>
      <c r="F11" t="str">
        <f t="shared" si="0"/>
        <v>insert into coaches values ('10','','Charles','Hall','TRUE');</v>
      </c>
    </row>
    <row r="12" spans="1:6" x14ac:dyDescent="0.3">
      <c r="A12">
        <v>11</v>
      </c>
      <c r="C12" t="s">
        <v>229</v>
      </c>
      <c r="D12" t="s">
        <v>370</v>
      </c>
      <c r="E12" t="b">
        <v>1</v>
      </c>
      <c r="F12" t="str">
        <f t="shared" si="0"/>
        <v>insert into coaches values ('11','','Christopher','Rivera','TRUE');</v>
      </c>
    </row>
    <row r="13" spans="1:6" x14ac:dyDescent="0.3">
      <c r="A13">
        <v>12</v>
      </c>
      <c r="C13" t="s">
        <v>230</v>
      </c>
      <c r="D13" t="s">
        <v>371</v>
      </c>
      <c r="E13" t="b">
        <v>1</v>
      </c>
      <c r="F13" t="str">
        <f t="shared" si="0"/>
        <v>insert into coaches values ('12','','Daniel','Campbell','TRUE');</v>
      </c>
    </row>
    <row r="14" spans="1:6" x14ac:dyDescent="0.3">
      <c r="A14">
        <v>13</v>
      </c>
      <c r="C14" t="s">
        <v>232</v>
      </c>
      <c r="D14" t="s">
        <v>373</v>
      </c>
      <c r="E14" t="b">
        <v>1</v>
      </c>
      <c r="F14" t="str">
        <f t="shared" si="0"/>
        <v>insert into coaches values ('13','','Matthew','Mitchell','TRUE');</v>
      </c>
    </row>
    <row r="15" spans="1:6" x14ac:dyDescent="0.3">
      <c r="A15">
        <v>14</v>
      </c>
      <c r="C15" t="s">
        <v>234</v>
      </c>
      <c r="D15" t="s">
        <v>375</v>
      </c>
      <c r="E15" t="b">
        <v>1</v>
      </c>
      <c r="F15" t="str">
        <f t="shared" si="0"/>
        <v>insert into coaches values ('14','','Anthony','Carter','TRUE');</v>
      </c>
    </row>
    <row r="16" spans="1:6" x14ac:dyDescent="0.3">
      <c r="A16">
        <v>15</v>
      </c>
      <c r="C16" t="s">
        <v>235</v>
      </c>
      <c r="D16" t="s">
        <v>376</v>
      </c>
      <c r="E16" t="b">
        <v>1</v>
      </c>
      <c r="F16" t="str">
        <f t="shared" si="0"/>
        <v>insert into coaches values ('15','','Mark','Roberts','TRUE');</v>
      </c>
    </row>
    <row r="17" spans="1:6" x14ac:dyDescent="0.3">
      <c r="A17">
        <v>16</v>
      </c>
      <c r="C17" t="s">
        <v>237</v>
      </c>
      <c r="D17" t="s">
        <v>378</v>
      </c>
      <c r="E17" t="b">
        <v>1</v>
      </c>
      <c r="F17" t="str">
        <f t="shared" si="0"/>
        <v>insert into coaches values ('16','','Donald','Gomez','TRUE');</v>
      </c>
    </row>
    <row r="18" spans="1:6" x14ac:dyDescent="0.3">
      <c r="A18">
        <v>17</v>
      </c>
      <c r="C18" t="s">
        <v>239</v>
      </c>
      <c r="D18" t="s">
        <v>379</v>
      </c>
      <c r="E18" t="b">
        <v>1</v>
      </c>
      <c r="F18" t="str">
        <f t="shared" si="0"/>
        <v>insert into coaches values ('17','','Steven','Phillips','TRUE');</v>
      </c>
    </row>
    <row r="19" spans="1:6" x14ac:dyDescent="0.3">
      <c r="A19">
        <v>18</v>
      </c>
      <c r="C19" t="s">
        <v>241</v>
      </c>
      <c r="D19" t="s">
        <v>381</v>
      </c>
      <c r="E19" t="b">
        <v>1</v>
      </c>
      <c r="F19" t="str">
        <f t="shared" si="0"/>
        <v>insert into coaches values ('18','','Paul','Evans','TRUE');</v>
      </c>
    </row>
    <row r="20" spans="1:6" x14ac:dyDescent="0.3">
      <c r="A20">
        <v>19</v>
      </c>
      <c r="C20" t="s">
        <v>243</v>
      </c>
      <c r="D20" t="s">
        <v>382</v>
      </c>
      <c r="E20" t="b">
        <v>1</v>
      </c>
      <c r="F20" t="str">
        <f t="shared" si="0"/>
        <v>insert into coaches values ('19','','Andrew','Turner','TRUE');</v>
      </c>
    </row>
    <row r="21" spans="1:6" x14ac:dyDescent="0.3">
      <c r="A21">
        <v>20</v>
      </c>
      <c r="C21" t="s">
        <v>245</v>
      </c>
      <c r="D21" t="s">
        <v>383</v>
      </c>
      <c r="E21" t="b">
        <v>1</v>
      </c>
      <c r="F21" t="str">
        <f t="shared" si="0"/>
        <v>insert into coaches values ('20','','Joshua','Diaz','TRUE');</v>
      </c>
    </row>
    <row r="22" spans="1:6" x14ac:dyDescent="0.3">
      <c r="A22">
        <v>21</v>
      </c>
      <c r="C22" t="s">
        <v>247</v>
      </c>
      <c r="D22" t="s">
        <v>384</v>
      </c>
      <c r="E22" t="b">
        <v>1</v>
      </c>
      <c r="F22" t="str">
        <f t="shared" si="0"/>
        <v>insert into coaches values ('21','','Kenneth','Parker','TRUE');</v>
      </c>
    </row>
    <row r="23" spans="1:6" x14ac:dyDescent="0.3">
      <c r="A23">
        <v>22</v>
      </c>
      <c r="C23" t="s">
        <v>249</v>
      </c>
      <c r="D23" t="s">
        <v>385</v>
      </c>
      <c r="E23" t="b">
        <v>1</v>
      </c>
      <c r="F23" t="str">
        <f t="shared" si="0"/>
        <v>insert into coaches values ('22','','Kevin','Cruz','TRUE');</v>
      </c>
    </row>
    <row r="24" spans="1:6" x14ac:dyDescent="0.3">
      <c r="A24">
        <v>23</v>
      </c>
      <c r="C24" t="s">
        <v>251</v>
      </c>
      <c r="D24" t="s">
        <v>386</v>
      </c>
      <c r="E24" t="b">
        <v>1</v>
      </c>
      <c r="F24" t="str">
        <f t="shared" si="0"/>
        <v>insert into coaches values ('23','','Brian','Edwards','TRUE');</v>
      </c>
    </row>
    <row r="25" spans="1:6" x14ac:dyDescent="0.3">
      <c r="A25">
        <v>24</v>
      </c>
      <c r="C25" t="s">
        <v>253</v>
      </c>
      <c r="D25" t="s">
        <v>387</v>
      </c>
      <c r="E25" t="b">
        <v>1</v>
      </c>
      <c r="F25" t="str">
        <f t="shared" si="0"/>
        <v>insert into coaches values ('24','','George','Collins','TRUE');</v>
      </c>
    </row>
    <row r="26" spans="1:6" x14ac:dyDescent="0.3">
      <c r="A26">
        <v>25</v>
      </c>
      <c r="C26" t="s">
        <v>255</v>
      </c>
      <c r="D26" t="s">
        <v>389</v>
      </c>
      <c r="E26" t="b">
        <v>1</v>
      </c>
      <c r="F26" t="str">
        <f t="shared" si="0"/>
        <v>insert into coaches values ('25','','Edward','Reyes','TRUE');</v>
      </c>
    </row>
    <row r="27" spans="1:6" x14ac:dyDescent="0.3">
      <c r="A27">
        <v>26</v>
      </c>
      <c r="C27" t="s">
        <v>257</v>
      </c>
      <c r="D27" t="s">
        <v>390</v>
      </c>
      <c r="E27" t="b">
        <v>1</v>
      </c>
      <c r="F27" t="str">
        <f t="shared" si="0"/>
        <v>insert into coaches values ('26','','Ronald','Stewart','TRUE');</v>
      </c>
    </row>
    <row r="28" spans="1:6" x14ac:dyDescent="0.3">
      <c r="A28">
        <v>27</v>
      </c>
      <c r="C28" t="s">
        <v>259</v>
      </c>
      <c r="D28" t="s">
        <v>391</v>
      </c>
      <c r="E28" t="b">
        <v>1</v>
      </c>
      <c r="F28" t="str">
        <f t="shared" si="0"/>
        <v>insert into coaches values ('27','','Timothy','Morris','TRUE');</v>
      </c>
    </row>
    <row r="29" spans="1:6" x14ac:dyDescent="0.3">
      <c r="A29">
        <v>28</v>
      </c>
      <c r="C29" t="s">
        <v>261</v>
      </c>
      <c r="D29" t="s">
        <v>393</v>
      </c>
      <c r="E29" t="b">
        <v>1</v>
      </c>
      <c r="F29" t="str">
        <f t="shared" si="0"/>
        <v>insert into coaches values ('28','','Jason','Morales','TRUE');</v>
      </c>
    </row>
    <row r="30" spans="1:6" x14ac:dyDescent="0.3">
      <c r="A30">
        <v>29</v>
      </c>
      <c r="C30" t="s">
        <v>263</v>
      </c>
      <c r="D30" t="s">
        <v>394</v>
      </c>
      <c r="E30" t="b">
        <v>1</v>
      </c>
      <c r="F30" t="str">
        <f t="shared" si="0"/>
        <v>insert into coaches values ('29','','Jeffrey','Murphy','TRUE');</v>
      </c>
    </row>
    <row r="31" spans="1:6" x14ac:dyDescent="0.3">
      <c r="A31">
        <v>30</v>
      </c>
      <c r="C31" t="s">
        <v>17</v>
      </c>
      <c r="D31" t="s">
        <v>395</v>
      </c>
      <c r="E31" t="b">
        <v>1</v>
      </c>
      <c r="F31" t="str">
        <f t="shared" si="0"/>
        <v>insert into coaches values ('30','','Ryan','Cook','TRUE');</v>
      </c>
    </row>
    <row r="32" spans="1:6" x14ac:dyDescent="0.3">
      <c r="A32">
        <v>31</v>
      </c>
      <c r="C32" t="s">
        <v>266</v>
      </c>
      <c r="D32" t="s">
        <v>396</v>
      </c>
      <c r="E32" t="b">
        <v>1</v>
      </c>
      <c r="F32" t="str">
        <f t="shared" si="0"/>
        <v>insert into coaches values ('31','','Jacob','Rogers','TRUE');</v>
      </c>
    </row>
    <row r="33" spans="1:6" x14ac:dyDescent="0.3">
      <c r="A33">
        <v>32</v>
      </c>
      <c r="C33" t="s">
        <v>268</v>
      </c>
      <c r="D33" t="s">
        <v>397</v>
      </c>
      <c r="E33" t="b">
        <v>1</v>
      </c>
      <c r="F33" t="str">
        <f t="shared" si="0"/>
        <v>insert into coaches values ('32','','Gary','Gutierrez','TRUE');</v>
      </c>
    </row>
    <row r="34" spans="1:6" x14ac:dyDescent="0.3">
      <c r="A34">
        <v>33</v>
      </c>
      <c r="C34" t="s">
        <v>270</v>
      </c>
      <c r="D34" t="s">
        <v>398</v>
      </c>
      <c r="E34" t="b">
        <v>1</v>
      </c>
      <c r="F34" t="str">
        <f t="shared" si="0"/>
        <v>insert into coaches values ('33','','Nicholas','Ortiz','TRUE');</v>
      </c>
    </row>
    <row r="35" spans="1:6" x14ac:dyDescent="0.3">
      <c r="A35">
        <v>34</v>
      </c>
      <c r="C35" t="s">
        <v>272</v>
      </c>
      <c r="D35" t="s">
        <v>399</v>
      </c>
      <c r="E35" t="b">
        <v>1</v>
      </c>
      <c r="F35" t="str">
        <f t="shared" si="0"/>
        <v>insert into coaches values ('34','','Eric','Morgan','TRUE');</v>
      </c>
    </row>
    <row r="36" spans="1:6" x14ac:dyDescent="0.3">
      <c r="A36">
        <v>35</v>
      </c>
      <c r="C36" t="s">
        <v>274</v>
      </c>
      <c r="D36" t="s">
        <v>400</v>
      </c>
      <c r="E36" t="b">
        <v>1</v>
      </c>
      <c r="F36" t="str">
        <f t="shared" si="0"/>
        <v>insert into coaches values ('35','','Jonathan','Cooper','TRUE');</v>
      </c>
    </row>
    <row r="37" spans="1:6" x14ac:dyDescent="0.3">
      <c r="A37">
        <v>36</v>
      </c>
      <c r="C37" t="s">
        <v>276</v>
      </c>
      <c r="D37" t="s">
        <v>402</v>
      </c>
      <c r="E37" t="b">
        <v>1</v>
      </c>
      <c r="F37" t="str">
        <f t="shared" si="0"/>
        <v>insert into coaches values ('36','','Stephen','Peterson','TRUE');</v>
      </c>
    </row>
    <row r="38" spans="1:6" x14ac:dyDescent="0.3">
      <c r="A38">
        <v>37</v>
      </c>
      <c r="C38" t="s">
        <v>278</v>
      </c>
      <c r="D38" t="s">
        <v>404</v>
      </c>
      <c r="E38" t="b">
        <v>1</v>
      </c>
      <c r="F38" t="str">
        <f t="shared" si="0"/>
        <v>insert into coaches values ('37','','Larry','Bailey','TRUE');</v>
      </c>
    </row>
    <row r="39" spans="1:6" x14ac:dyDescent="0.3">
      <c r="A39">
        <v>38</v>
      </c>
      <c r="C39" t="s">
        <v>280</v>
      </c>
      <c r="D39" t="s">
        <v>406</v>
      </c>
      <c r="E39" t="b">
        <v>1</v>
      </c>
      <c r="F39" t="str">
        <f t="shared" si="0"/>
        <v>insert into coaches values ('38','','Justin','Reed','TRUE');</v>
      </c>
    </row>
    <row r="40" spans="1:6" x14ac:dyDescent="0.3">
      <c r="A40">
        <v>39</v>
      </c>
      <c r="C40" t="s">
        <v>52</v>
      </c>
      <c r="D40" t="s">
        <v>315</v>
      </c>
      <c r="E40" t="b">
        <v>1</v>
      </c>
      <c r="F40" t="str">
        <f t="shared" si="0"/>
        <v>insert into coaches values ('39','','Scott','Kelly','TRUE');</v>
      </c>
    </row>
    <row r="41" spans="1:6" x14ac:dyDescent="0.3">
      <c r="A41">
        <v>40</v>
      </c>
      <c r="C41" t="s">
        <v>283</v>
      </c>
      <c r="D41" t="s">
        <v>407</v>
      </c>
      <c r="E41" t="b">
        <v>1</v>
      </c>
      <c r="F41" t="str">
        <f t="shared" si="0"/>
        <v>insert into coaches values ('40','','Brandon','Howard','TRUE');</v>
      </c>
    </row>
    <row r="42" spans="1:6" x14ac:dyDescent="0.3">
      <c r="A42">
        <v>41</v>
      </c>
      <c r="C42" t="s">
        <v>285</v>
      </c>
      <c r="D42" t="s">
        <v>409</v>
      </c>
      <c r="E42" t="b">
        <v>1</v>
      </c>
      <c r="F42" t="str">
        <f t="shared" si="0"/>
        <v>insert into coaches values ('41','','Benjamin','Ramos','TRUE');</v>
      </c>
    </row>
    <row r="43" spans="1:6" x14ac:dyDescent="0.3">
      <c r="A43">
        <v>42</v>
      </c>
      <c r="C43" t="s">
        <v>287</v>
      </c>
      <c r="D43" t="s">
        <v>36</v>
      </c>
      <c r="E43" t="b">
        <v>1</v>
      </c>
      <c r="F43" t="str">
        <f t="shared" si="0"/>
        <v>insert into coaches values ('42','','Samuel','Kim','TRUE');</v>
      </c>
    </row>
    <row r="44" spans="1:6" x14ac:dyDescent="0.3">
      <c r="A44">
        <v>43</v>
      </c>
      <c r="C44" t="s">
        <v>289</v>
      </c>
      <c r="D44" t="s">
        <v>411</v>
      </c>
      <c r="E44" t="b">
        <v>1</v>
      </c>
      <c r="F44" t="str">
        <f t="shared" si="0"/>
        <v>insert into coaches values ('43','','Gregory','Cox','TRUE');</v>
      </c>
    </row>
    <row r="45" spans="1:6" x14ac:dyDescent="0.3">
      <c r="A45">
        <v>44</v>
      </c>
      <c r="C45" t="s">
        <v>103</v>
      </c>
      <c r="D45" t="s">
        <v>413</v>
      </c>
      <c r="E45" t="b">
        <v>1</v>
      </c>
      <c r="F45" t="str">
        <f t="shared" si="0"/>
        <v>insert into coaches values ('44','','Frank','Ward','TRUE');</v>
      </c>
    </row>
    <row r="46" spans="1:6" x14ac:dyDescent="0.3">
      <c r="A46">
        <v>45</v>
      </c>
      <c r="C46" t="s">
        <v>292</v>
      </c>
      <c r="D46" t="s">
        <v>414</v>
      </c>
      <c r="E46" t="b">
        <v>1</v>
      </c>
      <c r="F46" t="str">
        <f t="shared" si="0"/>
        <v>insert into coaches values ('45','','Alexander','Richardson','TRUE');</v>
      </c>
    </row>
    <row r="47" spans="1:6" x14ac:dyDescent="0.3">
      <c r="A47">
        <v>46</v>
      </c>
      <c r="C47" t="s">
        <v>294</v>
      </c>
      <c r="D47" t="s">
        <v>415</v>
      </c>
      <c r="E47" t="b">
        <v>1</v>
      </c>
      <c r="F47" t="str">
        <f t="shared" si="0"/>
        <v>insert into coaches values ('46','','Raymond','Watson','TRUE');</v>
      </c>
    </row>
    <row r="48" spans="1:6" x14ac:dyDescent="0.3">
      <c r="A48">
        <v>47</v>
      </c>
      <c r="C48" t="s">
        <v>296</v>
      </c>
      <c r="D48" t="s">
        <v>416</v>
      </c>
      <c r="E48" t="b">
        <v>1</v>
      </c>
      <c r="F48" t="str">
        <f t="shared" si="0"/>
        <v>insert into coaches values ('47','','Patrick','Brooks','TRUE');</v>
      </c>
    </row>
    <row r="49" spans="1:6" x14ac:dyDescent="0.3">
      <c r="A49">
        <v>48</v>
      </c>
      <c r="C49" t="s">
        <v>298</v>
      </c>
      <c r="D49" t="s">
        <v>418</v>
      </c>
      <c r="E49" t="b">
        <v>1</v>
      </c>
      <c r="F49" t="str">
        <f t="shared" si="0"/>
        <v>insert into coaches values ('48','','Jack','Chavez','TRUE');</v>
      </c>
    </row>
    <row r="50" spans="1:6" x14ac:dyDescent="0.3">
      <c r="A50">
        <v>49</v>
      </c>
      <c r="C50" t="s">
        <v>300</v>
      </c>
      <c r="D50" t="s">
        <v>419</v>
      </c>
      <c r="E50" t="b">
        <v>1</v>
      </c>
      <c r="F50" t="str">
        <f t="shared" si="0"/>
        <v>insert into coaches values ('49','','Dennis','Wood','TRUE');</v>
      </c>
    </row>
    <row r="51" spans="1:6" x14ac:dyDescent="0.3">
      <c r="A51">
        <v>50</v>
      </c>
      <c r="C51" t="s">
        <v>29</v>
      </c>
      <c r="D51" t="s">
        <v>212</v>
      </c>
      <c r="E51" t="b">
        <v>1</v>
      </c>
      <c r="F51" t="str">
        <f t="shared" si="0"/>
        <v>insert into coaches values ('50','','Jerry','James','TRUE');</v>
      </c>
    </row>
    <row r="52" spans="1:6" x14ac:dyDescent="0.3">
      <c r="A52">
        <v>51</v>
      </c>
      <c r="C52" t="s">
        <v>26</v>
      </c>
      <c r="D52" t="s">
        <v>421</v>
      </c>
      <c r="E52" t="b">
        <v>1</v>
      </c>
      <c r="F52" t="str">
        <f t="shared" si="0"/>
        <v>insert into coaches values ('51','','Tyler','Bennet','TRUE');</v>
      </c>
    </row>
    <row r="53" spans="1:6" x14ac:dyDescent="0.3">
      <c r="A53">
        <v>52</v>
      </c>
      <c r="C53" t="s">
        <v>304</v>
      </c>
      <c r="D53" t="s">
        <v>422</v>
      </c>
      <c r="E53" t="b">
        <v>1</v>
      </c>
      <c r="F53" t="str">
        <f t="shared" si="0"/>
        <v>insert into coaches values ('52','','Aaron','Gray','TRUE');</v>
      </c>
    </row>
    <row r="54" spans="1:6" x14ac:dyDescent="0.3">
      <c r="A54">
        <v>53</v>
      </c>
      <c r="C54" t="s">
        <v>305</v>
      </c>
      <c r="D54" t="s">
        <v>423</v>
      </c>
      <c r="E54" t="b">
        <v>1</v>
      </c>
      <c r="F54" t="str">
        <f t="shared" si="0"/>
        <v>insert into coaches values ('53','','Jose','Mendoza','TRUE');</v>
      </c>
    </row>
    <row r="55" spans="1:6" x14ac:dyDescent="0.3">
      <c r="A55">
        <v>54</v>
      </c>
      <c r="C55" t="s">
        <v>307</v>
      </c>
      <c r="D55" t="s">
        <v>424</v>
      </c>
      <c r="E55" t="b">
        <v>1</v>
      </c>
      <c r="F55" t="str">
        <f t="shared" si="0"/>
        <v>insert into coaches values ('54','','Adam','Ruiz','TRUE');</v>
      </c>
    </row>
    <row r="56" spans="1:6" x14ac:dyDescent="0.3">
      <c r="A56">
        <v>55</v>
      </c>
      <c r="C56" t="s">
        <v>309</v>
      </c>
      <c r="D56" t="s">
        <v>425</v>
      </c>
      <c r="E56" t="b">
        <v>1</v>
      </c>
      <c r="F56" t="str">
        <f t="shared" si="0"/>
        <v>insert into coaches values ('55','','Henry','Hughes','TRUE');</v>
      </c>
    </row>
    <row r="57" spans="1:6" x14ac:dyDescent="0.3">
      <c r="A57">
        <v>56</v>
      </c>
      <c r="C57" t="s">
        <v>311</v>
      </c>
      <c r="D57" t="s">
        <v>426</v>
      </c>
      <c r="E57" t="b">
        <v>1</v>
      </c>
      <c r="F57" t="str">
        <f t="shared" si="0"/>
        <v>insert into coaches values ('56','','Nathan','Price','TRUE');</v>
      </c>
    </row>
    <row r="58" spans="1:6" x14ac:dyDescent="0.3">
      <c r="A58">
        <v>57</v>
      </c>
      <c r="C58" t="s">
        <v>313</v>
      </c>
      <c r="D58" t="s">
        <v>427</v>
      </c>
      <c r="E58" t="b">
        <v>1</v>
      </c>
      <c r="F58" t="str">
        <f t="shared" si="0"/>
        <v>insert into coaches values ('57','','Douglas','Alvarez','TRUE');</v>
      </c>
    </row>
    <row r="59" spans="1:6" x14ac:dyDescent="0.3">
      <c r="A59">
        <v>58</v>
      </c>
      <c r="C59" t="s">
        <v>314</v>
      </c>
      <c r="D59" t="s">
        <v>428</v>
      </c>
      <c r="E59" t="b">
        <v>1</v>
      </c>
      <c r="F59" t="str">
        <f t="shared" si="0"/>
        <v>insert into coaches values ('58','','Zachary','Castillo','TRUE');</v>
      </c>
    </row>
    <row r="60" spans="1:6" x14ac:dyDescent="0.3">
      <c r="A60">
        <v>59</v>
      </c>
      <c r="C60" t="s">
        <v>316</v>
      </c>
      <c r="D60" t="s">
        <v>429</v>
      </c>
      <c r="E60" t="b">
        <v>1</v>
      </c>
      <c r="F60" t="str">
        <f t="shared" si="0"/>
        <v>insert into coaches values ('59','','Peter','Sanders','TRUE');</v>
      </c>
    </row>
    <row r="61" spans="1:6" x14ac:dyDescent="0.3">
      <c r="A61">
        <v>60</v>
      </c>
      <c r="C61" t="s">
        <v>35</v>
      </c>
      <c r="D61" t="s">
        <v>430</v>
      </c>
      <c r="E61" t="b">
        <v>1</v>
      </c>
      <c r="F61" t="str">
        <f t="shared" si="0"/>
        <v>insert into coaches values ('60','','Kyle','Patel','TRUE');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8D87-332C-4FD7-A911-9D1F651F8C76}">
  <dimension ref="A1:E51"/>
  <sheetViews>
    <sheetView workbookViewId="0">
      <selection activeCell="E2" sqref="E2:E51"/>
    </sheetView>
  </sheetViews>
  <sheetFormatPr defaultRowHeight="14.4" x14ac:dyDescent="0.3"/>
  <cols>
    <col min="1" max="1" width="11.109375" customWidth="1"/>
    <col min="2" max="2" width="20.21875" style="1" customWidth="1"/>
    <col min="3" max="3" width="9.44140625" style="1" bestFit="1" customWidth="1"/>
    <col min="4" max="4" width="10.21875" style="1" customWidth="1"/>
    <col min="5" max="5" width="42" bestFit="1" customWidth="1"/>
  </cols>
  <sheetData>
    <row r="1" spans="1:5" x14ac:dyDescent="0.3">
      <c r="A1" t="s">
        <v>208</v>
      </c>
      <c r="B1" s="1" t="s">
        <v>112</v>
      </c>
      <c r="C1" s="1" t="s">
        <v>209</v>
      </c>
      <c r="D1" s="1" t="s">
        <v>210</v>
      </c>
    </row>
    <row r="2" spans="1:5" x14ac:dyDescent="0.3">
      <c r="A2">
        <v>1</v>
      </c>
      <c r="B2" s="1">
        <v>1</v>
      </c>
      <c r="C2" s="1" t="b">
        <v>1</v>
      </c>
      <c r="D2" s="1">
        <v>145</v>
      </c>
      <c r="E2" t="str">
        <f>CONCATENATE("insert into invoice values ('",A2,"','",B2,"','",C2,"','",D2,,"');")</f>
        <v>insert into invoice values ('1','1','TRUE','145');</v>
      </c>
    </row>
    <row r="3" spans="1:5" x14ac:dyDescent="0.3">
      <c r="A3">
        <v>2</v>
      </c>
      <c r="B3" s="1">
        <v>2</v>
      </c>
      <c r="C3" s="1" t="b">
        <v>1</v>
      </c>
      <c r="D3" s="1">
        <v>145</v>
      </c>
      <c r="E3" t="str">
        <f t="shared" ref="E3:E51" si="0">CONCATENATE("insert into invoice values ('",A3,"','",B3,"','",C3,"','",D3,,"');")</f>
        <v>insert into invoice values ('2','2','TRUE','145');</v>
      </c>
    </row>
    <row r="4" spans="1:5" x14ac:dyDescent="0.3">
      <c r="A4">
        <v>3</v>
      </c>
      <c r="B4" s="1">
        <v>3</v>
      </c>
      <c r="C4" s="1" t="b">
        <v>1</v>
      </c>
      <c r="D4" s="1">
        <v>145</v>
      </c>
      <c r="E4" t="str">
        <f t="shared" si="0"/>
        <v>insert into invoice values ('3','3','TRUE','145');</v>
      </c>
    </row>
    <row r="5" spans="1:5" x14ac:dyDescent="0.3">
      <c r="A5">
        <v>4</v>
      </c>
      <c r="B5" s="1">
        <v>4</v>
      </c>
      <c r="C5" s="1" t="b">
        <v>1</v>
      </c>
      <c r="D5" s="1">
        <v>145</v>
      </c>
      <c r="E5" t="str">
        <f t="shared" si="0"/>
        <v>insert into invoice values ('4','4','TRUE','145');</v>
      </c>
    </row>
    <row r="6" spans="1:5" x14ac:dyDescent="0.3">
      <c r="A6">
        <v>5</v>
      </c>
      <c r="B6" s="1">
        <v>5</v>
      </c>
      <c r="C6" s="1" t="b">
        <v>1</v>
      </c>
      <c r="D6" s="1">
        <v>145</v>
      </c>
      <c r="E6" t="str">
        <f t="shared" si="0"/>
        <v>insert into invoice values ('5','5','TRUE','145');</v>
      </c>
    </row>
    <row r="7" spans="1:5" x14ac:dyDescent="0.3">
      <c r="A7">
        <v>6</v>
      </c>
      <c r="B7" s="1">
        <v>6</v>
      </c>
      <c r="C7" s="1" t="b">
        <v>0</v>
      </c>
      <c r="D7" s="1">
        <v>145</v>
      </c>
      <c r="E7" t="str">
        <f t="shared" si="0"/>
        <v>insert into invoice values ('6','6','FALSE','145');</v>
      </c>
    </row>
    <row r="8" spans="1:5" x14ac:dyDescent="0.3">
      <c r="A8">
        <v>7</v>
      </c>
      <c r="B8" s="1">
        <v>7</v>
      </c>
      <c r="C8" s="1" t="b">
        <v>1</v>
      </c>
      <c r="D8" s="1">
        <v>145</v>
      </c>
      <c r="E8" t="str">
        <f t="shared" si="0"/>
        <v>insert into invoice values ('7','7','TRUE','145');</v>
      </c>
    </row>
    <row r="9" spans="1:5" x14ac:dyDescent="0.3">
      <c r="A9">
        <v>8</v>
      </c>
      <c r="B9" s="1">
        <v>8</v>
      </c>
      <c r="C9" s="1" t="b">
        <v>0</v>
      </c>
      <c r="D9" s="1">
        <v>145</v>
      </c>
      <c r="E9" t="str">
        <f t="shared" si="0"/>
        <v>insert into invoice values ('8','8','FALSE','145');</v>
      </c>
    </row>
    <row r="10" spans="1:5" x14ac:dyDescent="0.3">
      <c r="A10">
        <v>9</v>
      </c>
      <c r="B10" s="1">
        <v>9</v>
      </c>
      <c r="C10" s="1" t="b">
        <v>1</v>
      </c>
      <c r="D10" s="1">
        <v>145</v>
      </c>
      <c r="E10" t="str">
        <f t="shared" si="0"/>
        <v>insert into invoice values ('9','9','TRUE','145');</v>
      </c>
    </row>
    <row r="11" spans="1:5" x14ac:dyDescent="0.3">
      <c r="A11">
        <v>10</v>
      </c>
      <c r="B11" s="1">
        <v>10</v>
      </c>
      <c r="C11" s="1" t="b">
        <v>1</v>
      </c>
      <c r="D11" s="1">
        <v>145</v>
      </c>
      <c r="E11" t="str">
        <f t="shared" si="0"/>
        <v>insert into invoice values ('10','10','TRUE','145');</v>
      </c>
    </row>
    <row r="12" spans="1:5" x14ac:dyDescent="0.3">
      <c r="A12">
        <v>11</v>
      </c>
      <c r="B12" s="1">
        <v>11</v>
      </c>
      <c r="C12" s="1" t="b">
        <v>0</v>
      </c>
      <c r="D12" s="1">
        <v>145</v>
      </c>
      <c r="E12" t="str">
        <f t="shared" si="0"/>
        <v>insert into invoice values ('11','11','FALSE','145');</v>
      </c>
    </row>
    <row r="13" spans="1:5" x14ac:dyDescent="0.3">
      <c r="A13">
        <v>12</v>
      </c>
      <c r="B13" s="1">
        <v>12</v>
      </c>
      <c r="C13" s="1" t="b">
        <v>1</v>
      </c>
      <c r="D13" s="1">
        <v>145</v>
      </c>
      <c r="E13" t="str">
        <f t="shared" si="0"/>
        <v>insert into invoice values ('12','12','TRUE','145');</v>
      </c>
    </row>
    <row r="14" spans="1:5" x14ac:dyDescent="0.3">
      <c r="A14">
        <v>13</v>
      </c>
      <c r="B14" s="1">
        <v>13</v>
      </c>
      <c r="C14" s="1" t="b">
        <v>0</v>
      </c>
      <c r="D14" s="1">
        <v>145</v>
      </c>
      <c r="E14" t="str">
        <f t="shared" si="0"/>
        <v>insert into invoice values ('13','13','FALSE','145');</v>
      </c>
    </row>
    <row r="15" spans="1:5" x14ac:dyDescent="0.3">
      <c r="A15">
        <v>14</v>
      </c>
      <c r="B15" s="1">
        <v>14</v>
      </c>
      <c r="C15" s="1" t="b">
        <v>1</v>
      </c>
      <c r="D15" s="1">
        <v>145</v>
      </c>
      <c r="E15" t="str">
        <f t="shared" si="0"/>
        <v>insert into invoice values ('14','14','TRUE','145');</v>
      </c>
    </row>
    <row r="16" spans="1:5" x14ac:dyDescent="0.3">
      <c r="A16">
        <v>15</v>
      </c>
      <c r="B16" s="1">
        <v>15</v>
      </c>
      <c r="C16" s="1" t="b">
        <v>1</v>
      </c>
      <c r="D16" s="1">
        <v>145</v>
      </c>
      <c r="E16" t="str">
        <f t="shared" si="0"/>
        <v>insert into invoice values ('15','15','TRUE','145');</v>
      </c>
    </row>
    <row r="17" spans="1:5" x14ac:dyDescent="0.3">
      <c r="A17">
        <v>16</v>
      </c>
      <c r="B17" s="1">
        <v>16</v>
      </c>
      <c r="C17" s="1" t="b">
        <v>0</v>
      </c>
      <c r="D17" s="1">
        <v>155</v>
      </c>
      <c r="E17" t="str">
        <f t="shared" si="0"/>
        <v>insert into invoice values ('16','16','FALSE','155');</v>
      </c>
    </row>
    <row r="18" spans="1:5" x14ac:dyDescent="0.3">
      <c r="A18">
        <v>17</v>
      </c>
      <c r="B18" s="1">
        <v>17</v>
      </c>
      <c r="C18" s="1" t="b">
        <v>1</v>
      </c>
      <c r="D18" s="1">
        <v>155</v>
      </c>
      <c r="E18" t="str">
        <f t="shared" si="0"/>
        <v>insert into invoice values ('17','17','TRUE','155');</v>
      </c>
    </row>
    <row r="19" spans="1:5" x14ac:dyDescent="0.3">
      <c r="A19">
        <v>18</v>
      </c>
      <c r="B19" s="1">
        <v>18</v>
      </c>
      <c r="C19" s="1" t="b">
        <v>0</v>
      </c>
      <c r="D19" s="1">
        <v>155</v>
      </c>
      <c r="E19" t="str">
        <f t="shared" si="0"/>
        <v>insert into invoice values ('18','18','FALSE','155');</v>
      </c>
    </row>
    <row r="20" spans="1:5" x14ac:dyDescent="0.3">
      <c r="A20">
        <v>19</v>
      </c>
      <c r="B20" s="1">
        <v>19</v>
      </c>
      <c r="C20" s="1" t="b">
        <v>1</v>
      </c>
      <c r="D20" s="1">
        <v>155</v>
      </c>
      <c r="E20" t="str">
        <f t="shared" si="0"/>
        <v>insert into invoice values ('19','19','TRUE','155');</v>
      </c>
    </row>
    <row r="21" spans="1:5" x14ac:dyDescent="0.3">
      <c r="A21">
        <v>20</v>
      </c>
      <c r="B21" s="1">
        <v>20</v>
      </c>
      <c r="C21" s="1" t="b">
        <v>1</v>
      </c>
      <c r="D21" s="1">
        <v>155</v>
      </c>
      <c r="E21" t="str">
        <f t="shared" si="0"/>
        <v>insert into invoice values ('20','20','TRUE','155');</v>
      </c>
    </row>
    <row r="22" spans="1:5" x14ac:dyDescent="0.3">
      <c r="A22">
        <v>21</v>
      </c>
      <c r="B22" s="1">
        <v>2</v>
      </c>
      <c r="C22" s="1" t="b">
        <v>0</v>
      </c>
      <c r="D22" s="1">
        <v>155</v>
      </c>
      <c r="E22" t="str">
        <f t="shared" si="0"/>
        <v>insert into invoice values ('21','2','FALSE','155');</v>
      </c>
    </row>
    <row r="23" spans="1:5" x14ac:dyDescent="0.3">
      <c r="A23">
        <v>22</v>
      </c>
      <c r="B23" s="1">
        <v>4</v>
      </c>
      <c r="C23" s="1" t="b">
        <v>1</v>
      </c>
      <c r="D23" s="1">
        <v>155</v>
      </c>
      <c r="E23" t="str">
        <f t="shared" si="0"/>
        <v>insert into invoice values ('22','4','TRUE','155');</v>
      </c>
    </row>
    <row r="24" spans="1:5" x14ac:dyDescent="0.3">
      <c r="A24">
        <v>23</v>
      </c>
      <c r="B24" s="1">
        <v>6</v>
      </c>
      <c r="C24" s="1" t="b">
        <v>1</v>
      </c>
      <c r="D24" s="1">
        <v>155</v>
      </c>
      <c r="E24" t="str">
        <f t="shared" si="0"/>
        <v>insert into invoice values ('23','6','TRUE','155');</v>
      </c>
    </row>
    <row r="25" spans="1:5" x14ac:dyDescent="0.3">
      <c r="A25">
        <v>24</v>
      </c>
      <c r="B25" s="1">
        <v>8</v>
      </c>
      <c r="C25" s="1" t="b">
        <v>1</v>
      </c>
      <c r="D25" s="1">
        <v>155</v>
      </c>
      <c r="E25" t="str">
        <f t="shared" si="0"/>
        <v>insert into invoice values ('24','8','TRUE','155');</v>
      </c>
    </row>
    <row r="26" spans="1:5" x14ac:dyDescent="0.3">
      <c r="A26">
        <v>25</v>
      </c>
      <c r="B26" s="1">
        <v>10</v>
      </c>
      <c r="C26" s="1" t="b">
        <v>1</v>
      </c>
      <c r="D26" s="1">
        <v>155</v>
      </c>
      <c r="E26" t="str">
        <f t="shared" si="0"/>
        <v>insert into invoice values ('25','10','TRUE','155');</v>
      </c>
    </row>
    <row r="27" spans="1:5" x14ac:dyDescent="0.3">
      <c r="A27">
        <v>26</v>
      </c>
      <c r="B27" s="1">
        <v>12</v>
      </c>
      <c r="C27" s="1" t="b">
        <v>1</v>
      </c>
      <c r="D27" s="1">
        <v>155</v>
      </c>
      <c r="E27" t="str">
        <f t="shared" si="0"/>
        <v>insert into invoice values ('26','12','TRUE','155');</v>
      </c>
    </row>
    <row r="28" spans="1:5" x14ac:dyDescent="0.3">
      <c r="A28">
        <v>27</v>
      </c>
      <c r="B28" s="1">
        <v>14</v>
      </c>
      <c r="C28" s="1" t="b">
        <v>0</v>
      </c>
      <c r="D28" s="1">
        <v>155</v>
      </c>
      <c r="E28" t="str">
        <f t="shared" si="0"/>
        <v>insert into invoice values ('27','14','FALSE','155');</v>
      </c>
    </row>
    <row r="29" spans="1:5" x14ac:dyDescent="0.3">
      <c r="A29">
        <v>28</v>
      </c>
      <c r="B29" s="1">
        <v>16</v>
      </c>
      <c r="C29" s="1" t="b">
        <v>1</v>
      </c>
      <c r="D29" s="1">
        <v>165</v>
      </c>
      <c r="E29" t="str">
        <f t="shared" si="0"/>
        <v>insert into invoice values ('28','16','TRUE','165');</v>
      </c>
    </row>
    <row r="30" spans="1:5" x14ac:dyDescent="0.3">
      <c r="A30">
        <v>29</v>
      </c>
      <c r="B30" s="1">
        <v>18</v>
      </c>
      <c r="C30" s="1" t="b">
        <v>0</v>
      </c>
      <c r="D30" s="1">
        <v>165</v>
      </c>
      <c r="E30" t="str">
        <f t="shared" si="0"/>
        <v>insert into invoice values ('29','18','FALSE','165');</v>
      </c>
    </row>
    <row r="31" spans="1:5" x14ac:dyDescent="0.3">
      <c r="A31">
        <v>30</v>
      </c>
      <c r="B31" s="1">
        <v>20</v>
      </c>
      <c r="C31" s="1" t="b">
        <v>1</v>
      </c>
      <c r="D31" s="1">
        <v>165</v>
      </c>
      <c r="E31" t="str">
        <f t="shared" si="0"/>
        <v>insert into invoice values ('30','20','TRUE','165');</v>
      </c>
    </row>
    <row r="32" spans="1:5" x14ac:dyDescent="0.3">
      <c r="A32">
        <v>31</v>
      </c>
      <c r="B32" s="1">
        <v>1</v>
      </c>
      <c r="C32" s="1" t="b">
        <v>1</v>
      </c>
      <c r="D32" s="1">
        <v>165</v>
      </c>
      <c r="E32" t="str">
        <f t="shared" si="0"/>
        <v>insert into invoice values ('31','1','TRUE','165');</v>
      </c>
    </row>
    <row r="33" spans="1:5" x14ac:dyDescent="0.3">
      <c r="A33">
        <v>32</v>
      </c>
      <c r="B33" s="1">
        <v>2</v>
      </c>
      <c r="C33" s="1" t="b">
        <v>1</v>
      </c>
      <c r="D33" s="1">
        <v>165</v>
      </c>
      <c r="E33" t="str">
        <f t="shared" si="0"/>
        <v>insert into invoice values ('32','2','TRUE','165');</v>
      </c>
    </row>
    <row r="34" spans="1:5" x14ac:dyDescent="0.3">
      <c r="A34">
        <v>33</v>
      </c>
      <c r="B34" s="1">
        <v>3</v>
      </c>
      <c r="C34" s="1" t="b">
        <v>1</v>
      </c>
      <c r="D34" s="1">
        <v>165</v>
      </c>
      <c r="E34" t="str">
        <f t="shared" si="0"/>
        <v>insert into invoice values ('33','3','TRUE','165');</v>
      </c>
    </row>
    <row r="35" spans="1:5" x14ac:dyDescent="0.3">
      <c r="A35">
        <v>34</v>
      </c>
      <c r="B35" s="1">
        <v>4</v>
      </c>
      <c r="C35" s="1" t="b">
        <v>1</v>
      </c>
      <c r="D35" s="1">
        <v>165</v>
      </c>
      <c r="E35" t="str">
        <f t="shared" si="0"/>
        <v>insert into invoice values ('34','4','TRUE','165');</v>
      </c>
    </row>
    <row r="36" spans="1:5" x14ac:dyDescent="0.3">
      <c r="A36">
        <v>35</v>
      </c>
      <c r="B36" s="1">
        <v>5</v>
      </c>
      <c r="C36" s="1" t="b">
        <v>0</v>
      </c>
      <c r="D36" s="1">
        <v>165</v>
      </c>
      <c r="E36" t="str">
        <f t="shared" si="0"/>
        <v>insert into invoice values ('35','5','FALSE','165');</v>
      </c>
    </row>
    <row r="37" spans="1:5" x14ac:dyDescent="0.3">
      <c r="A37">
        <v>36</v>
      </c>
      <c r="B37" s="1">
        <v>6</v>
      </c>
      <c r="C37" s="1" t="b">
        <v>1</v>
      </c>
      <c r="D37" s="1">
        <v>165</v>
      </c>
      <c r="E37" t="str">
        <f t="shared" si="0"/>
        <v>insert into invoice values ('36','6','TRUE','165');</v>
      </c>
    </row>
    <row r="38" spans="1:5" x14ac:dyDescent="0.3">
      <c r="A38">
        <v>37</v>
      </c>
      <c r="B38" s="1">
        <v>7</v>
      </c>
      <c r="C38" s="1" t="b">
        <v>0</v>
      </c>
      <c r="D38" s="1">
        <v>165</v>
      </c>
      <c r="E38" t="str">
        <f t="shared" si="0"/>
        <v>insert into invoice values ('37','7','FALSE','165');</v>
      </c>
    </row>
    <row r="39" spans="1:5" x14ac:dyDescent="0.3">
      <c r="A39">
        <v>38</v>
      </c>
      <c r="B39" s="1">
        <v>8</v>
      </c>
      <c r="C39" s="1" t="b">
        <v>1</v>
      </c>
      <c r="D39" s="1">
        <v>175</v>
      </c>
      <c r="E39" t="str">
        <f t="shared" si="0"/>
        <v>insert into invoice values ('38','8','TRUE','175');</v>
      </c>
    </row>
    <row r="40" spans="1:5" x14ac:dyDescent="0.3">
      <c r="A40">
        <v>39</v>
      </c>
      <c r="B40" s="1">
        <v>9</v>
      </c>
      <c r="C40" s="1" t="b">
        <v>1</v>
      </c>
      <c r="D40" s="1">
        <v>175</v>
      </c>
      <c r="E40" t="str">
        <f t="shared" si="0"/>
        <v>insert into invoice values ('39','9','TRUE','175');</v>
      </c>
    </row>
    <row r="41" spans="1:5" x14ac:dyDescent="0.3">
      <c r="A41">
        <v>40</v>
      </c>
      <c r="B41" s="1">
        <v>10</v>
      </c>
      <c r="C41" s="1" t="b">
        <v>1</v>
      </c>
      <c r="D41" s="1">
        <v>175</v>
      </c>
      <c r="E41" t="str">
        <f t="shared" si="0"/>
        <v>insert into invoice values ('40','10','TRUE','175');</v>
      </c>
    </row>
    <row r="42" spans="1:5" x14ac:dyDescent="0.3">
      <c r="A42">
        <v>41</v>
      </c>
      <c r="B42" s="1">
        <v>11</v>
      </c>
      <c r="C42" s="1" t="b">
        <v>1</v>
      </c>
      <c r="D42" s="1">
        <v>175</v>
      </c>
      <c r="E42" t="str">
        <f t="shared" si="0"/>
        <v>insert into invoice values ('41','11','TRUE','175');</v>
      </c>
    </row>
    <row r="43" spans="1:5" x14ac:dyDescent="0.3">
      <c r="A43">
        <v>42</v>
      </c>
      <c r="B43" s="1">
        <v>12</v>
      </c>
      <c r="C43" s="1" t="b">
        <v>1</v>
      </c>
      <c r="D43" s="1">
        <v>175</v>
      </c>
      <c r="E43" t="str">
        <f t="shared" si="0"/>
        <v>insert into invoice values ('42','12','TRUE','175');</v>
      </c>
    </row>
    <row r="44" spans="1:5" x14ac:dyDescent="0.3">
      <c r="A44">
        <v>43</v>
      </c>
      <c r="B44" s="1">
        <v>13</v>
      </c>
      <c r="C44" s="1" t="b">
        <v>0</v>
      </c>
      <c r="D44" s="1">
        <v>175</v>
      </c>
      <c r="E44" t="str">
        <f t="shared" si="0"/>
        <v>insert into invoice values ('43','13','FALSE','175');</v>
      </c>
    </row>
    <row r="45" spans="1:5" x14ac:dyDescent="0.3">
      <c r="A45">
        <v>44</v>
      </c>
      <c r="B45" s="1">
        <v>14</v>
      </c>
      <c r="C45" s="1" t="b">
        <v>1</v>
      </c>
      <c r="D45" s="1">
        <v>185</v>
      </c>
      <c r="E45" t="str">
        <f t="shared" si="0"/>
        <v>insert into invoice values ('44','14','TRUE','185');</v>
      </c>
    </row>
    <row r="46" spans="1:5" x14ac:dyDescent="0.3">
      <c r="A46">
        <v>45</v>
      </c>
      <c r="B46" s="1">
        <v>15</v>
      </c>
      <c r="C46" s="1" t="b">
        <v>0</v>
      </c>
      <c r="D46" s="1">
        <v>185</v>
      </c>
      <c r="E46" t="str">
        <f t="shared" si="0"/>
        <v>insert into invoice values ('45','15','FALSE','185');</v>
      </c>
    </row>
    <row r="47" spans="1:5" x14ac:dyDescent="0.3">
      <c r="A47">
        <v>46</v>
      </c>
      <c r="B47" s="1">
        <v>16</v>
      </c>
      <c r="C47" s="1" t="b">
        <v>1</v>
      </c>
      <c r="D47" s="1">
        <v>185</v>
      </c>
      <c r="E47" t="str">
        <f t="shared" si="0"/>
        <v>insert into invoice values ('46','16','TRUE','185');</v>
      </c>
    </row>
    <row r="48" spans="1:5" x14ac:dyDescent="0.3">
      <c r="A48">
        <v>47</v>
      </c>
      <c r="B48" s="1">
        <v>17</v>
      </c>
      <c r="C48" s="1" t="b">
        <v>1</v>
      </c>
      <c r="D48" s="1">
        <v>185</v>
      </c>
      <c r="E48" t="str">
        <f t="shared" si="0"/>
        <v>insert into invoice values ('47','17','TRUE','185');</v>
      </c>
    </row>
    <row r="49" spans="1:5" x14ac:dyDescent="0.3">
      <c r="A49">
        <v>48</v>
      </c>
      <c r="B49" s="1">
        <v>18</v>
      </c>
      <c r="C49" s="1" t="b">
        <v>1</v>
      </c>
      <c r="D49" s="1">
        <v>185</v>
      </c>
      <c r="E49" t="str">
        <f t="shared" si="0"/>
        <v>insert into invoice values ('48','18','TRUE','185');</v>
      </c>
    </row>
    <row r="50" spans="1:5" x14ac:dyDescent="0.3">
      <c r="A50">
        <v>49</v>
      </c>
      <c r="B50" s="1">
        <v>19</v>
      </c>
      <c r="C50" s="1" t="b">
        <v>1</v>
      </c>
      <c r="D50" s="1">
        <v>185</v>
      </c>
      <c r="E50" t="str">
        <f t="shared" si="0"/>
        <v>insert into invoice values ('49','19','TRUE','185');</v>
      </c>
    </row>
    <row r="51" spans="1:5" x14ac:dyDescent="0.3">
      <c r="A51">
        <v>50</v>
      </c>
      <c r="B51" s="1">
        <v>20</v>
      </c>
      <c r="C51" s="1" t="b">
        <v>1</v>
      </c>
      <c r="D51" s="1">
        <v>185</v>
      </c>
      <c r="E51" t="str">
        <f t="shared" si="0"/>
        <v>insert into invoice values ('50','20','TRUE','185');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A443-B04E-4AA3-9B67-8FF46507670C}">
  <dimension ref="A1:C61"/>
  <sheetViews>
    <sheetView tabSelected="1" workbookViewId="0">
      <selection activeCell="E9" sqref="E9"/>
    </sheetView>
  </sheetViews>
  <sheetFormatPr defaultRowHeight="14.4" x14ac:dyDescent="0.3"/>
  <cols>
    <col min="1" max="1" width="15.44140625" style="1" bestFit="1" customWidth="1"/>
    <col min="2" max="2" width="13.109375" style="1" bestFit="1" customWidth="1"/>
    <col min="3" max="3" width="40.77734375" bestFit="1" customWidth="1"/>
  </cols>
  <sheetData>
    <row r="1" spans="1:3" x14ac:dyDescent="0.3">
      <c r="A1" s="1" t="s">
        <v>324</v>
      </c>
      <c r="B1" s="1" t="s">
        <v>113</v>
      </c>
    </row>
    <row r="2" spans="1:3" x14ac:dyDescent="0.3">
      <c r="A2" s="1">
        <v>1</v>
      </c>
      <c r="B2" s="1">
        <v>1</v>
      </c>
      <c r="C2" t="str">
        <f>CONCATENATE("insert into coaches_has_teams values ('",A2,"','",B2,"');")</f>
        <v>insert into coaches_has_teams values ('1','1');</v>
      </c>
    </row>
    <row r="3" spans="1:3" x14ac:dyDescent="0.3">
      <c r="A3" s="1">
        <v>2</v>
      </c>
      <c r="B3" s="1">
        <v>2</v>
      </c>
      <c r="C3" t="str">
        <f t="shared" ref="C3:C61" si="0">CONCATENATE("insert into coaches_has_teams values ('",A3,"','",B3,"');")</f>
        <v>insert into coaches_has_teams values ('2','2');</v>
      </c>
    </row>
    <row r="4" spans="1:3" x14ac:dyDescent="0.3">
      <c r="A4" s="1">
        <v>3</v>
      </c>
      <c r="B4" s="1">
        <v>3</v>
      </c>
      <c r="C4" t="str">
        <f t="shared" si="0"/>
        <v>insert into coaches_has_teams values ('3','3');</v>
      </c>
    </row>
    <row r="5" spans="1:3" x14ac:dyDescent="0.3">
      <c r="A5" s="1">
        <v>4</v>
      </c>
      <c r="B5" s="1">
        <v>4</v>
      </c>
      <c r="C5" t="str">
        <f t="shared" si="0"/>
        <v>insert into coaches_has_teams values ('4','4');</v>
      </c>
    </row>
    <row r="6" spans="1:3" x14ac:dyDescent="0.3">
      <c r="A6" s="1">
        <v>5</v>
      </c>
      <c r="B6" s="1">
        <v>5</v>
      </c>
      <c r="C6" t="str">
        <f t="shared" si="0"/>
        <v>insert into coaches_has_teams values ('5','5');</v>
      </c>
    </row>
    <row r="7" spans="1:3" x14ac:dyDescent="0.3">
      <c r="A7" s="1">
        <v>6</v>
      </c>
      <c r="B7" s="1">
        <v>6</v>
      </c>
      <c r="C7" t="str">
        <f t="shared" si="0"/>
        <v>insert into coaches_has_teams values ('6','6');</v>
      </c>
    </row>
    <row r="8" spans="1:3" x14ac:dyDescent="0.3">
      <c r="A8" s="1">
        <v>7</v>
      </c>
      <c r="B8" s="1">
        <v>7</v>
      </c>
      <c r="C8" t="str">
        <f t="shared" si="0"/>
        <v>insert into coaches_has_teams values ('7','7');</v>
      </c>
    </row>
    <row r="9" spans="1:3" x14ac:dyDescent="0.3">
      <c r="A9" s="1">
        <v>8</v>
      </c>
      <c r="B9" s="1">
        <v>8</v>
      </c>
      <c r="C9" t="str">
        <f t="shared" si="0"/>
        <v>insert into coaches_has_teams values ('8','8');</v>
      </c>
    </row>
    <row r="10" spans="1:3" x14ac:dyDescent="0.3">
      <c r="A10" s="1">
        <v>9</v>
      </c>
      <c r="B10" s="1">
        <v>9</v>
      </c>
      <c r="C10" t="str">
        <f t="shared" si="0"/>
        <v>insert into coaches_has_teams values ('9','9');</v>
      </c>
    </row>
    <row r="11" spans="1:3" x14ac:dyDescent="0.3">
      <c r="A11" s="1">
        <v>10</v>
      </c>
      <c r="B11" s="1">
        <v>10</v>
      </c>
      <c r="C11" t="str">
        <f t="shared" si="0"/>
        <v>insert into coaches_has_teams values ('10','10');</v>
      </c>
    </row>
    <row r="12" spans="1:3" x14ac:dyDescent="0.3">
      <c r="A12" s="1">
        <v>11</v>
      </c>
      <c r="B12" s="1">
        <v>11</v>
      </c>
      <c r="C12" t="str">
        <f t="shared" si="0"/>
        <v>insert into coaches_has_teams values ('11','11');</v>
      </c>
    </row>
    <row r="13" spans="1:3" x14ac:dyDescent="0.3">
      <c r="A13" s="1">
        <v>12</v>
      </c>
      <c r="B13" s="1">
        <v>12</v>
      </c>
      <c r="C13" t="str">
        <f t="shared" si="0"/>
        <v>insert into coaches_has_teams values ('12','12');</v>
      </c>
    </row>
    <row r="14" spans="1:3" x14ac:dyDescent="0.3">
      <c r="A14" s="1">
        <v>13</v>
      </c>
      <c r="B14" s="1">
        <v>13</v>
      </c>
      <c r="C14" t="str">
        <f t="shared" si="0"/>
        <v>insert into coaches_has_teams values ('13','13');</v>
      </c>
    </row>
    <row r="15" spans="1:3" x14ac:dyDescent="0.3">
      <c r="A15" s="1">
        <v>14</v>
      </c>
      <c r="B15" s="1">
        <v>14</v>
      </c>
      <c r="C15" t="str">
        <f t="shared" si="0"/>
        <v>insert into coaches_has_teams values ('14','14');</v>
      </c>
    </row>
    <row r="16" spans="1:3" x14ac:dyDescent="0.3">
      <c r="A16" s="1">
        <v>15</v>
      </c>
      <c r="B16" s="1">
        <v>15</v>
      </c>
      <c r="C16" t="str">
        <f t="shared" si="0"/>
        <v>insert into coaches_has_teams values ('15','15');</v>
      </c>
    </row>
    <row r="17" spans="1:3" x14ac:dyDescent="0.3">
      <c r="A17" s="1">
        <v>16</v>
      </c>
      <c r="B17" s="1">
        <v>16</v>
      </c>
      <c r="C17" t="str">
        <f t="shared" si="0"/>
        <v>insert into coaches_has_teams values ('16','16');</v>
      </c>
    </row>
    <row r="18" spans="1:3" x14ac:dyDescent="0.3">
      <c r="A18" s="1">
        <v>17</v>
      </c>
      <c r="B18" s="1">
        <v>17</v>
      </c>
      <c r="C18" t="str">
        <f t="shared" si="0"/>
        <v>insert into coaches_has_teams values ('17','17');</v>
      </c>
    </row>
    <row r="19" spans="1:3" x14ac:dyDescent="0.3">
      <c r="A19" s="1">
        <v>18</v>
      </c>
      <c r="B19" s="1">
        <v>18</v>
      </c>
      <c r="C19" t="str">
        <f t="shared" si="0"/>
        <v>insert into coaches_has_teams values ('18','18');</v>
      </c>
    </row>
    <row r="20" spans="1:3" x14ac:dyDescent="0.3">
      <c r="A20" s="1">
        <v>19</v>
      </c>
      <c r="B20" s="1">
        <v>19</v>
      </c>
      <c r="C20" t="str">
        <f t="shared" si="0"/>
        <v>insert into coaches_has_teams values ('19','19');</v>
      </c>
    </row>
    <row r="21" spans="1:3" x14ac:dyDescent="0.3">
      <c r="A21" s="1">
        <v>20</v>
      </c>
      <c r="B21" s="1">
        <v>20</v>
      </c>
      <c r="C21" t="str">
        <f t="shared" si="0"/>
        <v>insert into coaches_has_teams values ('20','20');</v>
      </c>
    </row>
    <row r="22" spans="1:3" x14ac:dyDescent="0.3">
      <c r="A22" s="1">
        <v>21</v>
      </c>
      <c r="B22" s="1">
        <v>21</v>
      </c>
      <c r="C22" t="str">
        <f t="shared" si="0"/>
        <v>insert into coaches_has_teams values ('21','21');</v>
      </c>
    </row>
    <row r="23" spans="1:3" x14ac:dyDescent="0.3">
      <c r="A23" s="1">
        <v>22</v>
      </c>
      <c r="B23" s="1">
        <v>22</v>
      </c>
      <c r="C23" t="str">
        <f t="shared" si="0"/>
        <v>insert into coaches_has_teams values ('22','22');</v>
      </c>
    </row>
    <row r="24" spans="1:3" x14ac:dyDescent="0.3">
      <c r="A24" s="1">
        <v>23</v>
      </c>
      <c r="B24" s="1">
        <v>23</v>
      </c>
      <c r="C24" t="str">
        <f t="shared" si="0"/>
        <v>insert into coaches_has_teams values ('23','23');</v>
      </c>
    </row>
    <row r="25" spans="1:3" x14ac:dyDescent="0.3">
      <c r="A25" s="1">
        <v>24</v>
      </c>
      <c r="B25" s="1">
        <v>24</v>
      </c>
      <c r="C25" t="str">
        <f t="shared" si="0"/>
        <v>insert into coaches_has_teams values ('24','24');</v>
      </c>
    </row>
    <row r="26" spans="1:3" x14ac:dyDescent="0.3">
      <c r="A26" s="1">
        <v>25</v>
      </c>
      <c r="B26" s="1">
        <v>25</v>
      </c>
      <c r="C26" t="str">
        <f t="shared" si="0"/>
        <v>insert into coaches_has_teams values ('25','25');</v>
      </c>
    </row>
    <row r="27" spans="1:3" x14ac:dyDescent="0.3">
      <c r="A27" s="1">
        <v>26</v>
      </c>
      <c r="B27" s="1">
        <v>26</v>
      </c>
      <c r="C27" t="str">
        <f t="shared" si="0"/>
        <v>insert into coaches_has_teams values ('26','26');</v>
      </c>
    </row>
    <row r="28" spans="1:3" x14ac:dyDescent="0.3">
      <c r="A28" s="1">
        <v>27</v>
      </c>
      <c r="B28" s="1">
        <v>27</v>
      </c>
      <c r="C28" t="str">
        <f t="shared" si="0"/>
        <v>insert into coaches_has_teams values ('27','27');</v>
      </c>
    </row>
    <row r="29" spans="1:3" x14ac:dyDescent="0.3">
      <c r="A29" s="1">
        <v>28</v>
      </c>
      <c r="B29" s="1">
        <v>28</v>
      </c>
      <c r="C29" t="str">
        <f t="shared" si="0"/>
        <v>insert into coaches_has_teams values ('28','28');</v>
      </c>
    </row>
    <row r="30" spans="1:3" x14ac:dyDescent="0.3">
      <c r="A30" s="1">
        <v>29</v>
      </c>
      <c r="B30" s="1">
        <v>29</v>
      </c>
      <c r="C30" t="str">
        <f t="shared" si="0"/>
        <v>insert into coaches_has_teams values ('29','29');</v>
      </c>
    </row>
    <row r="31" spans="1:3" x14ac:dyDescent="0.3">
      <c r="A31" s="1">
        <v>30</v>
      </c>
      <c r="B31" s="1">
        <v>30</v>
      </c>
      <c r="C31" t="str">
        <f t="shared" si="0"/>
        <v>insert into coaches_has_teams values ('30','30');</v>
      </c>
    </row>
    <row r="32" spans="1:3" x14ac:dyDescent="0.3">
      <c r="A32" s="1">
        <v>31</v>
      </c>
      <c r="B32" s="1">
        <v>31</v>
      </c>
      <c r="C32" t="str">
        <f t="shared" si="0"/>
        <v>insert into coaches_has_teams values ('31','31');</v>
      </c>
    </row>
    <row r="33" spans="1:3" x14ac:dyDescent="0.3">
      <c r="A33" s="1">
        <v>32</v>
      </c>
      <c r="B33" s="1">
        <v>32</v>
      </c>
      <c r="C33" t="str">
        <f t="shared" si="0"/>
        <v>insert into coaches_has_teams values ('32','32');</v>
      </c>
    </row>
    <row r="34" spans="1:3" x14ac:dyDescent="0.3">
      <c r="A34" s="1">
        <v>33</v>
      </c>
      <c r="B34" s="1">
        <v>33</v>
      </c>
      <c r="C34" t="str">
        <f t="shared" si="0"/>
        <v>insert into coaches_has_teams values ('33','33');</v>
      </c>
    </row>
    <row r="35" spans="1:3" x14ac:dyDescent="0.3">
      <c r="A35" s="1">
        <v>34</v>
      </c>
      <c r="B35" s="1">
        <v>34</v>
      </c>
      <c r="C35" t="str">
        <f t="shared" si="0"/>
        <v>insert into coaches_has_teams values ('34','34');</v>
      </c>
    </row>
    <row r="36" spans="1:3" x14ac:dyDescent="0.3">
      <c r="A36" s="1">
        <v>35</v>
      </c>
      <c r="B36" s="1">
        <v>2</v>
      </c>
      <c r="C36" t="str">
        <f t="shared" si="0"/>
        <v>insert into coaches_has_teams values ('35','2');</v>
      </c>
    </row>
    <row r="37" spans="1:3" x14ac:dyDescent="0.3">
      <c r="A37" s="1">
        <v>36</v>
      </c>
      <c r="B37" s="1">
        <v>4</v>
      </c>
      <c r="C37" t="str">
        <f t="shared" si="0"/>
        <v>insert into coaches_has_teams values ('36','4');</v>
      </c>
    </row>
    <row r="38" spans="1:3" x14ac:dyDescent="0.3">
      <c r="A38" s="1">
        <v>37</v>
      </c>
      <c r="B38" s="1">
        <v>6</v>
      </c>
      <c r="C38" t="str">
        <f t="shared" si="0"/>
        <v>insert into coaches_has_teams values ('37','6');</v>
      </c>
    </row>
    <row r="39" spans="1:3" x14ac:dyDescent="0.3">
      <c r="A39" s="1">
        <v>38</v>
      </c>
      <c r="B39" s="1">
        <v>8</v>
      </c>
      <c r="C39" t="str">
        <f t="shared" si="0"/>
        <v>insert into coaches_has_teams values ('38','8');</v>
      </c>
    </row>
    <row r="40" spans="1:3" x14ac:dyDescent="0.3">
      <c r="A40" s="1">
        <v>39</v>
      </c>
      <c r="B40" s="1">
        <v>10</v>
      </c>
      <c r="C40" t="str">
        <f t="shared" si="0"/>
        <v>insert into coaches_has_teams values ('39','10');</v>
      </c>
    </row>
    <row r="41" spans="1:3" x14ac:dyDescent="0.3">
      <c r="A41" s="1">
        <v>40</v>
      </c>
      <c r="B41" s="1">
        <v>12</v>
      </c>
      <c r="C41" t="str">
        <f t="shared" si="0"/>
        <v>insert into coaches_has_teams values ('40','12');</v>
      </c>
    </row>
    <row r="42" spans="1:3" x14ac:dyDescent="0.3">
      <c r="A42" s="1">
        <v>41</v>
      </c>
      <c r="B42" s="1">
        <v>14</v>
      </c>
      <c r="C42" t="str">
        <f t="shared" si="0"/>
        <v>insert into coaches_has_teams values ('41','14');</v>
      </c>
    </row>
    <row r="43" spans="1:3" x14ac:dyDescent="0.3">
      <c r="A43" s="1">
        <v>42</v>
      </c>
      <c r="B43" s="1">
        <v>16</v>
      </c>
      <c r="C43" t="str">
        <f t="shared" si="0"/>
        <v>insert into coaches_has_teams values ('42','16');</v>
      </c>
    </row>
    <row r="44" spans="1:3" x14ac:dyDescent="0.3">
      <c r="A44" s="1">
        <v>43</v>
      </c>
      <c r="B44" s="1">
        <v>18</v>
      </c>
      <c r="C44" t="str">
        <f t="shared" si="0"/>
        <v>insert into coaches_has_teams values ('43','18');</v>
      </c>
    </row>
    <row r="45" spans="1:3" x14ac:dyDescent="0.3">
      <c r="A45" s="1">
        <v>44</v>
      </c>
      <c r="B45" s="1">
        <v>20</v>
      </c>
      <c r="C45" t="str">
        <f t="shared" si="0"/>
        <v>insert into coaches_has_teams values ('44','20');</v>
      </c>
    </row>
    <row r="46" spans="1:3" x14ac:dyDescent="0.3">
      <c r="A46" s="1">
        <v>45</v>
      </c>
      <c r="B46" s="1">
        <v>22</v>
      </c>
      <c r="C46" t="str">
        <f t="shared" si="0"/>
        <v>insert into coaches_has_teams values ('45','22');</v>
      </c>
    </row>
    <row r="47" spans="1:3" x14ac:dyDescent="0.3">
      <c r="A47" s="1">
        <v>46</v>
      </c>
      <c r="B47" s="1">
        <v>24</v>
      </c>
      <c r="C47" t="str">
        <f t="shared" si="0"/>
        <v>insert into coaches_has_teams values ('46','24');</v>
      </c>
    </row>
    <row r="48" spans="1:3" x14ac:dyDescent="0.3">
      <c r="A48" s="1">
        <v>47</v>
      </c>
      <c r="B48" s="1">
        <v>1</v>
      </c>
      <c r="C48" t="str">
        <f t="shared" si="0"/>
        <v>insert into coaches_has_teams values ('47','1');</v>
      </c>
    </row>
    <row r="49" spans="1:3" x14ac:dyDescent="0.3">
      <c r="A49" s="1">
        <v>48</v>
      </c>
      <c r="B49" s="1">
        <v>3</v>
      </c>
      <c r="C49" t="str">
        <f t="shared" si="0"/>
        <v>insert into coaches_has_teams values ('48','3');</v>
      </c>
    </row>
    <row r="50" spans="1:3" x14ac:dyDescent="0.3">
      <c r="A50" s="1">
        <v>49</v>
      </c>
      <c r="B50" s="1">
        <v>5</v>
      </c>
      <c r="C50" t="str">
        <f t="shared" si="0"/>
        <v>insert into coaches_has_teams values ('49','5');</v>
      </c>
    </row>
    <row r="51" spans="1:3" x14ac:dyDescent="0.3">
      <c r="A51" s="1">
        <v>50</v>
      </c>
      <c r="B51" s="1">
        <v>7</v>
      </c>
      <c r="C51" t="str">
        <f t="shared" si="0"/>
        <v>insert into coaches_has_teams values ('50','7');</v>
      </c>
    </row>
    <row r="52" spans="1:3" x14ac:dyDescent="0.3">
      <c r="A52" s="1">
        <v>51</v>
      </c>
      <c r="B52" s="1">
        <v>9</v>
      </c>
      <c r="C52" t="str">
        <f t="shared" si="0"/>
        <v>insert into coaches_has_teams values ('51','9');</v>
      </c>
    </row>
    <row r="53" spans="1:3" x14ac:dyDescent="0.3">
      <c r="A53" s="1">
        <v>52</v>
      </c>
      <c r="B53" s="1">
        <v>11</v>
      </c>
      <c r="C53" t="str">
        <f t="shared" si="0"/>
        <v>insert into coaches_has_teams values ('52','11');</v>
      </c>
    </row>
    <row r="54" spans="1:3" x14ac:dyDescent="0.3">
      <c r="A54" s="1">
        <v>53</v>
      </c>
      <c r="B54" s="1">
        <v>13</v>
      </c>
      <c r="C54" t="str">
        <f t="shared" si="0"/>
        <v>insert into coaches_has_teams values ('53','13');</v>
      </c>
    </row>
    <row r="55" spans="1:3" x14ac:dyDescent="0.3">
      <c r="A55" s="1">
        <v>54</v>
      </c>
      <c r="B55" s="1">
        <v>15</v>
      </c>
      <c r="C55" t="str">
        <f t="shared" si="0"/>
        <v>insert into coaches_has_teams values ('54','15');</v>
      </c>
    </row>
    <row r="56" spans="1:3" x14ac:dyDescent="0.3">
      <c r="A56" s="1">
        <v>55</v>
      </c>
      <c r="B56" s="1">
        <v>17</v>
      </c>
      <c r="C56" t="str">
        <f t="shared" si="0"/>
        <v>insert into coaches_has_teams values ('55','17');</v>
      </c>
    </row>
    <row r="57" spans="1:3" x14ac:dyDescent="0.3">
      <c r="A57" s="1">
        <v>56</v>
      </c>
      <c r="B57" s="1">
        <v>19</v>
      </c>
      <c r="C57" t="str">
        <f t="shared" si="0"/>
        <v>insert into coaches_has_teams values ('56','19');</v>
      </c>
    </row>
    <row r="58" spans="1:3" x14ac:dyDescent="0.3">
      <c r="A58" s="1">
        <v>57</v>
      </c>
      <c r="B58" s="1">
        <v>21</v>
      </c>
      <c r="C58" t="str">
        <f t="shared" si="0"/>
        <v>insert into coaches_has_teams values ('57','21');</v>
      </c>
    </row>
    <row r="59" spans="1:3" x14ac:dyDescent="0.3">
      <c r="A59" s="1">
        <v>58</v>
      </c>
      <c r="B59" s="1">
        <v>23</v>
      </c>
      <c r="C59" t="str">
        <f t="shared" si="0"/>
        <v>insert into coaches_has_teams values ('58','23');</v>
      </c>
    </row>
    <row r="60" spans="1:3" x14ac:dyDescent="0.3">
      <c r="A60" s="1">
        <v>59</v>
      </c>
      <c r="B60" s="1">
        <v>25</v>
      </c>
      <c r="C60" t="str">
        <f t="shared" si="0"/>
        <v>insert into coaches_has_teams values ('59','25');</v>
      </c>
    </row>
    <row r="61" spans="1:3" x14ac:dyDescent="0.3">
      <c r="A61" s="1">
        <v>60</v>
      </c>
      <c r="B61" s="1">
        <v>27</v>
      </c>
      <c r="C61" t="str">
        <f t="shared" si="0"/>
        <v>insert into coaches_has_teams values ('60','27');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C6BD-E15C-4929-B6BA-52E4D13F3D19}">
  <dimension ref="A1:K100"/>
  <sheetViews>
    <sheetView topLeftCell="A86" workbookViewId="0">
      <selection activeCell="I100" sqref="I36:I100"/>
    </sheetView>
  </sheetViews>
  <sheetFormatPr defaultRowHeight="14.4" x14ac:dyDescent="0.3"/>
  <sheetData>
    <row r="1" spans="1:11" x14ac:dyDescent="0.3">
      <c r="A1">
        <v>1</v>
      </c>
      <c r="B1" t="s">
        <v>212</v>
      </c>
      <c r="C1" s="8">
        <v>4700229</v>
      </c>
      <c r="D1" t="s">
        <v>32</v>
      </c>
      <c r="E1" s="8">
        <v>3196385</v>
      </c>
      <c r="H1">
        <v>1</v>
      </c>
      <c r="I1" t="s">
        <v>50</v>
      </c>
      <c r="J1" t="s">
        <v>325</v>
      </c>
      <c r="K1" s="8">
        <v>2442977</v>
      </c>
    </row>
    <row r="2" spans="1:11" x14ac:dyDescent="0.3">
      <c r="A2">
        <v>2</v>
      </c>
      <c r="B2" t="s">
        <v>213</v>
      </c>
      <c r="C2" s="8">
        <v>4455696</v>
      </c>
      <c r="D2" t="s">
        <v>214</v>
      </c>
      <c r="E2" s="8">
        <v>1558407</v>
      </c>
      <c r="H2">
        <v>2</v>
      </c>
      <c r="I2" t="s">
        <v>53</v>
      </c>
      <c r="J2" t="s">
        <v>326</v>
      </c>
      <c r="K2" s="8">
        <v>1932812</v>
      </c>
    </row>
    <row r="3" spans="1:11" x14ac:dyDescent="0.3">
      <c r="A3">
        <v>3</v>
      </c>
      <c r="B3" t="s">
        <v>25</v>
      </c>
      <c r="C3" s="8">
        <v>4453807</v>
      </c>
      <c r="D3" t="s">
        <v>215</v>
      </c>
      <c r="E3" s="8">
        <v>1468377</v>
      </c>
      <c r="H3">
        <v>3</v>
      </c>
      <c r="I3" t="s">
        <v>54</v>
      </c>
      <c r="J3" t="s">
        <v>327</v>
      </c>
      <c r="K3" s="8">
        <v>1625252</v>
      </c>
    </row>
    <row r="4" spans="1:11" x14ac:dyDescent="0.3">
      <c r="A4">
        <v>4</v>
      </c>
      <c r="B4" t="s">
        <v>216</v>
      </c>
      <c r="C4" s="8">
        <v>4335919</v>
      </c>
      <c r="D4" t="s">
        <v>217</v>
      </c>
      <c r="E4" s="8">
        <v>1448303</v>
      </c>
      <c r="H4">
        <v>4</v>
      </c>
      <c r="I4" t="s">
        <v>55</v>
      </c>
      <c r="J4" t="s">
        <v>328</v>
      </c>
      <c r="K4" s="8">
        <v>1437026</v>
      </c>
    </row>
    <row r="5" spans="1:11" x14ac:dyDescent="0.3">
      <c r="A5">
        <v>5</v>
      </c>
      <c r="B5" t="s">
        <v>218</v>
      </c>
      <c r="C5" s="8">
        <v>3564276</v>
      </c>
      <c r="D5" t="s">
        <v>219</v>
      </c>
      <c r="E5" s="8">
        <v>1420377</v>
      </c>
      <c r="H5">
        <v>5</v>
      </c>
      <c r="I5" t="s">
        <v>51</v>
      </c>
      <c r="J5" t="s">
        <v>327</v>
      </c>
      <c r="K5" s="8">
        <v>1425470</v>
      </c>
    </row>
    <row r="6" spans="1:11" x14ac:dyDescent="0.3">
      <c r="A6">
        <v>6</v>
      </c>
      <c r="B6" t="s">
        <v>220</v>
      </c>
      <c r="C6" s="8">
        <v>3564053</v>
      </c>
      <c r="D6" t="s">
        <v>221</v>
      </c>
      <c r="E6" s="8">
        <v>1397635</v>
      </c>
      <c r="H6">
        <v>6</v>
      </c>
      <c r="I6" t="s">
        <v>56</v>
      </c>
      <c r="J6" t="s">
        <v>329</v>
      </c>
      <c r="K6" s="8">
        <v>1166120</v>
      </c>
    </row>
    <row r="7" spans="1:11" x14ac:dyDescent="0.3">
      <c r="A7">
        <v>7</v>
      </c>
      <c r="B7" t="s">
        <v>222</v>
      </c>
      <c r="C7" s="8">
        <v>2454407</v>
      </c>
      <c r="D7" t="s">
        <v>223</v>
      </c>
      <c r="E7" s="8">
        <v>1103569</v>
      </c>
      <c r="H7">
        <v>7</v>
      </c>
      <c r="I7" t="s">
        <v>57</v>
      </c>
      <c r="J7" t="s">
        <v>330</v>
      </c>
      <c r="K7" s="8">
        <v>1161437</v>
      </c>
    </row>
    <row r="8" spans="1:11" x14ac:dyDescent="0.3">
      <c r="A8">
        <v>8</v>
      </c>
      <c r="B8" t="s">
        <v>224</v>
      </c>
      <c r="C8" s="8">
        <v>2335792</v>
      </c>
      <c r="D8" t="s">
        <v>225</v>
      </c>
      <c r="E8" s="8">
        <v>1046322</v>
      </c>
      <c r="H8">
        <v>8</v>
      </c>
      <c r="I8" t="s">
        <v>58</v>
      </c>
      <c r="J8" t="s">
        <v>327</v>
      </c>
      <c r="K8" s="8">
        <v>1116357</v>
      </c>
    </row>
    <row r="9" spans="1:11" x14ac:dyDescent="0.3">
      <c r="A9">
        <v>9</v>
      </c>
      <c r="B9" t="s">
        <v>66</v>
      </c>
      <c r="C9" s="8">
        <v>2151864</v>
      </c>
      <c r="D9" t="s">
        <v>226</v>
      </c>
      <c r="E9" s="8">
        <v>991910</v>
      </c>
      <c r="H9">
        <v>9</v>
      </c>
      <c r="I9" t="s">
        <v>59</v>
      </c>
      <c r="J9" t="s">
        <v>329</v>
      </c>
      <c r="K9" s="8">
        <v>1094924</v>
      </c>
    </row>
    <row r="10" spans="1:11" x14ac:dyDescent="0.3">
      <c r="A10">
        <v>10</v>
      </c>
      <c r="B10" t="s">
        <v>227</v>
      </c>
      <c r="C10" s="8">
        <v>2084043</v>
      </c>
      <c r="D10" t="s">
        <v>228</v>
      </c>
      <c r="E10" s="8">
        <v>986057</v>
      </c>
      <c r="H10">
        <v>10</v>
      </c>
      <c r="I10" t="s">
        <v>60</v>
      </c>
      <c r="J10" t="s">
        <v>329</v>
      </c>
      <c r="K10" s="8">
        <v>1060159</v>
      </c>
    </row>
    <row r="11" spans="1:11" x14ac:dyDescent="0.3">
      <c r="A11">
        <v>11</v>
      </c>
      <c r="B11" t="s">
        <v>229</v>
      </c>
      <c r="C11" s="8">
        <v>2038798</v>
      </c>
      <c r="D11" t="s">
        <v>39</v>
      </c>
      <c r="E11" s="8">
        <v>966867</v>
      </c>
      <c r="H11">
        <v>11</v>
      </c>
      <c r="I11" t="s">
        <v>61</v>
      </c>
      <c r="J11" t="s">
        <v>331</v>
      </c>
      <c r="K11" t="s">
        <v>332</v>
      </c>
    </row>
    <row r="12" spans="1:11" x14ac:dyDescent="0.3">
      <c r="A12">
        <v>12</v>
      </c>
      <c r="B12" t="s">
        <v>230</v>
      </c>
      <c r="C12" s="8">
        <v>1895292</v>
      </c>
      <c r="D12" t="s">
        <v>231</v>
      </c>
      <c r="E12" s="8">
        <v>965015</v>
      </c>
      <c r="H12">
        <v>12</v>
      </c>
      <c r="I12" t="s">
        <v>62</v>
      </c>
      <c r="J12" t="s">
        <v>329</v>
      </c>
      <c r="K12" s="8">
        <v>874523</v>
      </c>
    </row>
    <row r="13" spans="1:11" x14ac:dyDescent="0.3">
      <c r="A13">
        <v>13</v>
      </c>
      <c r="B13" t="s">
        <v>232</v>
      </c>
      <c r="C13" s="8">
        <v>1607467</v>
      </c>
      <c r="D13" t="s">
        <v>233</v>
      </c>
      <c r="E13" s="8">
        <v>924629</v>
      </c>
      <c r="H13">
        <v>13</v>
      </c>
      <c r="I13" t="s">
        <v>333</v>
      </c>
      <c r="J13" t="s">
        <v>329</v>
      </c>
      <c r="K13" s="8">
        <v>841025</v>
      </c>
    </row>
    <row r="14" spans="1:11" x14ac:dyDescent="0.3">
      <c r="A14">
        <v>14</v>
      </c>
      <c r="B14" t="s">
        <v>234</v>
      </c>
      <c r="C14" s="8">
        <v>1406030</v>
      </c>
      <c r="D14" t="s">
        <v>44</v>
      </c>
      <c r="E14" s="8">
        <v>918541</v>
      </c>
      <c r="H14">
        <v>14</v>
      </c>
      <c r="I14" t="s">
        <v>64</v>
      </c>
      <c r="J14" t="s">
        <v>334</v>
      </c>
      <c r="K14" s="8">
        <v>801882</v>
      </c>
    </row>
    <row r="15" spans="1:11" x14ac:dyDescent="0.3">
      <c r="A15">
        <v>15</v>
      </c>
      <c r="B15" t="s">
        <v>235</v>
      </c>
      <c r="C15" s="8">
        <v>1347519</v>
      </c>
      <c r="D15" t="s">
        <v>236</v>
      </c>
      <c r="E15" s="8">
        <v>873509</v>
      </c>
      <c r="H15">
        <v>15</v>
      </c>
      <c r="I15" t="s">
        <v>65</v>
      </c>
      <c r="J15" t="s">
        <v>335</v>
      </c>
      <c r="K15" s="8">
        <v>784404</v>
      </c>
    </row>
    <row r="16" spans="1:11" x14ac:dyDescent="0.3">
      <c r="A16">
        <v>16</v>
      </c>
      <c r="B16" t="s">
        <v>237</v>
      </c>
      <c r="C16" s="8">
        <v>1336753</v>
      </c>
      <c r="D16" t="s">
        <v>238</v>
      </c>
      <c r="E16" s="8">
        <v>849297</v>
      </c>
      <c r="H16">
        <v>16</v>
      </c>
      <c r="I16" t="s">
        <v>66</v>
      </c>
      <c r="J16" t="s">
        <v>327</v>
      </c>
      <c r="K16" s="8">
        <v>756142</v>
      </c>
    </row>
    <row r="17" spans="1:11" x14ac:dyDescent="0.3">
      <c r="A17">
        <v>17</v>
      </c>
      <c r="B17" t="s">
        <v>239</v>
      </c>
      <c r="C17" s="8">
        <v>1282598</v>
      </c>
      <c r="D17" t="s">
        <v>240</v>
      </c>
      <c r="E17" s="8">
        <v>839796</v>
      </c>
      <c r="H17">
        <v>17</v>
      </c>
      <c r="I17" t="s">
        <v>67</v>
      </c>
      <c r="J17" t="s">
        <v>325</v>
      </c>
      <c r="K17" s="8">
        <v>751209</v>
      </c>
    </row>
    <row r="18" spans="1:11" x14ac:dyDescent="0.3">
      <c r="A18">
        <v>18</v>
      </c>
      <c r="B18" t="s">
        <v>241</v>
      </c>
      <c r="C18" s="8">
        <v>1275700</v>
      </c>
      <c r="D18" t="s">
        <v>242</v>
      </c>
      <c r="E18" s="8">
        <v>830999</v>
      </c>
      <c r="H18">
        <v>18</v>
      </c>
      <c r="I18" t="s">
        <v>68</v>
      </c>
      <c r="J18" t="s">
        <v>325</v>
      </c>
      <c r="K18" s="8">
        <v>724374</v>
      </c>
    </row>
    <row r="19" spans="1:11" x14ac:dyDescent="0.3">
      <c r="A19">
        <v>19</v>
      </c>
      <c r="B19" t="s">
        <v>243</v>
      </c>
      <c r="C19" s="8">
        <v>1254054</v>
      </c>
      <c r="D19" t="s">
        <v>244</v>
      </c>
      <c r="E19" s="8">
        <v>822330</v>
      </c>
      <c r="H19">
        <v>19</v>
      </c>
      <c r="I19" t="s">
        <v>69</v>
      </c>
      <c r="J19" t="s">
        <v>325</v>
      </c>
      <c r="K19" s="8">
        <v>708099</v>
      </c>
    </row>
    <row r="20" spans="1:11" x14ac:dyDescent="0.3">
      <c r="A20">
        <v>20</v>
      </c>
      <c r="B20" t="s">
        <v>245</v>
      </c>
      <c r="C20" s="8">
        <v>1220730</v>
      </c>
      <c r="D20" t="s">
        <v>246</v>
      </c>
      <c r="E20" s="8">
        <v>812335</v>
      </c>
      <c r="H20">
        <v>20</v>
      </c>
      <c r="I20" t="s">
        <v>70</v>
      </c>
      <c r="J20" t="s">
        <v>336</v>
      </c>
      <c r="K20" s="8">
        <v>702625</v>
      </c>
    </row>
    <row r="21" spans="1:11" x14ac:dyDescent="0.3">
      <c r="A21">
        <v>21</v>
      </c>
      <c r="B21" t="s">
        <v>247</v>
      </c>
      <c r="C21" s="8">
        <v>1220221</v>
      </c>
      <c r="D21" t="s">
        <v>248</v>
      </c>
      <c r="E21" s="8">
        <v>811392</v>
      </c>
      <c r="H21">
        <v>21</v>
      </c>
      <c r="I21" t="s">
        <v>337</v>
      </c>
      <c r="J21" t="s">
        <v>338</v>
      </c>
      <c r="K21" s="8">
        <v>693023</v>
      </c>
    </row>
    <row r="22" spans="1:11" x14ac:dyDescent="0.3">
      <c r="A22">
        <v>22</v>
      </c>
      <c r="B22" t="s">
        <v>249</v>
      </c>
      <c r="C22" s="8">
        <v>1174762</v>
      </c>
      <c r="D22" t="s">
        <v>250</v>
      </c>
      <c r="E22" s="8">
        <v>806170</v>
      </c>
      <c r="H22">
        <v>22</v>
      </c>
      <c r="I22" t="s">
        <v>339</v>
      </c>
      <c r="J22" t="s">
        <v>329</v>
      </c>
      <c r="K22" s="8">
        <v>681645</v>
      </c>
    </row>
    <row r="23" spans="1:11" x14ac:dyDescent="0.3">
      <c r="A23">
        <v>23</v>
      </c>
      <c r="B23" t="s">
        <v>251</v>
      </c>
      <c r="C23" s="8">
        <v>1168073</v>
      </c>
      <c r="D23" t="s">
        <v>252</v>
      </c>
      <c r="E23" s="8">
        <v>773199</v>
      </c>
      <c r="H23">
        <v>23</v>
      </c>
      <c r="I23" t="s">
        <v>340</v>
      </c>
      <c r="J23" t="s">
        <v>334</v>
      </c>
      <c r="K23" s="8">
        <v>664644</v>
      </c>
    </row>
    <row r="24" spans="1:11" x14ac:dyDescent="0.3">
      <c r="A24">
        <v>24</v>
      </c>
      <c r="B24" t="s">
        <v>253</v>
      </c>
      <c r="C24" s="8">
        <v>1135235</v>
      </c>
      <c r="D24" t="s">
        <v>254</v>
      </c>
      <c r="E24" s="8">
        <v>753994</v>
      </c>
      <c r="H24">
        <v>24</v>
      </c>
      <c r="I24" t="s">
        <v>341</v>
      </c>
      <c r="J24" t="s">
        <v>342</v>
      </c>
      <c r="K24" s="8">
        <v>660491</v>
      </c>
    </row>
    <row r="25" spans="1:11" x14ac:dyDescent="0.3">
      <c r="A25">
        <v>25</v>
      </c>
      <c r="B25" t="s">
        <v>255</v>
      </c>
      <c r="C25" s="8">
        <v>1079619</v>
      </c>
      <c r="D25" t="s">
        <v>256</v>
      </c>
      <c r="E25" s="8">
        <v>740019</v>
      </c>
      <c r="H25">
        <v>25</v>
      </c>
      <c r="I25" t="s">
        <v>343</v>
      </c>
      <c r="J25" t="s">
        <v>327</v>
      </c>
      <c r="K25" s="8">
        <v>624252</v>
      </c>
    </row>
    <row r="26" spans="1:11" x14ac:dyDescent="0.3">
      <c r="A26">
        <v>26</v>
      </c>
      <c r="B26" t="s">
        <v>257</v>
      </c>
      <c r="C26" s="8">
        <v>1072746</v>
      </c>
      <c r="D26" t="s">
        <v>258</v>
      </c>
      <c r="E26" s="8">
        <v>738523</v>
      </c>
      <c r="H26">
        <v>26</v>
      </c>
      <c r="I26" t="s">
        <v>344</v>
      </c>
      <c r="J26" t="s">
        <v>329</v>
      </c>
      <c r="K26" s="8">
        <v>612752</v>
      </c>
    </row>
    <row r="27" spans="1:11" x14ac:dyDescent="0.3">
      <c r="A27">
        <v>27</v>
      </c>
      <c r="B27" t="s">
        <v>259</v>
      </c>
      <c r="C27" s="8">
        <v>1070916</v>
      </c>
      <c r="D27" t="s">
        <v>260</v>
      </c>
      <c r="E27" s="8">
        <v>729630</v>
      </c>
      <c r="H27">
        <v>27</v>
      </c>
      <c r="I27" t="s">
        <v>345</v>
      </c>
      <c r="J27" t="s">
        <v>346</v>
      </c>
      <c r="K27" s="8">
        <v>562679</v>
      </c>
    </row>
    <row r="28" spans="1:11" x14ac:dyDescent="0.3">
      <c r="A28">
        <v>28</v>
      </c>
      <c r="B28" t="s">
        <v>261</v>
      </c>
      <c r="C28" s="8">
        <v>1038335</v>
      </c>
      <c r="D28" t="s">
        <v>262</v>
      </c>
      <c r="E28" s="8">
        <v>720826</v>
      </c>
      <c r="H28">
        <v>28</v>
      </c>
      <c r="I28" t="s">
        <v>347</v>
      </c>
      <c r="J28" t="s">
        <v>329</v>
      </c>
      <c r="K28" s="8">
        <v>557423</v>
      </c>
    </row>
    <row r="29" spans="1:11" x14ac:dyDescent="0.3">
      <c r="A29">
        <v>29</v>
      </c>
      <c r="B29" t="s">
        <v>263</v>
      </c>
      <c r="C29" s="8">
        <v>975915</v>
      </c>
      <c r="D29" t="s">
        <v>264</v>
      </c>
      <c r="E29" s="8">
        <v>718006</v>
      </c>
      <c r="H29">
        <v>29</v>
      </c>
      <c r="I29" t="s">
        <v>348</v>
      </c>
      <c r="J29" t="s">
        <v>325</v>
      </c>
      <c r="K29" s="8">
        <v>531781</v>
      </c>
    </row>
    <row r="30" spans="1:11" x14ac:dyDescent="0.3">
      <c r="A30">
        <v>30</v>
      </c>
      <c r="B30" t="s">
        <v>17</v>
      </c>
      <c r="C30" s="8">
        <v>942977</v>
      </c>
      <c r="D30" t="s">
        <v>265</v>
      </c>
      <c r="E30" s="8">
        <v>705717</v>
      </c>
      <c r="H30">
        <v>30</v>
      </c>
      <c r="I30" t="s">
        <v>349</v>
      </c>
      <c r="J30" t="s">
        <v>350</v>
      </c>
      <c r="K30" s="8">
        <v>529821</v>
      </c>
    </row>
    <row r="31" spans="1:11" x14ac:dyDescent="0.3">
      <c r="A31">
        <v>31</v>
      </c>
      <c r="B31" t="s">
        <v>266</v>
      </c>
      <c r="C31" s="8">
        <v>933692</v>
      </c>
      <c r="D31" t="s">
        <v>267</v>
      </c>
      <c r="E31" s="8">
        <v>686217</v>
      </c>
      <c r="H31">
        <v>31</v>
      </c>
      <c r="I31" t="s">
        <v>351</v>
      </c>
      <c r="J31" t="s">
        <v>334</v>
      </c>
      <c r="K31" s="8">
        <v>523189</v>
      </c>
    </row>
    <row r="32" spans="1:11" x14ac:dyDescent="0.3">
      <c r="A32">
        <v>32</v>
      </c>
      <c r="B32" t="s">
        <v>268</v>
      </c>
      <c r="C32" s="8">
        <v>900088</v>
      </c>
      <c r="D32" t="s">
        <v>269</v>
      </c>
      <c r="E32" s="8">
        <v>681397</v>
      </c>
      <c r="H32">
        <v>32</v>
      </c>
      <c r="I32" t="s">
        <v>352</v>
      </c>
      <c r="J32" t="s">
        <v>334</v>
      </c>
      <c r="K32" s="8">
        <v>484447</v>
      </c>
    </row>
    <row r="33" spans="1:11" x14ac:dyDescent="0.3">
      <c r="A33">
        <v>33</v>
      </c>
      <c r="B33" t="s">
        <v>270</v>
      </c>
      <c r="C33" s="8">
        <v>894521</v>
      </c>
      <c r="D33" t="s">
        <v>271</v>
      </c>
      <c r="E33" s="8">
        <v>663452</v>
      </c>
      <c r="H33">
        <v>33</v>
      </c>
      <c r="I33" t="s">
        <v>353</v>
      </c>
      <c r="J33" t="s">
        <v>354</v>
      </c>
      <c r="K33" s="8">
        <v>482607</v>
      </c>
    </row>
    <row r="34" spans="1:11" x14ac:dyDescent="0.3">
      <c r="A34">
        <v>34</v>
      </c>
      <c r="B34" t="s">
        <v>272</v>
      </c>
      <c r="C34" s="8">
        <v>879257</v>
      </c>
      <c r="D34" t="s">
        <v>273</v>
      </c>
      <c r="E34" s="8">
        <v>658968</v>
      </c>
      <c r="H34">
        <v>34</v>
      </c>
      <c r="I34" t="s">
        <v>355</v>
      </c>
      <c r="J34" t="s">
        <v>325</v>
      </c>
      <c r="K34" s="8">
        <v>465422</v>
      </c>
    </row>
    <row r="35" spans="1:11" x14ac:dyDescent="0.3">
      <c r="A35">
        <v>35</v>
      </c>
      <c r="B35" t="s">
        <v>274</v>
      </c>
      <c r="C35" s="8">
        <v>848774</v>
      </c>
      <c r="D35" t="s">
        <v>275</v>
      </c>
      <c r="E35" s="8">
        <v>618563</v>
      </c>
      <c r="H35">
        <v>35</v>
      </c>
      <c r="I35" t="s">
        <v>356</v>
      </c>
      <c r="J35" t="s">
        <v>325</v>
      </c>
      <c r="K35" s="8">
        <v>458980</v>
      </c>
    </row>
    <row r="36" spans="1:11" x14ac:dyDescent="0.3">
      <c r="A36">
        <v>36</v>
      </c>
      <c r="B36" t="s">
        <v>276</v>
      </c>
      <c r="C36" s="8">
        <v>839278</v>
      </c>
      <c r="D36" t="s">
        <v>277</v>
      </c>
      <c r="E36" s="8">
        <v>618367</v>
      </c>
      <c r="H36">
        <v>36</v>
      </c>
      <c r="I36" t="s">
        <v>52</v>
      </c>
      <c r="J36" t="s">
        <v>334</v>
      </c>
      <c r="K36" s="8">
        <v>439530</v>
      </c>
    </row>
    <row r="37" spans="1:11" x14ac:dyDescent="0.3">
      <c r="A37">
        <v>37</v>
      </c>
      <c r="B37" t="s">
        <v>278</v>
      </c>
      <c r="C37" s="8">
        <v>802272</v>
      </c>
      <c r="D37" t="s">
        <v>279</v>
      </c>
      <c r="E37" s="8">
        <v>606291</v>
      </c>
      <c r="H37">
        <v>37</v>
      </c>
      <c r="I37" t="s">
        <v>357</v>
      </c>
      <c r="J37" t="s">
        <v>331</v>
      </c>
      <c r="K37" s="8">
        <v>437813</v>
      </c>
    </row>
    <row r="38" spans="1:11" x14ac:dyDescent="0.3">
      <c r="A38">
        <v>38</v>
      </c>
      <c r="B38" t="s">
        <v>280</v>
      </c>
      <c r="C38" s="8">
        <v>779504</v>
      </c>
      <c r="D38" t="s">
        <v>281</v>
      </c>
      <c r="E38" s="8">
        <v>592696</v>
      </c>
      <c r="H38">
        <v>38</v>
      </c>
      <c r="I38" t="s">
        <v>358</v>
      </c>
      <c r="J38" t="s">
        <v>359</v>
      </c>
      <c r="K38" s="8">
        <v>437645</v>
      </c>
    </row>
    <row r="39" spans="1:11" x14ac:dyDescent="0.3">
      <c r="A39">
        <v>39</v>
      </c>
      <c r="B39" t="s">
        <v>52</v>
      </c>
      <c r="C39" s="8">
        <v>769980</v>
      </c>
      <c r="D39" t="s">
        <v>282</v>
      </c>
      <c r="E39" s="8">
        <v>589434</v>
      </c>
      <c r="H39">
        <v>39</v>
      </c>
      <c r="I39" t="s">
        <v>360</v>
      </c>
      <c r="J39" t="s">
        <v>325</v>
      </c>
      <c r="K39" s="8">
        <v>434827</v>
      </c>
    </row>
    <row r="40" spans="1:11" x14ac:dyDescent="0.3">
      <c r="A40">
        <v>40</v>
      </c>
      <c r="B40" t="s">
        <v>283</v>
      </c>
      <c r="C40" s="8">
        <v>761473</v>
      </c>
      <c r="D40" t="s">
        <v>284</v>
      </c>
      <c r="E40" s="8">
        <v>580610</v>
      </c>
      <c r="H40">
        <v>40</v>
      </c>
      <c r="I40" t="s">
        <v>361</v>
      </c>
      <c r="J40" t="s">
        <v>329</v>
      </c>
      <c r="K40" s="8">
        <v>433969</v>
      </c>
    </row>
    <row r="41" spans="1:11" x14ac:dyDescent="0.3">
      <c r="A41">
        <v>41</v>
      </c>
      <c r="B41" t="s">
        <v>285</v>
      </c>
      <c r="C41" s="8">
        <v>740347</v>
      </c>
      <c r="D41" t="s">
        <v>286</v>
      </c>
      <c r="E41" s="8">
        <v>578986</v>
      </c>
      <c r="H41">
        <v>41</v>
      </c>
      <c r="I41" t="s">
        <v>362</v>
      </c>
      <c r="J41" t="s">
        <v>325</v>
      </c>
      <c r="K41" s="8">
        <v>430182</v>
      </c>
    </row>
    <row r="42" spans="1:11" x14ac:dyDescent="0.3">
      <c r="A42">
        <v>42</v>
      </c>
      <c r="B42" t="s">
        <v>287</v>
      </c>
      <c r="C42" s="8">
        <v>714013</v>
      </c>
      <c r="D42" t="s">
        <v>288</v>
      </c>
      <c r="E42" s="8">
        <v>571574</v>
      </c>
      <c r="H42">
        <v>42</v>
      </c>
      <c r="I42" t="s">
        <v>363</v>
      </c>
      <c r="J42" t="s">
        <v>364</v>
      </c>
      <c r="K42" s="8">
        <v>427865</v>
      </c>
    </row>
    <row r="43" spans="1:11" x14ac:dyDescent="0.3">
      <c r="A43">
        <v>43</v>
      </c>
      <c r="B43" t="s">
        <v>289</v>
      </c>
      <c r="C43" s="8">
        <v>707501</v>
      </c>
      <c r="D43" t="s">
        <v>290</v>
      </c>
      <c r="E43" s="8">
        <v>561161</v>
      </c>
      <c r="H43">
        <v>43</v>
      </c>
      <c r="I43" t="s">
        <v>365</v>
      </c>
      <c r="J43" t="s">
        <v>366</v>
      </c>
      <c r="K43" s="8">
        <v>424958</v>
      </c>
    </row>
    <row r="44" spans="1:11" x14ac:dyDescent="0.3">
      <c r="A44">
        <v>44</v>
      </c>
      <c r="B44" t="s">
        <v>103</v>
      </c>
      <c r="C44" s="8">
        <v>691530</v>
      </c>
      <c r="D44" t="s">
        <v>291</v>
      </c>
      <c r="E44" s="8">
        <v>548280</v>
      </c>
      <c r="H44">
        <v>44</v>
      </c>
      <c r="I44" t="s">
        <v>367</v>
      </c>
      <c r="J44" t="s">
        <v>325</v>
      </c>
      <c r="K44" s="8">
        <v>419586</v>
      </c>
    </row>
    <row r="45" spans="1:11" x14ac:dyDescent="0.3">
      <c r="A45">
        <v>45</v>
      </c>
      <c r="B45" t="s">
        <v>292</v>
      </c>
      <c r="C45" s="8">
        <v>675746</v>
      </c>
      <c r="D45" t="s">
        <v>293</v>
      </c>
      <c r="E45" s="8">
        <v>546153</v>
      </c>
      <c r="H45">
        <v>45</v>
      </c>
      <c r="I45" t="s">
        <v>368</v>
      </c>
      <c r="J45" t="s">
        <v>369</v>
      </c>
      <c r="K45" s="8">
        <v>407076</v>
      </c>
    </row>
    <row r="46" spans="1:11" x14ac:dyDescent="0.3">
      <c r="A46">
        <v>46</v>
      </c>
      <c r="B46" t="s">
        <v>294</v>
      </c>
      <c r="C46" s="8">
        <v>668793</v>
      </c>
      <c r="D46" t="s">
        <v>295</v>
      </c>
      <c r="E46" s="8">
        <v>542748</v>
      </c>
      <c r="H46">
        <v>46</v>
      </c>
      <c r="I46" t="s">
        <v>370</v>
      </c>
      <c r="J46" t="s">
        <v>329</v>
      </c>
      <c r="K46" s="8">
        <v>391114</v>
      </c>
    </row>
    <row r="47" spans="1:11" x14ac:dyDescent="0.3">
      <c r="A47">
        <v>47</v>
      </c>
      <c r="B47" t="s">
        <v>296</v>
      </c>
      <c r="C47" s="8">
        <v>664723</v>
      </c>
      <c r="D47" t="s">
        <v>297</v>
      </c>
      <c r="E47" s="8">
        <v>540963</v>
      </c>
      <c r="H47">
        <v>47</v>
      </c>
      <c r="I47" t="s">
        <v>371</v>
      </c>
      <c r="J47" t="s">
        <v>372</v>
      </c>
      <c r="K47" s="8">
        <v>386157</v>
      </c>
    </row>
    <row r="48" spans="1:11" x14ac:dyDescent="0.3">
      <c r="A48">
        <v>48</v>
      </c>
      <c r="B48" t="s">
        <v>298</v>
      </c>
      <c r="C48" s="8">
        <v>636674</v>
      </c>
      <c r="D48" t="s">
        <v>299</v>
      </c>
      <c r="E48" s="8">
        <v>539224</v>
      </c>
      <c r="H48">
        <v>48</v>
      </c>
      <c r="I48" t="s">
        <v>373</v>
      </c>
      <c r="J48" t="s">
        <v>374</v>
      </c>
      <c r="K48" s="8">
        <v>384486</v>
      </c>
    </row>
    <row r="49" spans="1:11" x14ac:dyDescent="0.3">
      <c r="A49">
        <v>49</v>
      </c>
      <c r="B49" t="s">
        <v>300</v>
      </c>
      <c r="C49" s="8">
        <v>611128</v>
      </c>
      <c r="D49" t="s">
        <v>301</v>
      </c>
      <c r="E49" s="8">
        <v>538629</v>
      </c>
      <c r="H49">
        <v>49</v>
      </c>
      <c r="I49" t="s">
        <v>375</v>
      </c>
      <c r="J49" t="s">
        <v>325</v>
      </c>
      <c r="K49" s="8">
        <v>376966</v>
      </c>
    </row>
    <row r="50" spans="1:11" x14ac:dyDescent="0.3">
      <c r="A50">
        <v>50</v>
      </c>
      <c r="B50" t="s">
        <v>29</v>
      </c>
      <c r="C50" s="8">
        <v>602117</v>
      </c>
      <c r="D50" t="s">
        <v>302</v>
      </c>
      <c r="E50" s="8">
        <v>529342</v>
      </c>
      <c r="H50">
        <v>50</v>
      </c>
      <c r="I50" t="s">
        <v>376</v>
      </c>
      <c r="J50" t="s">
        <v>377</v>
      </c>
      <c r="K50" s="8">
        <v>376774</v>
      </c>
    </row>
    <row r="51" spans="1:11" x14ac:dyDescent="0.3">
      <c r="A51">
        <v>51</v>
      </c>
      <c r="B51" t="s">
        <v>26</v>
      </c>
      <c r="C51" s="8">
        <v>592495</v>
      </c>
      <c r="D51" t="s">
        <v>303</v>
      </c>
      <c r="E51" s="8">
        <v>524166</v>
      </c>
      <c r="H51">
        <v>51</v>
      </c>
      <c r="I51" t="s">
        <v>378</v>
      </c>
      <c r="J51" t="s">
        <v>329</v>
      </c>
      <c r="K51" s="8">
        <v>365655</v>
      </c>
    </row>
    <row r="52" spans="1:11" x14ac:dyDescent="0.3">
      <c r="A52">
        <v>52</v>
      </c>
      <c r="B52" t="s">
        <v>304</v>
      </c>
      <c r="C52" s="8">
        <v>583990</v>
      </c>
      <c r="D52" t="s">
        <v>31</v>
      </c>
      <c r="E52" s="8">
        <v>515183</v>
      </c>
      <c r="H52">
        <v>52</v>
      </c>
      <c r="I52" t="s">
        <v>379</v>
      </c>
      <c r="J52" t="s">
        <v>380</v>
      </c>
      <c r="K52" s="8">
        <v>360802</v>
      </c>
    </row>
    <row r="53" spans="1:11" x14ac:dyDescent="0.3">
      <c r="A53">
        <v>53</v>
      </c>
      <c r="B53" t="s">
        <v>305</v>
      </c>
      <c r="C53" s="8">
        <v>562444</v>
      </c>
      <c r="D53" t="s">
        <v>306</v>
      </c>
      <c r="E53" s="8">
        <v>515088</v>
      </c>
      <c r="H53">
        <v>53</v>
      </c>
      <c r="I53" t="s">
        <v>381</v>
      </c>
      <c r="J53" t="s">
        <v>380</v>
      </c>
      <c r="K53" s="8">
        <v>355593</v>
      </c>
    </row>
    <row r="54" spans="1:11" x14ac:dyDescent="0.3">
      <c r="A54">
        <v>54</v>
      </c>
      <c r="B54" t="s">
        <v>307</v>
      </c>
      <c r="C54" s="8">
        <v>554559</v>
      </c>
      <c r="D54" t="s">
        <v>308</v>
      </c>
      <c r="E54" s="8">
        <v>506594</v>
      </c>
      <c r="H54">
        <v>54</v>
      </c>
      <c r="I54" t="s">
        <v>382</v>
      </c>
      <c r="J54" t="s">
        <v>334</v>
      </c>
      <c r="K54" s="8">
        <v>348627</v>
      </c>
    </row>
    <row r="55" spans="1:11" x14ac:dyDescent="0.3">
      <c r="A55">
        <v>55</v>
      </c>
      <c r="B55" t="s">
        <v>309</v>
      </c>
      <c r="C55" s="8">
        <v>552861</v>
      </c>
      <c r="D55" t="s">
        <v>310</v>
      </c>
      <c r="E55" s="8">
        <v>499340</v>
      </c>
      <c r="H55">
        <v>55</v>
      </c>
      <c r="I55" t="s">
        <v>383</v>
      </c>
      <c r="J55" t="s">
        <v>331</v>
      </c>
      <c r="K55" s="8">
        <v>347636</v>
      </c>
    </row>
    <row r="56" spans="1:11" x14ac:dyDescent="0.3">
      <c r="A56">
        <v>56</v>
      </c>
      <c r="B56" t="s">
        <v>311</v>
      </c>
      <c r="C56" s="8">
        <v>549445</v>
      </c>
      <c r="D56" t="s">
        <v>312</v>
      </c>
      <c r="E56" s="8">
        <v>485786</v>
      </c>
      <c r="H56">
        <v>56</v>
      </c>
      <c r="I56" t="s">
        <v>384</v>
      </c>
      <c r="J56" t="s">
        <v>325</v>
      </c>
      <c r="K56" s="8">
        <v>336221</v>
      </c>
    </row>
    <row r="57" spans="1:11" x14ac:dyDescent="0.3">
      <c r="A57">
        <v>57</v>
      </c>
      <c r="B57" t="s">
        <v>313</v>
      </c>
      <c r="C57" s="8">
        <v>548008</v>
      </c>
      <c r="D57" t="s">
        <v>48</v>
      </c>
      <c r="E57" s="8">
        <v>481364</v>
      </c>
      <c r="H57">
        <v>57</v>
      </c>
      <c r="I57" t="s">
        <v>385</v>
      </c>
      <c r="J57" t="s">
        <v>329</v>
      </c>
      <c r="K57" s="8">
        <v>334201</v>
      </c>
    </row>
    <row r="58" spans="1:11" x14ac:dyDescent="0.3">
      <c r="A58">
        <v>58</v>
      </c>
      <c r="B58" t="s">
        <v>314</v>
      </c>
      <c r="C58" s="8">
        <v>540674</v>
      </c>
      <c r="D58" t="s">
        <v>315</v>
      </c>
      <c r="E58" s="8">
        <v>471621</v>
      </c>
      <c r="H58">
        <v>58</v>
      </c>
      <c r="I58" t="s">
        <v>386</v>
      </c>
      <c r="J58" t="s">
        <v>325</v>
      </c>
      <c r="K58" s="8">
        <v>332423</v>
      </c>
    </row>
    <row r="59" spans="1:11" x14ac:dyDescent="0.3">
      <c r="A59">
        <v>59</v>
      </c>
      <c r="B59" t="s">
        <v>316</v>
      </c>
      <c r="C59" s="8">
        <v>538899</v>
      </c>
      <c r="D59" t="s">
        <v>317</v>
      </c>
      <c r="E59" s="8">
        <v>471106</v>
      </c>
      <c r="H59">
        <v>59</v>
      </c>
      <c r="I59" t="s">
        <v>387</v>
      </c>
      <c r="J59" t="s">
        <v>388</v>
      </c>
      <c r="K59" s="8">
        <v>329770</v>
      </c>
    </row>
    <row r="60" spans="1:11" x14ac:dyDescent="0.3">
      <c r="A60">
        <v>60</v>
      </c>
      <c r="B60" t="s">
        <v>35</v>
      </c>
      <c r="C60" s="8">
        <v>481259</v>
      </c>
      <c r="D60" t="s">
        <v>318</v>
      </c>
      <c r="E60" s="8">
        <v>470902</v>
      </c>
      <c r="H60">
        <v>60</v>
      </c>
      <c r="I60" t="s">
        <v>389</v>
      </c>
      <c r="J60" t="s">
        <v>329</v>
      </c>
      <c r="K60" s="8">
        <v>327904</v>
      </c>
    </row>
    <row r="61" spans="1:11" x14ac:dyDescent="0.3">
      <c r="H61">
        <v>61</v>
      </c>
      <c r="I61" t="s">
        <v>390</v>
      </c>
      <c r="J61" t="s">
        <v>354</v>
      </c>
      <c r="K61" s="8">
        <v>324957</v>
      </c>
    </row>
    <row r="62" spans="1:11" x14ac:dyDescent="0.3">
      <c r="H62">
        <v>62</v>
      </c>
      <c r="I62" t="s">
        <v>391</v>
      </c>
      <c r="J62" t="s">
        <v>392</v>
      </c>
      <c r="K62" s="8">
        <v>318884</v>
      </c>
    </row>
    <row r="63" spans="1:11" x14ac:dyDescent="0.3">
      <c r="H63">
        <v>63</v>
      </c>
      <c r="I63" t="s">
        <v>393</v>
      </c>
      <c r="J63" t="s">
        <v>331</v>
      </c>
      <c r="K63" s="8">
        <v>311777</v>
      </c>
    </row>
    <row r="64" spans="1:11" x14ac:dyDescent="0.3">
      <c r="H64">
        <v>64</v>
      </c>
      <c r="I64" t="s">
        <v>394</v>
      </c>
      <c r="J64" t="s">
        <v>366</v>
      </c>
      <c r="K64" s="8">
        <v>308417</v>
      </c>
    </row>
    <row r="65" spans="8:11" x14ac:dyDescent="0.3">
      <c r="H65">
        <v>65</v>
      </c>
      <c r="I65" t="s">
        <v>395</v>
      </c>
      <c r="J65" t="s">
        <v>325</v>
      </c>
      <c r="K65" s="8">
        <v>302589</v>
      </c>
    </row>
    <row r="66" spans="8:11" x14ac:dyDescent="0.3">
      <c r="H66">
        <v>66</v>
      </c>
      <c r="I66" t="s">
        <v>396</v>
      </c>
      <c r="J66" t="s">
        <v>325</v>
      </c>
      <c r="K66" s="8">
        <v>302261</v>
      </c>
    </row>
    <row r="67" spans="8:11" x14ac:dyDescent="0.3">
      <c r="H67">
        <v>67</v>
      </c>
      <c r="I67" t="s">
        <v>397</v>
      </c>
      <c r="J67" t="s">
        <v>329</v>
      </c>
      <c r="K67" s="8">
        <v>293218</v>
      </c>
    </row>
    <row r="68" spans="8:11" x14ac:dyDescent="0.3">
      <c r="H68">
        <v>68</v>
      </c>
      <c r="I68" t="s">
        <v>398</v>
      </c>
      <c r="J68" t="s">
        <v>329</v>
      </c>
      <c r="K68" s="8">
        <v>286899</v>
      </c>
    </row>
    <row r="69" spans="8:11" x14ac:dyDescent="0.3">
      <c r="H69">
        <v>69</v>
      </c>
      <c r="I69" t="s">
        <v>399</v>
      </c>
      <c r="J69" t="s">
        <v>380</v>
      </c>
      <c r="K69" s="8">
        <v>286280</v>
      </c>
    </row>
    <row r="70" spans="8:11" x14ac:dyDescent="0.3">
      <c r="H70">
        <v>70</v>
      </c>
      <c r="I70" t="s">
        <v>400</v>
      </c>
      <c r="J70" t="s">
        <v>401</v>
      </c>
      <c r="K70" s="8">
        <v>280791</v>
      </c>
    </row>
    <row r="71" spans="8:11" x14ac:dyDescent="0.3">
      <c r="H71">
        <v>71</v>
      </c>
      <c r="I71" t="s">
        <v>402</v>
      </c>
      <c r="J71" t="s">
        <v>403</v>
      </c>
      <c r="K71" s="8">
        <v>278297</v>
      </c>
    </row>
    <row r="72" spans="8:11" x14ac:dyDescent="0.3">
      <c r="H72">
        <v>72</v>
      </c>
      <c r="I72" t="s">
        <v>404</v>
      </c>
      <c r="J72" t="s">
        <v>405</v>
      </c>
      <c r="K72" s="8">
        <v>277030</v>
      </c>
    </row>
    <row r="73" spans="8:11" x14ac:dyDescent="0.3">
      <c r="H73">
        <v>73</v>
      </c>
      <c r="I73" t="s">
        <v>406</v>
      </c>
      <c r="J73" t="s">
        <v>325</v>
      </c>
      <c r="K73">
        <v>277030</v>
      </c>
    </row>
    <row r="74" spans="8:11" x14ac:dyDescent="0.3">
      <c r="H74">
        <v>74</v>
      </c>
      <c r="I74" t="s">
        <v>315</v>
      </c>
      <c r="J74" t="s">
        <v>366</v>
      </c>
      <c r="K74" s="8">
        <v>267394</v>
      </c>
    </row>
    <row r="75" spans="8:11" x14ac:dyDescent="0.3">
      <c r="H75">
        <v>75</v>
      </c>
      <c r="I75" t="s">
        <v>407</v>
      </c>
      <c r="J75" t="s">
        <v>408</v>
      </c>
      <c r="K75" s="8">
        <v>264826</v>
      </c>
    </row>
    <row r="76" spans="8:11" x14ac:dyDescent="0.3">
      <c r="H76">
        <v>76</v>
      </c>
      <c r="I76" t="s">
        <v>409</v>
      </c>
      <c r="J76" t="s">
        <v>331</v>
      </c>
      <c r="K76" s="8">
        <v>263464</v>
      </c>
    </row>
    <row r="77" spans="8:11" x14ac:dyDescent="0.3">
      <c r="H77">
        <v>77</v>
      </c>
      <c r="I77" t="s">
        <v>36</v>
      </c>
      <c r="J77" t="s">
        <v>410</v>
      </c>
      <c r="K77" s="8">
        <v>262352</v>
      </c>
    </row>
    <row r="78" spans="8:11" x14ac:dyDescent="0.3">
      <c r="H78">
        <v>78</v>
      </c>
      <c r="I78" t="s">
        <v>411</v>
      </c>
      <c r="J78" t="s">
        <v>412</v>
      </c>
      <c r="K78" s="8">
        <v>261231</v>
      </c>
    </row>
    <row r="79" spans="8:11" x14ac:dyDescent="0.3">
      <c r="H79">
        <v>79</v>
      </c>
      <c r="I79" t="s">
        <v>413</v>
      </c>
      <c r="J79" t="s">
        <v>346</v>
      </c>
      <c r="K79" s="8">
        <v>260464</v>
      </c>
    </row>
    <row r="80" spans="8:11" x14ac:dyDescent="0.3">
      <c r="H80">
        <v>80</v>
      </c>
      <c r="I80" t="s">
        <v>414</v>
      </c>
      <c r="J80" t="s">
        <v>325</v>
      </c>
      <c r="K80" s="8">
        <v>259758</v>
      </c>
    </row>
    <row r="81" spans="8:11" x14ac:dyDescent="0.3">
      <c r="H81">
        <v>81</v>
      </c>
      <c r="I81" t="s">
        <v>415</v>
      </c>
      <c r="J81" t="s">
        <v>334</v>
      </c>
      <c r="K81" s="8">
        <v>252579</v>
      </c>
    </row>
    <row r="82" spans="8:11" x14ac:dyDescent="0.3">
      <c r="H82">
        <v>82</v>
      </c>
      <c r="I82" t="s">
        <v>416</v>
      </c>
      <c r="J82" t="s">
        <v>417</v>
      </c>
      <c r="K82" s="8">
        <v>251663</v>
      </c>
    </row>
    <row r="83" spans="8:11" x14ac:dyDescent="0.3">
      <c r="H83">
        <v>83</v>
      </c>
      <c r="I83" t="s">
        <v>418</v>
      </c>
      <c r="J83" t="s">
        <v>331</v>
      </c>
      <c r="K83" s="8">
        <v>250898</v>
      </c>
    </row>
    <row r="84" spans="8:11" x14ac:dyDescent="0.3">
      <c r="H84">
        <v>84</v>
      </c>
      <c r="I84" t="s">
        <v>419</v>
      </c>
      <c r="J84" t="s">
        <v>334</v>
      </c>
      <c r="K84" s="8">
        <v>250715</v>
      </c>
    </row>
    <row r="85" spans="8:11" x14ac:dyDescent="0.3">
      <c r="H85">
        <v>85</v>
      </c>
      <c r="I85" t="s">
        <v>212</v>
      </c>
      <c r="J85" t="s">
        <v>420</v>
      </c>
      <c r="K85" s="8">
        <v>249379</v>
      </c>
    </row>
    <row r="86" spans="8:11" x14ac:dyDescent="0.3">
      <c r="H86">
        <v>86</v>
      </c>
      <c r="I86" t="s">
        <v>421</v>
      </c>
      <c r="J86" t="s">
        <v>325</v>
      </c>
      <c r="K86" s="8">
        <v>247599</v>
      </c>
    </row>
    <row r="87" spans="8:11" x14ac:dyDescent="0.3">
      <c r="H87">
        <v>87</v>
      </c>
      <c r="I87" t="s">
        <v>422</v>
      </c>
      <c r="J87" t="s">
        <v>334</v>
      </c>
      <c r="K87" s="8">
        <v>246116</v>
      </c>
    </row>
    <row r="88" spans="8:11" x14ac:dyDescent="0.3">
      <c r="H88">
        <v>88</v>
      </c>
      <c r="I88" t="s">
        <v>423</v>
      </c>
      <c r="J88" t="s">
        <v>329</v>
      </c>
      <c r="K88" s="8">
        <v>242771</v>
      </c>
    </row>
    <row r="89" spans="8:11" x14ac:dyDescent="0.3">
      <c r="H89">
        <v>89</v>
      </c>
      <c r="I89" t="s">
        <v>424</v>
      </c>
      <c r="J89" t="s">
        <v>329</v>
      </c>
      <c r="K89" s="8">
        <v>238234</v>
      </c>
    </row>
    <row r="90" spans="8:11" x14ac:dyDescent="0.3">
      <c r="H90">
        <v>90</v>
      </c>
      <c r="I90" t="s">
        <v>425</v>
      </c>
      <c r="J90" t="s">
        <v>346</v>
      </c>
      <c r="K90" s="8">
        <v>236271</v>
      </c>
    </row>
    <row r="91" spans="8:11" x14ac:dyDescent="0.3">
      <c r="H91">
        <v>91</v>
      </c>
      <c r="I91" t="s">
        <v>426</v>
      </c>
      <c r="J91" t="s">
        <v>380</v>
      </c>
      <c r="K91" s="8">
        <v>235251</v>
      </c>
    </row>
    <row r="92" spans="8:11" x14ac:dyDescent="0.3">
      <c r="H92">
        <v>92</v>
      </c>
      <c r="I92" t="s">
        <v>427</v>
      </c>
      <c r="J92" t="s">
        <v>329</v>
      </c>
      <c r="K92" s="8">
        <v>233983</v>
      </c>
    </row>
    <row r="93" spans="8:11" x14ac:dyDescent="0.3">
      <c r="H93">
        <v>93</v>
      </c>
      <c r="I93" t="s">
        <v>428</v>
      </c>
      <c r="J93" t="s">
        <v>329</v>
      </c>
      <c r="K93" s="8">
        <v>230420</v>
      </c>
    </row>
    <row r="94" spans="8:11" x14ac:dyDescent="0.3">
      <c r="H94">
        <v>94</v>
      </c>
      <c r="I94" t="s">
        <v>429</v>
      </c>
      <c r="J94" t="s">
        <v>403</v>
      </c>
      <c r="K94" s="8">
        <v>230374</v>
      </c>
    </row>
    <row r="95" spans="8:11" x14ac:dyDescent="0.3">
      <c r="H95">
        <v>95</v>
      </c>
      <c r="I95" t="s">
        <v>430</v>
      </c>
      <c r="J95" t="s">
        <v>431</v>
      </c>
      <c r="K95" s="8">
        <v>229973</v>
      </c>
    </row>
    <row r="96" spans="8:11" x14ac:dyDescent="0.3">
      <c r="H96">
        <v>96</v>
      </c>
      <c r="I96" t="s">
        <v>432</v>
      </c>
      <c r="J96" t="s">
        <v>433</v>
      </c>
      <c r="K96" s="8">
        <v>229895</v>
      </c>
    </row>
    <row r="97" spans="8:11" x14ac:dyDescent="0.3">
      <c r="H97">
        <v>97</v>
      </c>
      <c r="I97" t="s">
        <v>434</v>
      </c>
      <c r="J97" t="s">
        <v>435</v>
      </c>
      <c r="K97" s="8">
        <v>229374</v>
      </c>
    </row>
    <row r="98" spans="8:11" x14ac:dyDescent="0.3">
      <c r="H98">
        <v>98</v>
      </c>
      <c r="I98" t="s">
        <v>436</v>
      </c>
      <c r="J98" t="s">
        <v>334</v>
      </c>
      <c r="K98" s="8">
        <v>229368</v>
      </c>
    </row>
    <row r="99" spans="8:11" x14ac:dyDescent="0.3">
      <c r="H99">
        <v>99</v>
      </c>
      <c r="I99" t="s">
        <v>437</v>
      </c>
      <c r="J99" t="s">
        <v>438</v>
      </c>
      <c r="K99" s="8">
        <v>227764</v>
      </c>
    </row>
    <row r="100" spans="8:11" x14ac:dyDescent="0.3">
      <c r="H100">
        <v>100</v>
      </c>
      <c r="I100" t="s">
        <v>439</v>
      </c>
      <c r="J100" t="s">
        <v>329</v>
      </c>
      <c r="K100" s="8">
        <v>227118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family</vt:lpstr>
      <vt:lpstr>player</vt:lpstr>
      <vt:lpstr>division</vt:lpstr>
      <vt:lpstr>team</vt:lpstr>
      <vt:lpstr>coaches</vt:lpstr>
      <vt:lpstr>invoices</vt:lpstr>
      <vt:lpstr>hasteams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Hankee</dc:creator>
  <cp:lastModifiedBy>Jim Hankee</cp:lastModifiedBy>
  <dcterms:created xsi:type="dcterms:W3CDTF">2021-06-26T19:36:29Z</dcterms:created>
  <dcterms:modified xsi:type="dcterms:W3CDTF">2021-06-26T21:54:55Z</dcterms:modified>
</cp:coreProperties>
</file>