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1.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G:\"/>
    </mc:Choice>
  </mc:AlternateContent>
  <xr:revisionPtr revIDLastSave="0" documentId="8_{FF60812E-5744-4667-8BCD-92390FFE50DD}" xr6:coauthVersionLast="47" xr6:coauthVersionMax="47" xr10:uidLastSave="{00000000-0000-0000-0000-000000000000}"/>
  <bookViews>
    <workbookView xWindow="-120" yWindow="-120" windowWidth="20730" windowHeight="11040" xr2:uid="{1EEE9841-5BFE-4ECA-B64F-5B1875682DA9}"/>
  </bookViews>
  <sheets>
    <sheet name="Cover" sheetId="23" r:id="rId1"/>
    <sheet name="Raw_data" sheetId="1" r:id="rId2"/>
    <sheet name="Cleaned_data" sheetId="2" r:id="rId3"/>
    <sheet name="Summary Statistic" sheetId="3" r:id="rId4"/>
    <sheet name="Distribution analysis" sheetId="9" r:id="rId5"/>
    <sheet name="Correlation" sheetId="13" r:id="rId6"/>
    <sheet name="Outliers_identify" sheetId="14" r:id="rId7"/>
    <sheet name="Missing Data" sheetId="15" r:id="rId8"/>
    <sheet name="Skill_gap_analysis" sheetId="16" r:id="rId9"/>
    <sheet name="Demand vs supply pivot chart" sheetId="24" r:id="rId10"/>
    <sheet name="Sheet3" sheetId="26" r:id="rId11"/>
  </sheets>
  <definedNames>
    <definedName name="_xlnm._FilterDatabase" localSheetId="2" hidden="1">Cleaned_data!$L$1:$M$501</definedName>
    <definedName name="_xlnm._FilterDatabase" localSheetId="6" hidden="1">Outliers_identify!$A$1:$G$4</definedName>
    <definedName name="_xlnm._FilterDatabase" localSheetId="1" hidden="1">Raw_data!$A$1:$S$501</definedName>
    <definedName name="_xlchart.v1.0" hidden="1">Cleaned_data!$M$1</definedName>
    <definedName name="_xlchart.v1.1" hidden="1">Cleaned_data!$M$2:$M$501</definedName>
    <definedName name="_xlchart.v1.10" hidden="1">Cleaned_data!$M$1</definedName>
    <definedName name="_xlchart.v1.11" hidden="1">Cleaned_data!$M$2:$M$501</definedName>
    <definedName name="_xlchart.v1.2" hidden="1">Cleaned_data!$L$1</definedName>
    <definedName name="_xlchart.v1.3" hidden="1">Cleaned_data!$L$2:$L$501</definedName>
    <definedName name="_xlchart.v1.4" hidden="1">Cleaned_data!$J$1</definedName>
    <definedName name="_xlchart.v1.5" hidden="1">Cleaned_data!$J$2:$J$501</definedName>
    <definedName name="_xlchart.v1.6" hidden="1">Cleaned_data!$J$1</definedName>
    <definedName name="_xlchart.v1.7" hidden="1">Cleaned_data!$J$2:$J$501</definedName>
    <definedName name="_xlchart.v1.8" hidden="1">Cleaned_data!$L$1</definedName>
    <definedName name="_xlchart.v1.9" hidden="1">Cleaned_data!$L$2:$L$501</definedName>
  </definedNames>
  <calcPr calcId="191029"/>
  <pivotCaches>
    <pivotCache cacheId="0"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4" l="1"/>
  <c r="B4" i="14"/>
  <c r="C3" i="14"/>
  <c r="B3" i="14"/>
  <c r="C2" i="14"/>
  <c r="B2" i="14"/>
  <c r="D6" i="3"/>
  <c r="C6" i="3"/>
  <c r="B6" i="3"/>
  <c r="D2" i="14" l="1"/>
  <c r="E2" i="14" s="1"/>
  <c r="D4" i="14"/>
  <c r="F4" i="14" s="1"/>
  <c r="D3" i="14"/>
  <c r="F3" i="14" s="1"/>
  <c r="F2" i="14" l="1"/>
  <c r="E4" i="14"/>
  <c r="E3" i="14"/>
  <c r="G2" i="14" l="1"/>
</calcChain>
</file>

<file path=xl/sharedStrings.xml><?xml version="1.0" encoding="utf-8"?>
<sst xmlns="http://schemas.openxmlformats.org/spreadsheetml/2006/main" count="14167" uniqueCount="1197">
  <si>
    <t>applicant_id</t>
  </si>
  <si>
    <t>Status</t>
  </si>
  <si>
    <t>applied_platform</t>
  </si>
  <si>
    <t>platform_logo_url</t>
  </si>
  <si>
    <t>company</t>
  </si>
  <si>
    <t>company_logo_url</t>
  </si>
  <si>
    <t>job_title</t>
  </si>
  <si>
    <t>Industry</t>
  </si>
  <si>
    <t>skills_mentioned</t>
  </si>
  <si>
    <t>Education</t>
  </si>
  <si>
    <t>Age Group</t>
  </si>
  <si>
    <t>Years of Experience</t>
  </si>
  <si>
    <t>hired</t>
  </si>
  <si>
    <t>salary_offer_in_inr</t>
  </si>
  <si>
    <t>Monthly Salary (INR)</t>
  </si>
  <si>
    <t>AI Risk</t>
  </si>
  <si>
    <t>Location</t>
  </si>
  <si>
    <t>application_date</t>
  </si>
  <si>
    <t>Hiring Status</t>
  </si>
  <si>
    <t>A1001</t>
  </si>
  <si>
    <t>Employed</t>
  </si>
  <si>
    <t>LinkedIn</t>
  </si>
  <si>
    <t>https://logo.clearbit.com/linkedin.com</t>
  </si>
  <si>
    <t>Infosys</t>
  </si>
  <si>
    <t>https://logo.clearbit.com/infosys.com</t>
  </si>
  <si>
    <t>Product Manager</t>
  </si>
  <si>
    <t>E-commerce</t>
  </si>
  <si>
    <t>Azure, React, CSS, JavaScript</t>
  </si>
  <si>
    <t>Diploma</t>
  </si>
  <si>
    <t>35-44</t>
  </si>
  <si>
    <t>No</t>
  </si>
  <si>
    <t>Moderate</t>
  </si>
  <si>
    <t>Noida</t>
  </si>
  <si>
    <t>Not Hired</t>
  </si>
  <si>
    <t>A1002</t>
  </si>
  <si>
    <t>Freelancer</t>
  </si>
  <si>
    <t>Glassdoor</t>
  </si>
  <si>
    <t>https://logo.clearbit.com/glassdoor.com</t>
  </si>
  <si>
    <t>Adobe</t>
  </si>
  <si>
    <t>https://logo.clearbit.com/adobe.com</t>
  </si>
  <si>
    <t>Software Engineer</t>
  </si>
  <si>
    <t>Information Technology</t>
  </si>
  <si>
    <t>Java, AWS, Azure</t>
  </si>
  <si>
    <t>45-54</t>
  </si>
  <si>
    <t>Bangalore</t>
  </si>
  <si>
    <t>A1003</t>
  </si>
  <si>
    <t>Intern</t>
  </si>
  <si>
    <t>Tech Mahindra</t>
  </si>
  <si>
    <t>https://logo.clearbit.com/techmahindra.com</t>
  </si>
  <si>
    <t>Sales Executive</t>
  </si>
  <si>
    <t>Manufacturing</t>
  </si>
  <si>
    <t>Azure, SEO, Problem Solving, Docker, Python, Node.js</t>
  </si>
  <si>
    <t>PhD</t>
  </si>
  <si>
    <t>Low</t>
  </si>
  <si>
    <t>Pune</t>
  </si>
  <si>
    <t>A1004</t>
  </si>
  <si>
    <t>Internshala</t>
  </si>
  <si>
    <t>https://logo.clearbit.com/internshala.com</t>
  </si>
  <si>
    <t>Amazon</t>
  </si>
  <si>
    <t>https://logo.clearbit.com/amazon.com</t>
  </si>
  <si>
    <t>Finance</t>
  </si>
  <si>
    <t>JavaScript, Java, Tableau, Excel, Git</t>
  </si>
  <si>
    <t>High School</t>
  </si>
  <si>
    <t>High</t>
  </si>
  <si>
    <t>A1005</t>
  </si>
  <si>
    <t>Indeed</t>
  </si>
  <si>
    <t>https://logo.clearbit.com/indeed.com</t>
  </si>
  <si>
    <t>Backend Developer</t>
  </si>
  <si>
    <t>Java, Data Visualization, Kubernetes, Linux, Git, Excel</t>
  </si>
  <si>
    <t>18-24</t>
  </si>
  <si>
    <t>Yes</t>
  </si>
  <si>
    <t>Delhi</t>
  </si>
  <si>
    <t>Hired</t>
  </si>
  <si>
    <t>A1006</t>
  </si>
  <si>
    <t>TCS</t>
  </si>
  <si>
    <t>https://logo.clearbit.com/tcs.com</t>
  </si>
  <si>
    <t>HR Executive</t>
  </si>
  <si>
    <t>Marketing</t>
  </si>
  <si>
    <t>Java, Azure, JavaScript, Tableau, Docker</t>
  </si>
  <si>
    <t>A1007</t>
  </si>
  <si>
    <t>Unemployed</t>
  </si>
  <si>
    <t>Naukri</t>
  </si>
  <si>
    <t>https://logo.clearbit.com/naukri.com</t>
  </si>
  <si>
    <t>Ola</t>
  </si>
  <si>
    <t>https://logo.clearbit.com/olacabs.com</t>
  </si>
  <si>
    <t>Business Analyst</t>
  </si>
  <si>
    <t>Healthcare</t>
  </si>
  <si>
    <t>C++, Docker, HTML, Linux</t>
  </si>
  <si>
    <t>Gurugram</t>
  </si>
  <si>
    <t>A1008</t>
  </si>
  <si>
    <t>SEO, Tableau, Docker, Linux</t>
  </si>
  <si>
    <t>55+</t>
  </si>
  <si>
    <t>A1009</t>
  </si>
  <si>
    <t>Presentation, Communication, Tableau</t>
  </si>
  <si>
    <t>Master's Degree</t>
  </si>
  <si>
    <t>A1010</t>
  </si>
  <si>
    <t>LTI</t>
  </si>
  <si>
    <t>https://logo.clearbit.com/lntinfotech.com</t>
  </si>
  <si>
    <t>Quality Analyst</t>
  </si>
  <si>
    <t>Linux, Digital Marketing, Tableau, SEO</t>
  </si>
  <si>
    <t>A1011</t>
  </si>
  <si>
    <t>Accenture</t>
  </si>
  <si>
    <t>https://logo.clearbit.com/accenture.com</t>
  </si>
  <si>
    <t>Problem Solving, Tableau, Excel, Azure, React, Machine Learning</t>
  </si>
  <si>
    <t>Bachelor's Degree</t>
  </si>
  <si>
    <t>25-34</t>
  </si>
  <si>
    <t>Chennai</t>
  </si>
  <si>
    <t>A1012</t>
  </si>
  <si>
    <t>Google</t>
  </si>
  <si>
    <t>https://logo.clearbit.com/google.com</t>
  </si>
  <si>
    <t>Machine Learning Engineer</t>
  </si>
  <si>
    <t>Human Resources</t>
  </si>
  <si>
    <t>Presentation, C++, Power BI, Git</t>
  </si>
  <si>
    <t>Mumbai</t>
  </si>
  <si>
    <t>A1013</t>
  </si>
  <si>
    <t>Byjus</t>
  </si>
  <si>
    <t>https://logo.clearbit.com/byjus.com</t>
  </si>
  <si>
    <t>Mobile App Developer</t>
  </si>
  <si>
    <t>Data Visualization, Python, C++, CSS, JavaScript</t>
  </si>
  <si>
    <t>A1014</t>
  </si>
  <si>
    <t>DevOps Engineer</t>
  </si>
  <si>
    <t>Node.js, SEO, Python, CSS, Docker, Machine Learning</t>
  </si>
  <si>
    <t>Kolkata</t>
  </si>
  <si>
    <t>A1015</t>
  </si>
  <si>
    <t>IBM</t>
  </si>
  <si>
    <t>https://logo.clearbit.com/ibm.com</t>
  </si>
  <si>
    <t>Excel, Leadership, Node.js, Data Visualization</t>
  </si>
  <si>
    <t>A1016</t>
  </si>
  <si>
    <t>Zoho</t>
  </si>
  <si>
    <t>https://logo.clearbit.com/zoho.com</t>
  </si>
  <si>
    <t>Finance Analyst</t>
  </si>
  <si>
    <t>JavaScript, Excel, Teamwork</t>
  </si>
  <si>
    <t>A1017</t>
  </si>
  <si>
    <t>Frontend Developer</t>
  </si>
  <si>
    <t>CSS, Digital Marketing, Teamwork</t>
  </si>
  <si>
    <t>A1018</t>
  </si>
  <si>
    <t>Docker, Machine Learning, Git, Power BI</t>
  </si>
  <si>
    <t>A1019</t>
  </si>
  <si>
    <t>Data Scientist</t>
  </si>
  <si>
    <t>SEO, Machine Learning, JavaScript, Azure, Java</t>
  </si>
  <si>
    <t>A1020</t>
  </si>
  <si>
    <t>Python, Java, HTML, Linux</t>
  </si>
  <si>
    <t>A1021</t>
  </si>
  <si>
    <t>Machine Learning, Azure, Docker</t>
  </si>
  <si>
    <t>A1022</t>
  </si>
  <si>
    <t>Presentation, Digital Marketing, Power BI, AWS</t>
  </si>
  <si>
    <t>A1023</t>
  </si>
  <si>
    <t>UI/UX Designer</t>
  </si>
  <si>
    <t>SEO, CSS, SQL, C++, Linux, HTML</t>
  </si>
  <si>
    <t>A1024</t>
  </si>
  <si>
    <t>AWS, Data Visualization, SEO, React</t>
  </si>
  <si>
    <t>A1025</t>
  </si>
  <si>
    <t>Zomato</t>
  </si>
  <si>
    <t>https://logo.clearbit.com/zomato.com</t>
  </si>
  <si>
    <t>SEO, Presentation, Data Visualization</t>
  </si>
  <si>
    <t>A1026</t>
  </si>
  <si>
    <t>Node.js, Power BI, Digital Marketing, AWS</t>
  </si>
  <si>
    <t>A1027</t>
  </si>
  <si>
    <t>HCL</t>
  </si>
  <si>
    <t>https://logo.clearbit.com/hcltech.com</t>
  </si>
  <si>
    <t>Data Analyst</t>
  </si>
  <si>
    <t>Docker, Presentation, SEO, Kubernetes, Power BI, Data Visualization</t>
  </si>
  <si>
    <t>Ahmedabad</t>
  </si>
  <si>
    <t>A1028</t>
  </si>
  <si>
    <t>Problem Solving, CSS, Data Visualization</t>
  </si>
  <si>
    <t>A1029</t>
  </si>
  <si>
    <t>SQL, Machine Learning, Java, Node.js</t>
  </si>
  <si>
    <t>A1030</t>
  </si>
  <si>
    <t>Problem Solving, Azure, Git</t>
  </si>
  <si>
    <t>A1031</t>
  </si>
  <si>
    <t>AWS, C++, HTML, Communication, Azure</t>
  </si>
  <si>
    <t>A1032</t>
  </si>
  <si>
    <t>Leadership, Java, Python, SEO, Git</t>
  </si>
  <si>
    <t>A1033</t>
  </si>
  <si>
    <t>React, Excel, Java, Azure, Kubernetes</t>
  </si>
  <si>
    <t>A1034</t>
  </si>
  <si>
    <t>C++, JavaScript, React, Docker, CSS</t>
  </si>
  <si>
    <t>A1035</t>
  </si>
  <si>
    <t>AWS, C++, Linux, Docker, Machine Learning</t>
  </si>
  <si>
    <t>A1036</t>
  </si>
  <si>
    <t>Wipro</t>
  </si>
  <si>
    <t>https://logo.clearbit.com/wipro.com</t>
  </si>
  <si>
    <t>SQL, Python, Communication, Leadership, React</t>
  </si>
  <si>
    <t>A1037</t>
  </si>
  <si>
    <t>JavaScript, Java, HTML</t>
  </si>
  <si>
    <t>A1038</t>
  </si>
  <si>
    <t>React, SQL, Kubernetes, Excel, Presentation, CSS</t>
  </si>
  <si>
    <t>A1039</t>
  </si>
  <si>
    <t>Azure, Node.js, Presentation, Power BI</t>
  </si>
  <si>
    <t>A1040</t>
  </si>
  <si>
    <t>Node.js, Presentation, HTML, JavaScript, Tableau</t>
  </si>
  <si>
    <t>A1041</t>
  </si>
  <si>
    <t>Microsoft</t>
  </si>
  <si>
    <t>https://logo.clearbit.com/microsoft.com</t>
  </si>
  <si>
    <t>Kubernetes, Teamwork, Presentation, Azure, Python</t>
  </si>
  <si>
    <t>A1042</t>
  </si>
  <si>
    <t>Dell</t>
  </si>
  <si>
    <t>https://logo.clearbit.com/dell.com</t>
  </si>
  <si>
    <t>Excel, Linux, Machine Learning, Tableau, C++</t>
  </si>
  <si>
    <t>Hyderabad</t>
  </si>
  <si>
    <t>A1043</t>
  </si>
  <si>
    <t>Problem Solving, Docker, SQL, JavaScript</t>
  </si>
  <si>
    <t>A1044</t>
  </si>
  <si>
    <t>Tableau, Problem Solving, AWS</t>
  </si>
  <si>
    <t>A1045</t>
  </si>
  <si>
    <t>Power BI, Java, C++, Communication, Git</t>
  </si>
  <si>
    <t>A1046</t>
  </si>
  <si>
    <t>Swiggy</t>
  </si>
  <si>
    <t>https://logo.clearbit.com/swiggy.com</t>
  </si>
  <si>
    <t>Communication, Tableau, HTML, Kubernetes, Data Visualization, React</t>
  </si>
  <si>
    <t>A1047</t>
  </si>
  <si>
    <t>Flipkart</t>
  </si>
  <si>
    <t>https://logo.clearbit.com/flipkart.com</t>
  </si>
  <si>
    <t>Data Visualization, Python, Kubernetes, Leadership, AWS, Power BI</t>
  </si>
  <si>
    <t>A1048</t>
  </si>
  <si>
    <t>C++, AWS, Machine Learning, Digital Marketing, Node.js, Teamwork</t>
  </si>
  <si>
    <t>A1049</t>
  </si>
  <si>
    <t>Teamwork, Leadership, Azure</t>
  </si>
  <si>
    <t>A1050</t>
  </si>
  <si>
    <t>Azure, Digital Marketing, Git</t>
  </si>
  <si>
    <t>A1051</t>
  </si>
  <si>
    <t>Digital Marketing, Tableau, Azure, React, Linux, Python</t>
  </si>
  <si>
    <t>A1052</t>
  </si>
  <si>
    <t>Data Visualization, Azure, JavaScript</t>
  </si>
  <si>
    <t>A1053</t>
  </si>
  <si>
    <t>Git, CSS, Machine Learning, Power BI, Data Visualization, SEO</t>
  </si>
  <si>
    <t>A1054</t>
  </si>
  <si>
    <t>Leadership, Machine Learning, Digital Marketing, Linux, Azure</t>
  </si>
  <si>
    <t>A1055</t>
  </si>
  <si>
    <t>Communication, Data Visualization, Java, React, Azure</t>
  </si>
  <si>
    <t>A1056</t>
  </si>
  <si>
    <t>Communication, Data Visualization, SEO, Power BI, SQL, AWS</t>
  </si>
  <si>
    <t>A1057</t>
  </si>
  <si>
    <t>Python, Excel, Kubernetes, Tableau, Power BI, Data Visualization</t>
  </si>
  <si>
    <t>A1058</t>
  </si>
  <si>
    <t>Paytm</t>
  </si>
  <si>
    <t>https://logo.clearbit.com/paytm.com</t>
  </si>
  <si>
    <t>Power BI, Digital Marketing, Python, Tableau, Communication</t>
  </si>
  <si>
    <t>A1059</t>
  </si>
  <si>
    <t>Problem Solving, Teamwork, C++, Python, Java, Linux</t>
  </si>
  <si>
    <t>A1060</t>
  </si>
  <si>
    <t>Tableau, Communication, AWS, SEO, Leadership</t>
  </si>
  <si>
    <t>A1061</t>
  </si>
  <si>
    <t>Python, CSS, Data Visualization, SQL, Excel, Azure</t>
  </si>
  <si>
    <t>A1062</t>
  </si>
  <si>
    <t>Git, React, Azure</t>
  </si>
  <si>
    <t>A1063</t>
  </si>
  <si>
    <t>HTML, Docker, Leadership, Excel, Node.js, Git</t>
  </si>
  <si>
    <t>A1064</t>
  </si>
  <si>
    <t>Kubernetes, Problem Solving, C++</t>
  </si>
  <si>
    <t>A1065</t>
  </si>
  <si>
    <t>HTML, Leadership, Kubernetes</t>
  </si>
  <si>
    <t>A1066</t>
  </si>
  <si>
    <t>C++, Excel, Java, Machine Learning, Linux, Communication</t>
  </si>
  <si>
    <t>A1067</t>
  </si>
  <si>
    <t>Linux, Teamwork, SEO, HTML, React</t>
  </si>
  <si>
    <t>A1068</t>
  </si>
  <si>
    <t>Power BI, CSS, Problem Solving, Docker, Communication, Azure</t>
  </si>
  <si>
    <t>A1069</t>
  </si>
  <si>
    <t>Communication, Python, Digital Marketing, Teamwork, Node.js, Leadership</t>
  </si>
  <si>
    <t>A1070</t>
  </si>
  <si>
    <t>Data Visualization, Python, Machine Learning, AWS, Java</t>
  </si>
  <si>
    <t>A1071</t>
  </si>
  <si>
    <t>Linux, HTML, Digital Marketing, SEO, Python, Java</t>
  </si>
  <si>
    <t>A1072</t>
  </si>
  <si>
    <t>Digital Marketing, Data Visualization, Machine Learning, Excel, Power BI</t>
  </si>
  <si>
    <t>A1073</t>
  </si>
  <si>
    <t>Docker, Azure, JavaScript, CSS, AWS</t>
  </si>
  <si>
    <t>A1074</t>
  </si>
  <si>
    <t>CSS, Digital Marketing, Docker, Problem Solving</t>
  </si>
  <si>
    <t>A1075</t>
  </si>
  <si>
    <t>Azure, Excel, Node.js, Kubernetes, Python</t>
  </si>
  <si>
    <t>A1076</t>
  </si>
  <si>
    <t>HTML, React, Linux, Leadership, Digital Marketing</t>
  </si>
  <si>
    <t>A1077</t>
  </si>
  <si>
    <t>SEO, Communication, Node.js, SQL, Docker, Digital Marketing</t>
  </si>
  <si>
    <t>A1078</t>
  </si>
  <si>
    <t>React, Presentation, Problem Solving</t>
  </si>
  <si>
    <t>A1079</t>
  </si>
  <si>
    <t>Leadership, Machine Learning, Tableau, SEO</t>
  </si>
  <si>
    <t>A1080</t>
  </si>
  <si>
    <t>Git, CSS, JavaScript</t>
  </si>
  <si>
    <t>A1081</t>
  </si>
  <si>
    <t>Marketing Intern</t>
  </si>
  <si>
    <t>Node.js, Data Visualization, Java, Python</t>
  </si>
  <si>
    <t>A1082</t>
  </si>
  <si>
    <t>Azure, Kubernetes, HTML</t>
  </si>
  <si>
    <t>A1083</t>
  </si>
  <si>
    <t>Power BI, JavaScript, Data Visualization, Azure</t>
  </si>
  <si>
    <t>A1084</t>
  </si>
  <si>
    <t>Presentation, Kubernetes, Git, CSS</t>
  </si>
  <si>
    <t>A1085</t>
  </si>
  <si>
    <t>HTML, Tableau, Docker, Machine Learning, Data Visualization</t>
  </si>
  <si>
    <t>A1086</t>
  </si>
  <si>
    <t>CSS, Communication, Git, Docker, Python, Java</t>
  </si>
  <si>
    <t>A1087</t>
  </si>
  <si>
    <t>Leadership, Node.js, Digital Marketing</t>
  </si>
  <si>
    <t>A1088</t>
  </si>
  <si>
    <t>Java, Digital Marketing, Excel, Power BI, Communication, HTML</t>
  </si>
  <si>
    <t>A1089</t>
  </si>
  <si>
    <t>C++, Tableau, Teamwork, Leadership, Data Visualization</t>
  </si>
  <si>
    <t>A1090</t>
  </si>
  <si>
    <t>JavaScript, Leadership, Tableau, Machine Learning, Teamwork</t>
  </si>
  <si>
    <t>A1091</t>
  </si>
  <si>
    <t>Machine Learning, Excel, Git, Leadership</t>
  </si>
  <si>
    <t>A1092</t>
  </si>
  <si>
    <t>Kubernetes, SEO, HTML, Digital Marketing</t>
  </si>
  <si>
    <t>A1093</t>
  </si>
  <si>
    <t>Data Visualization, Python, Power BI, Java, Azure</t>
  </si>
  <si>
    <t>A1094</t>
  </si>
  <si>
    <t>Machine Learning, HTML, Docker, Power BI, Teamwork</t>
  </si>
  <si>
    <t>A1095</t>
  </si>
  <si>
    <t>AWS, Git, Machine Learning, CSS, React, Java</t>
  </si>
  <si>
    <t>A1096</t>
  </si>
  <si>
    <t>Kubernetes, CSS, Teamwork</t>
  </si>
  <si>
    <t>A1097</t>
  </si>
  <si>
    <t>Excel, Communication, Data Visualization, Leadership, Tableau, SEO</t>
  </si>
  <si>
    <t>A1098</t>
  </si>
  <si>
    <t>Leadership, Power BI, SQL, Communication</t>
  </si>
  <si>
    <t>A1099</t>
  </si>
  <si>
    <t>React, Machine Learning, Problem Solving</t>
  </si>
  <si>
    <t>A1100</t>
  </si>
  <si>
    <t>CSS, React, Power BI</t>
  </si>
  <si>
    <t>A1101</t>
  </si>
  <si>
    <t>Linux, Java, Communication, C++, Data Visualization, Tableau</t>
  </si>
  <si>
    <t>A1102</t>
  </si>
  <si>
    <t>Linux, C++, Kubernetes, Azure</t>
  </si>
  <si>
    <t>A1103</t>
  </si>
  <si>
    <t>HTML, Kubernetes, Python, SQL</t>
  </si>
  <si>
    <t>A1104</t>
  </si>
  <si>
    <t>React, Azure, Machine Learning, Power BI, Problem Solving, C++</t>
  </si>
  <si>
    <t>A1105</t>
  </si>
  <si>
    <t>Digital Marketing, Problem Solving, React, Azure</t>
  </si>
  <si>
    <t>A1106</t>
  </si>
  <si>
    <t>Kubernetes, C++, Data Visualization, Node.js, Java, SEO</t>
  </si>
  <si>
    <t>A1107</t>
  </si>
  <si>
    <t>Kubernetes, AWS, Tableau, Digital Marketing, JavaScript, Azure</t>
  </si>
  <si>
    <t>A1108</t>
  </si>
  <si>
    <t>Python, Teamwork, C++, Tableau, Docker</t>
  </si>
  <si>
    <t>A1109</t>
  </si>
  <si>
    <t>Leadership, Presentation, Azure, Git, Excel</t>
  </si>
  <si>
    <t>A1110</t>
  </si>
  <si>
    <t>Linux, SQL, Kubernetes</t>
  </si>
  <si>
    <t>A1111</t>
  </si>
  <si>
    <t>Kubernetes, Communication, CSS</t>
  </si>
  <si>
    <t>A1112</t>
  </si>
  <si>
    <t>Teamwork, Node.js, Docker, Digital Marketing, Presentation</t>
  </si>
  <si>
    <t>A1113</t>
  </si>
  <si>
    <t>Leadership, Azure, C++, CSS</t>
  </si>
  <si>
    <t>A1114</t>
  </si>
  <si>
    <t>Docker, Data Visualization, JavaScript</t>
  </si>
  <si>
    <t>A1115</t>
  </si>
  <si>
    <t>JavaScript, C++, Azure, Digital Marketing, Python</t>
  </si>
  <si>
    <t>A1116</t>
  </si>
  <si>
    <t>Linux, Teamwork, SEO</t>
  </si>
  <si>
    <t>A1117</t>
  </si>
  <si>
    <t>Kubernetes, Digital Marketing, JavaScript</t>
  </si>
  <si>
    <t>A1118</t>
  </si>
  <si>
    <t>Excel, C++, CSS, HTML, Data Visualization, Power BI</t>
  </si>
  <si>
    <t>A1119</t>
  </si>
  <si>
    <t>Docker, SQL, HTML, Excel, AWS, SEO</t>
  </si>
  <si>
    <t>A1120</t>
  </si>
  <si>
    <t>SQL, Tableau, Docker, AWS, JavaScript</t>
  </si>
  <si>
    <t>A1121</t>
  </si>
  <si>
    <t>Presentation, Communication, Azure</t>
  </si>
  <si>
    <t>A1122</t>
  </si>
  <si>
    <t>Teamwork, Azure, Communication, Leadership</t>
  </si>
  <si>
    <t>A1123</t>
  </si>
  <si>
    <t>Data Visualization, Docker, Presentation, Node.js</t>
  </si>
  <si>
    <t>A1124</t>
  </si>
  <si>
    <t>Problem Solving, Communication, Python, Node.js</t>
  </si>
  <si>
    <t>A1125</t>
  </si>
  <si>
    <t>Digital Marketing, SEO, Leadership</t>
  </si>
  <si>
    <t>A1126</t>
  </si>
  <si>
    <t>Git, SQL, CSS, Presentation</t>
  </si>
  <si>
    <t>A1127</t>
  </si>
  <si>
    <t>Tableau, Power BI, C++, JavaScript, Digital Marketing, SEO</t>
  </si>
  <si>
    <t>A1128</t>
  </si>
  <si>
    <t>React, Docker, Git</t>
  </si>
  <si>
    <t>A1129</t>
  </si>
  <si>
    <t>SEO, Machine Learning, Git, Power BI, JavaScript</t>
  </si>
  <si>
    <t>A1130</t>
  </si>
  <si>
    <t>Power BI, Communication, Teamwork, SEO</t>
  </si>
  <si>
    <t>A1131</t>
  </si>
  <si>
    <t>C++, Docker, Excel, React, Digital Marketing</t>
  </si>
  <si>
    <t>A1132</t>
  </si>
  <si>
    <t>CSS, Excel, Presentation</t>
  </si>
  <si>
    <t>A1133</t>
  </si>
  <si>
    <t>Power BI, Excel, C++</t>
  </si>
  <si>
    <t>A1134</t>
  </si>
  <si>
    <t>JavaScript, Problem Solving, Machine Learning, AWS, React</t>
  </si>
  <si>
    <t>A1135</t>
  </si>
  <si>
    <t>Leadership, Docker, Problem Solving</t>
  </si>
  <si>
    <t>A1136</t>
  </si>
  <si>
    <t>Python, Node.js, Docker, HTML, Leadership</t>
  </si>
  <si>
    <t>A1137</t>
  </si>
  <si>
    <t>Problem Solving, C++, Tableau, Java</t>
  </si>
  <si>
    <t>A1138</t>
  </si>
  <si>
    <t>Power BI, SEO, Communication, Node.js, Excel, Kubernetes</t>
  </si>
  <si>
    <t>A1139</t>
  </si>
  <si>
    <t>Node.js, Leadership, Git, SQL</t>
  </si>
  <si>
    <t>A1140</t>
  </si>
  <si>
    <t>Power BI, Docker, AWS, Machine Learning, JavaScript, Excel</t>
  </si>
  <si>
    <t>A1141</t>
  </si>
  <si>
    <t>SQL, Azure, Tableau, Git, Python</t>
  </si>
  <si>
    <t>A1142</t>
  </si>
  <si>
    <t>Communication, JavaScript, Python, Digital Marketing, CSS</t>
  </si>
  <si>
    <t>A1143</t>
  </si>
  <si>
    <t>Java, Tableau, CSS, SQL, Power BI</t>
  </si>
  <si>
    <t>A1144</t>
  </si>
  <si>
    <t>HTML, Linux, Power BI, Kubernetes, JavaScript, Tableau</t>
  </si>
  <si>
    <t>A1145</t>
  </si>
  <si>
    <t>Java, Power BI, JavaScript, Azure, Problem Solving</t>
  </si>
  <si>
    <t>A1146</t>
  </si>
  <si>
    <t>Azure, Communication, Leadership, Node.js, Java</t>
  </si>
  <si>
    <t>A1147</t>
  </si>
  <si>
    <t>Excel, CSS, Teamwork, Linux, React</t>
  </si>
  <si>
    <t>A1148</t>
  </si>
  <si>
    <t>Git, React, Leadership, Linux</t>
  </si>
  <si>
    <t>A1149</t>
  </si>
  <si>
    <t>Linux, Communication, React, SEO, Java</t>
  </si>
  <si>
    <t>A1150</t>
  </si>
  <si>
    <t>Machine Learning, Java, Kubernetes, SEO, SQL</t>
  </si>
  <si>
    <t>A1151</t>
  </si>
  <si>
    <t>SEO, Problem Solving, Data Visualization, CSS, SQL, Teamwork</t>
  </si>
  <si>
    <t>A1152</t>
  </si>
  <si>
    <t>SQL, SEO, JavaScript, Presentation</t>
  </si>
  <si>
    <t>A1153</t>
  </si>
  <si>
    <t>HTML, SEO, Machine Learning, Git</t>
  </si>
  <si>
    <t>A1154</t>
  </si>
  <si>
    <t>Leadership, Communication, C++, Git, SQL, Linux</t>
  </si>
  <si>
    <t>A1155</t>
  </si>
  <si>
    <t>Docker, CSS, C++, Git, React</t>
  </si>
  <si>
    <t>A1156</t>
  </si>
  <si>
    <t>Linux, HTML, C++, Tableau, React</t>
  </si>
  <si>
    <t>A1157</t>
  </si>
  <si>
    <t>Teamwork, React, C++, HTML, CSS</t>
  </si>
  <si>
    <t>A1158</t>
  </si>
  <si>
    <t>Excel, Kubernetes, Node.js</t>
  </si>
  <si>
    <t>A1159</t>
  </si>
  <si>
    <t>React, Java, Kubernetes, Presentation</t>
  </si>
  <si>
    <t>A1160</t>
  </si>
  <si>
    <t>Leadership, Git, React, Tableau, Node.js</t>
  </si>
  <si>
    <t>A1161</t>
  </si>
  <si>
    <t>Excel, C++, CSS, Azure, SEO, Git</t>
  </si>
  <si>
    <t>A1162</t>
  </si>
  <si>
    <t>Presentation, Digital Marketing, Teamwork, AWS, Excel</t>
  </si>
  <si>
    <t>A1163</t>
  </si>
  <si>
    <t>Node.js, AWS, Git, React, Docker, SQL</t>
  </si>
  <si>
    <t>A1164</t>
  </si>
  <si>
    <t>Java, Leadership, Node.js, Docker, SEO</t>
  </si>
  <si>
    <t>A1165</t>
  </si>
  <si>
    <t>Excel, Python, Power BI, SQL, Tableau, Machine Learning</t>
  </si>
  <si>
    <t>A1166</t>
  </si>
  <si>
    <t>Python, Communication, JavaScript, Teamwork</t>
  </si>
  <si>
    <t>A1167</t>
  </si>
  <si>
    <t>HTML, React, Leadership, Teamwork, Digital Marketing, SEO</t>
  </si>
  <si>
    <t>A1168</t>
  </si>
  <si>
    <t>Teamwork, React, Data Visualization, CSS</t>
  </si>
  <si>
    <t>A1169</t>
  </si>
  <si>
    <t>Kubernetes, JavaScript, SQL, Azure</t>
  </si>
  <si>
    <t>A1170</t>
  </si>
  <si>
    <t>Git, Data Visualization, Python, Linux, Machine Learning, Problem Solving</t>
  </si>
  <si>
    <t>A1171</t>
  </si>
  <si>
    <t>Azure, Problem Solving, Power BI, Node.js, C++</t>
  </si>
  <si>
    <t>A1172</t>
  </si>
  <si>
    <t>Digital Marketing, SQL, Linux, Tableau, Excel, Docker</t>
  </si>
  <si>
    <t>A1173</t>
  </si>
  <si>
    <t>Leadership, Problem Solving, CSS</t>
  </si>
  <si>
    <t>A1174</t>
  </si>
  <si>
    <t>Teamwork, Leadership, C++, SEO</t>
  </si>
  <si>
    <t>A1175</t>
  </si>
  <si>
    <t>Kubernetes, AWS, SQL</t>
  </si>
  <si>
    <t>A1176</t>
  </si>
  <si>
    <t>Docker, SQL, Leadership, Linux, AWS, Kubernetes</t>
  </si>
  <si>
    <t>A1177</t>
  </si>
  <si>
    <t>Power BI, Tableau, CSS, SEO, Communication</t>
  </si>
  <si>
    <t>A1178</t>
  </si>
  <si>
    <t>CSS, Power BI, Java</t>
  </si>
  <si>
    <t>A1179</t>
  </si>
  <si>
    <t>JavaScript, Java, Communication, C++, Kubernetes</t>
  </si>
  <si>
    <t>A1180</t>
  </si>
  <si>
    <t>Excel, SEO, SQL, CSS, Teamwork, Git</t>
  </si>
  <si>
    <t>A1181</t>
  </si>
  <si>
    <t>Machine Learning, Presentation, CSS, C++, Node.js</t>
  </si>
  <si>
    <t>A1182</t>
  </si>
  <si>
    <t>Java, Azure, Leadership, Linux</t>
  </si>
  <si>
    <t>A1183</t>
  </si>
  <si>
    <t>C++, SEO, Excel, Leadership</t>
  </si>
  <si>
    <t>A1184</t>
  </si>
  <si>
    <t>Communication, Linux, Docker, Azure, JavaScript, Python</t>
  </si>
  <si>
    <t>A1185</t>
  </si>
  <si>
    <t>Leadership, Docker, HTML, SEO, AWS</t>
  </si>
  <si>
    <t>A1186</t>
  </si>
  <si>
    <t>Java, SEO, Node.js, HTML</t>
  </si>
  <si>
    <t>A1187</t>
  </si>
  <si>
    <t>Kubernetes, Node.js, HTML, Linux, Presentation</t>
  </si>
  <si>
    <t>A1188</t>
  </si>
  <si>
    <t>Azure, Presentation, Digital Marketing, Python</t>
  </si>
  <si>
    <t>A1189</t>
  </si>
  <si>
    <t>Git, Java, Kubernetes, Tableau</t>
  </si>
  <si>
    <t>A1190</t>
  </si>
  <si>
    <t>Communication, Linux, Java, SEO</t>
  </si>
  <si>
    <t>A1191</t>
  </si>
  <si>
    <t>Power BI, Machine Learning, SQL, Teamwork</t>
  </si>
  <si>
    <t>A1192</t>
  </si>
  <si>
    <t>Communication, HTML, Azure, Excel</t>
  </si>
  <si>
    <t>A1193</t>
  </si>
  <si>
    <t>React, Linux, Kubernetes, Git, Data Visualization</t>
  </si>
  <si>
    <t>A1194</t>
  </si>
  <si>
    <t>C++, Git, CSS, Communication</t>
  </si>
  <si>
    <t>A1195</t>
  </si>
  <si>
    <t>Linux, AWS, Leadership, Problem Solving, Power BI</t>
  </si>
  <si>
    <t>A1196</t>
  </si>
  <si>
    <t>Digital Marketing, Azure, Presentation, C++, Tableau</t>
  </si>
  <si>
    <t>A1197</t>
  </si>
  <si>
    <t>Power BI, Digital Marketing, SEO, AWS, Communication, Git</t>
  </si>
  <si>
    <t>A1198</t>
  </si>
  <si>
    <t>Leadership, Excel, Machine Learning, Data Visualization</t>
  </si>
  <si>
    <t>A1199</t>
  </si>
  <si>
    <t>SEO, Azure, React, JavaScript, SQL</t>
  </si>
  <si>
    <t>A1200</t>
  </si>
  <si>
    <t>Teamwork, Communication, Problem Solving, CSS</t>
  </si>
  <si>
    <t>A1201</t>
  </si>
  <si>
    <t>Kubernetes, Digital Marketing, Python, Java, Tableau, Machine Learning</t>
  </si>
  <si>
    <t>A1202</t>
  </si>
  <si>
    <t>SQL, Kubernetes, Digital Marketing</t>
  </si>
  <si>
    <t>A1203</t>
  </si>
  <si>
    <t>Power BI, React, Docker</t>
  </si>
  <si>
    <t>A1204</t>
  </si>
  <si>
    <t>Problem Solving, Data Visualization, AWS</t>
  </si>
  <si>
    <t>A1205</t>
  </si>
  <si>
    <t>Leadership, Data Visualization, Docker, Git, C++, CSS</t>
  </si>
  <si>
    <t>A1206</t>
  </si>
  <si>
    <t>Data Visualization, Excel, Leadership, React, AWS</t>
  </si>
  <si>
    <t>A1207</t>
  </si>
  <si>
    <t>SQL, React, HTML</t>
  </si>
  <si>
    <t>A1208</t>
  </si>
  <si>
    <t>Communication, Git, Node.js, Tableau</t>
  </si>
  <si>
    <t>A1209</t>
  </si>
  <si>
    <t>Digital Marketing, Teamwork, Python, Excel, Communication</t>
  </si>
  <si>
    <t>A1210</t>
  </si>
  <si>
    <t>Docker, Linux, Leadership, Problem Solving, CSS, Azure</t>
  </si>
  <si>
    <t>A1211</t>
  </si>
  <si>
    <t>Teamwork, C++, Azure, SQL</t>
  </si>
  <si>
    <t>A1212</t>
  </si>
  <si>
    <t>Power BI, React, HTML, AWS, Machine Learning</t>
  </si>
  <si>
    <t>A1213</t>
  </si>
  <si>
    <t>C++, Digital Marketing, Machine Learning, Tableau, Communication</t>
  </si>
  <si>
    <t>A1214</t>
  </si>
  <si>
    <t>Git, Digital Marketing, AWS, Azure, Docker</t>
  </si>
  <si>
    <t>A1215</t>
  </si>
  <si>
    <t>HTML, Digital Marketing, Communication, Excel</t>
  </si>
  <si>
    <t>A1216</t>
  </si>
  <si>
    <t>Teamwork, Excel, Leadership, React, Kubernetes, SQL</t>
  </si>
  <si>
    <t>A1217</t>
  </si>
  <si>
    <t>AWS, Teamwork, Data Visualization, Docker, Leadership, CSS</t>
  </si>
  <si>
    <t>A1218</t>
  </si>
  <si>
    <t>SQL, C++, Machine Learning, Azure</t>
  </si>
  <si>
    <t>A1219</t>
  </si>
  <si>
    <t>JavaScript, C++, Leadership, React, Python, Data Visualization</t>
  </si>
  <si>
    <t>A1220</t>
  </si>
  <si>
    <t>Communication, Kubernetes, Linux, SQL, Leadership</t>
  </si>
  <si>
    <t>A1221</t>
  </si>
  <si>
    <t>Power BI, Teamwork, Node.js, SQL</t>
  </si>
  <si>
    <t>A1222</t>
  </si>
  <si>
    <t>Kubernetes, Problem Solving, Git</t>
  </si>
  <si>
    <t>A1223</t>
  </si>
  <si>
    <t>Machine Learning, SEO, Docker, AWS</t>
  </si>
  <si>
    <t>A1224</t>
  </si>
  <si>
    <t>Python, CSS, Communication, Presentation</t>
  </si>
  <si>
    <t>A1225</t>
  </si>
  <si>
    <t>Machine Learning, Communication, Java, Tableau, C++, JavaScript</t>
  </si>
  <si>
    <t>A1226</t>
  </si>
  <si>
    <t>Docker, Tableau, Azure</t>
  </si>
  <si>
    <t>A1227</t>
  </si>
  <si>
    <t>Linux, Excel, HTML, Azure, SQL</t>
  </si>
  <si>
    <t>A1228</t>
  </si>
  <si>
    <t>HTML, JavaScript, Linux, Kubernetes, Excel</t>
  </si>
  <si>
    <t>A1229</t>
  </si>
  <si>
    <t>SEO, CSS, Git, Excel</t>
  </si>
  <si>
    <t>A1230</t>
  </si>
  <si>
    <t>C++, Leadership, Git, Presentation</t>
  </si>
  <si>
    <t>A1231</t>
  </si>
  <si>
    <t>Problem Solving, JavaScript, SQL</t>
  </si>
  <si>
    <t>A1232</t>
  </si>
  <si>
    <t>Communication, Machine Learning, SEO, JavaScript</t>
  </si>
  <si>
    <t>A1233</t>
  </si>
  <si>
    <t>SEO, React, Machine Learning</t>
  </si>
  <si>
    <t>A1234</t>
  </si>
  <si>
    <t>CSS, Python, Tableau, Docker, Teamwork</t>
  </si>
  <si>
    <t>A1235</t>
  </si>
  <si>
    <t>Excel, HTML, Java, Data Visualization, SQL, Leadership</t>
  </si>
  <si>
    <t>A1236</t>
  </si>
  <si>
    <t>Leadership, Linux, CSS, Power BI</t>
  </si>
  <si>
    <t>A1237</t>
  </si>
  <si>
    <t>C++, Data Visualization, React</t>
  </si>
  <si>
    <t>A1238</t>
  </si>
  <si>
    <t>CSS, Azure, Teamwork, Python</t>
  </si>
  <si>
    <t>A1239</t>
  </si>
  <si>
    <t>Teamwork, Azure, Presentation, SEO, Excel, React</t>
  </si>
  <si>
    <t>A1240</t>
  </si>
  <si>
    <t>Azure, AWS, Java</t>
  </si>
  <si>
    <t>A1241</t>
  </si>
  <si>
    <t>CSS, SQL, Tableau, SEO</t>
  </si>
  <si>
    <t>A1242</t>
  </si>
  <si>
    <t>Azure, Teamwork, CSS, Problem Solving, Communication</t>
  </si>
  <si>
    <t>A1243</t>
  </si>
  <si>
    <t>C++, Machine Learning, Azure, Power BI</t>
  </si>
  <si>
    <t>A1244</t>
  </si>
  <si>
    <t>Data Visualization, Digital Marketing, SQL, Excel, Linux, C++</t>
  </si>
  <si>
    <t>A1245</t>
  </si>
  <si>
    <t>Kubernetes, Tableau, Node.js, Leadership</t>
  </si>
  <si>
    <t>A1246</t>
  </si>
  <si>
    <t>Presentation, SEO, SQL, Data Visualization</t>
  </si>
  <si>
    <t>A1247</t>
  </si>
  <si>
    <t>Azure, Docker, AWS, Communication, Linux, Java</t>
  </si>
  <si>
    <t>A1248</t>
  </si>
  <si>
    <t>Docker, Tableau, C++</t>
  </si>
  <si>
    <t>A1249</t>
  </si>
  <si>
    <t>Digital Marketing, AWS, Communication, Kubernetes</t>
  </si>
  <si>
    <t>A1250</t>
  </si>
  <si>
    <t>HTML, Git, AWS, Tableau</t>
  </si>
  <si>
    <t>A1251</t>
  </si>
  <si>
    <t>Data Visualization, Linux, Excel, Kubernetes, Docker, Leadership</t>
  </si>
  <si>
    <t>A1252</t>
  </si>
  <si>
    <t>AWS, Excel, Communication, Power BI, SQL</t>
  </si>
  <si>
    <t>A1253</t>
  </si>
  <si>
    <t>Kubernetes, React, AWS, Communication, Azure, Tableau</t>
  </si>
  <si>
    <t>A1254</t>
  </si>
  <si>
    <t>Leadership, Teamwork, Digital Marketing, CSS, Linux</t>
  </si>
  <si>
    <t>A1255</t>
  </si>
  <si>
    <t>CSS, Data Visualization, Digital Marketing, Node.js</t>
  </si>
  <si>
    <t>A1256</t>
  </si>
  <si>
    <t>Leadership, Python, Power BI</t>
  </si>
  <si>
    <t>A1257</t>
  </si>
  <si>
    <t>Machine Learning, SEO, Excel, SQL</t>
  </si>
  <si>
    <t>A1258</t>
  </si>
  <si>
    <t>Data Visualization, Power BI, Python</t>
  </si>
  <si>
    <t>A1259</t>
  </si>
  <si>
    <t>Machine Learning, Teamwork, HTML</t>
  </si>
  <si>
    <t>A1260</t>
  </si>
  <si>
    <t>AWS, Git, Machine Learning, Docker</t>
  </si>
  <si>
    <t>A1261</t>
  </si>
  <si>
    <t>SEO, Problem Solving, Azure, HTML, Leadership, Kubernetes</t>
  </si>
  <si>
    <t>A1262</t>
  </si>
  <si>
    <t>Data Visualization, Digital Marketing, SQL, Linux, Python, Node.js</t>
  </si>
  <si>
    <t>A1263</t>
  </si>
  <si>
    <t>Azure, AWS, HTML</t>
  </si>
  <si>
    <t>A1264</t>
  </si>
  <si>
    <t>Data Visualization, Problem Solving, C++, SQL, Node.js</t>
  </si>
  <si>
    <t>A1265</t>
  </si>
  <si>
    <t>Java, Kubernetes, Node.js, Problem Solving, Azure, CSS</t>
  </si>
  <si>
    <t>A1266</t>
  </si>
  <si>
    <t>Machine Learning, CSS, Excel</t>
  </si>
  <si>
    <t>A1267</t>
  </si>
  <si>
    <t>Git, Leadership, Tableau, Communication, Python</t>
  </si>
  <si>
    <t>A1268</t>
  </si>
  <si>
    <t>Data Visualization, Tableau, Power BI, Node.js, C++</t>
  </si>
  <si>
    <t>A1269</t>
  </si>
  <si>
    <t>HTML, Java, Docker, React</t>
  </si>
  <si>
    <t>A1270</t>
  </si>
  <si>
    <t>Java, Python, Kubernetes</t>
  </si>
  <si>
    <t>A1271</t>
  </si>
  <si>
    <t>Node.js, Power BI, SEO</t>
  </si>
  <si>
    <t>A1272</t>
  </si>
  <si>
    <t>Java, Excel, Data Visualization</t>
  </si>
  <si>
    <t>A1273</t>
  </si>
  <si>
    <t>Kubernetes, Power BI, Tableau</t>
  </si>
  <si>
    <t>A1274</t>
  </si>
  <si>
    <t>Node.js, React, Docker, Kubernetes, Leadership, Digital Marketing</t>
  </si>
  <si>
    <t>A1275</t>
  </si>
  <si>
    <t>Kubernetes, Digital Marketing, Java, Excel, Docker, Azure</t>
  </si>
  <si>
    <t>A1276</t>
  </si>
  <si>
    <t>JavaScript, React, Kubernetes, Python, Tableau, Communication</t>
  </si>
  <si>
    <t>A1277</t>
  </si>
  <si>
    <t>Teamwork, Linux, Git, React, Kubernetes, Communication</t>
  </si>
  <si>
    <t>A1278</t>
  </si>
  <si>
    <t>Communication, Kubernetes, CSS, HTML, Linux, Digital Marketing</t>
  </si>
  <si>
    <t>A1279</t>
  </si>
  <si>
    <t>Excel, JavaScript, Problem Solving, AWS, Leadership, Data Visualization</t>
  </si>
  <si>
    <t>A1280</t>
  </si>
  <si>
    <t>Presentation, Kubernetes, HTML, Java, Power BI, C++</t>
  </si>
  <si>
    <t>A1281</t>
  </si>
  <si>
    <t>HTML, Power BI, Presentation, Tableau</t>
  </si>
  <si>
    <t>A1282</t>
  </si>
  <si>
    <t>Data Visualization, SQL, Excel, HTML, Teamwork, Git</t>
  </si>
  <si>
    <t>A1283</t>
  </si>
  <si>
    <t>Problem Solving, Linux, C++</t>
  </si>
  <si>
    <t>A1284</t>
  </si>
  <si>
    <t>Docker, Azure, Machine Learning</t>
  </si>
  <si>
    <t>A1285</t>
  </si>
  <si>
    <t>Excel, Tableau, SEO, C++, Problem Solving, Machine Learning</t>
  </si>
  <si>
    <t>A1286</t>
  </si>
  <si>
    <t>Power BI, Java, JavaScript, Teamwork, CSS</t>
  </si>
  <si>
    <t>A1287</t>
  </si>
  <si>
    <t>Machine Learning, Digital Marketing, Excel, JavaScript</t>
  </si>
  <si>
    <t>A1288</t>
  </si>
  <si>
    <t>Presentation, HTML, JavaScript</t>
  </si>
  <si>
    <t>A1289</t>
  </si>
  <si>
    <t>Data Visualization, Node.js, Communication, Power BI</t>
  </si>
  <si>
    <t>A1290</t>
  </si>
  <si>
    <t>Tableau, Python, CSS, Git, AWS, SEO</t>
  </si>
  <si>
    <t>A1291</t>
  </si>
  <si>
    <t>Docker, Leadership, HTML, Presentation</t>
  </si>
  <si>
    <t>A1292</t>
  </si>
  <si>
    <t>Communication, AWS, SEO, JavaScript, Docker</t>
  </si>
  <si>
    <t>A1293</t>
  </si>
  <si>
    <t>Problem Solving, JavaScript, Excel, Leadership, SEO, Git</t>
  </si>
  <si>
    <t>A1294</t>
  </si>
  <si>
    <t>Communication, JavaScript, Azure, Kubernetes</t>
  </si>
  <si>
    <t>A1295</t>
  </si>
  <si>
    <t>Git, React, Problem Solving, Tableau, Power BI, Node.js</t>
  </si>
  <si>
    <t>A1296</t>
  </si>
  <si>
    <t>Kubernetes, React, Node.js, Communication, SEO, Git</t>
  </si>
  <si>
    <t>A1297</t>
  </si>
  <si>
    <t>Teamwork, Tableau, Data Visualization, Machine Learning</t>
  </si>
  <si>
    <t>A1298</t>
  </si>
  <si>
    <t>Node.js, Java, Problem Solving, Python, Azure, Kubernetes</t>
  </si>
  <si>
    <t>A1299</t>
  </si>
  <si>
    <t>Leadership, SEO, Problem Solving, CSS</t>
  </si>
  <si>
    <t>A1300</t>
  </si>
  <si>
    <t>Leadership, Data Visualization, Teamwork, Excel, SQL</t>
  </si>
  <si>
    <t>A1301</t>
  </si>
  <si>
    <t>Kubernetes, SQL, SEO, Docker</t>
  </si>
  <si>
    <t>A1302</t>
  </si>
  <si>
    <t>Presentation, CSS, Problem Solving, HTML</t>
  </si>
  <si>
    <t>A1303</t>
  </si>
  <si>
    <t>Teamwork, AWS, Presentation, SQL</t>
  </si>
  <si>
    <t>A1304</t>
  </si>
  <si>
    <t>HTML, Kubernetes, Problem Solving, Docker, Machine Learning</t>
  </si>
  <si>
    <t>A1305</t>
  </si>
  <si>
    <t>HTML, React, Azure, Communication</t>
  </si>
  <si>
    <t>A1306</t>
  </si>
  <si>
    <t>Tableau, SEO, Java, Linux, Leadership, Teamwork</t>
  </si>
  <si>
    <t>A1307</t>
  </si>
  <si>
    <t>Problem Solving, Python, Leadership, CSS, Java</t>
  </si>
  <si>
    <t>A1308</t>
  </si>
  <si>
    <t>Power BI, Teamwork, AWS, Digital Marketing</t>
  </si>
  <si>
    <t>A1309</t>
  </si>
  <si>
    <t>Presentation, Communication, C++, SQL, CSS, JavaScript</t>
  </si>
  <si>
    <t>A1310</t>
  </si>
  <si>
    <t>SEO, Python, Power BI, AWS, HTML, React</t>
  </si>
  <si>
    <t>A1311</t>
  </si>
  <si>
    <t>Java, Excel, C++, Linux, Node.js</t>
  </si>
  <si>
    <t>A1312</t>
  </si>
  <si>
    <t>HTML, JavaScript, Python</t>
  </si>
  <si>
    <t>A1313</t>
  </si>
  <si>
    <t>Python, Teamwork, HTML, Communication, JavaScript, Power BI</t>
  </si>
  <si>
    <t>A1314</t>
  </si>
  <si>
    <t>CSS, Presentation, JavaScript</t>
  </si>
  <si>
    <t>A1315</t>
  </si>
  <si>
    <t>Leadership, Teamwork, React, Linux, C++, Presentation</t>
  </si>
  <si>
    <t>A1316</t>
  </si>
  <si>
    <t>Excel, CSS, AWS, Linux, React, Power BI</t>
  </si>
  <si>
    <t>A1317</t>
  </si>
  <si>
    <t>Leadership, JavaScript, Problem Solving, CSS</t>
  </si>
  <si>
    <t>A1318</t>
  </si>
  <si>
    <t>Docker, Linux, Java, Azure</t>
  </si>
  <si>
    <t>A1319</t>
  </si>
  <si>
    <t>C++, Kubernetes, AWS</t>
  </si>
  <si>
    <t>A1320</t>
  </si>
  <si>
    <t>Linux, SQL, Presentation, Azure, Digital Marketing</t>
  </si>
  <si>
    <t>A1321</t>
  </si>
  <si>
    <t>Excel, Communication, React</t>
  </si>
  <si>
    <t>A1322</t>
  </si>
  <si>
    <t>Leadership, Java, Python, Problem Solving, Presentation, Teamwork</t>
  </si>
  <si>
    <t>A1323</t>
  </si>
  <si>
    <t>Linux, HTML, Machine Learning, Leadership, Power BI</t>
  </si>
  <si>
    <t>A1324</t>
  </si>
  <si>
    <t>Java, Kubernetes, Machine Learning, AWS, Presentation</t>
  </si>
  <si>
    <t>A1325</t>
  </si>
  <si>
    <t>HTML, Power BI, CSS, Azure, SQL</t>
  </si>
  <si>
    <t>A1326</t>
  </si>
  <si>
    <t>Kubernetes, C++, CSS</t>
  </si>
  <si>
    <t>A1327</t>
  </si>
  <si>
    <t>Digital Marketing, Excel, Machine Learning, Presentation</t>
  </si>
  <si>
    <t>A1328</t>
  </si>
  <si>
    <t>Leadership, Python, Communication</t>
  </si>
  <si>
    <t>A1329</t>
  </si>
  <si>
    <t>Digital Marketing, SEO, Machine Learning</t>
  </si>
  <si>
    <t>A1330</t>
  </si>
  <si>
    <t>Node.js, Docker, Leadership, JavaScript, Problem Solving</t>
  </si>
  <si>
    <t>A1331</t>
  </si>
  <si>
    <t>Azure, SQL, Digital Marketing</t>
  </si>
  <si>
    <t>A1332</t>
  </si>
  <si>
    <t>Azure, Communication, Teamwork, Power BI, Presentation, Docker</t>
  </si>
  <si>
    <t>A1333</t>
  </si>
  <si>
    <t>Azure, Presentation, Machine Learning, SQL</t>
  </si>
  <si>
    <t>A1334</t>
  </si>
  <si>
    <t>Java, Data Visualization, SEO, Python, Excel</t>
  </si>
  <si>
    <t>A1335</t>
  </si>
  <si>
    <t>Excel, Problem Solving, Digital Marketing, AWS, Data Visualization, Azure</t>
  </si>
  <si>
    <t>A1336</t>
  </si>
  <si>
    <t>Linux, Teamwork, HTML, Python, Communication</t>
  </si>
  <si>
    <t>A1337</t>
  </si>
  <si>
    <t>Power BI, Digital Marketing, SQL, React</t>
  </si>
  <si>
    <t>A1338</t>
  </si>
  <si>
    <t>SEO, CSS, Java, Problem Solving, JavaScript</t>
  </si>
  <si>
    <t>A1339</t>
  </si>
  <si>
    <t>C++, React, Azure, Kubernetes, Docker, Communication</t>
  </si>
  <si>
    <t>A1340</t>
  </si>
  <si>
    <t>Java, AWS, React, Leadership</t>
  </si>
  <si>
    <t>A1341</t>
  </si>
  <si>
    <t>SEO, Communication, Power BI, JavaScript, Data Visualization, Excel</t>
  </si>
  <si>
    <t>A1342</t>
  </si>
  <si>
    <t>Java, Node.js, Presentation</t>
  </si>
  <si>
    <t>A1343</t>
  </si>
  <si>
    <t>Java, HTML, Azure, Excel</t>
  </si>
  <si>
    <t>A1344</t>
  </si>
  <si>
    <t>Python, Tableau, SEO, Data Visualization</t>
  </si>
  <si>
    <t>A1345</t>
  </si>
  <si>
    <t>JavaScript, Python, SQL, Teamwork</t>
  </si>
  <si>
    <t>A1346</t>
  </si>
  <si>
    <t>Problem Solving, Docker, Teamwork</t>
  </si>
  <si>
    <t>A1347</t>
  </si>
  <si>
    <t>Java, Teamwork, Presentation, Communication</t>
  </si>
  <si>
    <t>A1348</t>
  </si>
  <si>
    <t>Teamwork, CSS, Tableau, Digital Marketing, Python, Leadership</t>
  </si>
  <si>
    <t>A1349</t>
  </si>
  <si>
    <t>Docker, SEO, React, SQL, Git</t>
  </si>
  <si>
    <t>A1350</t>
  </si>
  <si>
    <t>Data Visualization, Digital Marketing, SQL, Java, Docker, Tableau</t>
  </si>
  <si>
    <t>A1351</t>
  </si>
  <si>
    <t>Tableau, Presentation, HTML</t>
  </si>
  <si>
    <t>A1352</t>
  </si>
  <si>
    <t>Tableau, Docker, Node.js, Python, Communication</t>
  </si>
  <si>
    <t>A1353</t>
  </si>
  <si>
    <t>Machine Learning, Excel, Leadership, Problem Solving, Azure, Node.js</t>
  </si>
  <si>
    <t>A1354</t>
  </si>
  <si>
    <t>Problem Solving, Presentation, Tableau, Excel</t>
  </si>
  <si>
    <t>A1355</t>
  </si>
  <si>
    <t>Problem Solving, Python, HTML, Excel, React</t>
  </si>
  <si>
    <t>A1356</t>
  </si>
  <si>
    <t>Digital Marketing, SQL, Java, Azure</t>
  </si>
  <si>
    <t>A1357</t>
  </si>
  <si>
    <t>Communication, Git, AWS</t>
  </si>
  <si>
    <t>A1358</t>
  </si>
  <si>
    <t>React, Problem Solving, HTML</t>
  </si>
  <si>
    <t>A1359</t>
  </si>
  <si>
    <t>HTML, C++, Tableau, Problem Solving, JavaScript</t>
  </si>
  <si>
    <t>A1360</t>
  </si>
  <si>
    <t>Presentation, Linux, Digital Marketing, Teamwork, Communication, Node.js</t>
  </si>
  <si>
    <t>A1361</t>
  </si>
  <si>
    <t>Kubernetes, CSS, HTML, Teamwork, React, Node.js</t>
  </si>
  <si>
    <t>A1362</t>
  </si>
  <si>
    <t>Git, Communication, Presentation, Azure</t>
  </si>
  <si>
    <t>A1363</t>
  </si>
  <si>
    <t>Azure, Excel, Communication</t>
  </si>
  <si>
    <t>A1364</t>
  </si>
  <si>
    <t>AWS, Azure, HTML, Java, Excel</t>
  </si>
  <si>
    <t>A1365</t>
  </si>
  <si>
    <t>CSS, Power BI, Node.js, Presentation, Digital Marketing, Tableau</t>
  </si>
  <si>
    <t>A1366</t>
  </si>
  <si>
    <t>Node.js, SEO, Java, Presentation</t>
  </si>
  <si>
    <t>A1367</t>
  </si>
  <si>
    <t>Java, Communication, Node.js</t>
  </si>
  <si>
    <t>A1368</t>
  </si>
  <si>
    <t>Git, Digital Marketing, HTML, Python, Power BI</t>
  </si>
  <si>
    <t>A1369</t>
  </si>
  <si>
    <t>Communication, AWS, Power BI</t>
  </si>
  <si>
    <t>A1370</t>
  </si>
  <si>
    <t>JavaScript, SQL, Tableau, Problem Solving</t>
  </si>
  <si>
    <t>A1371</t>
  </si>
  <si>
    <t>Power BI, Java, Kubernetes</t>
  </si>
  <si>
    <t>A1372</t>
  </si>
  <si>
    <t>AWS, Node.js, Linux</t>
  </si>
  <si>
    <t>A1373</t>
  </si>
  <si>
    <t>Digital Marketing, Teamwork, C++, Docker, Java, Linux</t>
  </si>
  <si>
    <t>A1374</t>
  </si>
  <si>
    <t>Node.js, SEO, SQL, Docker, Azure</t>
  </si>
  <si>
    <t>A1375</t>
  </si>
  <si>
    <t>C++, Excel, Presentation</t>
  </si>
  <si>
    <t>A1376</t>
  </si>
  <si>
    <t>Teamwork, Machine Learning, Power BI, Data Visualization, C++, Digital Marketing</t>
  </si>
  <si>
    <t>A1377</t>
  </si>
  <si>
    <t>HTML, SQL, Machine Learning, Problem Solving, Leadership, CSS</t>
  </si>
  <si>
    <t>A1378</t>
  </si>
  <si>
    <t>AWS, Presentation, React, SQL</t>
  </si>
  <si>
    <t>A1379</t>
  </si>
  <si>
    <t>Communication, CSS, Presentation, Java, Tableau</t>
  </si>
  <si>
    <t>A1380</t>
  </si>
  <si>
    <t>Python, Presentation, HTML, Git, Problem Solving, Machine Learning</t>
  </si>
  <si>
    <t>A1381</t>
  </si>
  <si>
    <t>JavaScript, Problem Solving, Leadership</t>
  </si>
  <si>
    <t>A1382</t>
  </si>
  <si>
    <t>Tableau, Linux, Digital Marketing, Problem Solving, Git</t>
  </si>
  <si>
    <t>A1383</t>
  </si>
  <si>
    <t>Git, C++, HTML, Tableau</t>
  </si>
  <si>
    <t>A1384</t>
  </si>
  <si>
    <t>Docker, Excel, Python, Communication, Kubernetes, HTML</t>
  </si>
  <si>
    <t>A1385</t>
  </si>
  <si>
    <t>CSS, SEO, Leadership, Teamwork, Communication</t>
  </si>
  <si>
    <t>A1386</t>
  </si>
  <si>
    <t>AWS, Power BI, CSS, Digital Marketing, Machine Learning, Excel</t>
  </si>
  <si>
    <t>A1387</t>
  </si>
  <si>
    <t>React, Leadership, Machine Learning, Problem Solving, Python, Node.js</t>
  </si>
  <si>
    <t>A1388</t>
  </si>
  <si>
    <t>SQL, Excel, HTML, AWS, Docker, Presentation</t>
  </si>
  <si>
    <t>A1389</t>
  </si>
  <si>
    <t>Excel, Digital Marketing, Git, SEO</t>
  </si>
  <si>
    <t>A1390</t>
  </si>
  <si>
    <t>Node.js, Teamwork, Docker, CSS, HTML</t>
  </si>
  <si>
    <t>A1391</t>
  </si>
  <si>
    <t>Problem Solving, Leadership, AWS, Azure</t>
  </si>
  <si>
    <t>A1392</t>
  </si>
  <si>
    <t>Digital Marketing, React, Linux</t>
  </si>
  <si>
    <t>A1393</t>
  </si>
  <si>
    <t>HTML, Linux, Docker, Power BI, Tableau</t>
  </si>
  <si>
    <t>A1394</t>
  </si>
  <si>
    <t>C++, Machine Learning, Teamwork, Git, Tableau</t>
  </si>
  <si>
    <t>A1395</t>
  </si>
  <si>
    <t>Kubernetes, C++, JavaScript, Digital Marketing, Java</t>
  </si>
  <si>
    <t>A1396</t>
  </si>
  <si>
    <t>AWS, React, Machine Learning, Leadership, Azure</t>
  </si>
  <si>
    <t>A1397</t>
  </si>
  <si>
    <t>Linux, Digital Marketing, Kubernetes</t>
  </si>
  <si>
    <t>A1398</t>
  </si>
  <si>
    <t>Communication, CSS, HTML, Azure</t>
  </si>
  <si>
    <t>A1399</t>
  </si>
  <si>
    <t>Teamwork, C++, Data Visualization, Node.js</t>
  </si>
  <si>
    <t>A1400</t>
  </si>
  <si>
    <t>C++, Communication, Linux, Java</t>
  </si>
  <si>
    <t>A1401</t>
  </si>
  <si>
    <t>Excel, Docker, Problem Solving, Kubernetes, SEO</t>
  </si>
  <si>
    <t>A1402</t>
  </si>
  <si>
    <t>AWS, Machine Learning, JavaScript, C++, Tableau, Presentation</t>
  </si>
  <si>
    <t>A1403</t>
  </si>
  <si>
    <t>Communication, Power BI, Problem Solving, SEO</t>
  </si>
  <si>
    <t>A1404</t>
  </si>
  <si>
    <t>Linux, Node.js, Communication, SQL, Python</t>
  </si>
  <si>
    <t>A1405</t>
  </si>
  <si>
    <t>Presentation, Leadership, Teamwork, Java, React, Git</t>
  </si>
  <si>
    <t>A1406</t>
  </si>
  <si>
    <t>Python, SQL, Data Visualization, AWS, Excel, Teamwork</t>
  </si>
  <si>
    <t>A1407</t>
  </si>
  <si>
    <t>Azure, HTML, Excel, Kubernetes</t>
  </si>
  <si>
    <t>A1408</t>
  </si>
  <si>
    <t>Java, Teamwork, SQL, Kubernetes</t>
  </si>
  <si>
    <t>A1409</t>
  </si>
  <si>
    <t>C++, React, Communication, Digital Marketing, Excel, AWS</t>
  </si>
  <si>
    <t>A1410</t>
  </si>
  <si>
    <t>AWS, CSS, Python, Problem Solving</t>
  </si>
  <si>
    <t>A1411</t>
  </si>
  <si>
    <t>Linux, Docker, Leadership, Data Visualization, Git, SQL</t>
  </si>
  <si>
    <t>A1412</t>
  </si>
  <si>
    <t>Power BI, SEO, Tableau</t>
  </si>
  <si>
    <t>A1413</t>
  </si>
  <si>
    <t>HTML, C++, Linux, Python</t>
  </si>
  <si>
    <t>A1414</t>
  </si>
  <si>
    <t>Power BI, Teamwork, JavaScript, Machine Learning</t>
  </si>
  <si>
    <t>A1415</t>
  </si>
  <si>
    <t>AWS, Git, Teamwork, Docker, Machine Learning, Leadership</t>
  </si>
  <si>
    <t>A1416</t>
  </si>
  <si>
    <t>AWS, HTML, Digital Marketing, Communication, Azure, Python</t>
  </si>
  <si>
    <t>A1417</t>
  </si>
  <si>
    <t>Java, Leadership, Machine Learning, CSS</t>
  </si>
  <si>
    <t>A1418</t>
  </si>
  <si>
    <t>SEO, SQL, JavaScript, Teamwork, Node.js</t>
  </si>
  <si>
    <t>A1419</t>
  </si>
  <si>
    <t>JavaScript, Leadership, SQL</t>
  </si>
  <si>
    <t>A1420</t>
  </si>
  <si>
    <t>Git, Docker, CSS, Java, Excel, Communication</t>
  </si>
  <si>
    <t>A1421</t>
  </si>
  <si>
    <t>Teamwork, Tableau, HTML, Digital Marketing, Presentation</t>
  </si>
  <si>
    <t>A1422</t>
  </si>
  <si>
    <t>JavaScript, Power BI, Problem Solving, Digital Marketing</t>
  </si>
  <si>
    <t>A1423</t>
  </si>
  <si>
    <t>Git, Python, C++, Teamwork, CSS</t>
  </si>
  <si>
    <t>A1424</t>
  </si>
  <si>
    <t>SQL, Java, Docker, Linux, Communication, Python</t>
  </si>
  <si>
    <t>A1425</t>
  </si>
  <si>
    <t>Power BI, C++, CSS</t>
  </si>
  <si>
    <t>A1426</t>
  </si>
  <si>
    <t>Python, Linux, Node.js</t>
  </si>
  <si>
    <t>A1427</t>
  </si>
  <si>
    <t>Communication, Azure, Teamwork, Docker, SQL, Machine Learning</t>
  </si>
  <si>
    <t>A1428</t>
  </si>
  <si>
    <t>SEO, Presentation, Problem Solving</t>
  </si>
  <si>
    <t>A1429</t>
  </si>
  <si>
    <t>Digital Marketing, CSS, Linux</t>
  </si>
  <si>
    <t>A1430</t>
  </si>
  <si>
    <t>Teamwork, Java, Presentation</t>
  </si>
  <si>
    <t>A1431</t>
  </si>
  <si>
    <t>Communication, Excel, SQL, Azure, SEO, Teamwork</t>
  </si>
  <si>
    <t>A1432</t>
  </si>
  <si>
    <t>JavaScript, Teamwork, Leadership, C++, Azure, Python</t>
  </si>
  <si>
    <t>A1433</t>
  </si>
  <si>
    <t>SQL, Node.js, Digital Marketing</t>
  </si>
  <si>
    <t>A1434</t>
  </si>
  <si>
    <t>JavaScript, Tableau, AWS, SEO</t>
  </si>
  <si>
    <t>A1435</t>
  </si>
  <si>
    <t>Leadership, SEO, C++</t>
  </si>
  <si>
    <t>A1436</t>
  </si>
  <si>
    <t>Data Visualization, Power BI, Teamwork</t>
  </si>
  <si>
    <t>A1437</t>
  </si>
  <si>
    <t>JavaScript, Tableau, C++, Git</t>
  </si>
  <si>
    <t>A1438</t>
  </si>
  <si>
    <t>Docker, Tableau, Communication, Kubernetes</t>
  </si>
  <si>
    <t>A1439</t>
  </si>
  <si>
    <t>HTML, CSS, Data Visualization, Linux, AWS</t>
  </si>
  <si>
    <t>A1440</t>
  </si>
  <si>
    <t>HTML, Linux, Node.js, Machine Learning</t>
  </si>
  <si>
    <t>A1441</t>
  </si>
  <si>
    <t>C++, CSS, Data Visualization, Kubernetes, Power BI, Python</t>
  </si>
  <si>
    <t>A1442</t>
  </si>
  <si>
    <t>C++, SQL, AWS</t>
  </si>
  <si>
    <t>A1443</t>
  </si>
  <si>
    <t>HTML, Presentation, Kubernetes</t>
  </si>
  <si>
    <t>A1444</t>
  </si>
  <si>
    <t>Git, C++, CSS</t>
  </si>
  <si>
    <t>A1445</t>
  </si>
  <si>
    <t>HTML, C++, SQL, Tableau, Power BI</t>
  </si>
  <si>
    <t>A1446</t>
  </si>
  <si>
    <t>Git, Leadership, SEO, Teamwork</t>
  </si>
  <si>
    <t>A1447</t>
  </si>
  <si>
    <t>Kubernetes, SEO, Node.js, C++</t>
  </si>
  <si>
    <t>A1448</t>
  </si>
  <si>
    <t>SQL, Power BI, Docker, Data Visualization, Leadership, React</t>
  </si>
  <si>
    <t>A1449</t>
  </si>
  <si>
    <t>HTML, React, SQL, Presentation, Communication, Git</t>
  </si>
  <si>
    <t>A1450</t>
  </si>
  <si>
    <t>Presentation, HTML, Communication</t>
  </si>
  <si>
    <t>A1451</t>
  </si>
  <si>
    <t>Power BI, Data Visualization, Tableau, Java</t>
  </si>
  <si>
    <t>A1452</t>
  </si>
  <si>
    <t>Kubernetes, AWS, Leadership, Git, Machine Learning</t>
  </si>
  <si>
    <t>A1453</t>
  </si>
  <si>
    <t>Azure, Linux, Git, Leadership, Teamwork, SQL</t>
  </si>
  <si>
    <t>A1454</t>
  </si>
  <si>
    <t>Python, Machine Learning, Teamwork, Leadership, Excel</t>
  </si>
  <si>
    <t>A1455</t>
  </si>
  <si>
    <t>Linux, AWS, Communication, Machine Learning, Java</t>
  </si>
  <si>
    <t>A1456</t>
  </si>
  <si>
    <t>AWS, C++, Linux</t>
  </si>
  <si>
    <t>A1457</t>
  </si>
  <si>
    <t>CSS, C++, React</t>
  </si>
  <si>
    <t>A1458</t>
  </si>
  <si>
    <t>SQL, Node.js, Presentation</t>
  </si>
  <si>
    <t>A1459</t>
  </si>
  <si>
    <t>Power BI, Tableau, SEO, Linux, Communication</t>
  </si>
  <si>
    <t>A1460</t>
  </si>
  <si>
    <t>Leadership, CSS, Problem Solving</t>
  </si>
  <si>
    <t>A1461</t>
  </si>
  <si>
    <t>Presentation, C++, Kubernetes, Git, Java</t>
  </si>
  <si>
    <t>A1462</t>
  </si>
  <si>
    <t>Node.js, Data Visualization, Azure, React, Tableau, Presentation</t>
  </si>
  <si>
    <t>A1463</t>
  </si>
  <si>
    <t>JavaScript, SQL, Python, Problem Solving</t>
  </si>
  <si>
    <t>A1464</t>
  </si>
  <si>
    <t>AWS, CSS, Excel, Power BI, Linux</t>
  </si>
  <si>
    <t>A1465</t>
  </si>
  <si>
    <t>AWS, JavaScript, Node.js, C++, Presentation</t>
  </si>
  <si>
    <t>A1466</t>
  </si>
  <si>
    <t>C++, Java, Docker, JavaScript, AWS</t>
  </si>
  <si>
    <t>A1467</t>
  </si>
  <si>
    <t>JavaScript, Kubernetes, Git, Java</t>
  </si>
  <si>
    <t>A1468</t>
  </si>
  <si>
    <t>HTML, Problem Solving, React, Excel, Presentation</t>
  </si>
  <si>
    <t>A1469</t>
  </si>
  <si>
    <t>Presentation, Azure, HTML, CSS</t>
  </si>
  <si>
    <t>A1470</t>
  </si>
  <si>
    <t>SEO, Teamwork, Excel, Kubernetes, Digital Marketing, Data Visualization</t>
  </si>
  <si>
    <t>A1471</t>
  </si>
  <si>
    <t>Data Visualization, AWS, Docker, CSS</t>
  </si>
  <si>
    <t>A1472</t>
  </si>
  <si>
    <t>Leadership, Problem Solving, AWS, SQL, Data Visualization, Docker</t>
  </si>
  <si>
    <t>A1473</t>
  </si>
  <si>
    <t>Azure, Leadership, Problem Solving, CSS, Kubernetes, React</t>
  </si>
  <si>
    <t>A1474</t>
  </si>
  <si>
    <t>Machine Learning, Python, C++, Azure, Presentation</t>
  </si>
  <si>
    <t>A1475</t>
  </si>
  <si>
    <t>Node.js, Problem Solving, C++, React</t>
  </si>
  <si>
    <t>A1476</t>
  </si>
  <si>
    <t>Java, Docker, Excel, Azure</t>
  </si>
  <si>
    <t>A1477</t>
  </si>
  <si>
    <t>SEO, SQL, Presentation, Linux, Communication, JavaScript</t>
  </si>
  <si>
    <t>A1478</t>
  </si>
  <si>
    <t>Linux, Tableau, Excel, Problem Solving, Teamwork, Java</t>
  </si>
  <si>
    <t>A1479</t>
  </si>
  <si>
    <t>Teamwork, Excel, Digital Marketing, Presentation, Git</t>
  </si>
  <si>
    <t>A1480</t>
  </si>
  <si>
    <t>Java, Machine Learning, Linux, Docker</t>
  </si>
  <si>
    <t>A1481</t>
  </si>
  <si>
    <t>C++, Azure, Power BI</t>
  </si>
  <si>
    <t>A1482</t>
  </si>
  <si>
    <t>Problem Solving, Node.js, Linux, Teamwork</t>
  </si>
  <si>
    <t>A1483</t>
  </si>
  <si>
    <t>React, Linux, Machine Learning, SQL</t>
  </si>
  <si>
    <t>A1484</t>
  </si>
  <si>
    <t>Machine Learning, Tableau, Git, Problem Solving</t>
  </si>
  <si>
    <t>A1485</t>
  </si>
  <si>
    <t>Git, Digital Marketing, Presentation, Node.js, Azure, Power BI</t>
  </si>
  <si>
    <t>A1486</t>
  </si>
  <si>
    <t>CSS, C++, Communication, SEO</t>
  </si>
  <si>
    <t>A1487</t>
  </si>
  <si>
    <t>React, JavaScript, Python, AWS, Machine Learning, HTML</t>
  </si>
  <si>
    <t>A1488</t>
  </si>
  <si>
    <t>Git, Teamwork, SQL, Data Visualization, Machine Learning, JavaScript</t>
  </si>
  <si>
    <t>A1489</t>
  </si>
  <si>
    <t>Machine Learning, Power BI, Excel, SQL, HTML, Teamwork</t>
  </si>
  <si>
    <t>A1490</t>
  </si>
  <si>
    <t>A1491</t>
  </si>
  <si>
    <t>AWS, Python, HTML, CSS, Presentation</t>
  </si>
  <si>
    <t>A1492</t>
  </si>
  <si>
    <t>Linux, AWS, HTML, Communication, Power BI, Excel</t>
  </si>
  <si>
    <t>A1493</t>
  </si>
  <si>
    <t>Data Visualization, Power BI, Problem Solving, Excel, Git</t>
  </si>
  <si>
    <t>A1494</t>
  </si>
  <si>
    <t>Excel, Data Visualization, Digital Marketing, Docker</t>
  </si>
  <si>
    <t>A1495</t>
  </si>
  <si>
    <t>CSS, Azure, SEO</t>
  </si>
  <si>
    <t>A1496</t>
  </si>
  <si>
    <t>Presentation, Data Visualization, Git, HTML, C++</t>
  </si>
  <si>
    <t>A1497</t>
  </si>
  <si>
    <t>Digital Marketing, Git, Power BI, Java</t>
  </si>
  <si>
    <t>A1498</t>
  </si>
  <si>
    <t>CSS, Tableau, Git</t>
  </si>
  <si>
    <t>A1499</t>
  </si>
  <si>
    <t>SEO, Python, AWS, C++, Machine Learning, Kubernetes</t>
  </si>
  <si>
    <t>A1500</t>
  </si>
  <si>
    <t>C++, SQL, Excel, Azure</t>
  </si>
  <si>
    <t>Mean</t>
  </si>
  <si>
    <t>Median</t>
  </si>
  <si>
    <t>Mode</t>
  </si>
  <si>
    <t>Standard Deviation</t>
  </si>
  <si>
    <t>Kurtosis</t>
  </si>
  <si>
    <t>Skewness</t>
  </si>
  <si>
    <t>Range</t>
  </si>
  <si>
    <t>Minimum</t>
  </si>
  <si>
    <t>Maximum</t>
  </si>
  <si>
    <t>Sum</t>
  </si>
  <si>
    <t>Count</t>
  </si>
  <si>
    <t>Years of experience</t>
  </si>
  <si>
    <t>Salary offer in inr</t>
  </si>
  <si>
    <t>Monthly Salary</t>
  </si>
  <si>
    <t>Metrics</t>
  </si>
  <si>
    <t>Unique Values</t>
  </si>
  <si>
    <t>Null Count</t>
  </si>
  <si>
    <t>Q1</t>
  </si>
  <si>
    <t>Q3</t>
  </si>
  <si>
    <t>IQR</t>
  </si>
  <si>
    <t>Column name</t>
  </si>
  <si>
    <t>Lower limit</t>
  </si>
  <si>
    <t>Upper limit</t>
  </si>
  <si>
    <t>Outlier count</t>
  </si>
  <si>
    <t>Salary offer</t>
  </si>
  <si>
    <t>Missing Count</t>
  </si>
  <si>
    <t>Missing Percentage</t>
  </si>
  <si>
    <t>Salary Offered</t>
  </si>
  <si>
    <t xml:space="preserve">Column Name </t>
  </si>
  <si>
    <t>Azure</t>
  </si>
  <si>
    <t>Java</t>
  </si>
  <si>
    <t>JavaScript</t>
  </si>
  <si>
    <t>C++</t>
  </si>
  <si>
    <t>SEO</t>
  </si>
  <si>
    <t>Presentation</t>
  </si>
  <si>
    <t>Linux</t>
  </si>
  <si>
    <t>Problem Solving</t>
  </si>
  <si>
    <t>Data Visualization</t>
  </si>
  <si>
    <t>Node.js</t>
  </si>
  <si>
    <t>Excel</t>
  </si>
  <si>
    <t>CSS</t>
  </si>
  <si>
    <t>Docker</t>
  </si>
  <si>
    <t>Python</t>
  </si>
  <si>
    <t>Machine Learning</t>
  </si>
  <si>
    <t>AWS</t>
  </si>
  <si>
    <t>SQL</t>
  </si>
  <si>
    <t>Leadership</t>
  </si>
  <si>
    <t>React</t>
  </si>
  <si>
    <t>Kubernetes</t>
  </si>
  <si>
    <t>Tableau</t>
  </si>
  <si>
    <t>Power BI</t>
  </si>
  <si>
    <t>Communication</t>
  </si>
  <si>
    <t>Teamwork</t>
  </si>
  <si>
    <t>Digital Marketing</t>
  </si>
  <si>
    <t>Git</t>
  </si>
  <si>
    <t>HTML</t>
  </si>
  <si>
    <t>Applicant_id</t>
  </si>
  <si>
    <t>Applied_platform</t>
  </si>
  <si>
    <t>Company</t>
  </si>
  <si>
    <t>Job_title</t>
  </si>
  <si>
    <t>Skill</t>
  </si>
  <si>
    <t>Demand Count</t>
  </si>
  <si>
    <t>Supply Count</t>
  </si>
  <si>
    <t>Gap</t>
  </si>
  <si>
    <t>Recommendation</t>
  </si>
  <si>
    <t>Balanced – Medium Priority</t>
  </si>
  <si>
    <t>Shortage – High Priority</t>
  </si>
  <si>
    <t>Oversupply – Low Priority</t>
  </si>
  <si>
    <r>
      <t xml:space="preserve">All </t>
    </r>
    <r>
      <rPr>
        <b/>
        <sz val="11"/>
        <color theme="1"/>
        <rFont val="Aptos Narrow"/>
        <family val="2"/>
        <scheme val="minor"/>
      </rPr>
      <t>positive numbers</t>
    </r>
    <r>
      <rPr>
        <sz val="11"/>
        <color theme="1"/>
        <rFont val="Aptos Narrow"/>
        <family val="2"/>
        <scheme val="minor"/>
      </rPr>
      <t xml:space="preserve"> (1, 2, 3, etc.) = shortage (company needs more people)</t>
    </r>
  </si>
  <si>
    <r>
      <t>Zero (0)</t>
    </r>
    <r>
      <rPr>
        <sz val="11"/>
        <color theme="1"/>
        <rFont val="Aptos Narrow"/>
        <family val="2"/>
        <scheme val="minor"/>
      </rPr>
      <t xml:space="preserve"> = balanced (demand = supply)</t>
    </r>
  </si>
  <si>
    <r>
      <t>Negative (-1)</t>
    </r>
    <r>
      <rPr>
        <sz val="11"/>
        <color theme="1"/>
        <rFont val="Aptos Narrow"/>
        <family val="2"/>
        <scheme val="minor"/>
      </rPr>
      <t xml:space="preserve"> = oversupply (too many candidates, less demand)</t>
    </r>
  </si>
  <si>
    <t>Row Labels</t>
  </si>
  <si>
    <t>Grand Total</t>
  </si>
  <si>
    <t>Sum of Demand Count</t>
  </si>
  <si>
    <t>Sum of Supply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</si>
</sst>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i/>
      <sz val="11"/>
      <color theme="1"/>
      <name val="Aptos Narrow"/>
      <family val="2"/>
      <scheme val="minor"/>
    </font>
    <font>
      <b/>
      <sz val="11"/>
      <name val="Aptos Narrow"/>
      <family val="2"/>
    </font>
  </fonts>
  <fills count="3">
    <fill>
      <patternFill patternType="none"/>
    </fill>
    <fill>
      <patternFill patternType="gray125"/>
    </fill>
    <fill>
      <patternFill patternType="solid">
        <fgColor rgb="FFFFC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3">
    <xf numFmtId="0" fontId="0" fillId="0" borderId="0" xfId="0"/>
    <xf numFmtId="14" fontId="0" fillId="0" borderId="0" xfId="0" applyNumberFormat="1"/>
    <xf numFmtId="0" fontId="0" fillId="0" borderId="0" xfId="0" applyAlignment="1">
      <alignment horizontal="center" vertical="center"/>
    </xf>
    <xf numFmtId="1" fontId="0" fillId="0" borderId="0" xfId="0" applyNumberFormat="1" applyAlignment="1">
      <alignment horizontal="center" vertical="center"/>
    </xf>
    <xf numFmtId="49" fontId="0" fillId="0" borderId="0" xfId="0" applyNumberFormat="1" applyAlignment="1">
      <alignment horizontal="center" vertical="center"/>
    </xf>
    <xf numFmtId="14" fontId="0" fillId="0" borderId="0" xfId="0" applyNumberFormat="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2" fontId="2" fillId="0" borderId="1" xfId="0" applyNumberFormat="1" applyFont="1" applyBorder="1" applyAlignment="1">
      <alignment vertical="center"/>
    </xf>
    <xf numFmtId="2" fontId="0" fillId="0" borderId="1" xfId="0" applyNumberFormat="1" applyBorder="1" applyAlignment="1">
      <alignment vertical="center"/>
    </xf>
    <xf numFmtId="2" fontId="0" fillId="0" borderId="1" xfId="0" applyNumberFormat="1" applyBorder="1" applyAlignment="1">
      <alignment horizontal="center" vertical="center"/>
    </xf>
    <xf numFmtId="0" fontId="0" fillId="0" borderId="1" xfId="0" applyBorder="1"/>
    <xf numFmtId="10" fontId="0" fillId="0" borderId="1" xfId="0" applyNumberFormat="1" applyBorder="1"/>
    <xf numFmtId="1" fontId="0" fillId="0" borderId="1" xfId="0" applyNumberFormat="1" applyBorder="1" applyAlignment="1">
      <alignment horizontal="center" vertical="center"/>
    </xf>
    <xf numFmtId="49"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1" fillId="2" borderId="1" xfId="0" applyFont="1" applyFill="1" applyBorder="1" applyAlignment="1">
      <alignment horizontal="center" vertical="center"/>
    </xf>
    <xf numFmtId="1" fontId="1" fillId="2" borderId="1" xfId="0" applyNumberFormat="1" applyFont="1" applyFill="1" applyBorder="1" applyAlignment="1">
      <alignment horizontal="center" vertical="center"/>
    </xf>
    <xf numFmtId="49" fontId="1" fillId="2" borderId="1" xfId="0" applyNumberFormat="1" applyFont="1" applyFill="1" applyBorder="1" applyAlignment="1">
      <alignment horizontal="center" vertical="center"/>
    </xf>
    <xf numFmtId="14" fontId="1" fillId="2" borderId="1" xfId="0" applyNumberFormat="1" applyFont="1" applyFill="1" applyBorder="1" applyAlignment="1">
      <alignment horizontal="center" vertical="center"/>
    </xf>
    <xf numFmtId="2" fontId="1" fillId="2" borderId="1" xfId="0" applyNumberFormat="1" applyFont="1" applyFill="1" applyBorder="1" applyAlignment="1">
      <alignment horizontal="center" vertical="center"/>
    </xf>
    <xf numFmtId="0" fontId="1" fillId="2" borderId="1" xfId="0" applyFont="1" applyFill="1" applyBorder="1"/>
    <xf numFmtId="2" fontId="2" fillId="2" borderId="1" xfId="0" applyNumberFormat="1" applyFont="1" applyFill="1" applyBorder="1" applyAlignment="1">
      <alignment vertical="center"/>
    </xf>
    <xf numFmtId="0" fontId="3" fillId="2" borderId="1" xfId="0" applyFont="1" applyFill="1" applyBorder="1" applyAlignment="1">
      <alignment horizontal="center" vertical="top"/>
    </xf>
    <xf numFmtId="0" fontId="0" fillId="0" borderId="3" xfId="0" applyBorder="1"/>
    <xf numFmtId="0" fontId="0" fillId="0" borderId="4" xfId="0" applyBorder="1"/>
    <xf numFmtId="0" fontId="0" fillId="0" borderId="5" xfId="0" applyBorder="1"/>
    <xf numFmtId="0" fontId="0" fillId="0" borderId="6" xfId="0" applyBorder="1"/>
    <xf numFmtId="0" fontId="0" fillId="0" borderId="2" xfId="0" applyBorder="1"/>
    <xf numFmtId="0" fontId="0" fillId="0" borderId="2" xfId="0" applyBorder="1" applyAlignment="1">
      <alignment horizontal="left" vertical="center" indent="1"/>
    </xf>
    <xf numFmtId="0" fontId="1" fillId="0" borderId="2" xfId="0" applyFont="1" applyBorder="1" applyAlignment="1">
      <alignment horizontal="left" vertical="center" indent="1"/>
    </xf>
    <xf numFmtId="0" fontId="0" fillId="0" borderId="0" xfId="0" pivotButton="1"/>
    <xf numFmtId="0" fontId="0" fillId="0" borderId="0" xfId="0" applyAlignment="1">
      <alignment horizontal="left"/>
    </xf>
  </cellXfs>
  <cellStyles count="1">
    <cellStyle name="Normal" xfId="0" builtinId="0"/>
  </cellStyles>
  <dxfs count="3">
    <dxf>
      <alignment horizontal="center" vertical="center" textRotation="0" wrapText="0" indent="0" justifyLastLine="0" shrinkToFit="0" readingOrder="0"/>
    </dxf>
    <dxf>
      <alignment horizontal="center" vertical="center" textRotation="0" wrapText="0" indent="0" justifyLastLine="0" shrinkToFit="0" readingOrder="0"/>
    </dxf>
    <dxf>
      <font>
        <b/>
      </font>
      <fill>
        <patternFill patternType="solid">
          <fgColor indexed="64"/>
          <bgColor rgb="FFFFC000"/>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Comparison of Mean,Median</a:t>
            </a:r>
            <a:r>
              <a:rPr lang="en-IN" baseline="0"/>
              <a:t>,Mode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strRef>
              <c:f>'Summary Statistic'!$A$3</c:f>
              <c:strCache>
                <c:ptCount val="1"/>
                <c:pt idx="0">
                  <c:v>Mean</c:v>
                </c:pt>
              </c:strCache>
            </c:strRef>
          </c:tx>
          <c:spPr>
            <a:solidFill>
              <a:schemeClr val="accent1"/>
            </a:solidFill>
            <a:ln>
              <a:noFill/>
            </a:ln>
            <a:effectLst/>
          </c:spPr>
          <c:invertIfNegative val="0"/>
          <c:cat>
            <c:strRef>
              <c:f>'Summary Statistic'!$B$2:$D$2</c:f>
              <c:strCache>
                <c:ptCount val="3"/>
                <c:pt idx="0">
                  <c:v>Years of experience</c:v>
                </c:pt>
                <c:pt idx="1">
                  <c:v>Salary offer in inr</c:v>
                </c:pt>
                <c:pt idx="2">
                  <c:v>Monthly Salary</c:v>
                </c:pt>
              </c:strCache>
            </c:strRef>
          </c:cat>
          <c:val>
            <c:numRef>
              <c:f>'Summary Statistic'!$B$3:$D$3</c:f>
              <c:numCache>
                <c:formatCode>0.00</c:formatCode>
                <c:ptCount val="3"/>
                <c:pt idx="0">
                  <c:v>3.742</c:v>
                </c:pt>
                <c:pt idx="1">
                  <c:v>741755.11811023625</c:v>
                </c:pt>
                <c:pt idx="2">
                  <c:v>61812.944881889765</c:v>
                </c:pt>
              </c:numCache>
            </c:numRef>
          </c:val>
          <c:extLst>
            <c:ext xmlns:c16="http://schemas.microsoft.com/office/drawing/2014/chart" uri="{C3380CC4-5D6E-409C-BE32-E72D297353CC}">
              <c16:uniqueId val="{00000000-C320-4348-B6E1-5107E1B7DDD7}"/>
            </c:ext>
          </c:extLst>
        </c:ser>
        <c:ser>
          <c:idx val="1"/>
          <c:order val="1"/>
          <c:tx>
            <c:strRef>
              <c:f>'Summary Statistic'!$A$4</c:f>
              <c:strCache>
                <c:ptCount val="1"/>
                <c:pt idx="0">
                  <c:v>Median</c:v>
                </c:pt>
              </c:strCache>
            </c:strRef>
          </c:tx>
          <c:spPr>
            <a:solidFill>
              <a:schemeClr val="accent2"/>
            </a:solidFill>
            <a:ln>
              <a:noFill/>
            </a:ln>
            <a:effectLst/>
          </c:spPr>
          <c:invertIfNegative val="0"/>
          <c:cat>
            <c:strRef>
              <c:f>'Summary Statistic'!$B$2:$D$2</c:f>
              <c:strCache>
                <c:ptCount val="3"/>
                <c:pt idx="0">
                  <c:v>Years of experience</c:v>
                </c:pt>
                <c:pt idx="1">
                  <c:v>Salary offer in inr</c:v>
                </c:pt>
                <c:pt idx="2">
                  <c:v>Monthly Salary</c:v>
                </c:pt>
              </c:strCache>
            </c:strRef>
          </c:cat>
          <c:val>
            <c:numRef>
              <c:f>'Summary Statistic'!$B$4:$D$4</c:f>
              <c:numCache>
                <c:formatCode>0.00</c:formatCode>
                <c:ptCount val="3"/>
                <c:pt idx="0">
                  <c:v>4</c:v>
                </c:pt>
                <c:pt idx="1">
                  <c:v>719380</c:v>
                </c:pt>
                <c:pt idx="2">
                  <c:v>59948</c:v>
                </c:pt>
              </c:numCache>
            </c:numRef>
          </c:val>
          <c:extLst>
            <c:ext xmlns:c16="http://schemas.microsoft.com/office/drawing/2014/chart" uri="{C3380CC4-5D6E-409C-BE32-E72D297353CC}">
              <c16:uniqueId val="{00000001-C320-4348-B6E1-5107E1B7DDD7}"/>
            </c:ext>
          </c:extLst>
        </c:ser>
        <c:ser>
          <c:idx val="2"/>
          <c:order val="2"/>
          <c:tx>
            <c:strRef>
              <c:f>'Summary Statistic'!$A$5</c:f>
              <c:strCache>
                <c:ptCount val="1"/>
                <c:pt idx="0">
                  <c:v>Mode</c:v>
                </c:pt>
              </c:strCache>
            </c:strRef>
          </c:tx>
          <c:spPr>
            <a:solidFill>
              <a:schemeClr val="accent3"/>
            </a:solidFill>
            <a:ln>
              <a:noFill/>
            </a:ln>
            <a:effectLst/>
          </c:spPr>
          <c:invertIfNegative val="0"/>
          <c:cat>
            <c:strRef>
              <c:f>'Summary Statistic'!$B$2:$D$2</c:f>
              <c:strCache>
                <c:ptCount val="3"/>
                <c:pt idx="0">
                  <c:v>Years of experience</c:v>
                </c:pt>
                <c:pt idx="1">
                  <c:v>Salary offer in inr</c:v>
                </c:pt>
                <c:pt idx="2">
                  <c:v>Monthly Salary</c:v>
                </c:pt>
              </c:strCache>
            </c:strRef>
          </c:cat>
          <c:val>
            <c:numRef>
              <c:f>'Summary Statistic'!$B$5:$D$5</c:f>
              <c:numCache>
                <c:formatCode>0.00</c:formatCode>
                <c:ptCount val="3"/>
                <c:pt idx="0">
                  <c:v>0</c:v>
                </c:pt>
                <c:pt idx="1">
                  <c:v>#N/A</c:v>
                </c:pt>
                <c:pt idx="2">
                  <c:v>#N/A</c:v>
                </c:pt>
              </c:numCache>
            </c:numRef>
          </c:val>
          <c:extLst>
            <c:ext xmlns:c16="http://schemas.microsoft.com/office/drawing/2014/chart" uri="{C3380CC4-5D6E-409C-BE32-E72D297353CC}">
              <c16:uniqueId val="{00000002-C320-4348-B6E1-5107E1B7DDD7}"/>
            </c:ext>
          </c:extLst>
        </c:ser>
        <c:dLbls>
          <c:showLegendKey val="0"/>
          <c:showVal val="0"/>
          <c:showCatName val="0"/>
          <c:showSerName val="0"/>
          <c:showPercent val="0"/>
          <c:showBubbleSize val="0"/>
        </c:dLbls>
        <c:gapWidth val="219"/>
        <c:overlap val="-27"/>
        <c:axId val="1256480559"/>
        <c:axId val="1256481519"/>
      </c:barChart>
      <c:catAx>
        <c:axId val="125648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481519"/>
        <c:crosses val="autoZero"/>
        <c:auto val="1"/>
        <c:lblAlgn val="ctr"/>
        <c:lblOffset val="100"/>
        <c:noMultiLvlLbl val="0"/>
      </c:catAx>
      <c:valAx>
        <c:axId val="12564815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480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Outliers_identify!$A$2</c:f>
              <c:strCache>
                <c:ptCount val="1"/>
                <c:pt idx="0">
                  <c:v>Years of experience</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strRef>
              <c:f>Outliers_identify!$B$1:$G$1</c:f>
              <c:strCache>
                <c:ptCount val="6"/>
                <c:pt idx="0">
                  <c:v>Q1</c:v>
                </c:pt>
                <c:pt idx="1">
                  <c:v>Q3</c:v>
                </c:pt>
                <c:pt idx="2">
                  <c:v>IQR</c:v>
                </c:pt>
                <c:pt idx="3">
                  <c:v>Lower limit</c:v>
                </c:pt>
                <c:pt idx="4">
                  <c:v>Upper limit</c:v>
                </c:pt>
                <c:pt idx="5">
                  <c:v>Outlier count</c:v>
                </c:pt>
              </c:strCache>
            </c:strRef>
          </c:xVal>
          <c:yVal>
            <c:numRef>
              <c:f>Outliers_identify!$B$2:$G$2</c:f>
              <c:numCache>
                <c:formatCode>General</c:formatCode>
                <c:ptCount val="6"/>
                <c:pt idx="0">
                  <c:v>1</c:v>
                </c:pt>
                <c:pt idx="1">
                  <c:v>6</c:v>
                </c:pt>
                <c:pt idx="2">
                  <c:v>5</c:v>
                </c:pt>
                <c:pt idx="3">
                  <c:v>-6.5</c:v>
                </c:pt>
                <c:pt idx="4">
                  <c:v>13.5</c:v>
                </c:pt>
                <c:pt idx="5" formatCode="0">
                  <c:v>0</c:v>
                </c:pt>
              </c:numCache>
            </c:numRef>
          </c:yVal>
          <c:smooth val="0"/>
          <c:extLst>
            <c:ext xmlns:c16="http://schemas.microsoft.com/office/drawing/2014/chart" uri="{C3380CC4-5D6E-409C-BE32-E72D297353CC}">
              <c16:uniqueId val="{00000000-2582-49E3-BABF-2A130FDC6D79}"/>
            </c:ext>
          </c:extLst>
        </c:ser>
        <c:ser>
          <c:idx val="1"/>
          <c:order val="1"/>
          <c:tx>
            <c:strRef>
              <c:f>Outliers_identify!$A$3</c:f>
              <c:strCache>
                <c:ptCount val="1"/>
                <c:pt idx="0">
                  <c:v>Salary offer</c:v>
                </c:pt>
              </c:strCache>
            </c:strRef>
          </c:tx>
          <c:spPr>
            <a:ln w="38100" cap="rnd">
              <a:noFill/>
              <a:round/>
            </a:ln>
            <a:effectLst/>
          </c:spPr>
          <c:marker>
            <c:symbol val="circle"/>
            <c:size val="5"/>
            <c:spPr>
              <a:solidFill>
                <a:schemeClr val="accent2"/>
              </a:solidFill>
              <a:ln w="9525">
                <a:solidFill>
                  <a:schemeClr val="accent2"/>
                </a:solidFill>
              </a:ln>
              <a:effectLst/>
            </c:spPr>
          </c:marker>
          <c:xVal>
            <c:strRef>
              <c:f>Outliers_identify!$B$1:$G$1</c:f>
              <c:strCache>
                <c:ptCount val="6"/>
                <c:pt idx="0">
                  <c:v>Q1</c:v>
                </c:pt>
                <c:pt idx="1">
                  <c:v>Q3</c:v>
                </c:pt>
                <c:pt idx="2">
                  <c:v>IQR</c:v>
                </c:pt>
                <c:pt idx="3">
                  <c:v>Lower limit</c:v>
                </c:pt>
                <c:pt idx="4">
                  <c:v>Upper limit</c:v>
                </c:pt>
                <c:pt idx="5">
                  <c:v>Outlier count</c:v>
                </c:pt>
              </c:strCache>
            </c:strRef>
          </c:xVal>
          <c:yVal>
            <c:numRef>
              <c:f>Outliers_identify!$B$3:$G$3</c:f>
              <c:numCache>
                <c:formatCode>General</c:formatCode>
                <c:ptCount val="6"/>
                <c:pt idx="0">
                  <c:v>527438.5</c:v>
                </c:pt>
                <c:pt idx="1">
                  <c:v>884989</c:v>
                </c:pt>
                <c:pt idx="2">
                  <c:v>357550.5</c:v>
                </c:pt>
                <c:pt idx="3">
                  <c:v>-8887.25</c:v>
                </c:pt>
                <c:pt idx="4">
                  <c:v>1421314.75</c:v>
                </c:pt>
                <c:pt idx="5">
                  <c:v>5</c:v>
                </c:pt>
              </c:numCache>
            </c:numRef>
          </c:yVal>
          <c:smooth val="0"/>
          <c:extLst>
            <c:ext xmlns:c16="http://schemas.microsoft.com/office/drawing/2014/chart" uri="{C3380CC4-5D6E-409C-BE32-E72D297353CC}">
              <c16:uniqueId val="{00000001-2582-49E3-BABF-2A130FDC6D79}"/>
            </c:ext>
          </c:extLst>
        </c:ser>
        <c:ser>
          <c:idx val="2"/>
          <c:order val="2"/>
          <c:tx>
            <c:strRef>
              <c:f>Outliers_identify!$A$4</c:f>
              <c:strCache>
                <c:ptCount val="1"/>
                <c:pt idx="0">
                  <c:v>Monthly Salary</c:v>
                </c:pt>
              </c:strCache>
            </c:strRef>
          </c:tx>
          <c:spPr>
            <a:ln w="38100" cap="rnd">
              <a:noFill/>
              <a:round/>
            </a:ln>
            <a:effectLst/>
          </c:spPr>
          <c:marker>
            <c:symbol val="circle"/>
            <c:size val="5"/>
            <c:spPr>
              <a:solidFill>
                <a:schemeClr val="accent3"/>
              </a:solidFill>
              <a:ln w="9525">
                <a:solidFill>
                  <a:schemeClr val="accent3"/>
                </a:solidFill>
              </a:ln>
              <a:effectLst/>
            </c:spPr>
          </c:marker>
          <c:xVal>
            <c:strRef>
              <c:f>Outliers_identify!$B$1:$G$1</c:f>
              <c:strCache>
                <c:ptCount val="6"/>
                <c:pt idx="0">
                  <c:v>Q1</c:v>
                </c:pt>
                <c:pt idx="1">
                  <c:v>Q3</c:v>
                </c:pt>
                <c:pt idx="2">
                  <c:v>IQR</c:v>
                </c:pt>
                <c:pt idx="3">
                  <c:v>Lower limit</c:v>
                </c:pt>
                <c:pt idx="4">
                  <c:v>Upper limit</c:v>
                </c:pt>
                <c:pt idx="5">
                  <c:v>Outlier count</c:v>
                </c:pt>
              </c:strCache>
            </c:strRef>
          </c:xVal>
          <c:yVal>
            <c:numRef>
              <c:f>Outliers_identify!$B$4:$G$4</c:f>
              <c:numCache>
                <c:formatCode>General</c:formatCode>
                <c:ptCount val="6"/>
                <c:pt idx="0">
                  <c:v>43953</c:v>
                </c:pt>
                <c:pt idx="1">
                  <c:v>73749</c:v>
                </c:pt>
                <c:pt idx="2">
                  <c:v>29796</c:v>
                </c:pt>
                <c:pt idx="3">
                  <c:v>-741</c:v>
                </c:pt>
                <c:pt idx="4">
                  <c:v>118443</c:v>
                </c:pt>
                <c:pt idx="5">
                  <c:v>5</c:v>
                </c:pt>
              </c:numCache>
            </c:numRef>
          </c:yVal>
          <c:smooth val="0"/>
          <c:extLst>
            <c:ext xmlns:c16="http://schemas.microsoft.com/office/drawing/2014/chart" uri="{C3380CC4-5D6E-409C-BE32-E72D297353CC}">
              <c16:uniqueId val="{00000002-2582-49E3-BABF-2A130FDC6D79}"/>
            </c:ext>
          </c:extLst>
        </c:ser>
        <c:dLbls>
          <c:showLegendKey val="0"/>
          <c:showVal val="0"/>
          <c:showCatName val="0"/>
          <c:showSerName val="0"/>
          <c:showPercent val="0"/>
          <c:showBubbleSize val="0"/>
        </c:dLbls>
        <c:axId val="936414256"/>
        <c:axId val="936415216"/>
      </c:scatterChart>
      <c:valAx>
        <c:axId val="93641425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415216"/>
        <c:crosses val="autoZero"/>
        <c:crossBetween val="midCat"/>
      </c:valAx>
      <c:valAx>
        <c:axId val="93641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414256"/>
        <c:crosses val="autoZero"/>
        <c:crossBetween val="midCat"/>
      </c:valAx>
      <c:spPr>
        <a:noFill/>
        <a:ln>
          <a:noFill/>
        </a:ln>
        <a:effectLst/>
      </c:spPr>
    </c:plotArea>
    <c:legend>
      <c:legendPos val="t"/>
      <c:layout>
        <c:manualLayout>
          <c:xMode val="edge"/>
          <c:yMode val="edge"/>
          <c:x val="0.13976246719160101"/>
          <c:y val="3.2407407407407406E-2"/>
          <c:w val="0.67747802908773258"/>
          <c:h val="0.125731915089561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project week 6.xlsx]Demand vs supply pivot 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Demand</a:t>
            </a:r>
            <a:r>
              <a:rPr lang="en-IN" baseline="0"/>
              <a:t> vs Supply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046320004620448E-2"/>
          <c:y val="0.17879878510532615"/>
          <c:w val="0.72901160887896344"/>
          <c:h val="0.48892480735668126"/>
        </c:manualLayout>
      </c:layout>
      <c:barChart>
        <c:barDir val="col"/>
        <c:grouping val="clustered"/>
        <c:varyColors val="0"/>
        <c:ser>
          <c:idx val="0"/>
          <c:order val="0"/>
          <c:tx>
            <c:strRef>
              <c:f>'Demand vs supply pivot chart'!$B$3</c:f>
              <c:strCache>
                <c:ptCount val="1"/>
                <c:pt idx="0">
                  <c:v>Sum of Demand Count</c:v>
                </c:pt>
              </c:strCache>
            </c:strRef>
          </c:tx>
          <c:spPr>
            <a:solidFill>
              <a:schemeClr val="accent1"/>
            </a:solidFill>
            <a:ln>
              <a:noFill/>
            </a:ln>
            <a:effectLst/>
          </c:spPr>
          <c:invertIfNegative val="0"/>
          <c:cat>
            <c:strRef>
              <c:f>'Demand vs supply pivot chart'!$A$4:$A$31</c:f>
              <c:strCache>
                <c:ptCount val="27"/>
                <c:pt idx="0">
                  <c:v>AWS</c:v>
                </c:pt>
                <c:pt idx="1">
                  <c:v>Azure</c:v>
                </c:pt>
                <c:pt idx="2">
                  <c:v>C++</c:v>
                </c:pt>
                <c:pt idx="3">
                  <c:v>Communication</c:v>
                </c:pt>
                <c:pt idx="4">
                  <c:v>CSS</c:v>
                </c:pt>
                <c:pt idx="5">
                  <c:v>Data Visualization</c:v>
                </c:pt>
                <c:pt idx="6">
                  <c:v>Digital Marketing</c:v>
                </c:pt>
                <c:pt idx="7">
                  <c:v>Docker</c:v>
                </c:pt>
                <c:pt idx="8">
                  <c:v>Excel</c:v>
                </c:pt>
                <c:pt idx="9">
                  <c:v>Git</c:v>
                </c:pt>
                <c:pt idx="10">
                  <c:v>HTML</c:v>
                </c:pt>
                <c:pt idx="11">
                  <c:v>Java</c:v>
                </c:pt>
                <c:pt idx="12">
                  <c:v>JavaScript</c:v>
                </c:pt>
                <c:pt idx="13">
                  <c:v>Kubernetes</c:v>
                </c:pt>
                <c:pt idx="14">
                  <c:v>Leadership</c:v>
                </c:pt>
                <c:pt idx="15">
                  <c:v>Linux</c:v>
                </c:pt>
                <c:pt idx="16">
                  <c:v>Machine Learning</c:v>
                </c:pt>
                <c:pt idx="17">
                  <c:v>Node.js</c:v>
                </c:pt>
                <c:pt idx="18">
                  <c:v>Power BI</c:v>
                </c:pt>
                <c:pt idx="19">
                  <c:v>Presentation</c:v>
                </c:pt>
                <c:pt idx="20">
                  <c:v>Problem Solving</c:v>
                </c:pt>
                <c:pt idx="21">
                  <c:v>Python</c:v>
                </c:pt>
                <c:pt idx="22">
                  <c:v>React</c:v>
                </c:pt>
                <c:pt idx="23">
                  <c:v>SEO</c:v>
                </c:pt>
                <c:pt idx="24">
                  <c:v>SQL</c:v>
                </c:pt>
                <c:pt idx="25">
                  <c:v>Tableau</c:v>
                </c:pt>
                <c:pt idx="26">
                  <c:v>Teamwork</c:v>
                </c:pt>
              </c:strCache>
            </c:strRef>
          </c:cat>
          <c:val>
            <c:numRef>
              <c:f>'Demand vs supply pivot chart'!$B$4:$B$31</c:f>
              <c:numCache>
                <c:formatCode>General</c:formatCode>
                <c:ptCount val="27"/>
                <c:pt idx="0">
                  <c:v>81</c:v>
                </c:pt>
                <c:pt idx="1">
                  <c:v>101</c:v>
                </c:pt>
                <c:pt idx="2">
                  <c:v>94</c:v>
                </c:pt>
                <c:pt idx="3">
                  <c:v>96</c:v>
                </c:pt>
                <c:pt idx="4">
                  <c:v>94</c:v>
                </c:pt>
                <c:pt idx="5">
                  <c:v>76</c:v>
                </c:pt>
                <c:pt idx="6">
                  <c:v>80</c:v>
                </c:pt>
                <c:pt idx="7">
                  <c:v>86</c:v>
                </c:pt>
                <c:pt idx="8">
                  <c:v>93</c:v>
                </c:pt>
                <c:pt idx="9">
                  <c:v>160</c:v>
                </c:pt>
                <c:pt idx="10">
                  <c:v>89</c:v>
                </c:pt>
                <c:pt idx="11">
                  <c:v>161</c:v>
                </c:pt>
                <c:pt idx="12">
                  <c:v>74</c:v>
                </c:pt>
                <c:pt idx="13">
                  <c:v>81</c:v>
                </c:pt>
                <c:pt idx="14">
                  <c:v>93</c:v>
                </c:pt>
                <c:pt idx="15">
                  <c:v>82</c:v>
                </c:pt>
                <c:pt idx="16">
                  <c:v>80</c:v>
                </c:pt>
                <c:pt idx="17">
                  <c:v>71</c:v>
                </c:pt>
                <c:pt idx="18">
                  <c:v>89</c:v>
                </c:pt>
                <c:pt idx="19">
                  <c:v>76</c:v>
                </c:pt>
                <c:pt idx="20">
                  <c:v>76</c:v>
                </c:pt>
                <c:pt idx="21">
                  <c:v>79</c:v>
                </c:pt>
                <c:pt idx="22">
                  <c:v>79</c:v>
                </c:pt>
                <c:pt idx="23">
                  <c:v>89</c:v>
                </c:pt>
                <c:pt idx="24">
                  <c:v>88</c:v>
                </c:pt>
                <c:pt idx="25">
                  <c:v>83</c:v>
                </c:pt>
                <c:pt idx="26">
                  <c:v>86</c:v>
                </c:pt>
              </c:numCache>
            </c:numRef>
          </c:val>
          <c:extLst>
            <c:ext xmlns:c16="http://schemas.microsoft.com/office/drawing/2014/chart" uri="{C3380CC4-5D6E-409C-BE32-E72D297353CC}">
              <c16:uniqueId val="{00000000-53A8-4632-869A-233D210CB2E5}"/>
            </c:ext>
          </c:extLst>
        </c:ser>
        <c:ser>
          <c:idx val="1"/>
          <c:order val="1"/>
          <c:tx>
            <c:strRef>
              <c:f>'Demand vs supply pivot chart'!$C$3</c:f>
              <c:strCache>
                <c:ptCount val="1"/>
                <c:pt idx="0">
                  <c:v>Sum of Supply Count</c:v>
                </c:pt>
              </c:strCache>
            </c:strRef>
          </c:tx>
          <c:spPr>
            <a:solidFill>
              <a:schemeClr val="accent2"/>
            </a:solidFill>
            <a:ln>
              <a:noFill/>
            </a:ln>
            <a:effectLst/>
          </c:spPr>
          <c:invertIfNegative val="0"/>
          <c:cat>
            <c:strRef>
              <c:f>'Demand vs supply pivot chart'!$A$4:$A$31</c:f>
              <c:strCache>
                <c:ptCount val="27"/>
                <c:pt idx="0">
                  <c:v>AWS</c:v>
                </c:pt>
                <c:pt idx="1">
                  <c:v>Azure</c:v>
                </c:pt>
                <c:pt idx="2">
                  <c:v>C++</c:v>
                </c:pt>
                <c:pt idx="3">
                  <c:v>Communication</c:v>
                </c:pt>
                <c:pt idx="4">
                  <c:v>CSS</c:v>
                </c:pt>
                <c:pt idx="5">
                  <c:v>Data Visualization</c:v>
                </c:pt>
                <c:pt idx="6">
                  <c:v>Digital Marketing</c:v>
                </c:pt>
                <c:pt idx="7">
                  <c:v>Docker</c:v>
                </c:pt>
                <c:pt idx="8">
                  <c:v>Excel</c:v>
                </c:pt>
                <c:pt idx="9">
                  <c:v>Git</c:v>
                </c:pt>
                <c:pt idx="10">
                  <c:v>HTML</c:v>
                </c:pt>
                <c:pt idx="11">
                  <c:v>Java</c:v>
                </c:pt>
                <c:pt idx="12">
                  <c:v>JavaScript</c:v>
                </c:pt>
                <c:pt idx="13">
                  <c:v>Kubernetes</c:v>
                </c:pt>
                <c:pt idx="14">
                  <c:v>Leadership</c:v>
                </c:pt>
                <c:pt idx="15">
                  <c:v>Linux</c:v>
                </c:pt>
                <c:pt idx="16">
                  <c:v>Machine Learning</c:v>
                </c:pt>
                <c:pt idx="17">
                  <c:v>Node.js</c:v>
                </c:pt>
                <c:pt idx="18">
                  <c:v>Power BI</c:v>
                </c:pt>
                <c:pt idx="19">
                  <c:v>Presentation</c:v>
                </c:pt>
                <c:pt idx="20">
                  <c:v>Problem Solving</c:v>
                </c:pt>
                <c:pt idx="21">
                  <c:v>Python</c:v>
                </c:pt>
                <c:pt idx="22">
                  <c:v>React</c:v>
                </c:pt>
                <c:pt idx="23">
                  <c:v>SEO</c:v>
                </c:pt>
                <c:pt idx="24">
                  <c:v>SQL</c:v>
                </c:pt>
                <c:pt idx="25">
                  <c:v>Tableau</c:v>
                </c:pt>
                <c:pt idx="26">
                  <c:v>Teamwork</c:v>
                </c:pt>
              </c:strCache>
            </c:strRef>
          </c:cat>
          <c:val>
            <c:numRef>
              <c:f>'Demand vs supply pivot chart'!$C$4:$C$31</c:f>
              <c:numCache>
                <c:formatCode>General</c:formatCode>
                <c:ptCount val="27"/>
                <c:pt idx="0">
                  <c:v>80</c:v>
                </c:pt>
                <c:pt idx="1">
                  <c:v>101</c:v>
                </c:pt>
                <c:pt idx="2">
                  <c:v>94</c:v>
                </c:pt>
                <c:pt idx="3">
                  <c:v>95</c:v>
                </c:pt>
                <c:pt idx="4">
                  <c:v>93</c:v>
                </c:pt>
                <c:pt idx="5">
                  <c:v>75</c:v>
                </c:pt>
                <c:pt idx="6">
                  <c:v>77</c:v>
                </c:pt>
                <c:pt idx="7">
                  <c:v>82</c:v>
                </c:pt>
                <c:pt idx="8">
                  <c:v>91</c:v>
                </c:pt>
                <c:pt idx="9">
                  <c:v>144</c:v>
                </c:pt>
                <c:pt idx="10">
                  <c:v>86</c:v>
                </c:pt>
                <c:pt idx="11">
                  <c:v>148</c:v>
                </c:pt>
                <c:pt idx="12">
                  <c:v>73</c:v>
                </c:pt>
                <c:pt idx="13">
                  <c:v>80</c:v>
                </c:pt>
                <c:pt idx="14">
                  <c:v>92</c:v>
                </c:pt>
                <c:pt idx="15">
                  <c:v>81</c:v>
                </c:pt>
                <c:pt idx="16">
                  <c:v>78</c:v>
                </c:pt>
                <c:pt idx="17">
                  <c:v>70</c:v>
                </c:pt>
                <c:pt idx="18">
                  <c:v>87</c:v>
                </c:pt>
                <c:pt idx="19">
                  <c:v>76</c:v>
                </c:pt>
                <c:pt idx="20">
                  <c:v>75</c:v>
                </c:pt>
                <c:pt idx="21">
                  <c:v>77</c:v>
                </c:pt>
                <c:pt idx="22">
                  <c:v>77</c:v>
                </c:pt>
                <c:pt idx="23">
                  <c:v>88</c:v>
                </c:pt>
                <c:pt idx="24">
                  <c:v>89</c:v>
                </c:pt>
                <c:pt idx="25">
                  <c:v>77</c:v>
                </c:pt>
                <c:pt idx="26">
                  <c:v>84</c:v>
                </c:pt>
              </c:numCache>
            </c:numRef>
          </c:val>
          <c:extLst>
            <c:ext xmlns:c16="http://schemas.microsoft.com/office/drawing/2014/chart" uri="{C3380CC4-5D6E-409C-BE32-E72D297353CC}">
              <c16:uniqueId val="{00000002-53A8-4632-869A-233D210CB2E5}"/>
            </c:ext>
          </c:extLst>
        </c:ser>
        <c:dLbls>
          <c:showLegendKey val="0"/>
          <c:showVal val="0"/>
          <c:showCatName val="0"/>
          <c:showSerName val="0"/>
          <c:showPercent val="0"/>
          <c:showBubbleSize val="0"/>
        </c:dLbls>
        <c:gapWidth val="219"/>
        <c:overlap val="-27"/>
        <c:axId val="1841895888"/>
        <c:axId val="1841901168"/>
      </c:barChart>
      <c:catAx>
        <c:axId val="184189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901168"/>
        <c:crosses val="autoZero"/>
        <c:auto val="1"/>
        <c:lblAlgn val="ctr"/>
        <c:lblOffset val="100"/>
        <c:noMultiLvlLbl val="0"/>
      </c:catAx>
      <c:valAx>
        <c:axId val="184190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89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Experience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Experience Distribution</a:t>
          </a:r>
        </a:p>
      </cx:txPr>
    </cx:title>
    <cx:plotArea>
      <cx:plotAreaRegion>
        <cx:series layoutId="clusteredColumn" uniqueId="{E21E556F-8597-4C0C-837B-B925B802B558}">
          <cx:tx>
            <cx:txData>
              <cx:f>_xlchart.v1.4</cx:f>
              <cx:v>Years of Experience</cx:v>
            </cx:txData>
          </cx:tx>
          <cx:dataLabels>
            <cx:visibility seriesName="0" categoryName="0" value="1"/>
          </cx:dataLabels>
          <cx:dataId val="0"/>
          <cx:layoutPr>
            <cx:binning intervalClosed="r">
              <cx:binSize val="1"/>
            </cx:binning>
          </cx:layoutPr>
        </cx:series>
      </cx:plotAreaRegion>
      <cx:axis id="0">
        <cx:catScaling gapWidth="0"/>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Salary Offer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Salary Offer Distribution</a:t>
          </a:r>
        </a:p>
      </cx:txPr>
    </cx:title>
    <cx:plotArea>
      <cx:plotAreaRegion>
        <cx:series layoutId="clusteredColumn" uniqueId="{C0C1592B-810F-4CF3-84A0-D242E15B90E2}">
          <cx:tx>
            <cx:txData>
              <cx:f>_xlchart.v1.8</cx:f>
              <cx:v>salary_offer_in_inr</cx:v>
            </cx:txData>
          </cx:tx>
          <cx:dataLabels>
            <cx:visibility seriesName="0" categoryName="0" value="1"/>
          </cx:dataLabels>
          <cx:dataId val="0"/>
          <cx:layoutPr>
            <cx:binning intervalClosed="r">
              <cx:binSize val="100000"/>
            </cx:binning>
          </cx:layoutPr>
        </cx:series>
      </cx:plotAreaRegion>
      <cx:axis id="0">
        <cx:catScaling gapWidth="0"/>
        <cx:tickLabels/>
      </cx:axis>
      <cx:axis id="1">
        <cx:valScaling/>
        <cx:majorGridlines/>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Monthly Salary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Monthly Salary Distribution</a:t>
          </a:r>
        </a:p>
      </cx:txPr>
    </cx:title>
    <cx:plotArea>
      <cx:plotAreaRegion>
        <cx:series layoutId="clusteredColumn" uniqueId="{A4D750D0-2104-40A3-8B59-0A8F8A8FA211}">
          <cx:tx>
            <cx:txData>
              <cx:f>_xlchart.v1.10</cx:f>
              <cx:v>Monthly Salary (INR)</cx:v>
            </cx:txData>
          </cx:tx>
          <cx:dataLabels>
            <cx:visibility seriesName="0" categoryName="0" value="1"/>
          </cx:dataLabels>
          <cx:dataId val="0"/>
          <cx:layoutPr>
            <cx:binning intervalClosed="r">
              <cx:binSize val="10000"/>
            </cx:binning>
          </cx:layoutPr>
        </cx:series>
      </cx:plotAreaRegion>
      <cx:axis id="0">
        <cx:catScaling gapWidth="0"/>
        <cx:tickLabels/>
        <cx:numFmt formatCode="#,##0" sourceLinked="0"/>
      </cx:axis>
      <cx:axis id="1">
        <cx:valScaling/>
        <cx:majorGridlines/>
        <cx:tickLabels/>
      </cx:axis>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Experience box plots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Experience box plots</a:t>
          </a:r>
        </a:p>
      </cx:txPr>
    </cx:title>
    <cx:plotArea>
      <cx:plotAreaRegion>
        <cx:series layoutId="boxWhisker" uniqueId="{9766EFE3-3FC7-4F0E-9F4A-5E7AC1E08C51}">
          <cx:tx>
            <cx:txData>
              <cx:f>_xlchart.v1.6</cx:f>
              <cx:v>Years of Experience</cx:v>
            </cx:txData>
          </cx:tx>
          <cx:dataLabels>
            <cx:visibility seriesName="0" categoryName="0" value="1"/>
          </cx:dataLabels>
          <cx:dataId val="0"/>
          <cx:layoutPr>
            <cx:visibility meanLine="0" meanMarker="1" nonoutliers="1"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Salary Offer box plots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Salary Offer box plots</a:t>
          </a:r>
        </a:p>
      </cx:txPr>
    </cx:title>
    <cx:plotArea>
      <cx:plotAreaRegion>
        <cx:series layoutId="boxWhisker" uniqueId="{3669D440-E16D-4F94-B3D9-59448A8762E7}">
          <cx:tx>
            <cx:txData>
              <cx:f>_xlchart.v1.2</cx:f>
              <cx:v>salary_offer_in_inr</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Monthly Salary box plots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Monthly Salary box plots</a:t>
          </a:r>
        </a:p>
      </cx:txPr>
    </cx:title>
    <cx:plotArea>
      <cx:plotAreaRegion>
        <cx:series layoutId="boxWhisker" uniqueId="{E5719555-640D-4A09-9F21-4EB8F602F89F}">
          <cx:tx>
            <cx:txData>
              <cx:f>_xlchart.v1.0</cx:f>
              <cx:v>Monthly Salary (INR)</cx:v>
            </cx:txData>
          </cx:tx>
          <cx:spPr>
            <a:effectLst>
              <a:softEdge rad="0"/>
            </a:effectLst>
          </cx:spPr>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microsoft.com/office/2014/relationships/chartEx" Target="../charts/chartEx3.xml"/><Relationship Id="rId7"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175260</xdr:colOff>
      <xdr:row>49</xdr:row>
      <xdr:rowOff>106680</xdr:rowOff>
    </xdr:to>
    <xdr:sp macro="" textlink="">
      <xdr:nvSpPr>
        <xdr:cNvPr id="2" name="Rectangle: Rounded Corners 1">
          <a:extLst>
            <a:ext uri="{FF2B5EF4-FFF2-40B4-BE49-F238E27FC236}">
              <a16:creationId xmlns:a16="http://schemas.microsoft.com/office/drawing/2014/main" id="{C4563917-D446-9CBE-1440-660923C52B2B}"/>
            </a:ext>
          </a:extLst>
        </xdr:cNvPr>
        <xdr:cNvSpPr/>
      </xdr:nvSpPr>
      <xdr:spPr>
        <a:xfrm>
          <a:off x="0" y="0"/>
          <a:ext cx="12367260" cy="90678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IN" sz="1800" b="1"/>
            <a:t>Project Title:</a:t>
          </a:r>
        </a:p>
        <a:p>
          <a:pPr algn="l"/>
          <a:r>
            <a:rPr lang="en-IN" sz="2000" b="0" i="0">
              <a:solidFill>
                <a:schemeClr val="dk1"/>
              </a:solidFill>
              <a:effectLst/>
              <a:latin typeface="+mn-lt"/>
              <a:ea typeface="+mn-ea"/>
              <a:cs typeface="+mn-cs"/>
            </a:rPr>
            <a:t>Exploratory Data Analysis (EDA) on Employment Data Analysis</a:t>
          </a:r>
          <a:r>
            <a:rPr lang="en-IN" sz="2000" b="0" i="0" baseline="0">
              <a:solidFill>
                <a:schemeClr val="dk1"/>
              </a:solidFill>
              <a:effectLst/>
              <a:latin typeface="+mn-lt"/>
              <a:ea typeface="+mn-ea"/>
              <a:cs typeface="+mn-cs"/>
            </a:rPr>
            <a:t> and</a:t>
          </a:r>
          <a:r>
            <a:rPr lang="en-IN" sz="2000" b="0" i="0">
              <a:solidFill>
                <a:schemeClr val="dk1"/>
              </a:solidFill>
              <a:effectLst/>
              <a:latin typeface="+mn-lt"/>
              <a:ea typeface="+mn-ea"/>
              <a:cs typeface="+mn-cs"/>
            </a:rPr>
            <a:t> Skill Gap Identification</a:t>
          </a:r>
        </a:p>
        <a:p>
          <a:pPr algn="l"/>
          <a:endParaRPr lang="en-IN" sz="1800" b="1" i="0">
            <a:solidFill>
              <a:schemeClr val="dk1"/>
            </a:solidFill>
            <a:effectLst/>
            <a:latin typeface="+mn-lt"/>
            <a:ea typeface="+mn-ea"/>
            <a:cs typeface="+mn-cs"/>
          </a:endParaRPr>
        </a:p>
        <a:p>
          <a:pPr algn="l"/>
          <a:r>
            <a:rPr lang="en-IN" sz="1800" b="1" i="0">
              <a:solidFill>
                <a:schemeClr val="dk1"/>
              </a:solidFill>
              <a:effectLst/>
              <a:latin typeface="+mn-lt"/>
              <a:ea typeface="+mn-ea"/>
              <a:cs typeface="+mn-cs"/>
            </a:rPr>
            <a:t>Prepared By:</a:t>
          </a:r>
          <a:br>
            <a:rPr lang="en-IN" sz="1800"/>
          </a:br>
          <a:r>
            <a:rPr lang="en-IN" sz="1800" b="0" i="0">
              <a:solidFill>
                <a:schemeClr val="dk1"/>
              </a:solidFill>
              <a:effectLst/>
              <a:latin typeface="+mn-lt"/>
              <a:ea typeface="+mn-ea"/>
              <a:cs typeface="+mn-cs"/>
            </a:rPr>
            <a:t>Name :</a:t>
          </a:r>
          <a:r>
            <a:rPr lang="en-IN" sz="1800" b="0" i="0" baseline="0">
              <a:solidFill>
                <a:schemeClr val="dk1"/>
              </a:solidFill>
              <a:effectLst/>
              <a:latin typeface="+mn-lt"/>
              <a:ea typeface="+mn-ea"/>
              <a:cs typeface="+mn-cs"/>
            </a:rPr>
            <a:t> </a:t>
          </a:r>
          <a:r>
            <a:rPr lang="en-IN" sz="1800" b="1" i="0" baseline="0">
              <a:solidFill>
                <a:schemeClr val="dk1"/>
              </a:solidFill>
              <a:effectLst/>
              <a:latin typeface="+mn-lt"/>
              <a:ea typeface="+mn-ea"/>
              <a:cs typeface="+mn-cs"/>
            </a:rPr>
            <a:t>Shivani Shambharkar</a:t>
          </a:r>
        </a:p>
        <a:p>
          <a:pPr algn="l"/>
          <a:endParaRPr lang="en-IN" sz="1800" b="0" i="0" baseline="0">
            <a:solidFill>
              <a:schemeClr val="dk1"/>
            </a:solidFill>
            <a:effectLst/>
            <a:latin typeface="+mn-lt"/>
            <a:ea typeface="+mn-ea"/>
            <a:cs typeface="+mn-cs"/>
          </a:endParaRPr>
        </a:p>
        <a:p>
          <a:pPr algn="l"/>
          <a:r>
            <a:rPr lang="en-IN" sz="1800" b="1" i="0" baseline="0">
              <a:solidFill>
                <a:schemeClr val="dk1"/>
              </a:solidFill>
              <a:effectLst/>
              <a:latin typeface="+mn-lt"/>
              <a:ea typeface="+mn-ea"/>
              <a:cs typeface="+mn-cs"/>
            </a:rPr>
            <a:t>Objective: </a:t>
          </a:r>
          <a:r>
            <a:rPr lang="en-IN" sz="1800" b="0" i="0" baseline="0">
              <a:solidFill>
                <a:schemeClr val="dk1"/>
              </a:solidFill>
              <a:effectLst/>
              <a:latin typeface="+mn-lt"/>
              <a:ea typeface="+mn-ea"/>
              <a:cs typeface="+mn-cs"/>
            </a:rPr>
            <a:t>The primary objective of this project is to identify and evaluate workforce skill patterns within the organization to understand the gap between the skills in demand and the skills available. By applying data-driven methods, the analysis aims to support better workforce planning, training decisions, and hiring strategies that align with business objectives.</a:t>
          </a:r>
          <a:endParaRPr lang="en-IN" sz="1800" b="1" i="0" baseline="0">
            <a:solidFill>
              <a:schemeClr val="dk1"/>
            </a:solidFill>
            <a:effectLst/>
            <a:latin typeface="+mn-lt"/>
            <a:ea typeface="+mn-ea"/>
            <a:cs typeface="+mn-cs"/>
          </a:endParaRPr>
        </a:p>
        <a:p>
          <a:pPr algn="l"/>
          <a:endParaRPr lang="en-IN" sz="1800" b="1" i="0" baseline="0">
            <a:solidFill>
              <a:schemeClr val="dk1"/>
            </a:solidFill>
            <a:effectLst/>
            <a:latin typeface="+mn-lt"/>
            <a:ea typeface="+mn-ea"/>
            <a:cs typeface="+mn-cs"/>
          </a:endParaRPr>
        </a:p>
        <a:p>
          <a:pPr algn="l"/>
          <a:r>
            <a:rPr lang="en-IN" sz="1800" b="1" i="0" baseline="0">
              <a:solidFill>
                <a:schemeClr val="dk1"/>
              </a:solidFill>
              <a:effectLst/>
              <a:latin typeface="+mn-lt"/>
              <a:ea typeface="+mn-ea"/>
              <a:cs typeface="+mn-cs"/>
            </a:rPr>
            <a:t>Tools &amp; skills: </a:t>
          </a:r>
          <a:r>
            <a:rPr lang="en-IN" sz="1800" b="0" i="0" baseline="0">
              <a:solidFill>
                <a:schemeClr val="dk1"/>
              </a:solidFill>
              <a:effectLst/>
              <a:latin typeface="+mn-lt"/>
              <a:ea typeface="+mn-ea"/>
              <a:cs typeface="+mn-cs"/>
            </a:rPr>
            <a:t>Microsoft ExcelPivot Tables and Pivot Charts COUNTIF and Conditional Formulas Data Cleaning and FormattingDashboard Visualization TechniquesAnalytical Interpretation and Reporting</a:t>
          </a:r>
        </a:p>
        <a:p>
          <a:pPr algn="l"/>
          <a:endParaRPr lang="en-IN" sz="1800" b="0" i="0" baseline="0">
            <a:solidFill>
              <a:schemeClr val="dk1"/>
            </a:solidFill>
            <a:effectLst/>
            <a:latin typeface="+mn-lt"/>
            <a:ea typeface="+mn-ea"/>
            <a:cs typeface="+mn-cs"/>
          </a:endParaRPr>
        </a:p>
        <a:p>
          <a:pPr algn="l"/>
          <a:r>
            <a:rPr lang="en-IN" sz="1800" b="1" i="0" baseline="0">
              <a:solidFill>
                <a:schemeClr val="dk1"/>
              </a:solidFill>
              <a:effectLst/>
              <a:latin typeface="+mn-lt"/>
              <a:ea typeface="+mn-ea"/>
              <a:cs typeface="+mn-cs"/>
            </a:rPr>
            <a:t>Steps: </a:t>
          </a:r>
          <a:r>
            <a:rPr lang="en-IN" sz="1800" b="0" i="0" baseline="0">
              <a:solidFill>
                <a:schemeClr val="dk1"/>
              </a:solidFill>
              <a:effectLst/>
              <a:latin typeface="+mn-lt"/>
              <a:ea typeface="+mn-ea"/>
              <a:cs typeface="+mn-cs"/>
            </a:rPr>
            <a:t>Data Collection: Gathered and organized employee skill and demand datasets into a structured Excel format.Data Cleaning: Removed inconsistencies, duplicates, and missing values to ensure accuracy.Skill Categorization: Segmented skills into demand and supply categories.Analysis: Used Excel formulas, Pivot Tables, and charts to calculate demand-supply counts and gaps.Visualization: Created clear graphical representations for insights and comparisons.Interpretation: Interpreted results to identify oversupplied and undersupplied skill areas.</a:t>
          </a:r>
        </a:p>
        <a:p>
          <a:pPr algn="l"/>
          <a:endParaRPr lang="en-IN" sz="1800" b="0" i="0" baseline="0">
            <a:solidFill>
              <a:schemeClr val="dk1"/>
            </a:solidFill>
            <a:effectLst/>
            <a:latin typeface="+mn-lt"/>
            <a:ea typeface="+mn-ea"/>
            <a:cs typeface="+mn-cs"/>
          </a:endParaRPr>
        </a:p>
        <a:p>
          <a:pPr algn="l"/>
          <a:r>
            <a:rPr lang="en-IN" sz="1800" b="1" i="0" baseline="0">
              <a:solidFill>
                <a:schemeClr val="dk1"/>
              </a:solidFill>
              <a:effectLst/>
              <a:latin typeface="+mn-lt"/>
              <a:ea typeface="+mn-ea"/>
              <a:cs typeface="+mn-cs"/>
            </a:rPr>
            <a:t>Expected Outcome: </a:t>
          </a:r>
          <a:r>
            <a:rPr lang="en-IN" sz="1800" b="0" i="0" baseline="0">
              <a:solidFill>
                <a:schemeClr val="dk1"/>
              </a:solidFill>
              <a:effectLst/>
              <a:latin typeface="+mn-lt"/>
              <a:ea typeface="+mn-ea"/>
              <a:cs typeface="+mn-cs"/>
            </a:rPr>
            <a:t>The project aims to provide a clear picture of the organization’s skill distribution, highlight existing gaps between demand and supply, and deliver actionable insights for training and recruitment strategies. It will help management prioritize critical skills and allocate resources effectively.</a:t>
          </a:r>
        </a:p>
        <a:p>
          <a:pPr algn="l"/>
          <a:endParaRPr lang="en-IN" sz="1800" b="0" i="0" baseline="0">
            <a:solidFill>
              <a:schemeClr val="dk1"/>
            </a:solidFill>
            <a:effectLst/>
            <a:latin typeface="+mn-lt"/>
            <a:ea typeface="+mn-ea"/>
            <a:cs typeface="+mn-cs"/>
          </a:endParaRPr>
        </a:p>
        <a:p>
          <a:pPr algn="l"/>
          <a:r>
            <a:rPr lang="en-IN" sz="1800" b="1" i="0" baseline="0">
              <a:solidFill>
                <a:schemeClr val="dk1"/>
              </a:solidFill>
              <a:effectLst/>
              <a:latin typeface="+mn-lt"/>
              <a:ea typeface="+mn-ea"/>
              <a:cs typeface="+mn-cs"/>
            </a:rPr>
            <a:t>Challenges: </a:t>
          </a:r>
          <a:r>
            <a:rPr lang="en-IN" sz="1800" b="0" i="0" baseline="0">
              <a:solidFill>
                <a:schemeClr val="dk1"/>
              </a:solidFill>
              <a:effectLst/>
              <a:latin typeface="+mn-lt"/>
              <a:ea typeface="+mn-ea"/>
              <a:cs typeface="+mn-cs"/>
            </a:rPr>
            <a:t>Handling unstructured and inconsistent data formats.Ensuring accurate mapping between demand and supply skill sets.Managing large datasets while maintaining formula efficiency.Interpreting diverse skill combinations to produce meaningful insights.</a:t>
          </a:r>
        </a:p>
        <a:p>
          <a:pPr algn="l"/>
          <a:endParaRPr lang="en-IN" sz="1800" b="1" i="0" baseline="0">
            <a:solidFill>
              <a:schemeClr val="dk1"/>
            </a:solidFill>
            <a:effectLst/>
            <a:latin typeface="+mn-lt"/>
            <a:ea typeface="+mn-ea"/>
            <a:cs typeface="+mn-cs"/>
          </a:endParaRPr>
        </a:p>
        <a:p>
          <a:pPr algn="l"/>
          <a:endParaRPr lang="en-IN"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EBECBF0-B99F-406A-818B-B2047C48E7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4572000" cy="2857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0</xdr:colOff>
      <xdr:row>0</xdr:row>
      <xdr:rowOff>0</xdr:rowOff>
    </xdr:from>
    <xdr:to>
      <xdr:col>15</xdr:col>
      <xdr:colOff>304800</xdr:colOff>
      <xdr:row>15</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BCC6687-FB60-4C50-B182-1C67F7289A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876800" y="0"/>
              <a:ext cx="4572000" cy="2857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411480</xdr:colOff>
      <xdr:row>0</xdr:row>
      <xdr:rowOff>0</xdr:rowOff>
    </xdr:from>
    <xdr:to>
      <xdr:col>23</xdr:col>
      <xdr:colOff>106680</xdr:colOff>
      <xdr:row>15</xdr:row>
      <xdr:rowOff>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6C4021A-756E-4184-9A89-3A4D322195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555480" y="0"/>
              <a:ext cx="4572000" cy="2857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68580</xdr:colOff>
      <xdr:row>16</xdr:row>
      <xdr:rowOff>106680</xdr:rowOff>
    </xdr:from>
    <xdr:to>
      <xdr:col>7</xdr:col>
      <xdr:colOff>373380</xdr:colOff>
      <xdr:row>31</xdr:row>
      <xdr:rowOff>106680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E0D36D7D-D0CA-4093-8813-026D11A60C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8580" y="3154680"/>
              <a:ext cx="4572000" cy="2857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30480</xdr:colOff>
      <xdr:row>16</xdr:row>
      <xdr:rowOff>114300</xdr:rowOff>
    </xdr:from>
    <xdr:to>
      <xdr:col>15</xdr:col>
      <xdr:colOff>335280</xdr:colOff>
      <xdr:row>31</xdr:row>
      <xdr:rowOff>114300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BA63FBE0-0F1B-4FD6-BEF6-9C7B8ACA3E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907280" y="3162300"/>
              <a:ext cx="4572000" cy="2857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510540</xdr:colOff>
      <xdr:row>17</xdr:row>
      <xdr:rowOff>7620</xdr:rowOff>
    </xdr:from>
    <xdr:to>
      <xdr:col>23</xdr:col>
      <xdr:colOff>205740</xdr:colOff>
      <xdr:row>32</xdr:row>
      <xdr:rowOff>7620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D1377F24-BD0C-4F2E-9965-59CE080937E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654540" y="3246120"/>
              <a:ext cx="4572000" cy="2857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33</xdr:row>
      <xdr:rowOff>175260</xdr:rowOff>
    </xdr:from>
    <xdr:to>
      <xdr:col>7</xdr:col>
      <xdr:colOff>304800</xdr:colOff>
      <xdr:row>48</xdr:row>
      <xdr:rowOff>175260</xdr:rowOff>
    </xdr:to>
    <xdr:graphicFrame macro="">
      <xdr:nvGraphicFramePr>
        <xdr:cNvPr id="8" name="Chart 7">
          <a:extLst>
            <a:ext uri="{FF2B5EF4-FFF2-40B4-BE49-F238E27FC236}">
              <a16:creationId xmlns:a16="http://schemas.microsoft.com/office/drawing/2014/main" id="{60E8DD2A-0BDA-45B2-BB49-76F4405C5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251460</xdr:colOff>
      <xdr:row>5</xdr:row>
      <xdr:rowOff>156210</xdr:rowOff>
    </xdr:from>
    <xdr:to>
      <xdr:col>7</xdr:col>
      <xdr:colOff>68580</xdr:colOff>
      <xdr:row>23</xdr:row>
      <xdr:rowOff>121920</xdr:rowOff>
    </xdr:to>
    <xdr:graphicFrame macro="">
      <xdr:nvGraphicFramePr>
        <xdr:cNvPr id="3" name="Chart 2">
          <a:extLst>
            <a:ext uri="{FF2B5EF4-FFF2-40B4-BE49-F238E27FC236}">
              <a16:creationId xmlns:a16="http://schemas.microsoft.com/office/drawing/2014/main" id="{20A59050-494A-4AA8-AF44-90270C1BF5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457200</xdr:colOff>
      <xdr:row>3</xdr:row>
      <xdr:rowOff>133350</xdr:rowOff>
    </xdr:from>
    <xdr:to>
      <xdr:col>13</xdr:col>
      <xdr:colOff>594360</xdr:colOff>
      <xdr:row>23</xdr:row>
      <xdr:rowOff>160020</xdr:rowOff>
    </xdr:to>
    <xdr:graphicFrame macro="">
      <xdr:nvGraphicFramePr>
        <xdr:cNvPr id="2" name="Chart 1">
          <a:extLst>
            <a:ext uri="{FF2B5EF4-FFF2-40B4-BE49-F238E27FC236}">
              <a16:creationId xmlns:a16="http://schemas.microsoft.com/office/drawing/2014/main" id="{9B91F2A1-6785-1616-F3DC-3326FB841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175260</xdr:colOff>
      <xdr:row>56</xdr:row>
      <xdr:rowOff>28574</xdr:rowOff>
    </xdr:to>
    <xdr:sp macro="" textlink="">
      <xdr:nvSpPr>
        <xdr:cNvPr id="2" name="Rectangle: Rounded Corners 1">
          <a:extLst>
            <a:ext uri="{FF2B5EF4-FFF2-40B4-BE49-F238E27FC236}">
              <a16:creationId xmlns:a16="http://schemas.microsoft.com/office/drawing/2014/main" id="{883684C2-2469-4284-8359-ED742D2BF959}"/>
            </a:ext>
          </a:extLst>
        </xdr:cNvPr>
        <xdr:cNvSpPr/>
      </xdr:nvSpPr>
      <xdr:spPr>
        <a:xfrm>
          <a:off x="0" y="0"/>
          <a:ext cx="12367260" cy="10696574"/>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r>
            <a:rPr lang="en-IN" sz="1800" b="1"/>
            <a:t>Conclusion and Key Learnings</a:t>
          </a:r>
        </a:p>
        <a:p>
          <a:endParaRPr lang="en-IN" sz="1800" b="1"/>
        </a:p>
        <a:p>
          <a:r>
            <a:rPr lang="en-IN" sz="1800"/>
            <a:t>The project </a:t>
          </a:r>
          <a:r>
            <a:rPr lang="en-IN" sz="1800" b="1"/>
            <a:t>“Exploratory Data Analysis (EDA) on Excel for Workforce Skill Analysis”</a:t>
          </a:r>
          <a:r>
            <a:rPr lang="en-IN" sz="1800"/>
            <a:t> provided a comprehensive understanding of how data analytics can be applied to evaluate organizational skill dynamics. Through the systematic use of </a:t>
          </a:r>
          <a:r>
            <a:rPr lang="en-IN" sz="1800" b="1"/>
            <a:t>Excel tools</a:t>
          </a:r>
          <a:r>
            <a:rPr lang="en-IN" sz="1800"/>
            <a:t>, </a:t>
          </a:r>
          <a:r>
            <a:rPr lang="en-IN" sz="1800" b="1"/>
            <a:t>Pivot Tables</a:t>
          </a:r>
          <a:r>
            <a:rPr lang="en-IN" sz="1800"/>
            <a:t>, and </a:t>
          </a:r>
          <a:r>
            <a:rPr lang="en-IN" sz="1800" b="1"/>
            <a:t>analytical formulas</a:t>
          </a:r>
          <a:r>
            <a:rPr lang="en-IN" sz="1800"/>
            <a:t>, the project successfully identified the areas of </a:t>
          </a:r>
          <a:r>
            <a:rPr lang="en-IN" sz="1800" b="1"/>
            <a:t>skill shortages and oversupply</a:t>
          </a:r>
          <a:r>
            <a:rPr lang="en-IN" sz="1800"/>
            <a:t> within the workforce.</a:t>
          </a:r>
        </a:p>
        <a:p>
          <a:r>
            <a:rPr lang="en-IN" sz="1800"/>
            <a:t>This analysis not only highlighted the importance of maintaining a balanced skill set across teams but also emphasized the role of data-driven decision-making in effective workforce planning.</a:t>
          </a:r>
        </a:p>
        <a:p>
          <a:r>
            <a:rPr lang="en-IN" sz="1800"/>
            <a:t>The process of </a:t>
          </a:r>
          <a:r>
            <a:rPr lang="en-IN" sz="1800" b="1"/>
            <a:t>data cleaning, visualization, and skill gap calculation</a:t>
          </a:r>
          <a:r>
            <a:rPr lang="en-IN" sz="1800"/>
            <a:t> helped build a deeper understanding of Excel-based analytics, enabling a structured approach to interpreting raw data and transforming it into actionable insights.</a:t>
          </a:r>
        </a:p>
        <a:p>
          <a:br>
            <a:rPr lang="en-IN" sz="1800"/>
          </a:br>
          <a:endParaRPr lang="en-IN" sz="1800"/>
        </a:p>
        <a:p>
          <a:r>
            <a:rPr lang="en-IN" sz="1800" b="1"/>
            <a:t>Key Learnings</a:t>
          </a:r>
        </a:p>
        <a:p>
          <a:r>
            <a:rPr lang="en-IN" sz="1800"/>
            <a:t>Strengthened proficiency in </a:t>
          </a:r>
          <a:r>
            <a:rPr lang="en-IN" sz="1800" b="1"/>
            <a:t>data handling and Excel-based analysis</a:t>
          </a:r>
          <a:r>
            <a:rPr lang="en-IN" sz="1800"/>
            <a:t>.</a:t>
          </a:r>
        </a:p>
        <a:p>
          <a:r>
            <a:rPr lang="en-IN" sz="1800"/>
            <a:t>Understood how to identify and quantify </a:t>
          </a:r>
          <a:r>
            <a:rPr lang="en-IN" sz="1800" b="1"/>
            <a:t>skill demand vs. supply</a:t>
          </a:r>
          <a:r>
            <a:rPr lang="en-IN" sz="1800"/>
            <a:t> using formulas and visualization tools.</a:t>
          </a:r>
        </a:p>
        <a:p>
          <a:r>
            <a:rPr lang="en-IN" sz="1800"/>
            <a:t>Gained experience in creating </a:t>
          </a:r>
          <a:r>
            <a:rPr lang="en-IN" sz="1800" b="1"/>
            <a:t>interactive dashboards</a:t>
          </a:r>
          <a:r>
            <a:rPr lang="en-IN" sz="1800"/>
            <a:t> for presenting results effectively.</a:t>
          </a:r>
        </a:p>
        <a:p>
          <a:r>
            <a:rPr lang="en-IN" sz="1800"/>
            <a:t>Learned how data can support </a:t>
          </a:r>
          <a:r>
            <a:rPr lang="en-IN" sz="1800" b="1"/>
            <a:t>strategic HR and training decisions</a:t>
          </a:r>
          <a:r>
            <a:rPr lang="en-IN" sz="1800"/>
            <a:t>.</a:t>
          </a:r>
        </a:p>
        <a:p>
          <a:r>
            <a:rPr lang="en-IN" sz="1800"/>
            <a:t>Enhanced problem-solving, analytical thinking, and presentation skills.</a:t>
          </a:r>
        </a:p>
        <a:p>
          <a:br>
            <a:rPr lang="en-IN" sz="1800"/>
          </a:br>
          <a:endParaRPr lang="en-IN" sz="1800"/>
        </a:p>
        <a:p>
          <a:r>
            <a:rPr lang="en-IN" sz="1800" b="1"/>
            <a:t>Value Addition to the Organization</a:t>
          </a:r>
        </a:p>
        <a:p>
          <a:r>
            <a:rPr lang="en-IN" sz="1800"/>
            <a:t>The insights generated from this EDA project can assist </a:t>
          </a:r>
          <a:r>
            <a:rPr lang="en-IN" sz="1800" b="1"/>
            <a:t>Global Next Consulting India Pvt. Ltd. (GNCIPL)</a:t>
          </a:r>
          <a:r>
            <a:rPr lang="en-IN" sz="1800"/>
            <a:t> in:</a:t>
          </a:r>
        </a:p>
        <a:p>
          <a:r>
            <a:rPr lang="en-IN" sz="1800"/>
            <a:t>Designing targeted employee training programs.</a:t>
          </a:r>
        </a:p>
        <a:p>
          <a:r>
            <a:rPr lang="en-IN" sz="1800"/>
            <a:t>Making data-informed hiring decisions.</a:t>
          </a:r>
        </a:p>
        <a:p>
          <a:r>
            <a:rPr lang="en-IN" sz="1800"/>
            <a:t>Prioritizing skills that align with market and organizational needs.</a:t>
          </a:r>
        </a:p>
        <a:p>
          <a:r>
            <a:rPr lang="en-IN" sz="1800"/>
            <a:t>This project serves as a practical example of how structured data analysis can transform decision-making and contribute to overall business efficiency.</a:t>
          </a:r>
        </a:p>
        <a:p>
          <a:br>
            <a:rPr lang="en-IN" sz="1800"/>
          </a:br>
          <a:endParaRPr lang="en-IN" sz="1800"/>
        </a:p>
        <a:p>
          <a:r>
            <a:rPr lang="en-IN" sz="1800" b="1"/>
            <a:t>Acknowledgement</a:t>
          </a:r>
        </a:p>
        <a:p>
          <a:r>
            <a:rPr lang="en-IN" sz="1800"/>
            <a:t>I would like to express my sincere gratitude to </a:t>
          </a:r>
          <a:r>
            <a:rPr lang="en-IN" sz="1800" b="1"/>
            <a:t>Global Next Consulting India Pvt. Ltd. (GNCIPL)</a:t>
          </a:r>
          <a:r>
            <a:rPr lang="en-IN" sz="1800"/>
            <a:t> for providing me the opportunity to work on this analytical project. The continuous guidance and support from the organization have helped me gain valuable hands-on experience in applying analytical tools to real-world business scenarios.</a:t>
          </a:r>
        </a:p>
        <a:p>
          <a:pPr algn="l"/>
          <a:endParaRPr lang="en-IN" sz="1800" b="1" i="0" baseline="0">
            <a:solidFill>
              <a:schemeClr val="dk1"/>
            </a:solidFill>
            <a:effectLst/>
            <a:latin typeface="+mn-lt"/>
            <a:ea typeface="+mn-ea"/>
            <a:cs typeface="+mn-cs"/>
          </a:endParaRPr>
        </a:p>
        <a:p>
          <a:pPr algn="l"/>
          <a:endParaRPr lang="en-IN" sz="1800"/>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nikhi\AppData\Local\Microsoft\Windows\INetCache\IE\UTL4JZM1\EDA_project_week_6%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i Shambharkar" refreshedDate="45951.718299768516" createdVersion="8" refreshedVersion="8" minRefreshableVersion="3" recordCount="27" xr:uid="{D9F317D5-072F-46DA-BC22-152776B78878}">
  <cacheSource type="worksheet">
    <worksheetSource ref="A1:E28" sheet=".xlsx]Skill_gap_analysis" r:id="rId2"/>
  </cacheSource>
  <cacheFields count="5">
    <cacheField name="Skill" numFmtId="0">
      <sharedItems count="27">
        <s v="Azure"/>
        <s v="Java"/>
        <s v="JavaScript"/>
        <s v="C++"/>
        <s v="SEO"/>
        <s v="Presentation"/>
        <s v="Linux"/>
        <s v="Problem Solving"/>
        <s v="Data Visualization"/>
        <s v="Node.js"/>
        <s v="Excel"/>
        <s v="CSS"/>
        <s v="Docker"/>
        <s v="Python"/>
        <s v="Machine Learning"/>
        <s v="AWS"/>
        <s v="SQL"/>
        <s v="Leadership"/>
        <s v="React"/>
        <s v="Kubernetes"/>
        <s v="Tableau"/>
        <s v="Power BI"/>
        <s v="Communication"/>
        <s v="Teamwork"/>
        <s v="Digital Marketing"/>
        <s v="Git"/>
        <s v="HTML"/>
      </sharedItems>
    </cacheField>
    <cacheField name="Demand Count" numFmtId="0">
      <sharedItems containsSemiMixedTypes="0" containsString="0" containsNumber="1" containsInteger="1" minValue="71" maxValue="161"/>
    </cacheField>
    <cacheField name="Supply Count" numFmtId="0">
      <sharedItems containsSemiMixedTypes="0" containsString="0" containsNumber="1" containsInteger="1" minValue="70" maxValue="148"/>
    </cacheField>
    <cacheField name="Gap" numFmtId="0">
      <sharedItems containsSemiMixedTypes="0" containsString="0" containsNumber="1" containsInteger="1" minValue="-1" maxValue="16"/>
    </cacheField>
    <cacheField name="Recommenda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n v="101"/>
    <n v="101"/>
    <n v="0"/>
    <s v="Balanced – Medium Priority"/>
  </r>
  <r>
    <x v="1"/>
    <n v="161"/>
    <n v="148"/>
    <n v="13"/>
    <s v="Shortage – High Priority"/>
  </r>
  <r>
    <x v="2"/>
    <n v="74"/>
    <n v="73"/>
    <n v="1"/>
    <s v="Shortage – High Priority"/>
  </r>
  <r>
    <x v="3"/>
    <n v="94"/>
    <n v="94"/>
    <n v="0"/>
    <s v="Balanced – Medium Priority"/>
  </r>
  <r>
    <x v="4"/>
    <n v="89"/>
    <n v="88"/>
    <n v="1"/>
    <s v="Shortage – High Priority"/>
  </r>
  <r>
    <x v="5"/>
    <n v="76"/>
    <n v="76"/>
    <n v="0"/>
    <s v="Balanced – Medium Priority"/>
  </r>
  <r>
    <x v="6"/>
    <n v="82"/>
    <n v="81"/>
    <n v="1"/>
    <s v="Shortage – High Priority"/>
  </r>
  <r>
    <x v="7"/>
    <n v="76"/>
    <n v="75"/>
    <n v="1"/>
    <s v="Shortage – High Priority"/>
  </r>
  <r>
    <x v="8"/>
    <n v="76"/>
    <n v="75"/>
    <n v="1"/>
    <s v="Shortage – High Priority"/>
  </r>
  <r>
    <x v="9"/>
    <n v="71"/>
    <n v="70"/>
    <n v="1"/>
    <s v="Shortage – High Priority"/>
  </r>
  <r>
    <x v="10"/>
    <n v="93"/>
    <n v="91"/>
    <n v="2"/>
    <s v="Shortage – High Priority"/>
  </r>
  <r>
    <x v="11"/>
    <n v="94"/>
    <n v="93"/>
    <n v="1"/>
    <s v="Shortage – High Priority"/>
  </r>
  <r>
    <x v="12"/>
    <n v="86"/>
    <n v="82"/>
    <n v="4"/>
    <s v="Shortage – High Priority"/>
  </r>
  <r>
    <x v="13"/>
    <n v="79"/>
    <n v="77"/>
    <n v="2"/>
    <s v="Shortage – High Priority"/>
  </r>
  <r>
    <x v="14"/>
    <n v="80"/>
    <n v="78"/>
    <n v="2"/>
    <s v="Shortage – High Priority"/>
  </r>
  <r>
    <x v="15"/>
    <n v="81"/>
    <n v="80"/>
    <n v="1"/>
    <s v="Shortage – High Priority"/>
  </r>
  <r>
    <x v="16"/>
    <n v="88"/>
    <n v="89"/>
    <n v="-1"/>
    <s v="Oversupply – Low Priority"/>
  </r>
  <r>
    <x v="17"/>
    <n v="93"/>
    <n v="92"/>
    <n v="1"/>
    <s v="Shortage – High Priority"/>
  </r>
  <r>
    <x v="18"/>
    <n v="79"/>
    <n v="77"/>
    <n v="2"/>
    <s v="Shortage – High Priority"/>
  </r>
  <r>
    <x v="19"/>
    <n v="81"/>
    <n v="80"/>
    <n v="1"/>
    <s v="Shortage – High Priority"/>
  </r>
  <r>
    <x v="20"/>
    <n v="83"/>
    <n v="77"/>
    <n v="6"/>
    <s v="Shortage – High Priority"/>
  </r>
  <r>
    <x v="21"/>
    <n v="89"/>
    <n v="87"/>
    <n v="2"/>
    <s v="Shortage – High Priority"/>
  </r>
  <r>
    <x v="22"/>
    <n v="96"/>
    <n v="95"/>
    <n v="1"/>
    <s v="Shortage – High Priority"/>
  </r>
  <r>
    <x v="23"/>
    <n v="86"/>
    <n v="84"/>
    <n v="2"/>
    <s v="Shortage – High Priority"/>
  </r>
  <r>
    <x v="24"/>
    <n v="80"/>
    <n v="77"/>
    <n v="3"/>
    <s v="Shortage – High Priority"/>
  </r>
  <r>
    <x v="25"/>
    <n v="160"/>
    <n v="144"/>
    <n v="16"/>
    <s v="Shortage – High Priority"/>
  </r>
  <r>
    <x v="26"/>
    <n v="89"/>
    <n v="86"/>
    <n v="3"/>
    <s v="Shortage – High Priorit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D1CE91-EC42-4B91-859A-2E2005A7EB9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31" firstHeaderRow="0" firstDataRow="1" firstDataCol="1"/>
  <pivotFields count="5">
    <pivotField axis="axisRow" showAll="0">
      <items count="28">
        <item x="15"/>
        <item x="0"/>
        <item x="3"/>
        <item x="22"/>
        <item x="11"/>
        <item x="8"/>
        <item x="24"/>
        <item x="12"/>
        <item x="10"/>
        <item x="25"/>
        <item x="26"/>
        <item x="1"/>
        <item x="2"/>
        <item x="19"/>
        <item x="17"/>
        <item x="6"/>
        <item x="14"/>
        <item x="9"/>
        <item x="21"/>
        <item x="5"/>
        <item x="7"/>
        <item x="13"/>
        <item x="18"/>
        <item x="4"/>
        <item x="16"/>
        <item x="20"/>
        <item x="23"/>
        <item t="default"/>
      </items>
    </pivotField>
    <pivotField dataField="1" showAll="0"/>
    <pivotField dataField="1" showAll="0"/>
    <pivotField showAll="0"/>
    <pivotField showAl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2">
    <i>
      <x/>
    </i>
    <i i="1">
      <x v="1"/>
    </i>
  </colItems>
  <dataFields count="2">
    <dataField name="Sum of Demand Count" fld="1" baseField="0" baseItem="0"/>
    <dataField name="Sum of Supply Count"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D5382D-B7F2-4902-8106-EE63EE38C27B}" name="Table1" displayName="Table1" ref="G1:G1048576" totalsRowShown="0" headerRowDxfId="2" dataDxfId="1">
  <tableColumns count="1">
    <tableColumn id="1" xr3:uid="{8D40BFC5-1F85-4822-A807-65D9FCE8B167}" name="skills_mentioned"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3E845-BA62-4DC9-A7C7-B6877D675B24}">
  <dimension ref="A1"/>
  <sheetViews>
    <sheetView tabSelected="1" workbookViewId="0">
      <selection activeCell="E20" sqref="E20"/>
    </sheetView>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B3473-E089-43BF-8017-74993E2CBE0A}">
  <dimension ref="A3:C31"/>
  <sheetViews>
    <sheetView workbookViewId="0">
      <selection activeCell="F26" sqref="F26"/>
    </sheetView>
  </sheetViews>
  <sheetFormatPr defaultRowHeight="15" x14ac:dyDescent="0.25"/>
  <cols>
    <col min="1" max="1" width="15.28515625" bestFit="1" customWidth="1"/>
    <col min="2" max="2" width="19.42578125" bestFit="1" customWidth="1"/>
    <col min="3" max="3" width="18.28515625" bestFit="1" customWidth="1"/>
  </cols>
  <sheetData>
    <row r="3" spans="1:3" x14ac:dyDescent="0.25">
      <c r="A3" s="31" t="s">
        <v>1193</v>
      </c>
      <c r="B3" t="s">
        <v>1195</v>
      </c>
      <c r="C3" t="s">
        <v>1196</v>
      </c>
    </row>
    <row r="4" spans="1:3" x14ac:dyDescent="0.25">
      <c r="A4" s="32" t="s">
        <v>1166</v>
      </c>
      <c r="B4">
        <v>81</v>
      </c>
      <c r="C4">
        <v>80</v>
      </c>
    </row>
    <row r="5" spans="1:3" x14ac:dyDescent="0.25">
      <c r="A5" s="32" t="s">
        <v>1151</v>
      </c>
      <c r="B5">
        <v>101</v>
      </c>
      <c r="C5">
        <v>101</v>
      </c>
    </row>
    <row r="6" spans="1:3" x14ac:dyDescent="0.25">
      <c r="A6" s="32" t="s">
        <v>1154</v>
      </c>
      <c r="B6">
        <v>94</v>
      </c>
      <c r="C6">
        <v>94</v>
      </c>
    </row>
    <row r="7" spans="1:3" x14ac:dyDescent="0.25">
      <c r="A7" s="32" t="s">
        <v>1173</v>
      </c>
      <c r="B7">
        <v>96</v>
      </c>
      <c r="C7">
        <v>95</v>
      </c>
    </row>
    <row r="8" spans="1:3" x14ac:dyDescent="0.25">
      <c r="A8" s="32" t="s">
        <v>1162</v>
      </c>
      <c r="B8">
        <v>94</v>
      </c>
      <c r="C8">
        <v>93</v>
      </c>
    </row>
    <row r="9" spans="1:3" x14ac:dyDescent="0.25">
      <c r="A9" s="32" t="s">
        <v>1159</v>
      </c>
      <c r="B9">
        <v>76</v>
      </c>
      <c r="C9">
        <v>75</v>
      </c>
    </row>
    <row r="10" spans="1:3" x14ac:dyDescent="0.25">
      <c r="A10" s="32" t="s">
        <v>1175</v>
      </c>
      <c r="B10">
        <v>80</v>
      </c>
      <c r="C10">
        <v>77</v>
      </c>
    </row>
    <row r="11" spans="1:3" x14ac:dyDescent="0.25">
      <c r="A11" s="32" t="s">
        <v>1163</v>
      </c>
      <c r="B11">
        <v>86</v>
      </c>
      <c r="C11">
        <v>82</v>
      </c>
    </row>
    <row r="12" spans="1:3" x14ac:dyDescent="0.25">
      <c r="A12" s="32" t="s">
        <v>1161</v>
      </c>
      <c r="B12">
        <v>93</v>
      </c>
      <c r="C12">
        <v>91</v>
      </c>
    </row>
    <row r="13" spans="1:3" x14ac:dyDescent="0.25">
      <c r="A13" s="32" t="s">
        <v>1176</v>
      </c>
      <c r="B13">
        <v>160</v>
      </c>
      <c r="C13">
        <v>144</v>
      </c>
    </row>
    <row r="14" spans="1:3" x14ac:dyDescent="0.25">
      <c r="A14" s="32" t="s">
        <v>1177</v>
      </c>
      <c r="B14">
        <v>89</v>
      </c>
      <c r="C14">
        <v>86</v>
      </c>
    </row>
    <row r="15" spans="1:3" x14ac:dyDescent="0.25">
      <c r="A15" s="32" t="s">
        <v>1152</v>
      </c>
      <c r="B15">
        <v>161</v>
      </c>
      <c r="C15">
        <v>148</v>
      </c>
    </row>
    <row r="16" spans="1:3" x14ac:dyDescent="0.25">
      <c r="A16" s="32" t="s">
        <v>1153</v>
      </c>
      <c r="B16">
        <v>74</v>
      </c>
      <c r="C16">
        <v>73</v>
      </c>
    </row>
    <row r="17" spans="1:3" x14ac:dyDescent="0.25">
      <c r="A17" s="32" t="s">
        <v>1170</v>
      </c>
      <c r="B17">
        <v>81</v>
      </c>
      <c r="C17">
        <v>80</v>
      </c>
    </row>
    <row r="18" spans="1:3" x14ac:dyDescent="0.25">
      <c r="A18" s="32" t="s">
        <v>1168</v>
      </c>
      <c r="B18">
        <v>93</v>
      </c>
      <c r="C18">
        <v>92</v>
      </c>
    </row>
    <row r="19" spans="1:3" x14ac:dyDescent="0.25">
      <c r="A19" s="32" t="s">
        <v>1157</v>
      </c>
      <c r="B19">
        <v>82</v>
      </c>
      <c r="C19">
        <v>81</v>
      </c>
    </row>
    <row r="20" spans="1:3" x14ac:dyDescent="0.25">
      <c r="A20" s="32" t="s">
        <v>1165</v>
      </c>
      <c r="B20">
        <v>80</v>
      </c>
      <c r="C20">
        <v>78</v>
      </c>
    </row>
    <row r="21" spans="1:3" x14ac:dyDescent="0.25">
      <c r="A21" s="32" t="s">
        <v>1160</v>
      </c>
      <c r="B21">
        <v>71</v>
      </c>
      <c r="C21">
        <v>70</v>
      </c>
    </row>
    <row r="22" spans="1:3" x14ac:dyDescent="0.25">
      <c r="A22" s="32" t="s">
        <v>1172</v>
      </c>
      <c r="B22">
        <v>89</v>
      </c>
      <c r="C22">
        <v>87</v>
      </c>
    </row>
    <row r="23" spans="1:3" x14ac:dyDescent="0.25">
      <c r="A23" s="32" t="s">
        <v>1156</v>
      </c>
      <c r="B23">
        <v>76</v>
      </c>
      <c r="C23">
        <v>76</v>
      </c>
    </row>
    <row r="24" spans="1:3" x14ac:dyDescent="0.25">
      <c r="A24" s="32" t="s">
        <v>1158</v>
      </c>
      <c r="B24">
        <v>76</v>
      </c>
      <c r="C24">
        <v>75</v>
      </c>
    </row>
    <row r="25" spans="1:3" x14ac:dyDescent="0.25">
      <c r="A25" s="32" t="s">
        <v>1164</v>
      </c>
      <c r="B25">
        <v>79</v>
      </c>
      <c r="C25">
        <v>77</v>
      </c>
    </row>
    <row r="26" spans="1:3" x14ac:dyDescent="0.25">
      <c r="A26" s="32" t="s">
        <v>1169</v>
      </c>
      <c r="B26">
        <v>79</v>
      </c>
      <c r="C26">
        <v>77</v>
      </c>
    </row>
    <row r="27" spans="1:3" x14ac:dyDescent="0.25">
      <c r="A27" s="32" t="s">
        <v>1155</v>
      </c>
      <c r="B27">
        <v>89</v>
      </c>
      <c r="C27">
        <v>88</v>
      </c>
    </row>
    <row r="28" spans="1:3" x14ac:dyDescent="0.25">
      <c r="A28" s="32" t="s">
        <v>1167</v>
      </c>
      <c r="B28">
        <v>88</v>
      </c>
      <c r="C28">
        <v>89</v>
      </c>
    </row>
    <row r="29" spans="1:3" x14ac:dyDescent="0.25">
      <c r="A29" s="32" t="s">
        <v>1171</v>
      </c>
      <c r="B29">
        <v>83</v>
      </c>
      <c r="C29">
        <v>77</v>
      </c>
    </row>
    <row r="30" spans="1:3" x14ac:dyDescent="0.25">
      <c r="A30" s="32" t="s">
        <v>1174</v>
      </c>
      <c r="B30">
        <v>86</v>
      </c>
      <c r="C30">
        <v>84</v>
      </c>
    </row>
    <row r="31" spans="1:3" x14ac:dyDescent="0.25">
      <c r="A31" s="32" t="s">
        <v>1194</v>
      </c>
      <c r="B31">
        <v>2437</v>
      </c>
      <c r="C31">
        <v>2370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92156-F88A-44F8-B68E-A132636882EA}">
  <dimension ref="A1"/>
  <sheetViews>
    <sheetView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3D054-0F91-4B6B-B8BB-6BDC590ECB8B}">
  <dimension ref="A1:S501"/>
  <sheetViews>
    <sheetView workbookViewId="0">
      <selection activeCell="D29" sqref="D29"/>
    </sheetView>
  </sheetViews>
  <sheetFormatPr defaultRowHeight="15" x14ac:dyDescent="0.25"/>
  <cols>
    <col min="7" max="7" width="22.7109375" bestFit="1" customWidth="1"/>
    <col min="9" max="9" width="67.140625" bestFit="1" customWidth="1"/>
    <col min="18" max="18" width="16.570312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t="s">
        <v>19</v>
      </c>
      <c r="B2" t="s">
        <v>20</v>
      </c>
      <c r="C2" t="s">
        <v>21</v>
      </c>
      <c r="D2" t="s">
        <v>22</v>
      </c>
      <c r="E2" t="s">
        <v>23</v>
      </c>
      <c r="F2" t="s">
        <v>24</v>
      </c>
      <c r="G2" t="s">
        <v>25</v>
      </c>
      <c r="H2" t="s">
        <v>26</v>
      </c>
      <c r="I2" t="s">
        <v>27</v>
      </c>
      <c r="J2" t="s">
        <v>28</v>
      </c>
      <c r="K2" t="s">
        <v>29</v>
      </c>
      <c r="L2">
        <v>0</v>
      </c>
      <c r="M2" t="s">
        <v>30</v>
      </c>
      <c r="P2" t="s">
        <v>31</v>
      </c>
      <c r="Q2" t="s">
        <v>32</v>
      </c>
      <c r="R2" s="1">
        <v>45850</v>
      </c>
      <c r="S2" t="s">
        <v>33</v>
      </c>
    </row>
    <row r="3" spans="1:19" x14ac:dyDescent="0.25">
      <c r="A3" t="s">
        <v>34</v>
      </c>
      <c r="B3" t="s">
        <v>35</v>
      </c>
      <c r="C3" t="s">
        <v>36</v>
      </c>
      <c r="D3" t="s">
        <v>37</v>
      </c>
      <c r="E3" t="s">
        <v>38</v>
      </c>
      <c r="F3" t="s">
        <v>39</v>
      </c>
      <c r="G3" t="s">
        <v>40</v>
      </c>
      <c r="H3" t="s">
        <v>41</v>
      </c>
      <c r="I3" t="s">
        <v>42</v>
      </c>
      <c r="J3" t="s">
        <v>28</v>
      </c>
      <c r="K3" t="s">
        <v>43</v>
      </c>
      <c r="L3">
        <v>8</v>
      </c>
      <c r="M3" t="s">
        <v>30</v>
      </c>
      <c r="P3" t="s">
        <v>31</v>
      </c>
      <c r="Q3" t="s">
        <v>44</v>
      </c>
      <c r="R3" s="1">
        <v>45809</v>
      </c>
      <c r="S3" t="s">
        <v>33</v>
      </c>
    </row>
    <row r="4" spans="1:19" x14ac:dyDescent="0.25">
      <c r="A4" t="s">
        <v>45</v>
      </c>
      <c r="B4" t="s">
        <v>46</v>
      </c>
      <c r="C4" t="s">
        <v>21</v>
      </c>
      <c r="D4" t="s">
        <v>22</v>
      </c>
      <c r="E4" t="s">
        <v>47</v>
      </c>
      <c r="F4" t="s">
        <v>48</v>
      </c>
      <c r="G4" t="s">
        <v>49</v>
      </c>
      <c r="H4" t="s">
        <v>50</v>
      </c>
      <c r="I4" t="s">
        <v>51</v>
      </c>
      <c r="J4" t="s">
        <v>52</v>
      </c>
      <c r="K4" t="s">
        <v>43</v>
      </c>
      <c r="L4">
        <v>4</v>
      </c>
      <c r="M4" t="s">
        <v>30</v>
      </c>
      <c r="P4" t="s">
        <v>53</v>
      </c>
      <c r="Q4" t="s">
        <v>54</v>
      </c>
      <c r="R4" s="1">
        <v>45724</v>
      </c>
      <c r="S4" t="s">
        <v>33</v>
      </c>
    </row>
    <row r="5" spans="1:19" x14ac:dyDescent="0.25">
      <c r="A5" t="s">
        <v>55</v>
      </c>
      <c r="B5" t="s">
        <v>35</v>
      </c>
      <c r="C5" t="s">
        <v>56</v>
      </c>
      <c r="D5" t="s">
        <v>57</v>
      </c>
      <c r="E5" t="s">
        <v>58</v>
      </c>
      <c r="F5" t="s">
        <v>59</v>
      </c>
      <c r="G5" t="s">
        <v>49</v>
      </c>
      <c r="H5" t="s">
        <v>60</v>
      </c>
      <c r="I5" t="s">
        <v>61</v>
      </c>
      <c r="J5" t="s">
        <v>62</v>
      </c>
      <c r="K5" t="s">
        <v>43</v>
      </c>
      <c r="L5">
        <v>0</v>
      </c>
      <c r="M5" t="s">
        <v>30</v>
      </c>
      <c r="P5" t="s">
        <v>63</v>
      </c>
      <c r="Q5" t="s">
        <v>54</v>
      </c>
      <c r="R5" s="1">
        <v>45562</v>
      </c>
      <c r="S5" t="s">
        <v>33</v>
      </c>
    </row>
    <row r="6" spans="1:19" x14ac:dyDescent="0.25">
      <c r="A6" t="s">
        <v>64</v>
      </c>
      <c r="B6" t="s">
        <v>46</v>
      </c>
      <c r="C6" t="s">
        <v>65</v>
      </c>
      <c r="D6" t="s">
        <v>66</v>
      </c>
      <c r="E6" t="s">
        <v>47</v>
      </c>
      <c r="F6" t="s">
        <v>48</v>
      </c>
      <c r="G6" t="s">
        <v>67</v>
      </c>
      <c r="H6" t="s">
        <v>41</v>
      </c>
      <c r="I6" t="s">
        <v>68</v>
      </c>
      <c r="J6" t="s">
        <v>62</v>
      </c>
      <c r="K6" t="s">
        <v>69</v>
      </c>
      <c r="L6">
        <v>2</v>
      </c>
      <c r="M6" t="s">
        <v>70</v>
      </c>
      <c r="N6">
        <v>619739</v>
      </c>
      <c r="O6">
        <v>51645</v>
      </c>
      <c r="P6" t="s">
        <v>31</v>
      </c>
      <c r="Q6" t="s">
        <v>71</v>
      </c>
      <c r="R6" s="1">
        <v>45883</v>
      </c>
      <c r="S6" t="s">
        <v>72</v>
      </c>
    </row>
    <row r="7" spans="1:19" x14ac:dyDescent="0.25">
      <c r="A7" t="s">
        <v>73</v>
      </c>
      <c r="B7" t="s">
        <v>46</v>
      </c>
      <c r="C7" t="s">
        <v>21</v>
      </c>
      <c r="D7" t="s">
        <v>22</v>
      </c>
      <c r="E7" t="s">
        <v>74</v>
      </c>
      <c r="F7" t="s">
        <v>75</v>
      </c>
      <c r="G7" t="s">
        <v>76</v>
      </c>
      <c r="H7" t="s">
        <v>77</v>
      </c>
      <c r="I7" t="s">
        <v>78</v>
      </c>
      <c r="J7" t="s">
        <v>52</v>
      </c>
      <c r="K7" t="s">
        <v>69</v>
      </c>
      <c r="L7">
        <v>4</v>
      </c>
      <c r="M7" t="s">
        <v>70</v>
      </c>
      <c r="N7">
        <v>468948</v>
      </c>
      <c r="O7">
        <v>39079</v>
      </c>
      <c r="P7" t="s">
        <v>63</v>
      </c>
      <c r="Q7" t="s">
        <v>54</v>
      </c>
      <c r="R7" s="1">
        <v>45756</v>
      </c>
      <c r="S7" t="s">
        <v>72</v>
      </c>
    </row>
    <row r="8" spans="1:19" x14ac:dyDescent="0.25">
      <c r="A8" t="s">
        <v>79</v>
      </c>
      <c r="B8" t="s">
        <v>80</v>
      </c>
      <c r="C8" t="s">
        <v>81</v>
      </c>
      <c r="D8" t="s">
        <v>82</v>
      </c>
      <c r="E8" t="s">
        <v>83</v>
      </c>
      <c r="F8" t="s">
        <v>84</v>
      </c>
      <c r="G8" t="s">
        <v>85</v>
      </c>
      <c r="H8" t="s">
        <v>86</v>
      </c>
      <c r="I8" t="s">
        <v>87</v>
      </c>
      <c r="J8" t="s">
        <v>52</v>
      </c>
      <c r="K8" t="s">
        <v>29</v>
      </c>
      <c r="L8">
        <v>8</v>
      </c>
      <c r="M8" t="s">
        <v>30</v>
      </c>
      <c r="P8" t="s">
        <v>53</v>
      </c>
      <c r="Q8" t="s">
        <v>88</v>
      </c>
      <c r="R8" s="1">
        <v>45365</v>
      </c>
      <c r="S8" t="s">
        <v>33</v>
      </c>
    </row>
    <row r="9" spans="1:19" x14ac:dyDescent="0.25">
      <c r="A9" t="s">
        <v>89</v>
      </c>
      <c r="B9" t="s">
        <v>20</v>
      </c>
      <c r="C9" t="s">
        <v>81</v>
      </c>
      <c r="D9" t="s">
        <v>82</v>
      </c>
      <c r="E9" t="s">
        <v>47</v>
      </c>
      <c r="F9" t="s">
        <v>48</v>
      </c>
      <c r="G9" t="s">
        <v>76</v>
      </c>
      <c r="H9" t="s">
        <v>9</v>
      </c>
      <c r="I9" t="s">
        <v>90</v>
      </c>
      <c r="J9" t="s">
        <v>62</v>
      </c>
      <c r="K9" t="s">
        <v>91</v>
      </c>
      <c r="L9">
        <v>2</v>
      </c>
      <c r="M9" t="s">
        <v>30</v>
      </c>
      <c r="P9" t="s">
        <v>31</v>
      </c>
      <c r="Q9" t="s">
        <v>32</v>
      </c>
      <c r="R9" s="1">
        <v>45862</v>
      </c>
      <c r="S9" t="s">
        <v>33</v>
      </c>
    </row>
    <row r="10" spans="1:19" x14ac:dyDescent="0.25">
      <c r="A10" t="s">
        <v>92</v>
      </c>
      <c r="B10" t="s">
        <v>20</v>
      </c>
      <c r="C10" t="s">
        <v>56</v>
      </c>
      <c r="D10" t="s">
        <v>57</v>
      </c>
      <c r="E10" t="s">
        <v>74</v>
      </c>
      <c r="F10" t="s">
        <v>75</v>
      </c>
      <c r="G10" t="s">
        <v>76</v>
      </c>
      <c r="H10" t="s">
        <v>86</v>
      </c>
      <c r="I10" t="s">
        <v>93</v>
      </c>
      <c r="J10" t="s">
        <v>94</v>
      </c>
      <c r="K10" t="s">
        <v>69</v>
      </c>
      <c r="L10">
        <v>0</v>
      </c>
      <c r="M10" t="s">
        <v>70</v>
      </c>
      <c r="N10">
        <v>399867</v>
      </c>
      <c r="O10">
        <v>33322</v>
      </c>
      <c r="P10" t="s">
        <v>31</v>
      </c>
      <c r="Q10" t="s">
        <v>71</v>
      </c>
      <c r="R10" s="1">
        <v>45566</v>
      </c>
      <c r="S10" t="s">
        <v>72</v>
      </c>
    </row>
    <row r="11" spans="1:19" x14ac:dyDescent="0.25">
      <c r="A11" t="s">
        <v>95</v>
      </c>
      <c r="B11" t="s">
        <v>20</v>
      </c>
      <c r="C11" t="s">
        <v>81</v>
      </c>
      <c r="D11" t="s">
        <v>82</v>
      </c>
      <c r="E11" t="s">
        <v>96</v>
      </c>
      <c r="F11" t="s">
        <v>97</v>
      </c>
      <c r="G11" t="s">
        <v>98</v>
      </c>
      <c r="H11" t="s">
        <v>50</v>
      </c>
      <c r="I11" t="s">
        <v>99</v>
      </c>
      <c r="J11" t="s">
        <v>52</v>
      </c>
      <c r="K11" t="s">
        <v>91</v>
      </c>
      <c r="L11">
        <v>3</v>
      </c>
      <c r="M11" t="s">
        <v>30</v>
      </c>
      <c r="P11" t="s">
        <v>63</v>
      </c>
      <c r="Q11" t="s">
        <v>32</v>
      </c>
      <c r="R11" s="1">
        <v>45438</v>
      </c>
      <c r="S11" t="s">
        <v>33</v>
      </c>
    </row>
    <row r="12" spans="1:19" x14ac:dyDescent="0.25">
      <c r="A12" t="s">
        <v>100</v>
      </c>
      <c r="B12" t="s">
        <v>35</v>
      </c>
      <c r="C12" t="s">
        <v>81</v>
      </c>
      <c r="D12" t="s">
        <v>82</v>
      </c>
      <c r="E12" t="s">
        <v>101</v>
      </c>
      <c r="F12" t="s">
        <v>102</v>
      </c>
      <c r="G12" t="s">
        <v>25</v>
      </c>
      <c r="H12" t="s">
        <v>86</v>
      </c>
      <c r="I12" t="s">
        <v>103</v>
      </c>
      <c r="J12" t="s">
        <v>104</v>
      </c>
      <c r="K12" t="s">
        <v>105</v>
      </c>
      <c r="L12">
        <v>0</v>
      </c>
      <c r="M12" t="s">
        <v>70</v>
      </c>
      <c r="N12">
        <v>1134547</v>
      </c>
      <c r="O12">
        <v>94546</v>
      </c>
      <c r="P12" t="s">
        <v>31</v>
      </c>
      <c r="Q12" t="s">
        <v>106</v>
      </c>
      <c r="R12" s="1">
        <v>45797</v>
      </c>
      <c r="S12" t="s">
        <v>72</v>
      </c>
    </row>
    <row r="13" spans="1:19" x14ac:dyDescent="0.25">
      <c r="A13" t="s">
        <v>107</v>
      </c>
      <c r="B13" t="s">
        <v>35</v>
      </c>
      <c r="C13" t="s">
        <v>21</v>
      </c>
      <c r="D13" t="s">
        <v>22</v>
      </c>
      <c r="E13" t="s">
        <v>108</v>
      </c>
      <c r="F13" t="s">
        <v>109</v>
      </c>
      <c r="G13" t="s">
        <v>110</v>
      </c>
      <c r="H13" t="s">
        <v>111</v>
      </c>
      <c r="I13" t="s">
        <v>112</v>
      </c>
      <c r="J13" t="s">
        <v>94</v>
      </c>
      <c r="K13" t="s">
        <v>29</v>
      </c>
      <c r="L13">
        <v>5</v>
      </c>
      <c r="M13" t="s">
        <v>70</v>
      </c>
      <c r="N13">
        <v>1098068</v>
      </c>
      <c r="O13">
        <v>91506</v>
      </c>
      <c r="P13" t="s">
        <v>31</v>
      </c>
      <c r="Q13" t="s">
        <v>113</v>
      </c>
      <c r="R13" s="1">
        <v>45357</v>
      </c>
      <c r="S13" t="s">
        <v>72</v>
      </c>
    </row>
    <row r="14" spans="1:19" x14ac:dyDescent="0.25">
      <c r="A14" t="s">
        <v>114</v>
      </c>
      <c r="B14" t="s">
        <v>35</v>
      </c>
      <c r="C14" t="s">
        <v>65</v>
      </c>
      <c r="D14" t="s">
        <v>66</v>
      </c>
      <c r="E14" t="s">
        <v>115</v>
      </c>
      <c r="F14" t="s">
        <v>116</v>
      </c>
      <c r="G14" t="s">
        <v>117</v>
      </c>
      <c r="H14" t="s">
        <v>9</v>
      </c>
      <c r="I14" t="s">
        <v>118</v>
      </c>
      <c r="J14" t="s">
        <v>52</v>
      </c>
      <c r="K14" t="s">
        <v>69</v>
      </c>
      <c r="L14">
        <v>3</v>
      </c>
      <c r="M14" t="s">
        <v>30</v>
      </c>
      <c r="P14" t="s">
        <v>63</v>
      </c>
      <c r="Q14" t="s">
        <v>44</v>
      </c>
      <c r="R14" s="1">
        <v>45841</v>
      </c>
      <c r="S14" t="s">
        <v>33</v>
      </c>
    </row>
    <row r="15" spans="1:19" x14ac:dyDescent="0.25">
      <c r="A15" t="s">
        <v>119</v>
      </c>
      <c r="B15" t="s">
        <v>35</v>
      </c>
      <c r="C15" t="s">
        <v>56</v>
      </c>
      <c r="D15" t="s">
        <v>57</v>
      </c>
      <c r="E15" t="s">
        <v>108</v>
      </c>
      <c r="F15" t="s">
        <v>109</v>
      </c>
      <c r="G15" t="s">
        <v>120</v>
      </c>
      <c r="H15" t="s">
        <v>9</v>
      </c>
      <c r="I15" t="s">
        <v>121</v>
      </c>
      <c r="J15" t="s">
        <v>104</v>
      </c>
      <c r="K15" t="s">
        <v>29</v>
      </c>
      <c r="L15">
        <v>7</v>
      </c>
      <c r="M15" t="s">
        <v>30</v>
      </c>
      <c r="P15" t="s">
        <v>53</v>
      </c>
      <c r="Q15" t="s">
        <v>122</v>
      </c>
      <c r="R15" s="1">
        <v>45474</v>
      </c>
      <c r="S15" t="s">
        <v>33</v>
      </c>
    </row>
    <row r="16" spans="1:19" x14ac:dyDescent="0.25">
      <c r="A16" t="s">
        <v>123</v>
      </c>
      <c r="B16" t="s">
        <v>80</v>
      </c>
      <c r="C16" t="s">
        <v>21</v>
      </c>
      <c r="D16" t="s">
        <v>22</v>
      </c>
      <c r="E16" t="s">
        <v>124</v>
      </c>
      <c r="F16" t="s">
        <v>125</v>
      </c>
      <c r="G16" t="s">
        <v>49</v>
      </c>
      <c r="H16" t="s">
        <v>86</v>
      </c>
      <c r="I16" t="s">
        <v>126</v>
      </c>
      <c r="J16" t="s">
        <v>104</v>
      </c>
      <c r="K16" t="s">
        <v>105</v>
      </c>
      <c r="L16">
        <v>0</v>
      </c>
      <c r="M16" t="s">
        <v>30</v>
      </c>
      <c r="P16" t="s">
        <v>31</v>
      </c>
      <c r="Q16" t="s">
        <v>88</v>
      </c>
      <c r="R16" s="1">
        <v>45835</v>
      </c>
      <c r="S16" t="s">
        <v>33</v>
      </c>
    </row>
    <row r="17" spans="1:19" x14ac:dyDescent="0.25">
      <c r="A17" t="s">
        <v>127</v>
      </c>
      <c r="B17" t="s">
        <v>80</v>
      </c>
      <c r="C17" t="s">
        <v>36</v>
      </c>
      <c r="D17" t="s">
        <v>37</v>
      </c>
      <c r="E17" t="s">
        <v>128</v>
      </c>
      <c r="F17" t="s">
        <v>129</v>
      </c>
      <c r="G17" t="s">
        <v>130</v>
      </c>
      <c r="H17" t="s">
        <v>50</v>
      </c>
      <c r="I17" t="s">
        <v>131</v>
      </c>
      <c r="J17" t="s">
        <v>52</v>
      </c>
      <c r="K17" t="s">
        <v>105</v>
      </c>
      <c r="L17">
        <v>2</v>
      </c>
      <c r="M17" t="s">
        <v>30</v>
      </c>
      <c r="P17" t="s">
        <v>53</v>
      </c>
      <c r="Q17" t="s">
        <v>71</v>
      </c>
      <c r="R17" s="1">
        <v>45606</v>
      </c>
      <c r="S17" t="s">
        <v>33</v>
      </c>
    </row>
    <row r="18" spans="1:19" x14ac:dyDescent="0.25">
      <c r="A18" t="s">
        <v>132</v>
      </c>
      <c r="B18" t="s">
        <v>46</v>
      </c>
      <c r="C18" t="s">
        <v>21</v>
      </c>
      <c r="D18" t="s">
        <v>22</v>
      </c>
      <c r="E18" t="s">
        <v>101</v>
      </c>
      <c r="F18" t="s">
        <v>102</v>
      </c>
      <c r="G18" t="s">
        <v>133</v>
      </c>
      <c r="H18" t="s">
        <v>77</v>
      </c>
      <c r="I18" t="s">
        <v>134</v>
      </c>
      <c r="J18" t="s">
        <v>52</v>
      </c>
      <c r="K18" t="s">
        <v>29</v>
      </c>
      <c r="L18">
        <v>7</v>
      </c>
      <c r="M18" t="s">
        <v>70</v>
      </c>
      <c r="N18">
        <v>722479</v>
      </c>
      <c r="O18">
        <v>60207</v>
      </c>
      <c r="P18" t="s">
        <v>63</v>
      </c>
      <c r="Q18" t="s">
        <v>88</v>
      </c>
      <c r="R18" s="1">
        <v>45362</v>
      </c>
      <c r="S18" t="s">
        <v>72</v>
      </c>
    </row>
    <row r="19" spans="1:19" x14ac:dyDescent="0.25">
      <c r="A19" t="s">
        <v>135</v>
      </c>
      <c r="B19" t="s">
        <v>46</v>
      </c>
      <c r="C19" t="s">
        <v>81</v>
      </c>
      <c r="D19" t="s">
        <v>82</v>
      </c>
      <c r="E19" t="s">
        <v>58</v>
      </c>
      <c r="F19" t="s">
        <v>59</v>
      </c>
      <c r="G19" t="s">
        <v>130</v>
      </c>
      <c r="H19" t="s">
        <v>9</v>
      </c>
      <c r="I19" t="s">
        <v>136</v>
      </c>
      <c r="J19" t="s">
        <v>52</v>
      </c>
      <c r="K19" t="s">
        <v>69</v>
      </c>
      <c r="L19">
        <v>7</v>
      </c>
      <c r="M19" t="s">
        <v>30</v>
      </c>
      <c r="P19" t="s">
        <v>63</v>
      </c>
      <c r="Q19" t="s">
        <v>54</v>
      </c>
      <c r="R19" s="1">
        <v>45508</v>
      </c>
      <c r="S19" t="s">
        <v>33</v>
      </c>
    </row>
    <row r="20" spans="1:19" x14ac:dyDescent="0.25">
      <c r="A20" t="s">
        <v>137</v>
      </c>
      <c r="B20" t="s">
        <v>20</v>
      </c>
      <c r="C20" t="s">
        <v>81</v>
      </c>
      <c r="D20" t="s">
        <v>82</v>
      </c>
      <c r="E20" t="s">
        <v>124</v>
      </c>
      <c r="F20" t="s">
        <v>125</v>
      </c>
      <c r="G20" t="s">
        <v>138</v>
      </c>
      <c r="H20" t="s">
        <v>41</v>
      </c>
      <c r="I20" t="s">
        <v>139</v>
      </c>
      <c r="J20" t="s">
        <v>104</v>
      </c>
      <c r="K20" t="s">
        <v>29</v>
      </c>
      <c r="L20">
        <v>0</v>
      </c>
      <c r="M20" t="s">
        <v>30</v>
      </c>
      <c r="P20" t="s">
        <v>53</v>
      </c>
      <c r="Q20" t="s">
        <v>71</v>
      </c>
      <c r="R20" s="1">
        <v>45638</v>
      </c>
      <c r="S20" t="s">
        <v>33</v>
      </c>
    </row>
    <row r="21" spans="1:19" x14ac:dyDescent="0.25">
      <c r="A21" t="s">
        <v>140</v>
      </c>
      <c r="B21" t="s">
        <v>35</v>
      </c>
      <c r="C21" t="s">
        <v>36</v>
      </c>
      <c r="D21" t="s">
        <v>37</v>
      </c>
      <c r="E21" t="s">
        <v>47</v>
      </c>
      <c r="F21" t="s">
        <v>48</v>
      </c>
      <c r="G21" t="s">
        <v>76</v>
      </c>
      <c r="H21" t="s">
        <v>50</v>
      </c>
      <c r="I21" t="s">
        <v>141</v>
      </c>
      <c r="J21" t="s">
        <v>28</v>
      </c>
      <c r="K21" t="s">
        <v>91</v>
      </c>
      <c r="L21">
        <v>2</v>
      </c>
      <c r="M21" t="s">
        <v>30</v>
      </c>
      <c r="P21" t="s">
        <v>31</v>
      </c>
      <c r="Q21" t="s">
        <v>44</v>
      </c>
      <c r="R21" s="1">
        <v>45352</v>
      </c>
      <c r="S21" t="s">
        <v>33</v>
      </c>
    </row>
    <row r="22" spans="1:19" x14ac:dyDescent="0.25">
      <c r="A22" t="s">
        <v>142</v>
      </c>
      <c r="B22" t="s">
        <v>80</v>
      </c>
      <c r="C22" t="s">
        <v>21</v>
      </c>
      <c r="D22" t="s">
        <v>22</v>
      </c>
      <c r="E22" t="s">
        <v>74</v>
      </c>
      <c r="F22" t="s">
        <v>75</v>
      </c>
      <c r="G22" t="s">
        <v>98</v>
      </c>
      <c r="H22" t="s">
        <v>86</v>
      </c>
      <c r="I22" t="s">
        <v>143</v>
      </c>
      <c r="J22" t="s">
        <v>52</v>
      </c>
      <c r="K22" t="s">
        <v>91</v>
      </c>
      <c r="L22">
        <v>2</v>
      </c>
      <c r="M22" t="s">
        <v>70</v>
      </c>
      <c r="N22">
        <v>509136</v>
      </c>
      <c r="O22">
        <v>42428</v>
      </c>
      <c r="P22" t="s">
        <v>31</v>
      </c>
      <c r="Q22" t="s">
        <v>32</v>
      </c>
      <c r="R22" s="1">
        <v>45789</v>
      </c>
      <c r="S22" t="s">
        <v>72</v>
      </c>
    </row>
    <row r="23" spans="1:19" x14ac:dyDescent="0.25">
      <c r="A23" t="s">
        <v>144</v>
      </c>
      <c r="B23" t="s">
        <v>46</v>
      </c>
      <c r="C23" t="s">
        <v>36</v>
      </c>
      <c r="D23" t="s">
        <v>37</v>
      </c>
      <c r="E23" t="s">
        <v>58</v>
      </c>
      <c r="F23" t="s">
        <v>59</v>
      </c>
      <c r="G23" t="s">
        <v>130</v>
      </c>
      <c r="H23" t="s">
        <v>9</v>
      </c>
      <c r="I23" t="s">
        <v>145</v>
      </c>
      <c r="J23" t="s">
        <v>52</v>
      </c>
      <c r="K23" t="s">
        <v>91</v>
      </c>
      <c r="L23">
        <v>0</v>
      </c>
      <c r="M23" t="s">
        <v>30</v>
      </c>
      <c r="P23" t="s">
        <v>63</v>
      </c>
      <c r="Q23" t="s">
        <v>32</v>
      </c>
      <c r="R23" s="1">
        <v>45388</v>
      </c>
      <c r="S23" t="s">
        <v>33</v>
      </c>
    </row>
    <row r="24" spans="1:19" x14ac:dyDescent="0.25">
      <c r="A24" t="s">
        <v>146</v>
      </c>
      <c r="B24" t="s">
        <v>20</v>
      </c>
      <c r="C24" t="s">
        <v>65</v>
      </c>
      <c r="D24" t="s">
        <v>66</v>
      </c>
      <c r="E24" t="s">
        <v>83</v>
      </c>
      <c r="F24" t="s">
        <v>84</v>
      </c>
      <c r="G24" t="s">
        <v>147</v>
      </c>
      <c r="H24" t="s">
        <v>26</v>
      </c>
      <c r="I24" t="s">
        <v>148</v>
      </c>
      <c r="J24" t="s">
        <v>94</v>
      </c>
      <c r="K24" t="s">
        <v>91</v>
      </c>
      <c r="L24">
        <v>0</v>
      </c>
      <c r="M24" t="s">
        <v>70</v>
      </c>
      <c r="N24">
        <v>578537</v>
      </c>
      <c r="O24">
        <v>48211</v>
      </c>
      <c r="P24" t="s">
        <v>63</v>
      </c>
      <c r="Q24" t="s">
        <v>54</v>
      </c>
      <c r="R24" s="1">
        <v>45392</v>
      </c>
      <c r="S24" t="s">
        <v>72</v>
      </c>
    </row>
    <row r="25" spans="1:19" x14ac:dyDescent="0.25">
      <c r="A25" t="s">
        <v>149</v>
      </c>
      <c r="B25" t="s">
        <v>20</v>
      </c>
      <c r="C25" t="s">
        <v>65</v>
      </c>
      <c r="D25" t="s">
        <v>66</v>
      </c>
      <c r="E25" t="s">
        <v>128</v>
      </c>
      <c r="F25" t="s">
        <v>129</v>
      </c>
      <c r="G25" t="s">
        <v>67</v>
      </c>
      <c r="H25" t="s">
        <v>41</v>
      </c>
      <c r="I25" t="s">
        <v>150</v>
      </c>
      <c r="J25" t="s">
        <v>52</v>
      </c>
      <c r="K25" t="s">
        <v>91</v>
      </c>
      <c r="L25">
        <v>1</v>
      </c>
      <c r="M25" t="s">
        <v>70</v>
      </c>
      <c r="N25">
        <v>577245</v>
      </c>
      <c r="O25">
        <v>48104</v>
      </c>
      <c r="P25" t="s">
        <v>31</v>
      </c>
      <c r="Q25" t="s">
        <v>106</v>
      </c>
      <c r="R25" s="1">
        <v>45724</v>
      </c>
      <c r="S25" t="s">
        <v>72</v>
      </c>
    </row>
    <row r="26" spans="1:19" x14ac:dyDescent="0.25">
      <c r="A26" t="s">
        <v>151</v>
      </c>
      <c r="B26" t="s">
        <v>35</v>
      </c>
      <c r="C26" t="s">
        <v>56</v>
      </c>
      <c r="D26" t="s">
        <v>57</v>
      </c>
      <c r="E26" t="s">
        <v>152</v>
      </c>
      <c r="F26" t="s">
        <v>153</v>
      </c>
      <c r="G26" t="s">
        <v>76</v>
      </c>
      <c r="H26" t="s">
        <v>60</v>
      </c>
      <c r="I26" t="s">
        <v>154</v>
      </c>
      <c r="J26" t="s">
        <v>94</v>
      </c>
      <c r="K26" t="s">
        <v>105</v>
      </c>
      <c r="L26">
        <v>0</v>
      </c>
      <c r="M26" t="s">
        <v>30</v>
      </c>
      <c r="P26" t="s">
        <v>53</v>
      </c>
      <c r="Q26" t="s">
        <v>88</v>
      </c>
      <c r="R26" s="1">
        <v>45392</v>
      </c>
      <c r="S26" t="s">
        <v>33</v>
      </c>
    </row>
    <row r="27" spans="1:19" x14ac:dyDescent="0.25">
      <c r="A27" t="s">
        <v>155</v>
      </c>
      <c r="B27" t="s">
        <v>35</v>
      </c>
      <c r="C27" t="s">
        <v>36</v>
      </c>
      <c r="D27" t="s">
        <v>37</v>
      </c>
      <c r="E27" t="s">
        <v>23</v>
      </c>
      <c r="F27" t="s">
        <v>24</v>
      </c>
      <c r="G27" t="s">
        <v>133</v>
      </c>
      <c r="H27" t="s">
        <v>26</v>
      </c>
      <c r="I27" t="s">
        <v>156</v>
      </c>
      <c r="J27" t="s">
        <v>94</v>
      </c>
      <c r="K27" t="s">
        <v>69</v>
      </c>
      <c r="L27">
        <v>0</v>
      </c>
      <c r="M27" t="s">
        <v>30</v>
      </c>
      <c r="P27" t="s">
        <v>63</v>
      </c>
      <c r="Q27" t="s">
        <v>106</v>
      </c>
      <c r="R27" s="1">
        <v>45702</v>
      </c>
      <c r="S27" t="s">
        <v>33</v>
      </c>
    </row>
    <row r="28" spans="1:19" x14ac:dyDescent="0.25">
      <c r="A28" t="s">
        <v>157</v>
      </c>
      <c r="B28" t="s">
        <v>20</v>
      </c>
      <c r="C28" t="s">
        <v>81</v>
      </c>
      <c r="D28" t="s">
        <v>82</v>
      </c>
      <c r="E28" t="s">
        <v>158</v>
      </c>
      <c r="F28" t="s">
        <v>159</v>
      </c>
      <c r="G28" t="s">
        <v>160</v>
      </c>
      <c r="H28" t="s">
        <v>9</v>
      </c>
      <c r="I28" t="s">
        <v>161</v>
      </c>
      <c r="J28" t="s">
        <v>28</v>
      </c>
      <c r="K28" t="s">
        <v>69</v>
      </c>
      <c r="L28">
        <v>1</v>
      </c>
      <c r="M28" t="s">
        <v>30</v>
      </c>
      <c r="P28" t="s">
        <v>31</v>
      </c>
      <c r="Q28" t="s">
        <v>162</v>
      </c>
      <c r="R28" s="1">
        <v>45790</v>
      </c>
      <c r="S28" t="s">
        <v>33</v>
      </c>
    </row>
    <row r="29" spans="1:19" x14ac:dyDescent="0.25">
      <c r="A29" t="s">
        <v>163</v>
      </c>
      <c r="B29" t="s">
        <v>35</v>
      </c>
      <c r="C29" t="s">
        <v>81</v>
      </c>
      <c r="D29" t="s">
        <v>82</v>
      </c>
      <c r="E29" t="s">
        <v>124</v>
      </c>
      <c r="F29" t="s">
        <v>125</v>
      </c>
      <c r="G29" t="s">
        <v>49</v>
      </c>
      <c r="H29" t="s">
        <v>50</v>
      </c>
      <c r="I29" t="s">
        <v>164</v>
      </c>
      <c r="J29" t="s">
        <v>52</v>
      </c>
      <c r="K29" t="s">
        <v>43</v>
      </c>
      <c r="L29">
        <v>4</v>
      </c>
      <c r="M29" t="s">
        <v>30</v>
      </c>
      <c r="P29" t="s">
        <v>31</v>
      </c>
      <c r="Q29" t="s">
        <v>71</v>
      </c>
      <c r="R29" s="1">
        <v>45354</v>
      </c>
      <c r="S29" t="s">
        <v>33</v>
      </c>
    </row>
    <row r="30" spans="1:19" x14ac:dyDescent="0.25">
      <c r="A30" t="s">
        <v>165</v>
      </c>
      <c r="B30" t="s">
        <v>35</v>
      </c>
      <c r="C30" t="s">
        <v>21</v>
      </c>
      <c r="D30" t="s">
        <v>22</v>
      </c>
      <c r="E30" t="s">
        <v>74</v>
      </c>
      <c r="F30" t="s">
        <v>75</v>
      </c>
      <c r="G30" t="s">
        <v>130</v>
      </c>
      <c r="H30" t="s">
        <v>26</v>
      </c>
      <c r="I30" t="s">
        <v>166</v>
      </c>
      <c r="J30" t="s">
        <v>28</v>
      </c>
      <c r="K30" t="s">
        <v>29</v>
      </c>
      <c r="L30">
        <v>8</v>
      </c>
      <c r="M30" t="s">
        <v>70</v>
      </c>
      <c r="N30">
        <v>749740</v>
      </c>
      <c r="O30">
        <v>62478</v>
      </c>
      <c r="P30" t="s">
        <v>31</v>
      </c>
      <c r="Q30" t="s">
        <v>162</v>
      </c>
      <c r="R30" s="1">
        <v>45362</v>
      </c>
      <c r="S30" t="s">
        <v>72</v>
      </c>
    </row>
    <row r="31" spans="1:19" x14ac:dyDescent="0.25">
      <c r="A31" t="s">
        <v>167</v>
      </c>
      <c r="B31" t="s">
        <v>46</v>
      </c>
      <c r="C31" t="s">
        <v>21</v>
      </c>
      <c r="D31" t="s">
        <v>22</v>
      </c>
      <c r="E31" t="s">
        <v>101</v>
      </c>
      <c r="F31" t="s">
        <v>102</v>
      </c>
      <c r="G31" t="s">
        <v>138</v>
      </c>
      <c r="H31" t="s">
        <v>50</v>
      </c>
      <c r="I31" t="s">
        <v>168</v>
      </c>
      <c r="J31" t="s">
        <v>104</v>
      </c>
      <c r="K31" t="s">
        <v>105</v>
      </c>
      <c r="L31">
        <v>8</v>
      </c>
      <c r="M31" t="s">
        <v>30</v>
      </c>
      <c r="P31" t="s">
        <v>53</v>
      </c>
      <c r="Q31" t="s">
        <v>88</v>
      </c>
      <c r="R31" s="1">
        <v>45332</v>
      </c>
      <c r="S31" t="s">
        <v>33</v>
      </c>
    </row>
    <row r="32" spans="1:19" x14ac:dyDescent="0.25">
      <c r="A32" t="s">
        <v>169</v>
      </c>
      <c r="B32" t="s">
        <v>46</v>
      </c>
      <c r="C32" t="s">
        <v>21</v>
      </c>
      <c r="D32" t="s">
        <v>22</v>
      </c>
      <c r="E32" t="s">
        <v>38</v>
      </c>
      <c r="F32" t="s">
        <v>39</v>
      </c>
      <c r="G32" t="s">
        <v>98</v>
      </c>
      <c r="H32" t="s">
        <v>50</v>
      </c>
      <c r="I32" t="s">
        <v>170</v>
      </c>
      <c r="J32" t="s">
        <v>28</v>
      </c>
      <c r="K32" t="s">
        <v>105</v>
      </c>
      <c r="L32">
        <v>5</v>
      </c>
      <c r="M32" t="s">
        <v>70</v>
      </c>
      <c r="N32">
        <v>575884</v>
      </c>
      <c r="O32">
        <v>47990</v>
      </c>
      <c r="P32" t="s">
        <v>31</v>
      </c>
      <c r="Q32" t="s">
        <v>54</v>
      </c>
      <c r="R32" s="1">
        <v>45563</v>
      </c>
      <c r="S32" t="s">
        <v>72</v>
      </c>
    </row>
    <row r="33" spans="1:19" x14ac:dyDescent="0.25">
      <c r="A33" t="s">
        <v>171</v>
      </c>
      <c r="B33" t="s">
        <v>46</v>
      </c>
      <c r="C33" t="s">
        <v>81</v>
      </c>
      <c r="D33" t="s">
        <v>82</v>
      </c>
      <c r="E33" t="s">
        <v>124</v>
      </c>
      <c r="F33" t="s">
        <v>125</v>
      </c>
      <c r="G33" t="s">
        <v>117</v>
      </c>
      <c r="H33" t="s">
        <v>60</v>
      </c>
      <c r="I33" t="s">
        <v>172</v>
      </c>
      <c r="J33" t="s">
        <v>62</v>
      </c>
      <c r="K33" t="s">
        <v>29</v>
      </c>
      <c r="L33">
        <v>0</v>
      </c>
      <c r="M33" t="s">
        <v>70</v>
      </c>
      <c r="N33">
        <v>789131</v>
      </c>
      <c r="O33">
        <v>65761</v>
      </c>
      <c r="P33" t="s">
        <v>63</v>
      </c>
      <c r="Q33" t="s">
        <v>113</v>
      </c>
      <c r="R33" s="1">
        <v>45868</v>
      </c>
      <c r="S33" t="s">
        <v>72</v>
      </c>
    </row>
    <row r="34" spans="1:19" x14ac:dyDescent="0.25">
      <c r="A34" t="s">
        <v>173</v>
      </c>
      <c r="B34" t="s">
        <v>80</v>
      </c>
      <c r="C34" t="s">
        <v>21</v>
      </c>
      <c r="D34" t="s">
        <v>22</v>
      </c>
      <c r="E34" t="s">
        <v>47</v>
      </c>
      <c r="F34" t="s">
        <v>48</v>
      </c>
      <c r="G34" t="s">
        <v>49</v>
      </c>
      <c r="H34" t="s">
        <v>50</v>
      </c>
      <c r="I34" t="s">
        <v>174</v>
      </c>
      <c r="J34" t="s">
        <v>62</v>
      </c>
      <c r="K34" t="s">
        <v>29</v>
      </c>
      <c r="L34">
        <v>6</v>
      </c>
      <c r="M34" t="s">
        <v>30</v>
      </c>
      <c r="P34" t="s">
        <v>53</v>
      </c>
      <c r="Q34" t="s">
        <v>88</v>
      </c>
      <c r="R34" s="1">
        <v>45453</v>
      </c>
      <c r="S34" t="s">
        <v>33</v>
      </c>
    </row>
    <row r="35" spans="1:19" x14ac:dyDescent="0.25">
      <c r="A35" t="s">
        <v>175</v>
      </c>
      <c r="B35" t="s">
        <v>35</v>
      </c>
      <c r="C35" t="s">
        <v>36</v>
      </c>
      <c r="D35" t="s">
        <v>37</v>
      </c>
      <c r="E35" t="s">
        <v>124</v>
      </c>
      <c r="F35" t="s">
        <v>125</v>
      </c>
      <c r="G35" t="s">
        <v>160</v>
      </c>
      <c r="H35" t="s">
        <v>9</v>
      </c>
      <c r="I35" t="s">
        <v>176</v>
      </c>
      <c r="J35" t="s">
        <v>62</v>
      </c>
      <c r="K35" t="s">
        <v>91</v>
      </c>
      <c r="L35">
        <v>1</v>
      </c>
      <c r="M35" t="s">
        <v>30</v>
      </c>
      <c r="P35" t="s">
        <v>63</v>
      </c>
      <c r="Q35" t="s">
        <v>44</v>
      </c>
      <c r="R35" s="1">
        <v>45858</v>
      </c>
      <c r="S35" t="s">
        <v>33</v>
      </c>
    </row>
    <row r="36" spans="1:19" x14ac:dyDescent="0.25">
      <c r="A36" t="s">
        <v>177</v>
      </c>
      <c r="B36" t="s">
        <v>46</v>
      </c>
      <c r="C36" t="s">
        <v>56</v>
      </c>
      <c r="D36" t="s">
        <v>57</v>
      </c>
      <c r="E36" t="s">
        <v>124</v>
      </c>
      <c r="F36" t="s">
        <v>125</v>
      </c>
      <c r="G36" t="s">
        <v>49</v>
      </c>
      <c r="H36" t="s">
        <v>86</v>
      </c>
      <c r="I36" t="s">
        <v>178</v>
      </c>
      <c r="J36" t="s">
        <v>94</v>
      </c>
      <c r="K36" t="s">
        <v>105</v>
      </c>
      <c r="L36">
        <v>3</v>
      </c>
      <c r="M36" t="s">
        <v>30</v>
      </c>
      <c r="P36" t="s">
        <v>53</v>
      </c>
      <c r="Q36" t="s">
        <v>71</v>
      </c>
      <c r="R36" s="1">
        <v>45792</v>
      </c>
      <c r="S36" t="s">
        <v>33</v>
      </c>
    </row>
    <row r="37" spans="1:19" x14ac:dyDescent="0.25">
      <c r="A37" t="s">
        <v>179</v>
      </c>
      <c r="B37" t="s">
        <v>46</v>
      </c>
      <c r="C37" t="s">
        <v>21</v>
      </c>
      <c r="D37" t="s">
        <v>22</v>
      </c>
      <c r="E37" t="s">
        <v>180</v>
      </c>
      <c r="F37" t="s">
        <v>181</v>
      </c>
      <c r="G37" t="s">
        <v>147</v>
      </c>
      <c r="H37" t="s">
        <v>111</v>
      </c>
      <c r="I37" t="s">
        <v>182</v>
      </c>
      <c r="J37" t="s">
        <v>62</v>
      </c>
      <c r="K37" t="s">
        <v>105</v>
      </c>
      <c r="L37">
        <v>3</v>
      </c>
      <c r="M37" t="s">
        <v>30</v>
      </c>
      <c r="P37" t="s">
        <v>31</v>
      </c>
      <c r="Q37" t="s">
        <v>32</v>
      </c>
      <c r="R37" s="1">
        <v>45944</v>
      </c>
      <c r="S37" t="s">
        <v>33</v>
      </c>
    </row>
    <row r="38" spans="1:19" x14ac:dyDescent="0.25">
      <c r="A38" t="s">
        <v>183</v>
      </c>
      <c r="B38" t="s">
        <v>20</v>
      </c>
      <c r="C38" t="s">
        <v>81</v>
      </c>
      <c r="D38" t="s">
        <v>82</v>
      </c>
      <c r="E38" t="s">
        <v>152</v>
      </c>
      <c r="F38" t="s">
        <v>153</v>
      </c>
      <c r="G38" t="s">
        <v>147</v>
      </c>
      <c r="H38" t="s">
        <v>111</v>
      </c>
      <c r="I38" t="s">
        <v>184</v>
      </c>
      <c r="J38" t="s">
        <v>28</v>
      </c>
      <c r="K38" t="s">
        <v>29</v>
      </c>
      <c r="L38">
        <v>7</v>
      </c>
      <c r="M38" t="s">
        <v>30</v>
      </c>
      <c r="P38" t="s">
        <v>31</v>
      </c>
      <c r="Q38" t="s">
        <v>113</v>
      </c>
      <c r="R38" s="1">
        <v>45444</v>
      </c>
      <c r="S38" t="s">
        <v>33</v>
      </c>
    </row>
    <row r="39" spans="1:19" x14ac:dyDescent="0.25">
      <c r="A39" t="s">
        <v>185</v>
      </c>
      <c r="B39" t="s">
        <v>46</v>
      </c>
      <c r="C39" t="s">
        <v>21</v>
      </c>
      <c r="D39" t="s">
        <v>22</v>
      </c>
      <c r="E39" t="s">
        <v>83</v>
      </c>
      <c r="F39" t="s">
        <v>84</v>
      </c>
      <c r="G39" t="s">
        <v>110</v>
      </c>
      <c r="H39" t="s">
        <v>26</v>
      </c>
      <c r="I39" t="s">
        <v>186</v>
      </c>
      <c r="J39" t="s">
        <v>52</v>
      </c>
      <c r="K39" t="s">
        <v>29</v>
      </c>
      <c r="L39">
        <v>2</v>
      </c>
      <c r="M39" t="s">
        <v>70</v>
      </c>
      <c r="N39">
        <v>1130972</v>
      </c>
      <c r="O39">
        <v>94248</v>
      </c>
      <c r="P39" t="s">
        <v>53</v>
      </c>
      <c r="Q39" t="s">
        <v>106</v>
      </c>
      <c r="R39" s="1">
        <v>45507</v>
      </c>
      <c r="S39" t="s">
        <v>72</v>
      </c>
    </row>
    <row r="40" spans="1:19" x14ac:dyDescent="0.25">
      <c r="A40" t="s">
        <v>187</v>
      </c>
      <c r="B40" t="s">
        <v>20</v>
      </c>
      <c r="C40" t="s">
        <v>21</v>
      </c>
      <c r="D40" t="s">
        <v>22</v>
      </c>
      <c r="E40" t="s">
        <v>83</v>
      </c>
      <c r="F40" t="s">
        <v>84</v>
      </c>
      <c r="G40" t="s">
        <v>147</v>
      </c>
      <c r="H40" t="s">
        <v>77</v>
      </c>
      <c r="I40" t="s">
        <v>188</v>
      </c>
      <c r="J40" t="s">
        <v>94</v>
      </c>
      <c r="K40" t="s">
        <v>69</v>
      </c>
      <c r="L40">
        <v>1</v>
      </c>
      <c r="M40" t="s">
        <v>30</v>
      </c>
      <c r="P40" t="s">
        <v>31</v>
      </c>
      <c r="Q40" t="s">
        <v>44</v>
      </c>
      <c r="R40" s="1">
        <v>45317</v>
      </c>
      <c r="S40" t="s">
        <v>33</v>
      </c>
    </row>
    <row r="41" spans="1:19" x14ac:dyDescent="0.25">
      <c r="A41" t="s">
        <v>189</v>
      </c>
      <c r="B41" t="s">
        <v>35</v>
      </c>
      <c r="C41" t="s">
        <v>56</v>
      </c>
      <c r="D41" t="s">
        <v>57</v>
      </c>
      <c r="E41" t="s">
        <v>38</v>
      </c>
      <c r="F41" t="s">
        <v>39</v>
      </c>
      <c r="G41" t="s">
        <v>76</v>
      </c>
      <c r="H41" t="s">
        <v>26</v>
      </c>
      <c r="I41" t="s">
        <v>190</v>
      </c>
      <c r="J41" t="s">
        <v>94</v>
      </c>
      <c r="K41" t="s">
        <v>91</v>
      </c>
      <c r="L41">
        <v>6</v>
      </c>
      <c r="M41" t="s">
        <v>30</v>
      </c>
      <c r="P41" t="s">
        <v>63</v>
      </c>
      <c r="Q41" t="s">
        <v>122</v>
      </c>
      <c r="R41" s="1">
        <v>45331</v>
      </c>
      <c r="S41" t="s">
        <v>33</v>
      </c>
    </row>
    <row r="42" spans="1:19" x14ac:dyDescent="0.25">
      <c r="A42" t="s">
        <v>191</v>
      </c>
      <c r="B42" t="s">
        <v>20</v>
      </c>
      <c r="C42" t="s">
        <v>81</v>
      </c>
      <c r="D42" t="s">
        <v>82</v>
      </c>
      <c r="E42" t="s">
        <v>192</v>
      </c>
      <c r="F42" t="s">
        <v>193</v>
      </c>
      <c r="G42" t="s">
        <v>117</v>
      </c>
      <c r="H42" t="s">
        <v>41</v>
      </c>
      <c r="I42" t="s">
        <v>194</v>
      </c>
      <c r="J42" t="s">
        <v>62</v>
      </c>
      <c r="K42" t="s">
        <v>43</v>
      </c>
      <c r="L42">
        <v>5</v>
      </c>
      <c r="M42" t="s">
        <v>30</v>
      </c>
      <c r="P42" t="s">
        <v>31</v>
      </c>
      <c r="Q42" t="s">
        <v>162</v>
      </c>
      <c r="R42" s="1">
        <v>45489</v>
      </c>
      <c r="S42" t="s">
        <v>33</v>
      </c>
    </row>
    <row r="43" spans="1:19" x14ac:dyDescent="0.25">
      <c r="A43" t="s">
        <v>195</v>
      </c>
      <c r="B43" t="s">
        <v>46</v>
      </c>
      <c r="C43" t="s">
        <v>56</v>
      </c>
      <c r="D43" t="s">
        <v>57</v>
      </c>
      <c r="E43" t="s">
        <v>196</v>
      </c>
      <c r="F43" t="s">
        <v>197</v>
      </c>
      <c r="G43" t="s">
        <v>133</v>
      </c>
      <c r="H43" t="s">
        <v>41</v>
      </c>
      <c r="I43" t="s">
        <v>198</v>
      </c>
      <c r="J43" t="s">
        <v>104</v>
      </c>
      <c r="K43" t="s">
        <v>91</v>
      </c>
      <c r="L43">
        <v>4</v>
      </c>
      <c r="M43" t="s">
        <v>30</v>
      </c>
      <c r="P43" t="s">
        <v>53</v>
      </c>
      <c r="Q43" t="s">
        <v>199</v>
      </c>
      <c r="R43" s="1">
        <v>45841</v>
      </c>
      <c r="S43" t="s">
        <v>33</v>
      </c>
    </row>
    <row r="44" spans="1:19" x14ac:dyDescent="0.25">
      <c r="A44" t="s">
        <v>200</v>
      </c>
      <c r="B44" t="s">
        <v>80</v>
      </c>
      <c r="C44" t="s">
        <v>21</v>
      </c>
      <c r="D44" t="s">
        <v>22</v>
      </c>
      <c r="E44" t="s">
        <v>108</v>
      </c>
      <c r="F44" t="s">
        <v>109</v>
      </c>
      <c r="G44" t="s">
        <v>25</v>
      </c>
      <c r="H44" t="s">
        <v>60</v>
      </c>
      <c r="I44" t="s">
        <v>201</v>
      </c>
      <c r="J44" t="s">
        <v>104</v>
      </c>
      <c r="K44" t="s">
        <v>105</v>
      </c>
      <c r="L44">
        <v>5</v>
      </c>
      <c r="M44" t="s">
        <v>30</v>
      </c>
      <c r="P44" t="s">
        <v>63</v>
      </c>
      <c r="Q44" t="s">
        <v>88</v>
      </c>
      <c r="R44" s="1">
        <v>45902</v>
      </c>
      <c r="S44" t="s">
        <v>33</v>
      </c>
    </row>
    <row r="45" spans="1:19" x14ac:dyDescent="0.25">
      <c r="A45" t="s">
        <v>202</v>
      </c>
      <c r="B45" t="s">
        <v>80</v>
      </c>
      <c r="C45" t="s">
        <v>56</v>
      </c>
      <c r="D45" t="s">
        <v>57</v>
      </c>
      <c r="E45" t="s">
        <v>128</v>
      </c>
      <c r="F45" t="s">
        <v>129</v>
      </c>
      <c r="G45" t="s">
        <v>147</v>
      </c>
      <c r="H45" t="s">
        <v>41</v>
      </c>
      <c r="I45" t="s">
        <v>203</v>
      </c>
      <c r="J45" t="s">
        <v>52</v>
      </c>
      <c r="K45" t="s">
        <v>69</v>
      </c>
      <c r="L45">
        <v>0</v>
      </c>
      <c r="M45" t="s">
        <v>70</v>
      </c>
      <c r="N45">
        <v>521947</v>
      </c>
      <c r="O45">
        <v>43496</v>
      </c>
      <c r="P45" t="s">
        <v>63</v>
      </c>
      <c r="Q45" t="s">
        <v>54</v>
      </c>
      <c r="R45" s="1">
        <v>45552</v>
      </c>
      <c r="S45" t="s">
        <v>72</v>
      </c>
    </row>
    <row r="46" spans="1:19" x14ac:dyDescent="0.25">
      <c r="A46" t="s">
        <v>204</v>
      </c>
      <c r="B46" t="s">
        <v>35</v>
      </c>
      <c r="C46" t="s">
        <v>65</v>
      </c>
      <c r="D46" t="s">
        <v>66</v>
      </c>
      <c r="E46" t="s">
        <v>23</v>
      </c>
      <c r="F46" t="s">
        <v>24</v>
      </c>
      <c r="G46" t="s">
        <v>49</v>
      </c>
      <c r="H46" t="s">
        <v>9</v>
      </c>
      <c r="I46" t="s">
        <v>205</v>
      </c>
      <c r="J46" t="s">
        <v>28</v>
      </c>
      <c r="K46" t="s">
        <v>29</v>
      </c>
      <c r="L46">
        <v>0</v>
      </c>
      <c r="M46" t="s">
        <v>70</v>
      </c>
      <c r="N46">
        <v>294399</v>
      </c>
      <c r="O46">
        <v>24533</v>
      </c>
      <c r="P46" t="s">
        <v>53</v>
      </c>
      <c r="Q46" t="s">
        <v>113</v>
      </c>
      <c r="R46" s="1">
        <v>45613</v>
      </c>
      <c r="S46" t="s">
        <v>72</v>
      </c>
    </row>
    <row r="47" spans="1:19" x14ac:dyDescent="0.25">
      <c r="A47" t="s">
        <v>206</v>
      </c>
      <c r="B47" t="s">
        <v>46</v>
      </c>
      <c r="C47" t="s">
        <v>56</v>
      </c>
      <c r="D47" t="s">
        <v>57</v>
      </c>
      <c r="E47" t="s">
        <v>207</v>
      </c>
      <c r="F47" t="s">
        <v>208</v>
      </c>
      <c r="G47" t="s">
        <v>120</v>
      </c>
      <c r="H47" t="s">
        <v>60</v>
      </c>
      <c r="I47" t="s">
        <v>209</v>
      </c>
      <c r="J47" t="s">
        <v>62</v>
      </c>
      <c r="K47" t="s">
        <v>43</v>
      </c>
      <c r="L47">
        <v>5</v>
      </c>
      <c r="M47" t="s">
        <v>30</v>
      </c>
      <c r="P47" t="s">
        <v>63</v>
      </c>
      <c r="Q47" t="s">
        <v>54</v>
      </c>
      <c r="R47" s="1">
        <v>45488</v>
      </c>
      <c r="S47" t="s">
        <v>33</v>
      </c>
    </row>
    <row r="48" spans="1:19" x14ac:dyDescent="0.25">
      <c r="A48" t="s">
        <v>210</v>
      </c>
      <c r="B48" t="s">
        <v>35</v>
      </c>
      <c r="C48" t="s">
        <v>65</v>
      </c>
      <c r="D48" t="s">
        <v>66</v>
      </c>
      <c r="E48" t="s">
        <v>211</v>
      </c>
      <c r="F48" t="s">
        <v>212</v>
      </c>
      <c r="G48" t="s">
        <v>120</v>
      </c>
      <c r="H48" t="s">
        <v>60</v>
      </c>
      <c r="I48" t="s">
        <v>213</v>
      </c>
      <c r="J48" t="s">
        <v>28</v>
      </c>
      <c r="K48" t="s">
        <v>105</v>
      </c>
      <c r="L48">
        <v>8</v>
      </c>
      <c r="M48" t="s">
        <v>30</v>
      </c>
      <c r="P48" t="s">
        <v>63</v>
      </c>
      <c r="Q48" t="s">
        <v>44</v>
      </c>
      <c r="R48" s="1">
        <v>45885</v>
      </c>
      <c r="S48" t="s">
        <v>33</v>
      </c>
    </row>
    <row r="49" spans="1:19" x14ac:dyDescent="0.25">
      <c r="A49" t="s">
        <v>214</v>
      </c>
      <c r="B49" t="s">
        <v>20</v>
      </c>
      <c r="C49" t="s">
        <v>56</v>
      </c>
      <c r="D49" t="s">
        <v>57</v>
      </c>
      <c r="E49" t="s">
        <v>152</v>
      </c>
      <c r="F49" t="s">
        <v>153</v>
      </c>
      <c r="G49" t="s">
        <v>117</v>
      </c>
      <c r="H49" t="s">
        <v>86</v>
      </c>
      <c r="I49" t="s">
        <v>215</v>
      </c>
      <c r="J49" t="s">
        <v>104</v>
      </c>
      <c r="K49" t="s">
        <v>43</v>
      </c>
      <c r="L49">
        <v>3</v>
      </c>
      <c r="M49" t="s">
        <v>30</v>
      </c>
      <c r="P49" t="s">
        <v>53</v>
      </c>
      <c r="Q49" t="s">
        <v>162</v>
      </c>
      <c r="R49" s="1">
        <v>45378</v>
      </c>
      <c r="S49" t="s">
        <v>33</v>
      </c>
    </row>
    <row r="50" spans="1:19" x14ac:dyDescent="0.25">
      <c r="A50" t="s">
        <v>216</v>
      </c>
      <c r="B50" t="s">
        <v>35</v>
      </c>
      <c r="C50" t="s">
        <v>36</v>
      </c>
      <c r="D50" t="s">
        <v>37</v>
      </c>
      <c r="E50" t="s">
        <v>115</v>
      </c>
      <c r="F50" t="s">
        <v>116</v>
      </c>
      <c r="G50" t="s">
        <v>98</v>
      </c>
      <c r="H50" t="s">
        <v>26</v>
      </c>
      <c r="I50" t="s">
        <v>217</v>
      </c>
      <c r="J50" t="s">
        <v>104</v>
      </c>
      <c r="K50" t="s">
        <v>91</v>
      </c>
      <c r="L50">
        <v>2</v>
      </c>
      <c r="M50" t="s">
        <v>30</v>
      </c>
      <c r="P50" t="s">
        <v>63</v>
      </c>
      <c r="Q50" t="s">
        <v>199</v>
      </c>
      <c r="R50" s="1">
        <v>45609</v>
      </c>
      <c r="S50" t="s">
        <v>33</v>
      </c>
    </row>
    <row r="51" spans="1:19" x14ac:dyDescent="0.25">
      <c r="A51" t="s">
        <v>218</v>
      </c>
      <c r="B51" t="s">
        <v>80</v>
      </c>
      <c r="C51" t="s">
        <v>81</v>
      </c>
      <c r="D51" t="s">
        <v>82</v>
      </c>
      <c r="E51" t="s">
        <v>58</v>
      </c>
      <c r="F51" t="s">
        <v>59</v>
      </c>
      <c r="G51" t="s">
        <v>160</v>
      </c>
      <c r="H51" t="s">
        <v>111</v>
      </c>
      <c r="I51" t="s">
        <v>219</v>
      </c>
      <c r="J51" t="s">
        <v>62</v>
      </c>
      <c r="K51" t="s">
        <v>69</v>
      </c>
      <c r="L51">
        <v>6</v>
      </c>
      <c r="M51" t="s">
        <v>30</v>
      </c>
      <c r="P51" t="s">
        <v>31</v>
      </c>
      <c r="Q51" t="s">
        <v>162</v>
      </c>
      <c r="R51" s="1">
        <v>45366</v>
      </c>
      <c r="S51" t="s">
        <v>33</v>
      </c>
    </row>
    <row r="52" spans="1:19" x14ac:dyDescent="0.25">
      <c r="A52" t="s">
        <v>220</v>
      </c>
      <c r="B52" t="s">
        <v>35</v>
      </c>
      <c r="C52" t="s">
        <v>65</v>
      </c>
      <c r="D52" t="s">
        <v>66</v>
      </c>
      <c r="E52" t="s">
        <v>96</v>
      </c>
      <c r="F52" t="s">
        <v>97</v>
      </c>
      <c r="G52" t="s">
        <v>49</v>
      </c>
      <c r="H52" t="s">
        <v>50</v>
      </c>
      <c r="I52" t="s">
        <v>221</v>
      </c>
      <c r="J52" t="s">
        <v>104</v>
      </c>
      <c r="K52" t="s">
        <v>91</v>
      </c>
      <c r="L52">
        <v>5</v>
      </c>
      <c r="M52" t="s">
        <v>30</v>
      </c>
      <c r="P52" t="s">
        <v>31</v>
      </c>
      <c r="Q52" t="s">
        <v>32</v>
      </c>
      <c r="R52" s="1">
        <v>45401</v>
      </c>
      <c r="S52" t="s">
        <v>33</v>
      </c>
    </row>
    <row r="53" spans="1:19" x14ac:dyDescent="0.25">
      <c r="A53" t="s">
        <v>222</v>
      </c>
      <c r="B53" t="s">
        <v>20</v>
      </c>
      <c r="C53" t="s">
        <v>81</v>
      </c>
      <c r="D53" t="s">
        <v>82</v>
      </c>
      <c r="E53" t="s">
        <v>211</v>
      </c>
      <c r="F53" t="s">
        <v>212</v>
      </c>
      <c r="G53" t="s">
        <v>117</v>
      </c>
      <c r="H53" t="s">
        <v>50</v>
      </c>
      <c r="I53" t="s">
        <v>223</v>
      </c>
      <c r="J53" t="s">
        <v>104</v>
      </c>
      <c r="K53" t="s">
        <v>29</v>
      </c>
      <c r="L53">
        <v>1</v>
      </c>
      <c r="M53" t="s">
        <v>70</v>
      </c>
      <c r="N53">
        <v>808903</v>
      </c>
      <c r="O53">
        <v>67409</v>
      </c>
      <c r="P53" t="s">
        <v>53</v>
      </c>
      <c r="Q53" t="s">
        <v>199</v>
      </c>
      <c r="R53" s="1">
        <v>45759</v>
      </c>
      <c r="S53" t="s">
        <v>72</v>
      </c>
    </row>
    <row r="54" spans="1:19" x14ac:dyDescent="0.25">
      <c r="A54" t="s">
        <v>224</v>
      </c>
      <c r="B54" t="s">
        <v>46</v>
      </c>
      <c r="C54" t="s">
        <v>65</v>
      </c>
      <c r="D54" t="s">
        <v>66</v>
      </c>
      <c r="E54" t="s">
        <v>207</v>
      </c>
      <c r="F54" t="s">
        <v>208</v>
      </c>
      <c r="G54" t="s">
        <v>98</v>
      </c>
      <c r="H54" t="s">
        <v>111</v>
      </c>
      <c r="I54" t="s">
        <v>225</v>
      </c>
      <c r="J54" t="s">
        <v>52</v>
      </c>
      <c r="K54" t="s">
        <v>69</v>
      </c>
      <c r="L54">
        <v>6</v>
      </c>
      <c r="M54" t="s">
        <v>70</v>
      </c>
      <c r="N54">
        <v>670832</v>
      </c>
      <c r="O54">
        <v>55903</v>
      </c>
      <c r="P54" t="s">
        <v>63</v>
      </c>
      <c r="Q54" t="s">
        <v>106</v>
      </c>
      <c r="R54" s="1">
        <v>45454</v>
      </c>
      <c r="S54" t="s">
        <v>72</v>
      </c>
    </row>
    <row r="55" spans="1:19" x14ac:dyDescent="0.25">
      <c r="A55" t="s">
        <v>226</v>
      </c>
      <c r="B55" t="s">
        <v>35</v>
      </c>
      <c r="C55" t="s">
        <v>65</v>
      </c>
      <c r="D55" t="s">
        <v>66</v>
      </c>
      <c r="E55" t="s">
        <v>196</v>
      </c>
      <c r="F55" t="s">
        <v>197</v>
      </c>
      <c r="G55" t="s">
        <v>76</v>
      </c>
      <c r="H55" t="s">
        <v>41</v>
      </c>
      <c r="I55" t="s">
        <v>227</v>
      </c>
      <c r="J55" t="s">
        <v>52</v>
      </c>
      <c r="K55" t="s">
        <v>91</v>
      </c>
      <c r="L55">
        <v>6</v>
      </c>
      <c r="M55" t="s">
        <v>30</v>
      </c>
      <c r="P55" t="s">
        <v>63</v>
      </c>
      <c r="Q55" t="s">
        <v>199</v>
      </c>
      <c r="R55" s="1">
        <v>45573</v>
      </c>
      <c r="S55" t="s">
        <v>33</v>
      </c>
    </row>
    <row r="56" spans="1:19" x14ac:dyDescent="0.25">
      <c r="A56" t="s">
        <v>228</v>
      </c>
      <c r="B56" t="s">
        <v>20</v>
      </c>
      <c r="C56" t="s">
        <v>21</v>
      </c>
      <c r="D56" t="s">
        <v>22</v>
      </c>
      <c r="E56" t="s">
        <v>124</v>
      </c>
      <c r="F56" t="s">
        <v>125</v>
      </c>
      <c r="G56" t="s">
        <v>76</v>
      </c>
      <c r="H56" t="s">
        <v>41</v>
      </c>
      <c r="I56" t="s">
        <v>229</v>
      </c>
      <c r="J56" t="s">
        <v>104</v>
      </c>
      <c r="K56" t="s">
        <v>43</v>
      </c>
      <c r="L56">
        <v>1</v>
      </c>
      <c r="M56" t="s">
        <v>70</v>
      </c>
      <c r="N56">
        <v>331257</v>
      </c>
      <c r="O56">
        <v>27605</v>
      </c>
      <c r="P56" t="s">
        <v>31</v>
      </c>
      <c r="Q56" t="s">
        <v>44</v>
      </c>
      <c r="R56" s="1">
        <v>45684</v>
      </c>
      <c r="S56" t="s">
        <v>72</v>
      </c>
    </row>
    <row r="57" spans="1:19" x14ac:dyDescent="0.25">
      <c r="A57" t="s">
        <v>230</v>
      </c>
      <c r="B57" t="s">
        <v>80</v>
      </c>
      <c r="C57" t="s">
        <v>81</v>
      </c>
      <c r="D57" t="s">
        <v>82</v>
      </c>
      <c r="E57" t="s">
        <v>180</v>
      </c>
      <c r="F57" t="s">
        <v>181</v>
      </c>
      <c r="G57" t="s">
        <v>147</v>
      </c>
      <c r="H57" t="s">
        <v>60</v>
      </c>
      <c r="I57" t="s">
        <v>231</v>
      </c>
      <c r="J57" t="s">
        <v>62</v>
      </c>
      <c r="K57" t="s">
        <v>69</v>
      </c>
      <c r="L57">
        <v>5</v>
      </c>
      <c r="M57" t="s">
        <v>30</v>
      </c>
      <c r="P57" t="s">
        <v>31</v>
      </c>
      <c r="Q57" t="s">
        <v>113</v>
      </c>
      <c r="R57" s="1">
        <v>45722</v>
      </c>
      <c r="S57" t="s">
        <v>33</v>
      </c>
    </row>
    <row r="58" spans="1:19" x14ac:dyDescent="0.25">
      <c r="A58" t="s">
        <v>232</v>
      </c>
      <c r="B58" t="s">
        <v>46</v>
      </c>
      <c r="C58" t="s">
        <v>36</v>
      </c>
      <c r="D58" t="s">
        <v>37</v>
      </c>
      <c r="E58" t="s">
        <v>23</v>
      </c>
      <c r="F58" t="s">
        <v>24</v>
      </c>
      <c r="G58" t="s">
        <v>138</v>
      </c>
      <c r="H58" t="s">
        <v>41</v>
      </c>
      <c r="I58" t="s">
        <v>233</v>
      </c>
      <c r="J58" t="s">
        <v>62</v>
      </c>
      <c r="K58" t="s">
        <v>69</v>
      </c>
      <c r="L58">
        <v>8</v>
      </c>
      <c r="M58" t="s">
        <v>30</v>
      </c>
      <c r="P58" t="s">
        <v>53</v>
      </c>
      <c r="Q58" t="s">
        <v>32</v>
      </c>
      <c r="R58" s="1">
        <v>45851</v>
      </c>
      <c r="S58" t="s">
        <v>33</v>
      </c>
    </row>
    <row r="59" spans="1:19" x14ac:dyDescent="0.25">
      <c r="A59" t="s">
        <v>234</v>
      </c>
      <c r="B59" t="s">
        <v>35</v>
      </c>
      <c r="C59" t="s">
        <v>81</v>
      </c>
      <c r="D59" t="s">
        <v>82</v>
      </c>
      <c r="E59" t="s">
        <v>235</v>
      </c>
      <c r="F59" t="s">
        <v>236</v>
      </c>
      <c r="G59" t="s">
        <v>76</v>
      </c>
      <c r="H59" t="s">
        <v>111</v>
      </c>
      <c r="I59" t="s">
        <v>237</v>
      </c>
      <c r="J59" t="s">
        <v>104</v>
      </c>
      <c r="K59" t="s">
        <v>29</v>
      </c>
      <c r="L59">
        <v>1</v>
      </c>
      <c r="M59" t="s">
        <v>30</v>
      </c>
      <c r="P59" t="s">
        <v>31</v>
      </c>
      <c r="Q59" t="s">
        <v>88</v>
      </c>
      <c r="R59" s="1">
        <v>45706</v>
      </c>
      <c r="S59" t="s">
        <v>33</v>
      </c>
    </row>
    <row r="60" spans="1:19" x14ac:dyDescent="0.25">
      <c r="A60" t="s">
        <v>238</v>
      </c>
      <c r="B60" t="s">
        <v>35</v>
      </c>
      <c r="C60" t="s">
        <v>65</v>
      </c>
      <c r="D60" t="s">
        <v>66</v>
      </c>
      <c r="E60" t="s">
        <v>58</v>
      </c>
      <c r="F60" t="s">
        <v>59</v>
      </c>
      <c r="G60" t="s">
        <v>160</v>
      </c>
      <c r="H60" t="s">
        <v>60</v>
      </c>
      <c r="I60" t="s">
        <v>239</v>
      </c>
      <c r="J60" t="s">
        <v>104</v>
      </c>
      <c r="K60" t="s">
        <v>29</v>
      </c>
      <c r="L60">
        <v>1</v>
      </c>
      <c r="M60" t="s">
        <v>30</v>
      </c>
      <c r="P60" t="s">
        <v>53</v>
      </c>
      <c r="Q60" t="s">
        <v>113</v>
      </c>
      <c r="R60" s="1">
        <v>45730</v>
      </c>
      <c r="S60" t="s">
        <v>33</v>
      </c>
    </row>
    <row r="61" spans="1:19" x14ac:dyDescent="0.25">
      <c r="A61" t="s">
        <v>240</v>
      </c>
      <c r="B61" t="s">
        <v>80</v>
      </c>
      <c r="C61" t="s">
        <v>65</v>
      </c>
      <c r="D61" t="s">
        <v>66</v>
      </c>
      <c r="E61" t="s">
        <v>211</v>
      </c>
      <c r="F61" t="s">
        <v>212</v>
      </c>
      <c r="G61" t="s">
        <v>40</v>
      </c>
      <c r="H61" t="s">
        <v>60</v>
      </c>
      <c r="I61" t="s">
        <v>241</v>
      </c>
      <c r="J61" t="s">
        <v>94</v>
      </c>
      <c r="K61" t="s">
        <v>43</v>
      </c>
      <c r="L61">
        <v>3</v>
      </c>
      <c r="M61" t="s">
        <v>70</v>
      </c>
      <c r="N61">
        <v>682835</v>
      </c>
      <c r="O61">
        <v>56903</v>
      </c>
      <c r="P61" t="s">
        <v>63</v>
      </c>
      <c r="Q61" t="s">
        <v>32</v>
      </c>
      <c r="R61" s="1">
        <v>45680</v>
      </c>
      <c r="S61" t="s">
        <v>72</v>
      </c>
    </row>
    <row r="62" spans="1:19" x14ac:dyDescent="0.25">
      <c r="A62" t="s">
        <v>242</v>
      </c>
      <c r="B62" t="s">
        <v>35</v>
      </c>
      <c r="C62" t="s">
        <v>65</v>
      </c>
      <c r="D62" t="s">
        <v>66</v>
      </c>
      <c r="E62" t="s">
        <v>196</v>
      </c>
      <c r="F62" t="s">
        <v>197</v>
      </c>
      <c r="G62" t="s">
        <v>133</v>
      </c>
      <c r="H62" t="s">
        <v>60</v>
      </c>
      <c r="I62" t="s">
        <v>243</v>
      </c>
      <c r="J62" t="s">
        <v>52</v>
      </c>
      <c r="K62" t="s">
        <v>43</v>
      </c>
      <c r="L62">
        <v>0</v>
      </c>
      <c r="M62" t="s">
        <v>70</v>
      </c>
      <c r="N62">
        <v>613676</v>
      </c>
      <c r="O62">
        <v>51140</v>
      </c>
      <c r="P62" t="s">
        <v>31</v>
      </c>
      <c r="Q62" t="s">
        <v>122</v>
      </c>
      <c r="R62" s="1">
        <v>45362</v>
      </c>
      <c r="S62" t="s">
        <v>72</v>
      </c>
    </row>
    <row r="63" spans="1:19" x14ac:dyDescent="0.25">
      <c r="A63" t="s">
        <v>244</v>
      </c>
      <c r="B63" t="s">
        <v>80</v>
      </c>
      <c r="C63" t="s">
        <v>21</v>
      </c>
      <c r="D63" t="s">
        <v>22</v>
      </c>
      <c r="E63" t="s">
        <v>101</v>
      </c>
      <c r="F63" t="s">
        <v>102</v>
      </c>
      <c r="G63" t="s">
        <v>49</v>
      </c>
      <c r="H63" t="s">
        <v>77</v>
      </c>
      <c r="I63" t="s">
        <v>245</v>
      </c>
      <c r="J63" t="s">
        <v>52</v>
      </c>
      <c r="K63" t="s">
        <v>69</v>
      </c>
      <c r="L63">
        <v>6</v>
      </c>
      <c r="M63" t="s">
        <v>30</v>
      </c>
      <c r="P63" t="s">
        <v>63</v>
      </c>
      <c r="Q63" t="s">
        <v>199</v>
      </c>
      <c r="R63" s="1">
        <v>45421</v>
      </c>
      <c r="S63" t="s">
        <v>33</v>
      </c>
    </row>
    <row r="64" spans="1:19" x14ac:dyDescent="0.25">
      <c r="A64" t="s">
        <v>246</v>
      </c>
      <c r="B64" t="s">
        <v>80</v>
      </c>
      <c r="C64" t="s">
        <v>21</v>
      </c>
      <c r="D64" t="s">
        <v>22</v>
      </c>
      <c r="E64" t="s">
        <v>96</v>
      </c>
      <c r="F64" t="s">
        <v>97</v>
      </c>
      <c r="G64" t="s">
        <v>49</v>
      </c>
      <c r="H64" t="s">
        <v>9</v>
      </c>
      <c r="I64" t="s">
        <v>247</v>
      </c>
      <c r="J64" t="s">
        <v>62</v>
      </c>
      <c r="K64" t="s">
        <v>105</v>
      </c>
      <c r="L64">
        <v>0</v>
      </c>
      <c r="M64" t="s">
        <v>30</v>
      </c>
      <c r="P64" t="s">
        <v>31</v>
      </c>
      <c r="Q64" t="s">
        <v>88</v>
      </c>
      <c r="R64" s="1">
        <v>45913</v>
      </c>
      <c r="S64" t="s">
        <v>33</v>
      </c>
    </row>
    <row r="65" spans="1:19" x14ac:dyDescent="0.25">
      <c r="A65" t="s">
        <v>248</v>
      </c>
      <c r="B65" t="s">
        <v>46</v>
      </c>
      <c r="C65" t="s">
        <v>81</v>
      </c>
      <c r="D65" t="s">
        <v>82</v>
      </c>
      <c r="E65" t="s">
        <v>124</v>
      </c>
      <c r="F65" t="s">
        <v>125</v>
      </c>
      <c r="G65" t="s">
        <v>67</v>
      </c>
      <c r="H65" t="s">
        <v>77</v>
      </c>
      <c r="I65" t="s">
        <v>249</v>
      </c>
      <c r="J65" t="s">
        <v>28</v>
      </c>
      <c r="K65" t="s">
        <v>91</v>
      </c>
      <c r="L65">
        <v>5</v>
      </c>
      <c r="M65" t="s">
        <v>70</v>
      </c>
      <c r="N65">
        <v>733309</v>
      </c>
      <c r="O65">
        <v>61109</v>
      </c>
      <c r="P65" t="s">
        <v>31</v>
      </c>
      <c r="Q65" t="s">
        <v>54</v>
      </c>
      <c r="R65" s="1">
        <v>45676</v>
      </c>
      <c r="S65" t="s">
        <v>72</v>
      </c>
    </row>
    <row r="66" spans="1:19" x14ac:dyDescent="0.25">
      <c r="A66" t="s">
        <v>250</v>
      </c>
      <c r="B66" t="s">
        <v>80</v>
      </c>
      <c r="C66" t="s">
        <v>81</v>
      </c>
      <c r="D66" t="s">
        <v>82</v>
      </c>
      <c r="E66" t="s">
        <v>180</v>
      </c>
      <c r="F66" t="s">
        <v>181</v>
      </c>
      <c r="G66" t="s">
        <v>76</v>
      </c>
      <c r="H66" t="s">
        <v>60</v>
      </c>
      <c r="I66" t="s">
        <v>251</v>
      </c>
      <c r="J66" t="s">
        <v>28</v>
      </c>
      <c r="K66" t="s">
        <v>69</v>
      </c>
      <c r="L66">
        <v>0</v>
      </c>
      <c r="M66" t="s">
        <v>30</v>
      </c>
      <c r="P66" t="s">
        <v>63</v>
      </c>
      <c r="Q66" t="s">
        <v>162</v>
      </c>
      <c r="R66" s="1">
        <v>45906</v>
      </c>
      <c r="S66" t="s">
        <v>33</v>
      </c>
    </row>
    <row r="67" spans="1:19" x14ac:dyDescent="0.25">
      <c r="A67" t="s">
        <v>252</v>
      </c>
      <c r="B67" t="s">
        <v>80</v>
      </c>
      <c r="C67" t="s">
        <v>36</v>
      </c>
      <c r="D67" t="s">
        <v>37</v>
      </c>
      <c r="E67" t="s">
        <v>74</v>
      </c>
      <c r="F67" t="s">
        <v>75</v>
      </c>
      <c r="G67" t="s">
        <v>85</v>
      </c>
      <c r="H67" t="s">
        <v>77</v>
      </c>
      <c r="I67" t="s">
        <v>253</v>
      </c>
      <c r="J67" t="s">
        <v>104</v>
      </c>
      <c r="K67" t="s">
        <v>43</v>
      </c>
      <c r="L67">
        <v>5</v>
      </c>
      <c r="M67" t="s">
        <v>30</v>
      </c>
      <c r="P67" t="s">
        <v>63</v>
      </c>
      <c r="Q67" t="s">
        <v>162</v>
      </c>
      <c r="R67" s="1">
        <v>45304</v>
      </c>
      <c r="S67" t="s">
        <v>33</v>
      </c>
    </row>
    <row r="68" spans="1:19" x14ac:dyDescent="0.25">
      <c r="A68" t="s">
        <v>254</v>
      </c>
      <c r="B68" t="s">
        <v>80</v>
      </c>
      <c r="C68" t="s">
        <v>65</v>
      </c>
      <c r="D68" t="s">
        <v>66</v>
      </c>
      <c r="E68" t="s">
        <v>108</v>
      </c>
      <c r="F68" t="s">
        <v>109</v>
      </c>
      <c r="G68" t="s">
        <v>147</v>
      </c>
      <c r="H68" t="s">
        <v>50</v>
      </c>
      <c r="I68" t="s">
        <v>255</v>
      </c>
      <c r="J68" t="s">
        <v>104</v>
      </c>
      <c r="K68" t="s">
        <v>69</v>
      </c>
      <c r="L68">
        <v>1</v>
      </c>
      <c r="M68" t="s">
        <v>30</v>
      </c>
      <c r="P68" t="s">
        <v>31</v>
      </c>
      <c r="Q68" t="s">
        <v>32</v>
      </c>
      <c r="R68" s="1">
        <v>45737</v>
      </c>
      <c r="S68" t="s">
        <v>33</v>
      </c>
    </row>
    <row r="69" spans="1:19" x14ac:dyDescent="0.25">
      <c r="A69" t="s">
        <v>256</v>
      </c>
      <c r="B69" t="s">
        <v>35</v>
      </c>
      <c r="C69" t="s">
        <v>36</v>
      </c>
      <c r="D69" t="s">
        <v>37</v>
      </c>
      <c r="E69" t="s">
        <v>196</v>
      </c>
      <c r="F69" t="s">
        <v>197</v>
      </c>
      <c r="G69" t="s">
        <v>130</v>
      </c>
      <c r="H69" t="s">
        <v>50</v>
      </c>
      <c r="I69" t="s">
        <v>257</v>
      </c>
      <c r="J69" t="s">
        <v>94</v>
      </c>
      <c r="K69" t="s">
        <v>29</v>
      </c>
      <c r="L69">
        <v>3</v>
      </c>
      <c r="M69" t="s">
        <v>30</v>
      </c>
      <c r="P69" t="s">
        <v>53</v>
      </c>
      <c r="Q69" t="s">
        <v>44</v>
      </c>
      <c r="R69" s="1">
        <v>45380</v>
      </c>
      <c r="S69" t="s">
        <v>33</v>
      </c>
    </row>
    <row r="70" spans="1:19" x14ac:dyDescent="0.25">
      <c r="A70" t="s">
        <v>258</v>
      </c>
      <c r="B70" t="s">
        <v>80</v>
      </c>
      <c r="C70" t="s">
        <v>65</v>
      </c>
      <c r="D70" t="s">
        <v>66</v>
      </c>
      <c r="E70" t="s">
        <v>101</v>
      </c>
      <c r="F70" t="s">
        <v>102</v>
      </c>
      <c r="G70" t="s">
        <v>117</v>
      </c>
      <c r="H70" t="s">
        <v>86</v>
      </c>
      <c r="I70" t="s">
        <v>259</v>
      </c>
      <c r="J70" t="s">
        <v>94</v>
      </c>
      <c r="K70" t="s">
        <v>91</v>
      </c>
      <c r="L70">
        <v>4</v>
      </c>
      <c r="M70" t="s">
        <v>30</v>
      </c>
      <c r="P70" t="s">
        <v>31</v>
      </c>
      <c r="Q70" t="s">
        <v>54</v>
      </c>
      <c r="R70" s="1">
        <v>45509</v>
      </c>
      <c r="S70" t="s">
        <v>33</v>
      </c>
    </row>
    <row r="71" spans="1:19" x14ac:dyDescent="0.25">
      <c r="A71" t="s">
        <v>260</v>
      </c>
      <c r="B71" t="s">
        <v>80</v>
      </c>
      <c r="C71" t="s">
        <v>56</v>
      </c>
      <c r="D71" t="s">
        <v>57</v>
      </c>
      <c r="E71" t="s">
        <v>128</v>
      </c>
      <c r="F71" t="s">
        <v>129</v>
      </c>
      <c r="G71" t="s">
        <v>25</v>
      </c>
      <c r="H71" t="s">
        <v>60</v>
      </c>
      <c r="I71" t="s">
        <v>261</v>
      </c>
      <c r="J71" t="s">
        <v>62</v>
      </c>
      <c r="K71" t="s">
        <v>69</v>
      </c>
      <c r="L71">
        <v>5</v>
      </c>
      <c r="M71" t="s">
        <v>70</v>
      </c>
      <c r="N71">
        <v>1617466</v>
      </c>
      <c r="O71">
        <v>134789</v>
      </c>
      <c r="P71" t="s">
        <v>31</v>
      </c>
      <c r="Q71" t="s">
        <v>122</v>
      </c>
      <c r="R71" s="1">
        <v>45539</v>
      </c>
      <c r="S71" t="s">
        <v>72</v>
      </c>
    </row>
    <row r="72" spans="1:19" x14ac:dyDescent="0.25">
      <c r="A72" t="s">
        <v>262</v>
      </c>
      <c r="B72" t="s">
        <v>80</v>
      </c>
      <c r="C72" t="s">
        <v>65</v>
      </c>
      <c r="D72" t="s">
        <v>66</v>
      </c>
      <c r="E72" t="s">
        <v>47</v>
      </c>
      <c r="F72" t="s">
        <v>48</v>
      </c>
      <c r="G72" t="s">
        <v>76</v>
      </c>
      <c r="H72" t="s">
        <v>86</v>
      </c>
      <c r="I72" t="s">
        <v>263</v>
      </c>
      <c r="J72" t="s">
        <v>28</v>
      </c>
      <c r="K72" t="s">
        <v>29</v>
      </c>
      <c r="L72">
        <v>2</v>
      </c>
      <c r="M72" t="s">
        <v>30</v>
      </c>
      <c r="P72" t="s">
        <v>31</v>
      </c>
      <c r="Q72" t="s">
        <v>71</v>
      </c>
      <c r="R72" s="1">
        <v>45593</v>
      </c>
      <c r="S72" t="s">
        <v>33</v>
      </c>
    </row>
    <row r="73" spans="1:19" x14ac:dyDescent="0.25">
      <c r="A73" t="s">
        <v>264</v>
      </c>
      <c r="B73" t="s">
        <v>80</v>
      </c>
      <c r="C73" t="s">
        <v>65</v>
      </c>
      <c r="D73" t="s">
        <v>66</v>
      </c>
      <c r="E73" t="s">
        <v>101</v>
      </c>
      <c r="F73" t="s">
        <v>102</v>
      </c>
      <c r="G73" t="s">
        <v>120</v>
      </c>
      <c r="H73" t="s">
        <v>50</v>
      </c>
      <c r="I73" t="s">
        <v>265</v>
      </c>
      <c r="J73" t="s">
        <v>94</v>
      </c>
      <c r="K73" t="s">
        <v>91</v>
      </c>
      <c r="L73">
        <v>4</v>
      </c>
      <c r="M73" t="s">
        <v>30</v>
      </c>
      <c r="P73" t="s">
        <v>63</v>
      </c>
      <c r="Q73" t="s">
        <v>122</v>
      </c>
      <c r="R73" s="1">
        <v>45855</v>
      </c>
      <c r="S73" t="s">
        <v>33</v>
      </c>
    </row>
    <row r="74" spans="1:19" x14ac:dyDescent="0.25">
      <c r="A74" t="s">
        <v>266</v>
      </c>
      <c r="B74" t="s">
        <v>35</v>
      </c>
      <c r="C74" t="s">
        <v>56</v>
      </c>
      <c r="D74" t="s">
        <v>57</v>
      </c>
      <c r="E74" t="s">
        <v>152</v>
      </c>
      <c r="F74" t="s">
        <v>153</v>
      </c>
      <c r="G74" t="s">
        <v>25</v>
      </c>
      <c r="H74" t="s">
        <v>9</v>
      </c>
      <c r="I74" t="s">
        <v>267</v>
      </c>
      <c r="J74" t="s">
        <v>28</v>
      </c>
      <c r="K74" t="s">
        <v>91</v>
      </c>
      <c r="L74">
        <v>0</v>
      </c>
      <c r="M74" t="s">
        <v>30</v>
      </c>
      <c r="P74" t="s">
        <v>63</v>
      </c>
      <c r="Q74" t="s">
        <v>54</v>
      </c>
      <c r="R74" s="1">
        <v>45615</v>
      </c>
      <c r="S74" t="s">
        <v>33</v>
      </c>
    </row>
    <row r="75" spans="1:19" x14ac:dyDescent="0.25">
      <c r="A75" t="s">
        <v>268</v>
      </c>
      <c r="B75" t="s">
        <v>80</v>
      </c>
      <c r="C75" t="s">
        <v>36</v>
      </c>
      <c r="D75" t="s">
        <v>37</v>
      </c>
      <c r="E75" t="s">
        <v>211</v>
      </c>
      <c r="F75" t="s">
        <v>212</v>
      </c>
      <c r="G75" t="s">
        <v>49</v>
      </c>
      <c r="H75" t="s">
        <v>26</v>
      </c>
      <c r="I75" t="s">
        <v>269</v>
      </c>
      <c r="J75" t="s">
        <v>94</v>
      </c>
      <c r="K75" t="s">
        <v>105</v>
      </c>
      <c r="L75">
        <v>8</v>
      </c>
      <c r="M75" t="s">
        <v>30</v>
      </c>
      <c r="P75" t="s">
        <v>31</v>
      </c>
      <c r="Q75" t="s">
        <v>122</v>
      </c>
      <c r="R75" s="1">
        <v>45829</v>
      </c>
      <c r="S75" t="s">
        <v>33</v>
      </c>
    </row>
    <row r="76" spans="1:19" x14ac:dyDescent="0.25">
      <c r="A76" t="s">
        <v>270</v>
      </c>
      <c r="B76" t="s">
        <v>20</v>
      </c>
      <c r="C76" t="s">
        <v>56</v>
      </c>
      <c r="D76" t="s">
        <v>57</v>
      </c>
      <c r="E76" t="s">
        <v>108</v>
      </c>
      <c r="F76" t="s">
        <v>109</v>
      </c>
      <c r="G76" t="s">
        <v>49</v>
      </c>
      <c r="H76" t="s">
        <v>50</v>
      </c>
      <c r="I76" t="s">
        <v>271</v>
      </c>
      <c r="J76" t="s">
        <v>52</v>
      </c>
      <c r="K76" t="s">
        <v>29</v>
      </c>
      <c r="L76">
        <v>1</v>
      </c>
      <c r="M76" t="s">
        <v>30</v>
      </c>
      <c r="P76" t="s">
        <v>63</v>
      </c>
      <c r="Q76" t="s">
        <v>54</v>
      </c>
      <c r="R76" s="1">
        <v>45838</v>
      </c>
      <c r="S76" t="s">
        <v>33</v>
      </c>
    </row>
    <row r="77" spans="1:19" x14ac:dyDescent="0.25">
      <c r="A77" t="s">
        <v>272</v>
      </c>
      <c r="B77" t="s">
        <v>20</v>
      </c>
      <c r="C77" t="s">
        <v>56</v>
      </c>
      <c r="D77" t="s">
        <v>57</v>
      </c>
      <c r="E77" t="s">
        <v>74</v>
      </c>
      <c r="F77" t="s">
        <v>75</v>
      </c>
      <c r="G77" t="s">
        <v>40</v>
      </c>
      <c r="H77" t="s">
        <v>77</v>
      </c>
      <c r="I77" t="s">
        <v>273</v>
      </c>
      <c r="J77" t="s">
        <v>104</v>
      </c>
      <c r="K77" t="s">
        <v>91</v>
      </c>
      <c r="L77">
        <v>0</v>
      </c>
      <c r="M77" t="s">
        <v>30</v>
      </c>
      <c r="P77" t="s">
        <v>63</v>
      </c>
      <c r="Q77" t="s">
        <v>44</v>
      </c>
      <c r="R77" s="1">
        <v>45397</v>
      </c>
      <c r="S77" t="s">
        <v>33</v>
      </c>
    </row>
    <row r="78" spans="1:19" x14ac:dyDescent="0.25">
      <c r="A78" t="s">
        <v>274</v>
      </c>
      <c r="B78" t="s">
        <v>20</v>
      </c>
      <c r="C78" t="s">
        <v>36</v>
      </c>
      <c r="D78" t="s">
        <v>37</v>
      </c>
      <c r="E78" t="s">
        <v>124</v>
      </c>
      <c r="F78" t="s">
        <v>125</v>
      </c>
      <c r="G78" t="s">
        <v>130</v>
      </c>
      <c r="H78" t="s">
        <v>60</v>
      </c>
      <c r="I78" t="s">
        <v>275</v>
      </c>
      <c r="J78" t="s">
        <v>94</v>
      </c>
      <c r="K78" t="s">
        <v>105</v>
      </c>
      <c r="L78">
        <v>0</v>
      </c>
      <c r="M78" t="s">
        <v>70</v>
      </c>
      <c r="N78">
        <v>463486</v>
      </c>
      <c r="O78">
        <v>38624</v>
      </c>
      <c r="P78" t="s">
        <v>53</v>
      </c>
      <c r="Q78" t="s">
        <v>106</v>
      </c>
      <c r="R78" s="1">
        <v>45408</v>
      </c>
      <c r="S78" t="s">
        <v>72</v>
      </c>
    </row>
    <row r="79" spans="1:19" x14ac:dyDescent="0.25">
      <c r="A79" t="s">
        <v>276</v>
      </c>
      <c r="B79" t="s">
        <v>46</v>
      </c>
      <c r="C79" t="s">
        <v>65</v>
      </c>
      <c r="D79" t="s">
        <v>66</v>
      </c>
      <c r="E79" t="s">
        <v>235</v>
      </c>
      <c r="F79" t="s">
        <v>236</v>
      </c>
      <c r="G79" t="s">
        <v>133</v>
      </c>
      <c r="H79" t="s">
        <v>50</v>
      </c>
      <c r="I79" t="s">
        <v>277</v>
      </c>
      <c r="J79" t="s">
        <v>94</v>
      </c>
      <c r="K79" t="s">
        <v>105</v>
      </c>
      <c r="L79">
        <v>0</v>
      </c>
      <c r="M79" t="s">
        <v>70</v>
      </c>
      <c r="N79">
        <v>582506</v>
      </c>
      <c r="O79">
        <v>48542</v>
      </c>
      <c r="P79" t="s">
        <v>53</v>
      </c>
      <c r="Q79" t="s">
        <v>54</v>
      </c>
      <c r="R79" s="1">
        <v>45603</v>
      </c>
      <c r="S79" t="s">
        <v>72</v>
      </c>
    </row>
    <row r="80" spans="1:19" x14ac:dyDescent="0.25">
      <c r="A80" t="s">
        <v>278</v>
      </c>
      <c r="B80" t="s">
        <v>20</v>
      </c>
      <c r="C80" t="s">
        <v>81</v>
      </c>
      <c r="D80" t="s">
        <v>82</v>
      </c>
      <c r="E80" t="s">
        <v>108</v>
      </c>
      <c r="F80" t="s">
        <v>109</v>
      </c>
      <c r="G80" t="s">
        <v>147</v>
      </c>
      <c r="H80" t="s">
        <v>41</v>
      </c>
      <c r="I80" t="s">
        <v>279</v>
      </c>
      <c r="J80" t="s">
        <v>62</v>
      </c>
      <c r="K80" t="s">
        <v>69</v>
      </c>
      <c r="L80">
        <v>3</v>
      </c>
      <c r="M80" t="s">
        <v>30</v>
      </c>
      <c r="P80" t="s">
        <v>63</v>
      </c>
      <c r="Q80" t="s">
        <v>54</v>
      </c>
      <c r="R80" s="1">
        <v>45745</v>
      </c>
      <c r="S80" t="s">
        <v>33</v>
      </c>
    </row>
    <row r="81" spans="1:19" x14ac:dyDescent="0.25">
      <c r="A81" t="s">
        <v>280</v>
      </c>
      <c r="B81" t="s">
        <v>20</v>
      </c>
      <c r="C81" t="s">
        <v>36</v>
      </c>
      <c r="D81" t="s">
        <v>37</v>
      </c>
      <c r="E81" t="s">
        <v>38</v>
      </c>
      <c r="F81" t="s">
        <v>39</v>
      </c>
      <c r="G81" t="s">
        <v>120</v>
      </c>
      <c r="H81" t="s">
        <v>9</v>
      </c>
      <c r="I81" t="s">
        <v>281</v>
      </c>
      <c r="J81" t="s">
        <v>52</v>
      </c>
      <c r="K81" t="s">
        <v>43</v>
      </c>
      <c r="L81">
        <v>2</v>
      </c>
      <c r="M81" t="s">
        <v>30</v>
      </c>
      <c r="P81" t="s">
        <v>63</v>
      </c>
      <c r="Q81" t="s">
        <v>106</v>
      </c>
      <c r="R81" s="1">
        <v>45504</v>
      </c>
      <c r="S81" t="s">
        <v>33</v>
      </c>
    </row>
    <row r="82" spans="1:19" x14ac:dyDescent="0.25">
      <c r="A82" t="s">
        <v>282</v>
      </c>
      <c r="B82" t="s">
        <v>46</v>
      </c>
      <c r="C82" t="s">
        <v>56</v>
      </c>
      <c r="D82" t="s">
        <v>57</v>
      </c>
      <c r="E82" t="s">
        <v>180</v>
      </c>
      <c r="F82" t="s">
        <v>181</v>
      </c>
      <c r="G82" t="s">
        <v>283</v>
      </c>
      <c r="H82" t="s">
        <v>9</v>
      </c>
      <c r="I82" t="s">
        <v>284</v>
      </c>
      <c r="J82" t="s">
        <v>104</v>
      </c>
      <c r="K82" t="s">
        <v>43</v>
      </c>
      <c r="L82">
        <v>6</v>
      </c>
      <c r="M82" t="s">
        <v>30</v>
      </c>
      <c r="P82" t="s">
        <v>63</v>
      </c>
      <c r="Q82" t="s">
        <v>88</v>
      </c>
      <c r="R82" s="1">
        <v>45710</v>
      </c>
      <c r="S82" t="s">
        <v>33</v>
      </c>
    </row>
    <row r="83" spans="1:19" x14ac:dyDescent="0.25">
      <c r="A83" t="s">
        <v>285</v>
      </c>
      <c r="B83" t="s">
        <v>35</v>
      </c>
      <c r="C83" t="s">
        <v>36</v>
      </c>
      <c r="D83" t="s">
        <v>37</v>
      </c>
      <c r="E83" t="s">
        <v>235</v>
      </c>
      <c r="F83" t="s">
        <v>236</v>
      </c>
      <c r="G83" t="s">
        <v>120</v>
      </c>
      <c r="H83" t="s">
        <v>26</v>
      </c>
      <c r="I83" t="s">
        <v>286</v>
      </c>
      <c r="J83" t="s">
        <v>52</v>
      </c>
      <c r="K83" t="s">
        <v>91</v>
      </c>
      <c r="L83">
        <v>6</v>
      </c>
      <c r="M83" t="s">
        <v>70</v>
      </c>
      <c r="N83">
        <v>1107868</v>
      </c>
      <c r="O83">
        <v>92322</v>
      </c>
      <c r="P83" t="s">
        <v>53</v>
      </c>
      <c r="Q83" t="s">
        <v>32</v>
      </c>
      <c r="R83" s="1">
        <v>45581</v>
      </c>
      <c r="S83" t="s">
        <v>72</v>
      </c>
    </row>
    <row r="84" spans="1:19" x14ac:dyDescent="0.25">
      <c r="A84" t="s">
        <v>287</v>
      </c>
      <c r="B84" t="s">
        <v>35</v>
      </c>
      <c r="C84" t="s">
        <v>21</v>
      </c>
      <c r="D84" t="s">
        <v>22</v>
      </c>
      <c r="E84" t="s">
        <v>101</v>
      </c>
      <c r="F84" t="s">
        <v>102</v>
      </c>
      <c r="G84" t="s">
        <v>25</v>
      </c>
      <c r="H84" t="s">
        <v>41</v>
      </c>
      <c r="I84" t="s">
        <v>288</v>
      </c>
      <c r="J84" t="s">
        <v>104</v>
      </c>
      <c r="K84" t="s">
        <v>91</v>
      </c>
      <c r="L84">
        <v>3</v>
      </c>
      <c r="M84" t="s">
        <v>30</v>
      </c>
      <c r="P84" t="s">
        <v>63</v>
      </c>
      <c r="Q84" t="s">
        <v>113</v>
      </c>
      <c r="R84" s="1">
        <v>45444</v>
      </c>
      <c r="S84" t="s">
        <v>33</v>
      </c>
    </row>
    <row r="85" spans="1:19" x14ac:dyDescent="0.25">
      <c r="A85" t="s">
        <v>289</v>
      </c>
      <c r="B85" t="s">
        <v>46</v>
      </c>
      <c r="C85" t="s">
        <v>81</v>
      </c>
      <c r="D85" t="s">
        <v>82</v>
      </c>
      <c r="E85" t="s">
        <v>180</v>
      </c>
      <c r="F85" t="s">
        <v>181</v>
      </c>
      <c r="G85" t="s">
        <v>40</v>
      </c>
      <c r="H85" t="s">
        <v>50</v>
      </c>
      <c r="I85" t="s">
        <v>290</v>
      </c>
      <c r="J85" t="s">
        <v>52</v>
      </c>
      <c r="K85" t="s">
        <v>91</v>
      </c>
      <c r="L85">
        <v>3</v>
      </c>
      <c r="M85" t="s">
        <v>70</v>
      </c>
      <c r="N85">
        <v>634279</v>
      </c>
      <c r="O85">
        <v>52857</v>
      </c>
      <c r="P85" t="s">
        <v>31</v>
      </c>
      <c r="Q85" t="s">
        <v>199</v>
      </c>
      <c r="R85" s="1">
        <v>45874</v>
      </c>
      <c r="S85" t="s">
        <v>72</v>
      </c>
    </row>
    <row r="86" spans="1:19" x14ac:dyDescent="0.25">
      <c r="A86" t="s">
        <v>291</v>
      </c>
      <c r="B86" t="s">
        <v>35</v>
      </c>
      <c r="C86" t="s">
        <v>65</v>
      </c>
      <c r="D86" t="s">
        <v>66</v>
      </c>
      <c r="E86" t="s">
        <v>108</v>
      </c>
      <c r="F86" t="s">
        <v>109</v>
      </c>
      <c r="G86" t="s">
        <v>117</v>
      </c>
      <c r="H86" t="s">
        <v>50</v>
      </c>
      <c r="I86" t="s">
        <v>292</v>
      </c>
      <c r="J86" t="s">
        <v>52</v>
      </c>
      <c r="K86" t="s">
        <v>69</v>
      </c>
      <c r="L86">
        <v>6</v>
      </c>
      <c r="M86" t="s">
        <v>30</v>
      </c>
      <c r="P86" t="s">
        <v>53</v>
      </c>
      <c r="Q86" t="s">
        <v>88</v>
      </c>
      <c r="R86" s="1">
        <v>45797</v>
      </c>
      <c r="S86" t="s">
        <v>33</v>
      </c>
    </row>
    <row r="87" spans="1:19" x14ac:dyDescent="0.25">
      <c r="A87" t="s">
        <v>293</v>
      </c>
      <c r="B87" t="s">
        <v>46</v>
      </c>
      <c r="C87" t="s">
        <v>21</v>
      </c>
      <c r="D87" t="s">
        <v>22</v>
      </c>
      <c r="E87" t="s">
        <v>115</v>
      </c>
      <c r="F87" t="s">
        <v>116</v>
      </c>
      <c r="G87" t="s">
        <v>40</v>
      </c>
      <c r="H87" t="s">
        <v>77</v>
      </c>
      <c r="I87" t="s">
        <v>294</v>
      </c>
      <c r="J87" t="s">
        <v>62</v>
      </c>
      <c r="K87" t="s">
        <v>105</v>
      </c>
      <c r="L87">
        <v>8</v>
      </c>
      <c r="M87" t="s">
        <v>70</v>
      </c>
      <c r="N87">
        <v>951236</v>
      </c>
      <c r="O87">
        <v>79270</v>
      </c>
      <c r="P87" t="s">
        <v>63</v>
      </c>
      <c r="Q87" t="s">
        <v>122</v>
      </c>
      <c r="R87" s="1">
        <v>45526</v>
      </c>
      <c r="S87" t="s">
        <v>72</v>
      </c>
    </row>
    <row r="88" spans="1:19" x14ac:dyDescent="0.25">
      <c r="A88" t="s">
        <v>295</v>
      </c>
      <c r="B88" t="s">
        <v>80</v>
      </c>
      <c r="C88" t="s">
        <v>36</v>
      </c>
      <c r="D88" t="s">
        <v>37</v>
      </c>
      <c r="E88" t="s">
        <v>23</v>
      </c>
      <c r="F88" t="s">
        <v>24</v>
      </c>
      <c r="G88" t="s">
        <v>25</v>
      </c>
      <c r="H88" t="s">
        <v>86</v>
      </c>
      <c r="I88" t="s">
        <v>296</v>
      </c>
      <c r="J88" t="s">
        <v>28</v>
      </c>
      <c r="K88" t="s">
        <v>43</v>
      </c>
      <c r="L88">
        <v>6</v>
      </c>
      <c r="M88" t="s">
        <v>30</v>
      </c>
      <c r="P88" t="s">
        <v>63</v>
      </c>
      <c r="Q88" t="s">
        <v>88</v>
      </c>
      <c r="R88" s="1">
        <v>45823</v>
      </c>
      <c r="S88" t="s">
        <v>33</v>
      </c>
    </row>
    <row r="89" spans="1:19" x14ac:dyDescent="0.25">
      <c r="A89" t="s">
        <v>297</v>
      </c>
      <c r="B89" t="s">
        <v>35</v>
      </c>
      <c r="C89" t="s">
        <v>56</v>
      </c>
      <c r="D89" t="s">
        <v>57</v>
      </c>
      <c r="E89" t="s">
        <v>211</v>
      </c>
      <c r="F89" t="s">
        <v>212</v>
      </c>
      <c r="G89" t="s">
        <v>147</v>
      </c>
      <c r="H89" t="s">
        <v>60</v>
      </c>
      <c r="I89" t="s">
        <v>298</v>
      </c>
      <c r="J89" t="s">
        <v>52</v>
      </c>
      <c r="K89" t="s">
        <v>29</v>
      </c>
      <c r="L89">
        <v>1</v>
      </c>
      <c r="M89" t="s">
        <v>30</v>
      </c>
      <c r="P89" t="s">
        <v>31</v>
      </c>
      <c r="Q89" t="s">
        <v>106</v>
      </c>
      <c r="R89" s="1">
        <v>45399</v>
      </c>
      <c r="S89" t="s">
        <v>33</v>
      </c>
    </row>
    <row r="90" spans="1:19" x14ac:dyDescent="0.25">
      <c r="A90" t="s">
        <v>299</v>
      </c>
      <c r="B90" t="s">
        <v>46</v>
      </c>
      <c r="C90" t="s">
        <v>56</v>
      </c>
      <c r="D90" t="s">
        <v>57</v>
      </c>
      <c r="E90" t="s">
        <v>38</v>
      </c>
      <c r="F90" t="s">
        <v>39</v>
      </c>
      <c r="G90" t="s">
        <v>130</v>
      </c>
      <c r="H90" t="s">
        <v>86</v>
      </c>
      <c r="I90" t="s">
        <v>300</v>
      </c>
      <c r="J90" t="s">
        <v>104</v>
      </c>
      <c r="K90" t="s">
        <v>43</v>
      </c>
      <c r="L90">
        <v>6</v>
      </c>
      <c r="M90" t="s">
        <v>30</v>
      </c>
      <c r="P90" t="s">
        <v>31</v>
      </c>
      <c r="Q90" t="s">
        <v>71</v>
      </c>
      <c r="R90" s="1">
        <v>45329</v>
      </c>
      <c r="S90" t="s">
        <v>33</v>
      </c>
    </row>
    <row r="91" spans="1:19" x14ac:dyDescent="0.25">
      <c r="A91" t="s">
        <v>301</v>
      </c>
      <c r="B91" t="s">
        <v>80</v>
      </c>
      <c r="C91" t="s">
        <v>21</v>
      </c>
      <c r="D91" t="s">
        <v>22</v>
      </c>
      <c r="E91" t="s">
        <v>128</v>
      </c>
      <c r="F91" t="s">
        <v>129</v>
      </c>
      <c r="G91" t="s">
        <v>25</v>
      </c>
      <c r="H91" t="s">
        <v>111</v>
      </c>
      <c r="I91" t="s">
        <v>302</v>
      </c>
      <c r="J91" t="s">
        <v>104</v>
      </c>
      <c r="K91" t="s">
        <v>105</v>
      </c>
      <c r="L91">
        <v>7</v>
      </c>
      <c r="M91" t="s">
        <v>30</v>
      </c>
      <c r="P91" t="s">
        <v>63</v>
      </c>
      <c r="Q91" t="s">
        <v>122</v>
      </c>
      <c r="R91" s="1">
        <v>45293</v>
      </c>
      <c r="S91" t="s">
        <v>33</v>
      </c>
    </row>
    <row r="92" spans="1:19" x14ac:dyDescent="0.25">
      <c r="A92" t="s">
        <v>303</v>
      </c>
      <c r="B92" t="s">
        <v>80</v>
      </c>
      <c r="C92" t="s">
        <v>65</v>
      </c>
      <c r="D92" t="s">
        <v>66</v>
      </c>
      <c r="E92" t="s">
        <v>38</v>
      </c>
      <c r="F92" t="s">
        <v>39</v>
      </c>
      <c r="G92" t="s">
        <v>40</v>
      </c>
      <c r="H92" t="s">
        <v>9</v>
      </c>
      <c r="I92" t="s">
        <v>304</v>
      </c>
      <c r="J92" t="s">
        <v>62</v>
      </c>
      <c r="K92" t="s">
        <v>105</v>
      </c>
      <c r="L92">
        <v>6</v>
      </c>
      <c r="M92" t="s">
        <v>70</v>
      </c>
      <c r="N92">
        <v>876049</v>
      </c>
      <c r="O92">
        <v>73004</v>
      </c>
      <c r="P92" t="s">
        <v>63</v>
      </c>
      <c r="Q92" t="s">
        <v>122</v>
      </c>
      <c r="R92" s="1">
        <v>45802</v>
      </c>
      <c r="S92" t="s">
        <v>72</v>
      </c>
    </row>
    <row r="93" spans="1:19" x14ac:dyDescent="0.25">
      <c r="A93" t="s">
        <v>305</v>
      </c>
      <c r="B93" t="s">
        <v>20</v>
      </c>
      <c r="C93" t="s">
        <v>21</v>
      </c>
      <c r="D93" t="s">
        <v>22</v>
      </c>
      <c r="E93" t="s">
        <v>192</v>
      </c>
      <c r="F93" t="s">
        <v>193</v>
      </c>
      <c r="G93" t="s">
        <v>25</v>
      </c>
      <c r="H93" t="s">
        <v>77</v>
      </c>
      <c r="I93" t="s">
        <v>306</v>
      </c>
      <c r="J93" t="s">
        <v>28</v>
      </c>
      <c r="K93" t="s">
        <v>29</v>
      </c>
      <c r="L93">
        <v>0</v>
      </c>
      <c r="M93" t="s">
        <v>30</v>
      </c>
      <c r="P93" t="s">
        <v>63</v>
      </c>
      <c r="Q93" t="s">
        <v>71</v>
      </c>
      <c r="R93" s="1">
        <v>45416</v>
      </c>
      <c r="S93" t="s">
        <v>33</v>
      </c>
    </row>
    <row r="94" spans="1:19" x14ac:dyDescent="0.25">
      <c r="A94" t="s">
        <v>307</v>
      </c>
      <c r="B94" t="s">
        <v>46</v>
      </c>
      <c r="C94" t="s">
        <v>36</v>
      </c>
      <c r="D94" t="s">
        <v>37</v>
      </c>
      <c r="E94" t="s">
        <v>101</v>
      </c>
      <c r="F94" t="s">
        <v>102</v>
      </c>
      <c r="G94" t="s">
        <v>283</v>
      </c>
      <c r="H94" t="s">
        <v>86</v>
      </c>
      <c r="I94" t="s">
        <v>308</v>
      </c>
      <c r="J94" t="s">
        <v>104</v>
      </c>
      <c r="K94" t="s">
        <v>69</v>
      </c>
      <c r="L94">
        <v>6</v>
      </c>
      <c r="M94" t="s">
        <v>30</v>
      </c>
      <c r="P94" t="s">
        <v>31</v>
      </c>
      <c r="Q94" t="s">
        <v>162</v>
      </c>
      <c r="R94" s="1">
        <v>45408</v>
      </c>
      <c r="S94" t="s">
        <v>33</v>
      </c>
    </row>
    <row r="95" spans="1:19" x14ac:dyDescent="0.25">
      <c r="A95" t="s">
        <v>309</v>
      </c>
      <c r="B95" t="s">
        <v>46</v>
      </c>
      <c r="C95" t="s">
        <v>21</v>
      </c>
      <c r="D95" t="s">
        <v>22</v>
      </c>
      <c r="E95" t="s">
        <v>58</v>
      </c>
      <c r="F95" t="s">
        <v>59</v>
      </c>
      <c r="G95" t="s">
        <v>130</v>
      </c>
      <c r="H95" t="s">
        <v>60</v>
      </c>
      <c r="I95" t="s">
        <v>310</v>
      </c>
      <c r="J95" t="s">
        <v>62</v>
      </c>
      <c r="K95" t="s">
        <v>43</v>
      </c>
      <c r="L95">
        <v>6</v>
      </c>
      <c r="M95" t="s">
        <v>30</v>
      </c>
      <c r="P95" t="s">
        <v>63</v>
      </c>
      <c r="Q95" t="s">
        <v>162</v>
      </c>
      <c r="R95" s="1">
        <v>45786</v>
      </c>
      <c r="S95" t="s">
        <v>33</v>
      </c>
    </row>
    <row r="96" spans="1:19" x14ac:dyDescent="0.25">
      <c r="A96" t="s">
        <v>311</v>
      </c>
      <c r="B96" t="s">
        <v>20</v>
      </c>
      <c r="C96" t="s">
        <v>81</v>
      </c>
      <c r="D96" t="s">
        <v>82</v>
      </c>
      <c r="E96" t="s">
        <v>152</v>
      </c>
      <c r="F96" t="s">
        <v>153</v>
      </c>
      <c r="G96" t="s">
        <v>110</v>
      </c>
      <c r="H96" t="s">
        <v>77</v>
      </c>
      <c r="I96" t="s">
        <v>312</v>
      </c>
      <c r="J96" t="s">
        <v>104</v>
      </c>
      <c r="K96" t="s">
        <v>91</v>
      </c>
      <c r="L96">
        <v>5</v>
      </c>
      <c r="M96" t="s">
        <v>30</v>
      </c>
      <c r="P96" t="s">
        <v>63</v>
      </c>
      <c r="Q96" t="s">
        <v>113</v>
      </c>
      <c r="R96" s="1">
        <v>45574</v>
      </c>
      <c r="S96" t="s">
        <v>33</v>
      </c>
    </row>
    <row r="97" spans="1:19" x14ac:dyDescent="0.25">
      <c r="A97" t="s">
        <v>313</v>
      </c>
      <c r="B97" t="s">
        <v>35</v>
      </c>
      <c r="C97" t="s">
        <v>56</v>
      </c>
      <c r="D97" t="s">
        <v>57</v>
      </c>
      <c r="E97" t="s">
        <v>207</v>
      </c>
      <c r="F97" t="s">
        <v>208</v>
      </c>
      <c r="G97" t="s">
        <v>25</v>
      </c>
      <c r="H97" t="s">
        <v>9</v>
      </c>
      <c r="I97" t="s">
        <v>314</v>
      </c>
      <c r="J97" t="s">
        <v>94</v>
      </c>
      <c r="K97" t="s">
        <v>69</v>
      </c>
      <c r="L97">
        <v>8</v>
      </c>
      <c r="M97" t="s">
        <v>70</v>
      </c>
      <c r="N97">
        <v>1607732</v>
      </c>
      <c r="O97">
        <v>133978</v>
      </c>
      <c r="P97" t="s">
        <v>63</v>
      </c>
      <c r="Q97" t="s">
        <v>71</v>
      </c>
      <c r="R97" s="1">
        <v>45893</v>
      </c>
      <c r="S97" t="s">
        <v>72</v>
      </c>
    </row>
    <row r="98" spans="1:19" x14ac:dyDescent="0.25">
      <c r="A98" t="s">
        <v>315</v>
      </c>
      <c r="B98" t="s">
        <v>46</v>
      </c>
      <c r="C98" t="s">
        <v>65</v>
      </c>
      <c r="D98" t="s">
        <v>66</v>
      </c>
      <c r="E98" t="s">
        <v>58</v>
      </c>
      <c r="F98" t="s">
        <v>59</v>
      </c>
      <c r="G98" t="s">
        <v>117</v>
      </c>
      <c r="H98" t="s">
        <v>111</v>
      </c>
      <c r="I98" t="s">
        <v>316</v>
      </c>
      <c r="J98" t="s">
        <v>52</v>
      </c>
      <c r="K98" t="s">
        <v>91</v>
      </c>
      <c r="L98">
        <v>2</v>
      </c>
      <c r="M98" t="s">
        <v>30</v>
      </c>
      <c r="P98" t="s">
        <v>53</v>
      </c>
      <c r="Q98" t="s">
        <v>199</v>
      </c>
      <c r="R98" s="1">
        <v>45621</v>
      </c>
      <c r="S98" t="s">
        <v>33</v>
      </c>
    </row>
    <row r="99" spans="1:19" x14ac:dyDescent="0.25">
      <c r="A99" t="s">
        <v>317</v>
      </c>
      <c r="B99" t="s">
        <v>80</v>
      </c>
      <c r="C99" t="s">
        <v>81</v>
      </c>
      <c r="D99" t="s">
        <v>82</v>
      </c>
      <c r="E99" t="s">
        <v>96</v>
      </c>
      <c r="F99" t="s">
        <v>97</v>
      </c>
      <c r="G99" t="s">
        <v>138</v>
      </c>
      <c r="H99" t="s">
        <v>60</v>
      </c>
      <c r="I99" t="s">
        <v>318</v>
      </c>
      <c r="J99" t="s">
        <v>28</v>
      </c>
      <c r="K99" t="s">
        <v>43</v>
      </c>
      <c r="L99">
        <v>5</v>
      </c>
      <c r="M99" t="s">
        <v>30</v>
      </c>
      <c r="P99" t="s">
        <v>63</v>
      </c>
      <c r="Q99" t="s">
        <v>106</v>
      </c>
      <c r="R99" s="1">
        <v>45776</v>
      </c>
      <c r="S99" t="s">
        <v>33</v>
      </c>
    </row>
    <row r="100" spans="1:19" x14ac:dyDescent="0.25">
      <c r="A100" t="s">
        <v>319</v>
      </c>
      <c r="B100" t="s">
        <v>46</v>
      </c>
      <c r="C100" t="s">
        <v>65</v>
      </c>
      <c r="D100" t="s">
        <v>66</v>
      </c>
      <c r="E100" t="s">
        <v>58</v>
      </c>
      <c r="F100" t="s">
        <v>59</v>
      </c>
      <c r="G100" t="s">
        <v>130</v>
      </c>
      <c r="H100" t="s">
        <v>86</v>
      </c>
      <c r="I100" t="s">
        <v>320</v>
      </c>
      <c r="J100" t="s">
        <v>52</v>
      </c>
      <c r="K100" t="s">
        <v>29</v>
      </c>
      <c r="L100">
        <v>0</v>
      </c>
      <c r="M100" t="s">
        <v>30</v>
      </c>
      <c r="P100" t="s">
        <v>53</v>
      </c>
      <c r="Q100" t="s">
        <v>88</v>
      </c>
      <c r="R100" s="1">
        <v>45631</v>
      </c>
      <c r="S100" t="s">
        <v>33</v>
      </c>
    </row>
    <row r="101" spans="1:19" x14ac:dyDescent="0.25">
      <c r="A101" t="s">
        <v>321</v>
      </c>
      <c r="B101" t="s">
        <v>20</v>
      </c>
      <c r="C101" t="s">
        <v>65</v>
      </c>
      <c r="D101" t="s">
        <v>66</v>
      </c>
      <c r="E101" t="s">
        <v>108</v>
      </c>
      <c r="F101" t="s">
        <v>109</v>
      </c>
      <c r="G101" t="s">
        <v>117</v>
      </c>
      <c r="H101" t="s">
        <v>50</v>
      </c>
      <c r="I101" t="s">
        <v>322</v>
      </c>
      <c r="J101" t="s">
        <v>52</v>
      </c>
      <c r="K101" t="s">
        <v>69</v>
      </c>
      <c r="L101">
        <v>0</v>
      </c>
      <c r="M101" t="s">
        <v>70</v>
      </c>
      <c r="N101">
        <v>719380</v>
      </c>
      <c r="O101">
        <v>59948</v>
      </c>
      <c r="P101" t="s">
        <v>31</v>
      </c>
      <c r="Q101" t="s">
        <v>32</v>
      </c>
      <c r="R101" s="1">
        <v>45450</v>
      </c>
      <c r="S101" t="s">
        <v>72</v>
      </c>
    </row>
    <row r="102" spans="1:19" x14ac:dyDescent="0.25">
      <c r="A102" t="s">
        <v>323</v>
      </c>
      <c r="B102" t="s">
        <v>46</v>
      </c>
      <c r="C102" t="s">
        <v>65</v>
      </c>
      <c r="D102" t="s">
        <v>66</v>
      </c>
      <c r="E102" t="s">
        <v>196</v>
      </c>
      <c r="F102" t="s">
        <v>197</v>
      </c>
      <c r="G102" t="s">
        <v>98</v>
      </c>
      <c r="H102" t="s">
        <v>60</v>
      </c>
      <c r="I102" t="s">
        <v>324</v>
      </c>
      <c r="J102" t="s">
        <v>94</v>
      </c>
      <c r="K102" t="s">
        <v>43</v>
      </c>
      <c r="L102">
        <v>6</v>
      </c>
      <c r="M102" t="s">
        <v>30</v>
      </c>
      <c r="P102" t="s">
        <v>31</v>
      </c>
      <c r="Q102" t="s">
        <v>54</v>
      </c>
      <c r="R102" s="1">
        <v>45616</v>
      </c>
      <c r="S102" t="s">
        <v>33</v>
      </c>
    </row>
    <row r="103" spans="1:19" x14ac:dyDescent="0.25">
      <c r="A103" t="s">
        <v>325</v>
      </c>
      <c r="B103" t="s">
        <v>35</v>
      </c>
      <c r="C103" t="s">
        <v>36</v>
      </c>
      <c r="D103" t="s">
        <v>37</v>
      </c>
      <c r="E103" t="s">
        <v>74</v>
      </c>
      <c r="F103" t="s">
        <v>75</v>
      </c>
      <c r="G103" t="s">
        <v>133</v>
      </c>
      <c r="H103" t="s">
        <v>41</v>
      </c>
      <c r="I103" t="s">
        <v>326</v>
      </c>
      <c r="J103" t="s">
        <v>28</v>
      </c>
      <c r="K103" t="s">
        <v>91</v>
      </c>
      <c r="L103">
        <v>5</v>
      </c>
      <c r="M103" t="s">
        <v>70</v>
      </c>
      <c r="N103">
        <v>639351</v>
      </c>
      <c r="O103">
        <v>53279</v>
      </c>
      <c r="P103" t="s">
        <v>53</v>
      </c>
      <c r="Q103" t="s">
        <v>113</v>
      </c>
      <c r="R103" s="1">
        <v>45384</v>
      </c>
      <c r="S103" t="s">
        <v>72</v>
      </c>
    </row>
    <row r="104" spans="1:19" x14ac:dyDescent="0.25">
      <c r="A104" t="s">
        <v>327</v>
      </c>
      <c r="B104" t="s">
        <v>20</v>
      </c>
      <c r="C104" t="s">
        <v>21</v>
      </c>
      <c r="D104" t="s">
        <v>22</v>
      </c>
      <c r="E104" t="s">
        <v>108</v>
      </c>
      <c r="F104" t="s">
        <v>109</v>
      </c>
      <c r="G104" t="s">
        <v>117</v>
      </c>
      <c r="H104" t="s">
        <v>60</v>
      </c>
      <c r="I104" t="s">
        <v>328</v>
      </c>
      <c r="J104" t="s">
        <v>52</v>
      </c>
      <c r="K104" t="s">
        <v>43</v>
      </c>
      <c r="L104">
        <v>0</v>
      </c>
      <c r="M104" t="s">
        <v>30</v>
      </c>
      <c r="P104" t="s">
        <v>53</v>
      </c>
      <c r="Q104" t="s">
        <v>162</v>
      </c>
      <c r="R104" s="1">
        <v>45624</v>
      </c>
      <c r="S104" t="s">
        <v>33</v>
      </c>
    </row>
    <row r="105" spans="1:19" x14ac:dyDescent="0.25">
      <c r="A105" t="s">
        <v>329</v>
      </c>
      <c r="B105" t="s">
        <v>20</v>
      </c>
      <c r="C105" t="s">
        <v>56</v>
      </c>
      <c r="D105" t="s">
        <v>57</v>
      </c>
      <c r="E105" t="s">
        <v>83</v>
      </c>
      <c r="F105" t="s">
        <v>84</v>
      </c>
      <c r="G105" t="s">
        <v>85</v>
      </c>
      <c r="H105" t="s">
        <v>60</v>
      </c>
      <c r="I105" t="s">
        <v>330</v>
      </c>
      <c r="J105" t="s">
        <v>62</v>
      </c>
      <c r="K105" t="s">
        <v>105</v>
      </c>
      <c r="L105">
        <v>1</v>
      </c>
      <c r="M105" t="s">
        <v>30</v>
      </c>
      <c r="P105" t="s">
        <v>53</v>
      </c>
      <c r="Q105" t="s">
        <v>122</v>
      </c>
      <c r="R105" s="1">
        <v>45476</v>
      </c>
      <c r="S105" t="s">
        <v>33</v>
      </c>
    </row>
    <row r="106" spans="1:19" x14ac:dyDescent="0.25">
      <c r="A106" t="s">
        <v>331</v>
      </c>
      <c r="B106" t="s">
        <v>80</v>
      </c>
      <c r="C106" t="s">
        <v>81</v>
      </c>
      <c r="D106" t="s">
        <v>82</v>
      </c>
      <c r="E106" t="s">
        <v>180</v>
      </c>
      <c r="F106" t="s">
        <v>181</v>
      </c>
      <c r="G106" t="s">
        <v>138</v>
      </c>
      <c r="H106" t="s">
        <v>50</v>
      </c>
      <c r="I106" t="s">
        <v>332</v>
      </c>
      <c r="J106" t="s">
        <v>104</v>
      </c>
      <c r="K106" t="s">
        <v>105</v>
      </c>
      <c r="L106">
        <v>3</v>
      </c>
      <c r="M106" t="s">
        <v>30</v>
      </c>
      <c r="P106" t="s">
        <v>63</v>
      </c>
      <c r="Q106" t="s">
        <v>113</v>
      </c>
      <c r="R106" s="1">
        <v>45764</v>
      </c>
      <c r="S106" t="s">
        <v>33</v>
      </c>
    </row>
    <row r="107" spans="1:19" x14ac:dyDescent="0.25">
      <c r="A107" t="s">
        <v>333</v>
      </c>
      <c r="B107" t="s">
        <v>46</v>
      </c>
      <c r="C107" t="s">
        <v>65</v>
      </c>
      <c r="D107" t="s">
        <v>66</v>
      </c>
      <c r="E107" t="s">
        <v>196</v>
      </c>
      <c r="F107" t="s">
        <v>197</v>
      </c>
      <c r="G107" t="s">
        <v>160</v>
      </c>
      <c r="H107" t="s">
        <v>86</v>
      </c>
      <c r="I107" t="s">
        <v>334</v>
      </c>
      <c r="J107" t="s">
        <v>104</v>
      </c>
      <c r="K107" t="s">
        <v>43</v>
      </c>
      <c r="L107">
        <v>8</v>
      </c>
      <c r="M107" t="s">
        <v>30</v>
      </c>
      <c r="P107" t="s">
        <v>63</v>
      </c>
      <c r="Q107" t="s">
        <v>44</v>
      </c>
      <c r="R107" s="1">
        <v>45645</v>
      </c>
      <c r="S107" t="s">
        <v>33</v>
      </c>
    </row>
    <row r="108" spans="1:19" x14ac:dyDescent="0.25">
      <c r="A108" t="s">
        <v>335</v>
      </c>
      <c r="B108" t="s">
        <v>20</v>
      </c>
      <c r="C108" t="s">
        <v>56</v>
      </c>
      <c r="D108" t="s">
        <v>57</v>
      </c>
      <c r="E108" t="s">
        <v>38</v>
      </c>
      <c r="F108" t="s">
        <v>39</v>
      </c>
      <c r="G108" t="s">
        <v>25</v>
      </c>
      <c r="H108" t="s">
        <v>41</v>
      </c>
      <c r="I108" t="s">
        <v>336</v>
      </c>
      <c r="J108" t="s">
        <v>62</v>
      </c>
      <c r="K108" t="s">
        <v>91</v>
      </c>
      <c r="L108">
        <v>8</v>
      </c>
      <c r="M108" t="s">
        <v>30</v>
      </c>
      <c r="P108" t="s">
        <v>31</v>
      </c>
      <c r="Q108" t="s">
        <v>122</v>
      </c>
      <c r="R108" s="1">
        <v>45682</v>
      </c>
      <c r="S108" t="s">
        <v>33</v>
      </c>
    </row>
    <row r="109" spans="1:19" x14ac:dyDescent="0.25">
      <c r="A109" t="s">
        <v>337</v>
      </c>
      <c r="B109" t="s">
        <v>35</v>
      </c>
      <c r="C109" t="s">
        <v>56</v>
      </c>
      <c r="D109" t="s">
        <v>57</v>
      </c>
      <c r="E109" t="s">
        <v>96</v>
      </c>
      <c r="F109" t="s">
        <v>97</v>
      </c>
      <c r="G109" t="s">
        <v>120</v>
      </c>
      <c r="H109" t="s">
        <v>86</v>
      </c>
      <c r="I109" t="s">
        <v>338</v>
      </c>
      <c r="J109" t="s">
        <v>104</v>
      </c>
      <c r="K109" t="s">
        <v>105</v>
      </c>
      <c r="L109">
        <v>8</v>
      </c>
      <c r="M109" t="s">
        <v>30</v>
      </c>
      <c r="P109" t="s">
        <v>31</v>
      </c>
      <c r="Q109" t="s">
        <v>106</v>
      </c>
      <c r="R109" s="1">
        <v>45300</v>
      </c>
      <c r="S109" t="s">
        <v>33</v>
      </c>
    </row>
    <row r="110" spans="1:19" x14ac:dyDescent="0.25">
      <c r="A110" t="s">
        <v>339</v>
      </c>
      <c r="B110" t="s">
        <v>35</v>
      </c>
      <c r="C110" t="s">
        <v>21</v>
      </c>
      <c r="D110" t="s">
        <v>22</v>
      </c>
      <c r="E110" t="s">
        <v>115</v>
      </c>
      <c r="F110" t="s">
        <v>116</v>
      </c>
      <c r="G110" t="s">
        <v>130</v>
      </c>
      <c r="H110" t="s">
        <v>77</v>
      </c>
      <c r="I110" t="s">
        <v>340</v>
      </c>
      <c r="J110" t="s">
        <v>94</v>
      </c>
      <c r="K110" t="s">
        <v>43</v>
      </c>
      <c r="L110">
        <v>2</v>
      </c>
      <c r="M110" t="s">
        <v>30</v>
      </c>
      <c r="P110" t="s">
        <v>31</v>
      </c>
      <c r="Q110" t="s">
        <v>122</v>
      </c>
      <c r="R110" s="1">
        <v>45516</v>
      </c>
      <c r="S110" t="s">
        <v>33</v>
      </c>
    </row>
    <row r="111" spans="1:19" x14ac:dyDescent="0.25">
      <c r="A111" t="s">
        <v>341</v>
      </c>
      <c r="B111" t="s">
        <v>35</v>
      </c>
      <c r="C111" t="s">
        <v>36</v>
      </c>
      <c r="D111" t="s">
        <v>37</v>
      </c>
      <c r="E111" t="s">
        <v>196</v>
      </c>
      <c r="F111" t="s">
        <v>197</v>
      </c>
      <c r="G111" t="s">
        <v>110</v>
      </c>
      <c r="H111" t="s">
        <v>41</v>
      </c>
      <c r="I111" t="s">
        <v>342</v>
      </c>
      <c r="J111" t="s">
        <v>62</v>
      </c>
      <c r="K111" t="s">
        <v>43</v>
      </c>
      <c r="L111">
        <v>0</v>
      </c>
      <c r="M111" t="s">
        <v>30</v>
      </c>
      <c r="P111" t="s">
        <v>31</v>
      </c>
      <c r="Q111" t="s">
        <v>71</v>
      </c>
      <c r="R111" s="1">
        <v>45743</v>
      </c>
      <c r="S111" t="s">
        <v>33</v>
      </c>
    </row>
    <row r="112" spans="1:19" x14ac:dyDescent="0.25">
      <c r="A112" t="s">
        <v>343</v>
      </c>
      <c r="B112" t="s">
        <v>80</v>
      </c>
      <c r="C112" t="s">
        <v>36</v>
      </c>
      <c r="D112" t="s">
        <v>37</v>
      </c>
      <c r="E112" t="s">
        <v>83</v>
      </c>
      <c r="F112" t="s">
        <v>84</v>
      </c>
      <c r="G112" t="s">
        <v>110</v>
      </c>
      <c r="H112" t="s">
        <v>41</v>
      </c>
      <c r="I112" t="s">
        <v>344</v>
      </c>
      <c r="J112" t="s">
        <v>94</v>
      </c>
      <c r="K112" t="s">
        <v>91</v>
      </c>
      <c r="L112">
        <v>1</v>
      </c>
      <c r="M112" t="s">
        <v>30</v>
      </c>
      <c r="P112" t="s">
        <v>53</v>
      </c>
      <c r="Q112" t="s">
        <v>32</v>
      </c>
      <c r="R112" s="1">
        <v>45717</v>
      </c>
      <c r="S112" t="s">
        <v>33</v>
      </c>
    </row>
    <row r="113" spans="1:19" x14ac:dyDescent="0.25">
      <c r="A113" t="s">
        <v>345</v>
      </c>
      <c r="B113" t="s">
        <v>35</v>
      </c>
      <c r="C113" t="s">
        <v>81</v>
      </c>
      <c r="D113" t="s">
        <v>82</v>
      </c>
      <c r="E113" t="s">
        <v>58</v>
      </c>
      <c r="F113" t="s">
        <v>59</v>
      </c>
      <c r="G113" t="s">
        <v>85</v>
      </c>
      <c r="H113" t="s">
        <v>9</v>
      </c>
      <c r="I113" t="s">
        <v>346</v>
      </c>
      <c r="J113" t="s">
        <v>28</v>
      </c>
      <c r="K113" t="s">
        <v>105</v>
      </c>
      <c r="L113">
        <v>4</v>
      </c>
      <c r="M113" t="s">
        <v>30</v>
      </c>
      <c r="P113" t="s">
        <v>63</v>
      </c>
      <c r="Q113" t="s">
        <v>88</v>
      </c>
      <c r="R113" s="1">
        <v>45594</v>
      </c>
      <c r="S113" t="s">
        <v>33</v>
      </c>
    </row>
    <row r="114" spans="1:19" x14ac:dyDescent="0.25">
      <c r="A114" t="s">
        <v>347</v>
      </c>
      <c r="B114" t="s">
        <v>80</v>
      </c>
      <c r="C114" t="s">
        <v>21</v>
      </c>
      <c r="D114" t="s">
        <v>22</v>
      </c>
      <c r="E114" t="s">
        <v>152</v>
      </c>
      <c r="F114" t="s">
        <v>153</v>
      </c>
      <c r="G114" t="s">
        <v>133</v>
      </c>
      <c r="H114" t="s">
        <v>50</v>
      </c>
      <c r="I114" t="s">
        <v>348</v>
      </c>
      <c r="J114" t="s">
        <v>104</v>
      </c>
      <c r="K114" t="s">
        <v>91</v>
      </c>
      <c r="L114">
        <v>7</v>
      </c>
      <c r="M114" t="s">
        <v>30</v>
      </c>
      <c r="P114" t="s">
        <v>53</v>
      </c>
      <c r="Q114" t="s">
        <v>162</v>
      </c>
      <c r="R114" s="1">
        <v>45698</v>
      </c>
      <c r="S114" t="s">
        <v>33</v>
      </c>
    </row>
    <row r="115" spans="1:19" x14ac:dyDescent="0.25">
      <c r="A115" t="s">
        <v>349</v>
      </c>
      <c r="B115" t="s">
        <v>35</v>
      </c>
      <c r="C115" t="s">
        <v>56</v>
      </c>
      <c r="D115" t="s">
        <v>57</v>
      </c>
      <c r="E115" t="s">
        <v>180</v>
      </c>
      <c r="F115" t="s">
        <v>181</v>
      </c>
      <c r="G115" t="s">
        <v>138</v>
      </c>
      <c r="H115" t="s">
        <v>77</v>
      </c>
      <c r="I115" t="s">
        <v>350</v>
      </c>
      <c r="J115" t="s">
        <v>94</v>
      </c>
      <c r="K115" t="s">
        <v>91</v>
      </c>
      <c r="L115">
        <v>4</v>
      </c>
      <c r="M115" t="s">
        <v>30</v>
      </c>
      <c r="P115" t="s">
        <v>31</v>
      </c>
      <c r="Q115" t="s">
        <v>71</v>
      </c>
      <c r="R115" s="1">
        <v>45757</v>
      </c>
      <c r="S115" t="s">
        <v>33</v>
      </c>
    </row>
    <row r="116" spans="1:19" x14ac:dyDescent="0.25">
      <c r="A116" t="s">
        <v>351</v>
      </c>
      <c r="B116" t="s">
        <v>46</v>
      </c>
      <c r="C116" t="s">
        <v>56</v>
      </c>
      <c r="D116" t="s">
        <v>57</v>
      </c>
      <c r="E116" t="s">
        <v>96</v>
      </c>
      <c r="F116" t="s">
        <v>97</v>
      </c>
      <c r="G116" t="s">
        <v>138</v>
      </c>
      <c r="H116" t="s">
        <v>26</v>
      </c>
      <c r="I116" t="s">
        <v>352</v>
      </c>
      <c r="J116" t="s">
        <v>104</v>
      </c>
      <c r="K116" t="s">
        <v>91</v>
      </c>
      <c r="L116">
        <v>7</v>
      </c>
      <c r="M116" t="s">
        <v>70</v>
      </c>
      <c r="N116">
        <v>1349691</v>
      </c>
      <c r="O116">
        <v>112474</v>
      </c>
      <c r="P116" t="s">
        <v>31</v>
      </c>
      <c r="Q116" t="s">
        <v>199</v>
      </c>
      <c r="R116" s="1">
        <v>45926</v>
      </c>
      <c r="S116" t="s">
        <v>72</v>
      </c>
    </row>
    <row r="117" spans="1:19" x14ac:dyDescent="0.25">
      <c r="A117" t="s">
        <v>353</v>
      </c>
      <c r="B117" t="s">
        <v>35</v>
      </c>
      <c r="C117" t="s">
        <v>56</v>
      </c>
      <c r="D117" t="s">
        <v>57</v>
      </c>
      <c r="E117" t="s">
        <v>115</v>
      </c>
      <c r="F117" t="s">
        <v>116</v>
      </c>
      <c r="G117" t="s">
        <v>76</v>
      </c>
      <c r="H117" t="s">
        <v>9</v>
      </c>
      <c r="I117" t="s">
        <v>354</v>
      </c>
      <c r="J117" t="s">
        <v>28</v>
      </c>
      <c r="K117" t="s">
        <v>105</v>
      </c>
      <c r="L117">
        <v>5</v>
      </c>
      <c r="M117" t="s">
        <v>30</v>
      </c>
      <c r="P117" t="s">
        <v>31</v>
      </c>
      <c r="Q117" t="s">
        <v>71</v>
      </c>
      <c r="R117" s="1">
        <v>45601</v>
      </c>
      <c r="S117" t="s">
        <v>33</v>
      </c>
    </row>
    <row r="118" spans="1:19" x14ac:dyDescent="0.25">
      <c r="A118" t="s">
        <v>355</v>
      </c>
      <c r="B118" t="s">
        <v>35</v>
      </c>
      <c r="C118" t="s">
        <v>21</v>
      </c>
      <c r="D118" t="s">
        <v>22</v>
      </c>
      <c r="E118" t="s">
        <v>58</v>
      </c>
      <c r="F118" t="s">
        <v>59</v>
      </c>
      <c r="G118" t="s">
        <v>40</v>
      </c>
      <c r="H118" t="s">
        <v>41</v>
      </c>
      <c r="I118" t="s">
        <v>356</v>
      </c>
      <c r="J118" t="s">
        <v>52</v>
      </c>
      <c r="K118" t="s">
        <v>105</v>
      </c>
      <c r="L118">
        <v>2</v>
      </c>
      <c r="M118" t="s">
        <v>70</v>
      </c>
      <c r="N118">
        <v>639976</v>
      </c>
      <c r="O118">
        <v>53331</v>
      </c>
      <c r="P118" t="s">
        <v>63</v>
      </c>
      <c r="Q118" t="s">
        <v>122</v>
      </c>
      <c r="R118" s="1">
        <v>45391</v>
      </c>
      <c r="S118" t="s">
        <v>72</v>
      </c>
    </row>
    <row r="119" spans="1:19" x14ac:dyDescent="0.25">
      <c r="A119" t="s">
        <v>357</v>
      </c>
      <c r="B119" t="s">
        <v>80</v>
      </c>
      <c r="C119" t="s">
        <v>36</v>
      </c>
      <c r="D119" t="s">
        <v>37</v>
      </c>
      <c r="E119" t="s">
        <v>58</v>
      </c>
      <c r="F119" t="s">
        <v>59</v>
      </c>
      <c r="G119" t="s">
        <v>138</v>
      </c>
      <c r="H119" t="s">
        <v>86</v>
      </c>
      <c r="I119" t="s">
        <v>358</v>
      </c>
      <c r="J119" t="s">
        <v>104</v>
      </c>
      <c r="K119" t="s">
        <v>69</v>
      </c>
      <c r="L119">
        <v>1</v>
      </c>
      <c r="M119" t="s">
        <v>30</v>
      </c>
      <c r="P119" t="s">
        <v>53</v>
      </c>
      <c r="Q119" t="s">
        <v>106</v>
      </c>
      <c r="R119" s="1">
        <v>45893</v>
      </c>
      <c r="S119" t="s">
        <v>33</v>
      </c>
    </row>
    <row r="120" spans="1:19" x14ac:dyDescent="0.25">
      <c r="A120" t="s">
        <v>359</v>
      </c>
      <c r="B120" t="s">
        <v>46</v>
      </c>
      <c r="C120" t="s">
        <v>65</v>
      </c>
      <c r="D120" t="s">
        <v>66</v>
      </c>
      <c r="E120" t="s">
        <v>108</v>
      </c>
      <c r="F120" t="s">
        <v>109</v>
      </c>
      <c r="G120" t="s">
        <v>130</v>
      </c>
      <c r="H120" t="s">
        <v>86</v>
      </c>
      <c r="I120" t="s">
        <v>360</v>
      </c>
      <c r="J120" t="s">
        <v>28</v>
      </c>
      <c r="K120" t="s">
        <v>29</v>
      </c>
      <c r="L120">
        <v>2</v>
      </c>
      <c r="M120" t="s">
        <v>70</v>
      </c>
      <c r="N120">
        <v>514923</v>
      </c>
      <c r="O120">
        <v>42910</v>
      </c>
      <c r="P120" t="s">
        <v>31</v>
      </c>
      <c r="Q120" t="s">
        <v>32</v>
      </c>
      <c r="R120" s="1">
        <v>45747</v>
      </c>
      <c r="S120" t="s">
        <v>72</v>
      </c>
    </row>
    <row r="121" spans="1:19" x14ac:dyDescent="0.25">
      <c r="A121" t="s">
        <v>361</v>
      </c>
      <c r="B121" t="s">
        <v>46</v>
      </c>
      <c r="C121" t="s">
        <v>56</v>
      </c>
      <c r="D121" t="s">
        <v>57</v>
      </c>
      <c r="E121" t="s">
        <v>108</v>
      </c>
      <c r="F121" t="s">
        <v>109</v>
      </c>
      <c r="G121" t="s">
        <v>85</v>
      </c>
      <c r="H121" t="s">
        <v>9</v>
      </c>
      <c r="I121" t="s">
        <v>362</v>
      </c>
      <c r="J121" t="s">
        <v>62</v>
      </c>
      <c r="K121" t="s">
        <v>43</v>
      </c>
      <c r="L121">
        <v>0</v>
      </c>
      <c r="M121" t="s">
        <v>30</v>
      </c>
      <c r="P121" t="s">
        <v>63</v>
      </c>
      <c r="Q121" t="s">
        <v>88</v>
      </c>
      <c r="R121" s="1">
        <v>45757</v>
      </c>
      <c r="S121" t="s">
        <v>33</v>
      </c>
    </row>
    <row r="122" spans="1:19" x14ac:dyDescent="0.25">
      <c r="A122" t="s">
        <v>363</v>
      </c>
      <c r="B122" t="s">
        <v>80</v>
      </c>
      <c r="C122" t="s">
        <v>81</v>
      </c>
      <c r="D122" t="s">
        <v>82</v>
      </c>
      <c r="E122" t="s">
        <v>115</v>
      </c>
      <c r="F122" t="s">
        <v>116</v>
      </c>
      <c r="G122" t="s">
        <v>160</v>
      </c>
      <c r="H122" t="s">
        <v>9</v>
      </c>
      <c r="I122" t="s">
        <v>364</v>
      </c>
      <c r="J122" t="s">
        <v>104</v>
      </c>
      <c r="K122" t="s">
        <v>29</v>
      </c>
      <c r="L122">
        <v>8</v>
      </c>
      <c r="M122" t="s">
        <v>30</v>
      </c>
      <c r="P122" t="s">
        <v>63</v>
      </c>
      <c r="Q122" t="s">
        <v>44</v>
      </c>
      <c r="R122" s="1">
        <v>45420</v>
      </c>
      <c r="S122" t="s">
        <v>33</v>
      </c>
    </row>
    <row r="123" spans="1:19" x14ac:dyDescent="0.25">
      <c r="A123" t="s">
        <v>365</v>
      </c>
      <c r="B123" t="s">
        <v>46</v>
      </c>
      <c r="C123" t="s">
        <v>81</v>
      </c>
      <c r="D123" t="s">
        <v>82</v>
      </c>
      <c r="E123" t="s">
        <v>180</v>
      </c>
      <c r="F123" t="s">
        <v>181</v>
      </c>
      <c r="G123" t="s">
        <v>49</v>
      </c>
      <c r="H123" t="s">
        <v>60</v>
      </c>
      <c r="I123" t="s">
        <v>366</v>
      </c>
      <c r="J123" t="s">
        <v>62</v>
      </c>
      <c r="K123" t="s">
        <v>91</v>
      </c>
      <c r="L123">
        <v>8</v>
      </c>
      <c r="M123" t="s">
        <v>70</v>
      </c>
      <c r="N123">
        <v>448574</v>
      </c>
      <c r="O123">
        <v>37381</v>
      </c>
      <c r="P123" t="s">
        <v>53</v>
      </c>
      <c r="Q123" t="s">
        <v>106</v>
      </c>
      <c r="R123" s="1">
        <v>45443</v>
      </c>
      <c r="S123" t="s">
        <v>72</v>
      </c>
    </row>
    <row r="124" spans="1:19" x14ac:dyDescent="0.25">
      <c r="A124" t="s">
        <v>367</v>
      </c>
      <c r="B124" t="s">
        <v>35</v>
      </c>
      <c r="C124" t="s">
        <v>21</v>
      </c>
      <c r="D124" t="s">
        <v>22</v>
      </c>
      <c r="E124" t="s">
        <v>196</v>
      </c>
      <c r="F124" t="s">
        <v>197</v>
      </c>
      <c r="G124" t="s">
        <v>110</v>
      </c>
      <c r="H124" t="s">
        <v>111</v>
      </c>
      <c r="I124" t="s">
        <v>368</v>
      </c>
      <c r="J124" t="s">
        <v>28</v>
      </c>
      <c r="K124" t="s">
        <v>69</v>
      </c>
      <c r="L124">
        <v>0</v>
      </c>
      <c r="M124" t="s">
        <v>30</v>
      </c>
      <c r="P124" t="s">
        <v>31</v>
      </c>
      <c r="Q124" t="s">
        <v>162</v>
      </c>
      <c r="R124" s="1">
        <v>45404</v>
      </c>
      <c r="S124" t="s">
        <v>33</v>
      </c>
    </row>
    <row r="125" spans="1:19" x14ac:dyDescent="0.25">
      <c r="A125" t="s">
        <v>369</v>
      </c>
      <c r="B125" t="s">
        <v>35</v>
      </c>
      <c r="C125" t="s">
        <v>81</v>
      </c>
      <c r="D125" t="s">
        <v>82</v>
      </c>
      <c r="E125" t="s">
        <v>23</v>
      </c>
      <c r="F125" t="s">
        <v>24</v>
      </c>
      <c r="G125" t="s">
        <v>85</v>
      </c>
      <c r="H125" t="s">
        <v>41</v>
      </c>
      <c r="I125" t="s">
        <v>370</v>
      </c>
      <c r="J125" t="s">
        <v>62</v>
      </c>
      <c r="K125" t="s">
        <v>69</v>
      </c>
      <c r="L125">
        <v>0</v>
      </c>
      <c r="M125" t="s">
        <v>70</v>
      </c>
      <c r="N125">
        <v>649232</v>
      </c>
      <c r="O125">
        <v>54103</v>
      </c>
      <c r="P125" t="s">
        <v>53</v>
      </c>
      <c r="Q125" t="s">
        <v>106</v>
      </c>
      <c r="R125" s="1">
        <v>45563</v>
      </c>
      <c r="S125" t="s">
        <v>72</v>
      </c>
    </row>
    <row r="126" spans="1:19" x14ac:dyDescent="0.25">
      <c r="A126" t="s">
        <v>371</v>
      </c>
      <c r="B126" t="s">
        <v>46</v>
      </c>
      <c r="C126" t="s">
        <v>81</v>
      </c>
      <c r="D126" t="s">
        <v>82</v>
      </c>
      <c r="E126" t="s">
        <v>38</v>
      </c>
      <c r="F126" t="s">
        <v>39</v>
      </c>
      <c r="G126" t="s">
        <v>67</v>
      </c>
      <c r="H126" t="s">
        <v>9</v>
      </c>
      <c r="I126" t="s">
        <v>372</v>
      </c>
      <c r="J126" t="s">
        <v>94</v>
      </c>
      <c r="K126" t="s">
        <v>43</v>
      </c>
      <c r="L126">
        <v>7</v>
      </c>
      <c r="M126" t="s">
        <v>30</v>
      </c>
      <c r="P126" t="s">
        <v>53</v>
      </c>
      <c r="Q126" t="s">
        <v>88</v>
      </c>
      <c r="R126" s="1">
        <v>45662</v>
      </c>
      <c r="S126" t="s">
        <v>33</v>
      </c>
    </row>
    <row r="127" spans="1:19" x14ac:dyDescent="0.25">
      <c r="A127" t="s">
        <v>373</v>
      </c>
      <c r="B127" t="s">
        <v>35</v>
      </c>
      <c r="C127" t="s">
        <v>36</v>
      </c>
      <c r="D127" t="s">
        <v>37</v>
      </c>
      <c r="E127" t="s">
        <v>108</v>
      </c>
      <c r="F127" t="s">
        <v>109</v>
      </c>
      <c r="G127" t="s">
        <v>117</v>
      </c>
      <c r="H127" t="s">
        <v>86</v>
      </c>
      <c r="I127" t="s">
        <v>374</v>
      </c>
      <c r="J127" t="s">
        <v>52</v>
      </c>
      <c r="K127" t="s">
        <v>43</v>
      </c>
      <c r="L127">
        <v>3</v>
      </c>
      <c r="M127" t="s">
        <v>30</v>
      </c>
      <c r="P127" t="s">
        <v>53</v>
      </c>
      <c r="Q127" t="s">
        <v>32</v>
      </c>
      <c r="R127" s="1">
        <v>45825</v>
      </c>
      <c r="S127" t="s">
        <v>33</v>
      </c>
    </row>
    <row r="128" spans="1:19" x14ac:dyDescent="0.25">
      <c r="A128" t="s">
        <v>375</v>
      </c>
      <c r="B128" t="s">
        <v>46</v>
      </c>
      <c r="C128" t="s">
        <v>65</v>
      </c>
      <c r="D128" t="s">
        <v>66</v>
      </c>
      <c r="E128" t="s">
        <v>23</v>
      </c>
      <c r="F128" t="s">
        <v>24</v>
      </c>
      <c r="G128" t="s">
        <v>40</v>
      </c>
      <c r="H128" t="s">
        <v>60</v>
      </c>
      <c r="I128" t="s">
        <v>376</v>
      </c>
      <c r="J128" t="s">
        <v>62</v>
      </c>
      <c r="K128" t="s">
        <v>29</v>
      </c>
      <c r="L128">
        <v>0</v>
      </c>
      <c r="M128" t="s">
        <v>30</v>
      </c>
      <c r="P128" t="s">
        <v>53</v>
      </c>
      <c r="Q128" t="s">
        <v>88</v>
      </c>
      <c r="R128" s="1">
        <v>45367</v>
      </c>
      <c r="S128" t="s">
        <v>33</v>
      </c>
    </row>
    <row r="129" spans="1:19" x14ac:dyDescent="0.25">
      <c r="A129" t="s">
        <v>377</v>
      </c>
      <c r="B129" t="s">
        <v>80</v>
      </c>
      <c r="C129" t="s">
        <v>56</v>
      </c>
      <c r="D129" t="s">
        <v>57</v>
      </c>
      <c r="E129" t="s">
        <v>115</v>
      </c>
      <c r="F129" t="s">
        <v>116</v>
      </c>
      <c r="G129" t="s">
        <v>110</v>
      </c>
      <c r="H129" t="s">
        <v>26</v>
      </c>
      <c r="I129" t="s">
        <v>378</v>
      </c>
      <c r="J129" t="s">
        <v>94</v>
      </c>
      <c r="K129" t="s">
        <v>29</v>
      </c>
      <c r="L129">
        <v>8</v>
      </c>
      <c r="M129" t="s">
        <v>30</v>
      </c>
      <c r="P129" t="s">
        <v>53</v>
      </c>
      <c r="Q129" t="s">
        <v>199</v>
      </c>
      <c r="R129" s="1">
        <v>45940</v>
      </c>
      <c r="S129" t="s">
        <v>33</v>
      </c>
    </row>
    <row r="130" spans="1:19" x14ac:dyDescent="0.25">
      <c r="A130" t="s">
        <v>379</v>
      </c>
      <c r="B130" t="s">
        <v>80</v>
      </c>
      <c r="C130" t="s">
        <v>36</v>
      </c>
      <c r="D130" t="s">
        <v>37</v>
      </c>
      <c r="E130" t="s">
        <v>128</v>
      </c>
      <c r="F130" t="s">
        <v>129</v>
      </c>
      <c r="G130" t="s">
        <v>138</v>
      </c>
      <c r="H130" t="s">
        <v>26</v>
      </c>
      <c r="I130" t="s">
        <v>380</v>
      </c>
      <c r="J130" t="s">
        <v>52</v>
      </c>
      <c r="K130" t="s">
        <v>105</v>
      </c>
      <c r="L130">
        <v>7</v>
      </c>
      <c r="M130" t="s">
        <v>70</v>
      </c>
      <c r="N130">
        <v>1422068</v>
      </c>
      <c r="O130">
        <v>118506</v>
      </c>
      <c r="P130" t="s">
        <v>53</v>
      </c>
      <c r="Q130" t="s">
        <v>44</v>
      </c>
      <c r="R130" s="1">
        <v>45409</v>
      </c>
      <c r="S130" t="s">
        <v>72</v>
      </c>
    </row>
    <row r="131" spans="1:19" x14ac:dyDescent="0.25">
      <c r="A131" t="s">
        <v>381</v>
      </c>
      <c r="B131" t="s">
        <v>80</v>
      </c>
      <c r="C131" t="s">
        <v>81</v>
      </c>
      <c r="D131" t="s">
        <v>82</v>
      </c>
      <c r="E131" t="s">
        <v>38</v>
      </c>
      <c r="F131" t="s">
        <v>39</v>
      </c>
      <c r="G131" t="s">
        <v>117</v>
      </c>
      <c r="H131" t="s">
        <v>50</v>
      </c>
      <c r="I131" t="s">
        <v>382</v>
      </c>
      <c r="J131" t="s">
        <v>28</v>
      </c>
      <c r="K131" t="s">
        <v>29</v>
      </c>
      <c r="L131">
        <v>5</v>
      </c>
      <c r="M131" t="s">
        <v>30</v>
      </c>
      <c r="P131" t="s">
        <v>31</v>
      </c>
      <c r="Q131" t="s">
        <v>44</v>
      </c>
      <c r="R131" s="1">
        <v>45700</v>
      </c>
      <c r="S131" t="s">
        <v>33</v>
      </c>
    </row>
    <row r="132" spans="1:19" x14ac:dyDescent="0.25">
      <c r="A132" t="s">
        <v>383</v>
      </c>
      <c r="B132" t="s">
        <v>20</v>
      </c>
      <c r="C132" t="s">
        <v>21</v>
      </c>
      <c r="D132" t="s">
        <v>22</v>
      </c>
      <c r="E132" t="s">
        <v>128</v>
      </c>
      <c r="F132" t="s">
        <v>129</v>
      </c>
      <c r="G132" t="s">
        <v>147</v>
      </c>
      <c r="H132" t="s">
        <v>9</v>
      </c>
      <c r="I132" t="s">
        <v>384</v>
      </c>
      <c r="J132" t="s">
        <v>28</v>
      </c>
      <c r="K132" t="s">
        <v>29</v>
      </c>
      <c r="L132">
        <v>0</v>
      </c>
      <c r="M132" t="s">
        <v>70</v>
      </c>
      <c r="N132">
        <v>500606</v>
      </c>
      <c r="O132">
        <v>41717</v>
      </c>
      <c r="P132" t="s">
        <v>31</v>
      </c>
      <c r="Q132" t="s">
        <v>71</v>
      </c>
      <c r="R132" s="1">
        <v>45360</v>
      </c>
      <c r="S132" t="s">
        <v>72</v>
      </c>
    </row>
    <row r="133" spans="1:19" x14ac:dyDescent="0.25">
      <c r="A133" t="s">
        <v>385</v>
      </c>
      <c r="B133" t="s">
        <v>35</v>
      </c>
      <c r="C133" t="s">
        <v>21</v>
      </c>
      <c r="D133" t="s">
        <v>22</v>
      </c>
      <c r="E133" t="s">
        <v>180</v>
      </c>
      <c r="F133" t="s">
        <v>181</v>
      </c>
      <c r="G133" t="s">
        <v>147</v>
      </c>
      <c r="H133" t="s">
        <v>41</v>
      </c>
      <c r="I133" t="s">
        <v>386</v>
      </c>
      <c r="J133" t="s">
        <v>104</v>
      </c>
      <c r="K133" t="s">
        <v>91</v>
      </c>
      <c r="L133">
        <v>7</v>
      </c>
      <c r="M133" t="s">
        <v>30</v>
      </c>
      <c r="P133" t="s">
        <v>31</v>
      </c>
      <c r="Q133" t="s">
        <v>106</v>
      </c>
      <c r="R133" s="1">
        <v>45425</v>
      </c>
      <c r="S133" t="s">
        <v>33</v>
      </c>
    </row>
    <row r="134" spans="1:19" x14ac:dyDescent="0.25">
      <c r="A134" t="s">
        <v>387</v>
      </c>
      <c r="B134" t="s">
        <v>80</v>
      </c>
      <c r="C134" t="s">
        <v>21</v>
      </c>
      <c r="D134" t="s">
        <v>22</v>
      </c>
      <c r="E134" t="s">
        <v>96</v>
      </c>
      <c r="F134" t="s">
        <v>97</v>
      </c>
      <c r="G134" t="s">
        <v>98</v>
      </c>
      <c r="H134" t="s">
        <v>60</v>
      </c>
      <c r="I134" t="s">
        <v>388</v>
      </c>
      <c r="J134" t="s">
        <v>94</v>
      </c>
      <c r="K134" t="s">
        <v>69</v>
      </c>
      <c r="L134">
        <v>0</v>
      </c>
      <c r="M134" t="s">
        <v>30</v>
      </c>
      <c r="P134" t="s">
        <v>63</v>
      </c>
      <c r="Q134" t="s">
        <v>106</v>
      </c>
      <c r="R134" s="1">
        <v>45725</v>
      </c>
      <c r="S134" t="s">
        <v>33</v>
      </c>
    </row>
    <row r="135" spans="1:19" x14ac:dyDescent="0.25">
      <c r="A135" t="s">
        <v>389</v>
      </c>
      <c r="B135" t="s">
        <v>46</v>
      </c>
      <c r="C135" t="s">
        <v>56</v>
      </c>
      <c r="D135" t="s">
        <v>57</v>
      </c>
      <c r="E135" t="s">
        <v>115</v>
      </c>
      <c r="F135" t="s">
        <v>116</v>
      </c>
      <c r="G135" t="s">
        <v>120</v>
      </c>
      <c r="H135" t="s">
        <v>26</v>
      </c>
      <c r="I135" t="s">
        <v>390</v>
      </c>
      <c r="J135" t="s">
        <v>52</v>
      </c>
      <c r="K135" t="s">
        <v>29</v>
      </c>
      <c r="L135">
        <v>2</v>
      </c>
      <c r="M135" t="s">
        <v>70</v>
      </c>
      <c r="N135">
        <v>961201</v>
      </c>
      <c r="O135">
        <v>80100</v>
      </c>
      <c r="P135" t="s">
        <v>31</v>
      </c>
      <c r="Q135" t="s">
        <v>88</v>
      </c>
      <c r="R135" s="1">
        <v>45785</v>
      </c>
      <c r="S135" t="s">
        <v>72</v>
      </c>
    </row>
    <row r="136" spans="1:19" x14ac:dyDescent="0.25">
      <c r="A136" t="s">
        <v>391</v>
      </c>
      <c r="B136" t="s">
        <v>46</v>
      </c>
      <c r="C136" t="s">
        <v>21</v>
      </c>
      <c r="D136" t="s">
        <v>22</v>
      </c>
      <c r="E136" t="s">
        <v>83</v>
      </c>
      <c r="F136" t="s">
        <v>84</v>
      </c>
      <c r="G136" t="s">
        <v>85</v>
      </c>
      <c r="H136" t="s">
        <v>26</v>
      </c>
      <c r="I136" t="s">
        <v>392</v>
      </c>
      <c r="J136" t="s">
        <v>104</v>
      </c>
      <c r="K136" t="s">
        <v>105</v>
      </c>
      <c r="L136">
        <v>5</v>
      </c>
      <c r="M136" t="s">
        <v>70</v>
      </c>
      <c r="N136">
        <v>795969</v>
      </c>
      <c r="O136">
        <v>66331</v>
      </c>
      <c r="P136" t="s">
        <v>31</v>
      </c>
      <c r="Q136" t="s">
        <v>113</v>
      </c>
      <c r="R136" s="1">
        <v>45523</v>
      </c>
      <c r="S136" t="s">
        <v>72</v>
      </c>
    </row>
    <row r="137" spans="1:19" x14ac:dyDescent="0.25">
      <c r="A137" t="s">
        <v>393</v>
      </c>
      <c r="B137" t="s">
        <v>80</v>
      </c>
      <c r="C137" t="s">
        <v>36</v>
      </c>
      <c r="D137" t="s">
        <v>37</v>
      </c>
      <c r="E137" t="s">
        <v>115</v>
      </c>
      <c r="F137" t="s">
        <v>116</v>
      </c>
      <c r="G137" t="s">
        <v>160</v>
      </c>
      <c r="H137" t="s">
        <v>60</v>
      </c>
      <c r="I137" t="s">
        <v>394</v>
      </c>
      <c r="J137" t="s">
        <v>104</v>
      </c>
      <c r="K137" t="s">
        <v>29</v>
      </c>
      <c r="L137">
        <v>4</v>
      </c>
      <c r="M137" t="s">
        <v>70</v>
      </c>
      <c r="N137">
        <v>514912</v>
      </c>
      <c r="O137">
        <v>42909</v>
      </c>
      <c r="P137" t="s">
        <v>63</v>
      </c>
      <c r="Q137" t="s">
        <v>106</v>
      </c>
      <c r="R137" s="1">
        <v>45608</v>
      </c>
      <c r="S137" t="s">
        <v>72</v>
      </c>
    </row>
    <row r="138" spans="1:19" x14ac:dyDescent="0.25">
      <c r="A138" t="s">
        <v>395</v>
      </c>
      <c r="B138" t="s">
        <v>80</v>
      </c>
      <c r="C138" t="s">
        <v>56</v>
      </c>
      <c r="D138" t="s">
        <v>57</v>
      </c>
      <c r="E138" t="s">
        <v>23</v>
      </c>
      <c r="F138" t="s">
        <v>24</v>
      </c>
      <c r="G138" t="s">
        <v>283</v>
      </c>
      <c r="H138" t="s">
        <v>86</v>
      </c>
      <c r="I138" t="s">
        <v>396</v>
      </c>
      <c r="J138" t="s">
        <v>28</v>
      </c>
      <c r="K138" t="s">
        <v>91</v>
      </c>
      <c r="L138">
        <v>0</v>
      </c>
      <c r="M138" t="s">
        <v>30</v>
      </c>
      <c r="P138" t="s">
        <v>53</v>
      </c>
      <c r="Q138" t="s">
        <v>122</v>
      </c>
      <c r="R138" s="1">
        <v>45437</v>
      </c>
      <c r="S138" t="s">
        <v>33</v>
      </c>
    </row>
    <row r="139" spans="1:19" x14ac:dyDescent="0.25">
      <c r="A139" t="s">
        <v>397</v>
      </c>
      <c r="B139" t="s">
        <v>80</v>
      </c>
      <c r="C139" t="s">
        <v>21</v>
      </c>
      <c r="D139" t="s">
        <v>22</v>
      </c>
      <c r="E139" t="s">
        <v>207</v>
      </c>
      <c r="F139" t="s">
        <v>208</v>
      </c>
      <c r="G139" t="s">
        <v>49</v>
      </c>
      <c r="H139" t="s">
        <v>50</v>
      </c>
      <c r="I139" t="s">
        <v>398</v>
      </c>
      <c r="J139" t="s">
        <v>62</v>
      </c>
      <c r="K139" t="s">
        <v>43</v>
      </c>
      <c r="L139">
        <v>8</v>
      </c>
      <c r="M139" t="s">
        <v>30</v>
      </c>
      <c r="P139" t="s">
        <v>53</v>
      </c>
      <c r="Q139" t="s">
        <v>71</v>
      </c>
      <c r="R139" s="1">
        <v>45624</v>
      </c>
      <c r="S139" t="s">
        <v>33</v>
      </c>
    </row>
    <row r="140" spans="1:19" x14ac:dyDescent="0.25">
      <c r="A140" t="s">
        <v>399</v>
      </c>
      <c r="B140" t="s">
        <v>46</v>
      </c>
      <c r="C140" t="s">
        <v>36</v>
      </c>
      <c r="D140" t="s">
        <v>37</v>
      </c>
      <c r="E140" t="s">
        <v>180</v>
      </c>
      <c r="F140" t="s">
        <v>181</v>
      </c>
      <c r="G140" t="s">
        <v>40</v>
      </c>
      <c r="H140" t="s">
        <v>111</v>
      </c>
      <c r="I140" t="s">
        <v>400</v>
      </c>
      <c r="J140" t="s">
        <v>52</v>
      </c>
      <c r="K140" t="s">
        <v>91</v>
      </c>
      <c r="L140">
        <v>3</v>
      </c>
      <c r="M140" t="s">
        <v>70</v>
      </c>
      <c r="N140">
        <v>679833</v>
      </c>
      <c r="O140">
        <v>56653</v>
      </c>
      <c r="P140" t="s">
        <v>53</v>
      </c>
      <c r="Q140" t="s">
        <v>88</v>
      </c>
      <c r="R140" s="1">
        <v>45375</v>
      </c>
      <c r="S140" t="s">
        <v>72</v>
      </c>
    </row>
    <row r="141" spans="1:19" x14ac:dyDescent="0.25">
      <c r="A141" t="s">
        <v>401</v>
      </c>
      <c r="B141" t="s">
        <v>20</v>
      </c>
      <c r="C141" t="s">
        <v>65</v>
      </c>
      <c r="D141" t="s">
        <v>66</v>
      </c>
      <c r="E141" t="s">
        <v>38</v>
      </c>
      <c r="F141" t="s">
        <v>39</v>
      </c>
      <c r="G141" t="s">
        <v>130</v>
      </c>
      <c r="H141" t="s">
        <v>77</v>
      </c>
      <c r="I141" t="s">
        <v>402</v>
      </c>
      <c r="J141" t="s">
        <v>28</v>
      </c>
      <c r="K141" t="s">
        <v>105</v>
      </c>
      <c r="L141">
        <v>0</v>
      </c>
      <c r="M141" t="s">
        <v>70</v>
      </c>
      <c r="N141">
        <v>565586</v>
      </c>
      <c r="O141">
        <v>47132</v>
      </c>
      <c r="P141" t="s">
        <v>31</v>
      </c>
      <c r="Q141" t="s">
        <v>199</v>
      </c>
      <c r="R141" s="1">
        <v>45732</v>
      </c>
      <c r="S141" t="s">
        <v>72</v>
      </c>
    </row>
    <row r="142" spans="1:19" x14ac:dyDescent="0.25">
      <c r="A142" t="s">
        <v>403</v>
      </c>
      <c r="B142" t="s">
        <v>80</v>
      </c>
      <c r="C142" t="s">
        <v>56</v>
      </c>
      <c r="D142" t="s">
        <v>57</v>
      </c>
      <c r="E142" t="s">
        <v>96</v>
      </c>
      <c r="F142" t="s">
        <v>97</v>
      </c>
      <c r="G142" t="s">
        <v>130</v>
      </c>
      <c r="H142" t="s">
        <v>41</v>
      </c>
      <c r="I142" t="s">
        <v>404</v>
      </c>
      <c r="J142" t="s">
        <v>28</v>
      </c>
      <c r="K142" t="s">
        <v>43</v>
      </c>
      <c r="L142">
        <v>3</v>
      </c>
      <c r="M142" t="s">
        <v>30</v>
      </c>
      <c r="P142" t="s">
        <v>53</v>
      </c>
      <c r="Q142" t="s">
        <v>44</v>
      </c>
      <c r="R142" s="1">
        <v>45501</v>
      </c>
      <c r="S142" t="s">
        <v>33</v>
      </c>
    </row>
    <row r="143" spans="1:19" x14ac:dyDescent="0.25">
      <c r="A143" t="s">
        <v>405</v>
      </c>
      <c r="B143" t="s">
        <v>46</v>
      </c>
      <c r="C143" t="s">
        <v>81</v>
      </c>
      <c r="D143" t="s">
        <v>82</v>
      </c>
      <c r="E143" t="s">
        <v>58</v>
      </c>
      <c r="F143" t="s">
        <v>59</v>
      </c>
      <c r="G143" t="s">
        <v>25</v>
      </c>
      <c r="H143" t="s">
        <v>9</v>
      </c>
      <c r="I143" t="s">
        <v>406</v>
      </c>
      <c r="J143" t="s">
        <v>62</v>
      </c>
      <c r="K143" t="s">
        <v>69</v>
      </c>
      <c r="L143">
        <v>1</v>
      </c>
      <c r="M143" t="s">
        <v>30</v>
      </c>
      <c r="P143" t="s">
        <v>53</v>
      </c>
      <c r="Q143" t="s">
        <v>113</v>
      </c>
      <c r="R143" s="1">
        <v>45732</v>
      </c>
      <c r="S143" t="s">
        <v>33</v>
      </c>
    </row>
    <row r="144" spans="1:19" x14ac:dyDescent="0.25">
      <c r="A144" t="s">
        <v>407</v>
      </c>
      <c r="B144" t="s">
        <v>46</v>
      </c>
      <c r="C144" t="s">
        <v>81</v>
      </c>
      <c r="D144" t="s">
        <v>82</v>
      </c>
      <c r="E144" t="s">
        <v>158</v>
      </c>
      <c r="F144" t="s">
        <v>159</v>
      </c>
      <c r="G144" t="s">
        <v>76</v>
      </c>
      <c r="H144" t="s">
        <v>111</v>
      </c>
      <c r="I144" t="s">
        <v>408</v>
      </c>
      <c r="J144" t="s">
        <v>94</v>
      </c>
      <c r="K144" t="s">
        <v>105</v>
      </c>
      <c r="L144">
        <v>6</v>
      </c>
      <c r="M144" t="s">
        <v>30</v>
      </c>
      <c r="P144" t="s">
        <v>31</v>
      </c>
      <c r="Q144" t="s">
        <v>106</v>
      </c>
      <c r="R144" s="1">
        <v>45311</v>
      </c>
      <c r="S144" t="s">
        <v>33</v>
      </c>
    </row>
    <row r="145" spans="1:19" x14ac:dyDescent="0.25">
      <c r="A145" t="s">
        <v>409</v>
      </c>
      <c r="B145" t="s">
        <v>80</v>
      </c>
      <c r="C145" t="s">
        <v>21</v>
      </c>
      <c r="D145" t="s">
        <v>22</v>
      </c>
      <c r="E145" t="s">
        <v>128</v>
      </c>
      <c r="F145" t="s">
        <v>129</v>
      </c>
      <c r="G145" t="s">
        <v>147</v>
      </c>
      <c r="H145" t="s">
        <v>50</v>
      </c>
      <c r="I145" t="s">
        <v>410</v>
      </c>
      <c r="J145" t="s">
        <v>94</v>
      </c>
      <c r="K145" t="s">
        <v>105</v>
      </c>
      <c r="L145">
        <v>4</v>
      </c>
      <c r="M145" t="s">
        <v>30</v>
      </c>
      <c r="P145" t="s">
        <v>31</v>
      </c>
      <c r="Q145" t="s">
        <v>88</v>
      </c>
      <c r="R145" s="1">
        <v>45313</v>
      </c>
      <c r="S145" t="s">
        <v>33</v>
      </c>
    </row>
    <row r="146" spans="1:19" x14ac:dyDescent="0.25">
      <c r="A146" t="s">
        <v>411</v>
      </c>
      <c r="B146" t="s">
        <v>35</v>
      </c>
      <c r="C146" t="s">
        <v>81</v>
      </c>
      <c r="D146" t="s">
        <v>82</v>
      </c>
      <c r="E146" t="s">
        <v>115</v>
      </c>
      <c r="F146" t="s">
        <v>116</v>
      </c>
      <c r="G146" t="s">
        <v>117</v>
      </c>
      <c r="H146" t="s">
        <v>9</v>
      </c>
      <c r="I146" t="s">
        <v>412</v>
      </c>
      <c r="J146" t="s">
        <v>52</v>
      </c>
      <c r="K146" t="s">
        <v>29</v>
      </c>
      <c r="L146">
        <v>7</v>
      </c>
      <c r="M146" t="s">
        <v>30</v>
      </c>
      <c r="P146" t="s">
        <v>63</v>
      </c>
      <c r="Q146" t="s">
        <v>113</v>
      </c>
      <c r="R146" s="1">
        <v>45702</v>
      </c>
      <c r="S146" t="s">
        <v>33</v>
      </c>
    </row>
    <row r="147" spans="1:19" x14ac:dyDescent="0.25">
      <c r="A147" t="s">
        <v>413</v>
      </c>
      <c r="B147" t="s">
        <v>46</v>
      </c>
      <c r="C147" t="s">
        <v>21</v>
      </c>
      <c r="D147" t="s">
        <v>22</v>
      </c>
      <c r="E147" t="s">
        <v>158</v>
      </c>
      <c r="F147" t="s">
        <v>159</v>
      </c>
      <c r="G147" t="s">
        <v>120</v>
      </c>
      <c r="H147" t="s">
        <v>60</v>
      </c>
      <c r="I147" t="s">
        <v>414</v>
      </c>
      <c r="J147" t="s">
        <v>62</v>
      </c>
      <c r="K147" t="s">
        <v>105</v>
      </c>
      <c r="L147">
        <v>0</v>
      </c>
      <c r="M147" t="s">
        <v>30</v>
      </c>
      <c r="P147" t="s">
        <v>63</v>
      </c>
      <c r="Q147" t="s">
        <v>162</v>
      </c>
      <c r="R147" s="1">
        <v>45814</v>
      </c>
      <c r="S147" t="s">
        <v>33</v>
      </c>
    </row>
    <row r="148" spans="1:19" x14ac:dyDescent="0.25">
      <c r="A148" t="s">
        <v>415</v>
      </c>
      <c r="B148" t="s">
        <v>35</v>
      </c>
      <c r="C148" t="s">
        <v>36</v>
      </c>
      <c r="D148" t="s">
        <v>37</v>
      </c>
      <c r="E148" t="s">
        <v>207</v>
      </c>
      <c r="F148" t="s">
        <v>208</v>
      </c>
      <c r="G148" t="s">
        <v>49</v>
      </c>
      <c r="H148" t="s">
        <v>26</v>
      </c>
      <c r="I148" t="s">
        <v>416</v>
      </c>
      <c r="J148" t="s">
        <v>62</v>
      </c>
      <c r="K148" t="s">
        <v>69</v>
      </c>
      <c r="L148">
        <v>0</v>
      </c>
      <c r="M148" t="s">
        <v>70</v>
      </c>
      <c r="N148">
        <v>276982</v>
      </c>
      <c r="O148">
        <v>23082</v>
      </c>
      <c r="P148" t="s">
        <v>53</v>
      </c>
      <c r="Q148" t="s">
        <v>54</v>
      </c>
      <c r="R148" s="1">
        <v>45533</v>
      </c>
      <c r="S148" t="s">
        <v>72</v>
      </c>
    </row>
    <row r="149" spans="1:19" x14ac:dyDescent="0.25">
      <c r="A149" t="s">
        <v>417</v>
      </c>
      <c r="B149" t="s">
        <v>35</v>
      </c>
      <c r="C149" t="s">
        <v>81</v>
      </c>
      <c r="D149" t="s">
        <v>82</v>
      </c>
      <c r="E149" t="s">
        <v>196</v>
      </c>
      <c r="F149" t="s">
        <v>197</v>
      </c>
      <c r="G149" t="s">
        <v>49</v>
      </c>
      <c r="H149" t="s">
        <v>86</v>
      </c>
      <c r="I149" t="s">
        <v>418</v>
      </c>
      <c r="J149" t="s">
        <v>104</v>
      </c>
      <c r="K149" t="s">
        <v>69</v>
      </c>
      <c r="L149">
        <v>1</v>
      </c>
      <c r="M149" t="s">
        <v>30</v>
      </c>
      <c r="P149" t="s">
        <v>63</v>
      </c>
      <c r="Q149" t="s">
        <v>162</v>
      </c>
      <c r="R149" s="1">
        <v>45369</v>
      </c>
      <c r="S149" t="s">
        <v>33</v>
      </c>
    </row>
    <row r="150" spans="1:19" x14ac:dyDescent="0.25">
      <c r="A150" t="s">
        <v>419</v>
      </c>
      <c r="B150" t="s">
        <v>20</v>
      </c>
      <c r="C150" t="s">
        <v>65</v>
      </c>
      <c r="D150" t="s">
        <v>66</v>
      </c>
      <c r="E150" t="s">
        <v>152</v>
      </c>
      <c r="F150" t="s">
        <v>153</v>
      </c>
      <c r="G150" t="s">
        <v>117</v>
      </c>
      <c r="H150" t="s">
        <v>60</v>
      </c>
      <c r="I150" t="s">
        <v>420</v>
      </c>
      <c r="J150" t="s">
        <v>62</v>
      </c>
      <c r="K150" t="s">
        <v>69</v>
      </c>
      <c r="L150">
        <v>6</v>
      </c>
      <c r="M150" t="s">
        <v>30</v>
      </c>
      <c r="P150" t="s">
        <v>53</v>
      </c>
      <c r="Q150" t="s">
        <v>88</v>
      </c>
      <c r="R150" s="1">
        <v>45772</v>
      </c>
      <c r="S150" t="s">
        <v>33</v>
      </c>
    </row>
    <row r="151" spans="1:19" x14ac:dyDescent="0.25">
      <c r="A151" t="s">
        <v>421</v>
      </c>
      <c r="B151" t="s">
        <v>46</v>
      </c>
      <c r="C151" t="s">
        <v>56</v>
      </c>
      <c r="D151" t="s">
        <v>57</v>
      </c>
      <c r="E151" t="s">
        <v>196</v>
      </c>
      <c r="F151" t="s">
        <v>197</v>
      </c>
      <c r="G151" t="s">
        <v>40</v>
      </c>
      <c r="H151" t="s">
        <v>86</v>
      </c>
      <c r="I151" t="s">
        <v>422</v>
      </c>
      <c r="J151" t="s">
        <v>52</v>
      </c>
      <c r="K151" t="s">
        <v>105</v>
      </c>
      <c r="L151">
        <v>4</v>
      </c>
      <c r="M151" t="s">
        <v>30</v>
      </c>
      <c r="P151" t="s">
        <v>63</v>
      </c>
      <c r="Q151" t="s">
        <v>162</v>
      </c>
      <c r="R151" s="1">
        <v>45350</v>
      </c>
      <c r="S151" t="s">
        <v>33</v>
      </c>
    </row>
    <row r="152" spans="1:19" x14ac:dyDescent="0.25">
      <c r="A152" t="s">
        <v>423</v>
      </c>
      <c r="B152" t="s">
        <v>20</v>
      </c>
      <c r="C152" t="s">
        <v>56</v>
      </c>
      <c r="D152" t="s">
        <v>57</v>
      </c>
      <c r="E152" t="s">
        <v>180</v>
      </c>
      <c r="F152" t="s">
        <v>181</v>
      </c>
      <c r="G152" t="s">
        <v>133</v>
      </c>
      <c r="H152" t="s">
        <v>111</v>
      </c>
      <c r="I152" t="s">
        <v>424</v>
      </c>
      <c r="J152" t="s">
        <v>62</v>
      </c>
      <c r="K152" t="s">
        <v>91</v>
      </c>
      <c r="L152">
        <v>2</v>
      </c>
      <c r="M152" t="s">
        <v>30</v>
      </c>
      <c r="P152" t="s">
        <v>31</v>
      </c>
      <c r="Q152" t="s">
        <v>122</v>
      </c>
      <c r="R152" s="1">
        <v>45877</v>
      </c>
      <c r="S152" t="s">
        <v>33</v>
      </c>
    </row>
    <row r="153" spans="1:19" x14ac:dyDescent="0.25">
      <c r="A153" t="s">
        <v>425</v>
      </c>
      <c r="B153" t="s">
        <v>80</v>
      </c>
      <c r="C153" t="s">
        <v>56</v>
      </c>
      <c r="D153" t="s">
        <v>57</v>
      </c>
      <c r="E153" t="s">
        <v>115</v>
      </c>
      <c r="F153" t="s">
        <v>116</v>
      </c>
      <c r="G153" t="s">
        <v>130</v>
      </c>
      <c r="H153" t="s">
        <v>77</v>
      </c>
      <c r="I153" t="s">
        <v>426</v>
      </c>
      <c r="J153" t="s">
        <v>104</v>
      </c>
      <c r="K153" t="s">
        <v>105</v>
      </c>
      <c r="L153">
        <v>0</v>
      </c>
      <c r="M153" t="s">
        <v>30</v>
      </c>
      <c r="P153" t="s">
        <v>53</v>
      </c>
      <c r="Q153" t="s">
        <v>106</v>
      </c>
      <c r="R153" s="1">
        <v>45643</v>
      </c>
      <c r="S153" t="s">
        <v>33</v>
      </c>
    </row>
    <row r="154" spans="1:19" x14ac:dyDescent="0.25">
      <c r="A154" t="s">
        <v>427</v>
      </c>
      <c r="B154" t="s">
        <v>20</v>
      </c>
      <c r="C154" t="s">
        <v>36</v>
      </c>
      <c r="D154" t="s">
        <v>37</v>
      </c>
      <c r="E154" t="s">
        <v>211</v>
      </c>
      <c r="F154" t="s">
        <v>212</v>
      </c>
      <c r="G154" t="s">
        <v>40</v>
      </c>
      <c r="H154" t="s">
        <v>41</v>
      </c>
      <c r="I154" t="s">
        <v>428</v>
      </c>
      <c r="J154" t="s">
        <v>94</v>
      </c>
      <c r="K154" t="s">
        <v>29</v>
      </c>
      <c r="L154">
        <v>4</v>
      </c>
      <c r="M154" t="s">
        <v>30</v>
      </c>
      <c r="P154" t="s">
        <v>53</v>
      </c>
      <c r="Q154" t="s">
        <v>88</v>
      </c>
      <c r="R154" s="1">
        <v>45454</v>
      </c>
      <c r="S154" t="s">
        <v>33</v>
      </c>
    </row>
    <row r="155" spans="1:19" x14ac:dyDescent="0.25">
      <c r="A155" t="s">
        <v>429</v>
      </c>
      <c r="B155" t="s">
        <v>80</v>
      </c>
      <c r="C155" t="s">
        <v>56</v>
      </c>
      <c r="D155" t="s">
        <v>57</v>
      </c>
      <c r="E155" t="s">
        <v>124</v>
      </c>
      <c r="F155" t="s">
        <v>125</v>
      </c>
      <c r="G155" t="s">
        <v>138</v>
      </c>
      <c r="H155" t="s">
        <v>111</v>
      </c>
      <c r="I155" t="s">
        <v>430</v>
      </c>
      <c r="J155" t="s">
        <v>62</v>
      </c>
      <c r="K155" t="s">
        <v>69</v>
      </c>
      <c r="L155">
        <v>0</v>
      </c>
      <c r="M155" t="s">
        <v>30</v>
      </c>
      <c r="P155" t="s">
        <v>53</v>
      </c>
      <c r="Q155" t="s">
        <v>113</v>
      </c>
      <c r="R155" s="1">
        <v>45634</v>
      </c>
      <c r="S155" t="s">
        <v>33</v>
      </c>
    </row>
    <row r="156" spans="1:19" x14ac:dyDescent="0.25">
      <c r="A156" t="s">
        <v>431</v>
      </c>
      <c r="B156" t="s">
        <v>35</v>
      </c>
      <c r="C156" t="s">
        <v>56</v>
      </c>
      <c r="D156" t="s">
        <v>57</v>
      </c>
      <c r="E156" t="s">
        <v>108</v>
      </c>
      <c r="F156" t="s">
        <v>109</v>
      </c>
      <c r="G156" t="s">
        <v>138</v>
      </c>
      <c r="H156" t="s">
        <v>41</v>
      </c>
      <c r="I156" t="s">
        <v>432</v>
      </c>
      <c r="J156" t="s">
        <v>62</v>
      </c>
      <c r="K156" t="s">
        <v>29</v>
      </c>
      <c r="L156">
        <v>0</v>
      </c>
      <c r="M156" t="s">
        <v>30</v>
      </c>
      <c r="P156" t="s">
        <v>31</v>
      </c>
      <c r="Q156" t="s">
        <v>54</v>
      </c>
      <c r="R156" s="1">
        <v>45633</v>
      </c>
      <c r="S156" t="s">
        <v>33</v>
      </c>
    </row>
    <row r="157" spans="1:19" x14ac:dyDescent="0.25">
      <c r="A157" t="s">
        <v>433</v>
      </c>
      <c r="B157" t="s">
        <v>46</v>
      </c>
      <c r="C157" t="s">
        <v>36</v>
      </c>
      <c r="D157" t="s">
        <v>37</v>
      </c>
      <c r="E157" t="s">
        <v>58</v>
      </c>
      <c r="F157" t="s">
        <v>59</v>
      </c>
      <c r="G157" t="s">
        <v>85</v>
      </c>
      <c r="H157" t="s">
        <v>111</v>
      </c>
      <c r="I157" t="s">
        <v>434</v>
      </c>
      <c r="J157" t="s">
        <v>52</v>
      </c>
      <c r="K157" t="s">
        <v>69</v>
      </c>
      <c r="L157">
        <v>0</v>
      </c>
      <c r="M157" t="s">
        <v>30</v>
      </c>
      <c r="P157" t="s">
        <v>63</v>
      </c>
      <c r="Q157" t="s">
        <v>32</v>
      </c>
      <c r="R157" s="1">
        <v>45901</v>
      </c>
      <c r="S157" t="s">
        <v>33</v>
      </c>
    </row>
    <row r="158" spans="1:19" x14ac:dyDescent="0.25">
      <c r="A158" t="s">
        <v>435</v>
      </c>
      <c r="B158" t="s">
        <v>20</v>
      </c>
      <c r="C158" t="s">
        <v>56</v>
      </c>
      <c r="D158" t="s">
        <v>57</v>
      </c>
      <c r="E158" t="s">
        <v>47</v>
      </c>
      <c r="F158" t="s">
        <v>48</v>
      </c>
      <c r="G158" t="s">
        <v>138</v>
      </c>
      <c r="H158" t="s">
        <v>86</v>
      </c>
      <c r="I158" t="s">
        <v>436</v>
      </c>
      <c r="J158" t="s">
        <v>104</v>
      </c>
      <c r="K158" t="s">
        <v>29</v>
      </c>
      <c r="L158">
        <v>0</v>
      </c>
      <c r="M158" t="s">
        <v>30</v>
      </c>
      <c r="P158" t="s">
        <v>31</v>
      </c>
      <c r="Q158" t="s">
        <v>162</v>
      </c>
      <c r="R158" s="1">
        <v>45831</v>
      </c>
      <c r="S158" t="s">
        <v>33</v>
      </c>
    </row>
    <row r="159" spans="1:19" x14ac:dyDescent="0.25">
      <c r="A159" t="s">
        <v>437</v>
      </c>
      <c r="B159" t="s">
        <v>46</v>
      </c>
      <c r="C159" t="s">
        <v>65</v>
      </c>
      <c r="D159" t="s">
        <v>66</v>
      </c>
      <c r="E159" t="s">
        <v>207</v>
      </c>
      <c r="F159" t="s">
        <v>208</v>
      </c>
      <c r="G159" t="s">
        <v>85</v>
      </c>
      <c r="H159" t="s">
        <v>9</v>
      </c>
      <c r="I159" t="s">
        <v>438</v>
      </c>
      <c r="J159" t="s">
        <v>62</v>
      </c>
      <c r="K159" t="s">
        <v>43</v>
      </c>
      <c r="L159">
        <v>4</v>
      </c>
      <c r="M159" t="s">
        <v>70</v>
      </c>
      <c r="N159">
        <v>677093</v>
      </c>
      <c r="O159">
        <v>56424</v>
      </c>
      <c r="P159" t="s">
        <v>53</v>
      </c>
      <c r="Q159" t="s">
        <v>44</v>
      </c>
      <c r="R159" s="1">
        <v>45511</v>
      </c>
      <c r="S159" t="s">
        <v>72</v>
      </c>
    </row>
    <row r="160" spans="1:19" x14ac:dyDescent="0.25">
      <c r="A160" t="s">
        <v>439</v>
      </c>
      <c r="B160" t="s">
        <v>35</v>
      </c>
      <c r="C160" t="s">
        <v>65</v>
      </c>
      <c r="D160" t="s">
        <v>66</v>
      </c>
      <c r="E160" t="s">
        <v>192</v>
      </c>
      <c r="F160" t="s">
        <v>193</v>
      </c>
      <c r="G160" t="s">
        <v>76</v>
      </c>
      <c r="H160" t="s">
        <v>60</v>
      </c>
      <c r="I160" t="s">
        <v>440</v>
      </c>
      <c r="J160" t="s">
        <v>52</v>
      </c>
      <c r="K160" t="s">
        <v>43</v>
      </c>
      <c r="L160">
        <v>7</v>
      </c>
      <c r="M160" t="s">
        <v>30</v>
      </c>
      <c r="P160" t="s">
        <v>31</v>
      </c>
      <c r="Q160" t="s">
        <v>106</v>
      </c>
      <c r="R160" s="1">
        <v>45395</v>
      </c>
      <c r="S160" t="s">
        <v>33</v>
      </c>
    </row>
    <row r="161" spans="1:19" x14ac:dyDescent="0.25">
      <c r="A161" t="s">
        <v>441</v>
      </c>
      <c r="B161" t="s">
        <v>35</v>
      </c>
      <c r="C161" t="s">
        <v>36</v>
      </c>
      <c r="D161" t="s">
        <v>37</v>
      </c>
      <c r="E161" t="s">
        <v>207</v>
      </c>
      <c r="F161" t="s">
        <v>208</v>
      </c>
      <c r="G161" t="s">
        <v>40</v>
      </c>
      <c r="H161" t="s">
        <v>50</v>
      </c>
      <c r="I161" t="s">
        <v>442</v>
      </c>
      <c r="J161" t="s">
        <v>104</v>
      </c>
      <c r="K161" t="s">
        <v>69</v>
      </c>
      <c r="L161">
        <v>8</v>
      </c>
      <c r="M161" t="s">
        <v>30</v>
      </c>
      <c r="P161" t="s">
        <v>31</v>
      </c>
      <c r="Q161" t="s">
        <v>71</v>
      </c>
      <c r="R161" s="1">
        <v>45477</v>
      </c>
      <c r="S161" t="s">
        <v>33</v>
      </c>
    </row>
    <row r="162" spans="1:19" x14ac:dyDescent="0.25">
      <c r="A162" t="s">
        <v>443</v>
      </c>
      <c r="B162" t="s">
        <v>35</v>
      </c>
      <c r="C162" t="s">
        <v>81</v>
      </c>
      <c r="D162" t="s">
        <v>82</v>
      </c>
      <c r="E162" t="s">
        <v>152</v>
      </c>
      <c r="F162" t="s">
        <v>153</v>
      </c>
      <c r="G162" t="s">
        <v>40</v>
      </c>
      <c r="H162" t="s">
        <v>86</v>
      </c>
      <c r="I162" t="s">
        <v>444</v>
      </c>
      <c r="J162" t="s">
        <v>28</v>
      </c>
      <c r="K162" t="s">
        <v>29</v>
      </c>
      <c r="L162">
        <v>6</v>
      </c>
      <c r="M162" t="s">
        <v>70</v>
      </c>
      <c r="N162">
        <v>721786</v>
      </c>
      <c r="O162">
        <v>60149</v>
      </c>
      <c r="P162" t="s">
        <v>63</v>
      </c>
      <c r="Q162" t="s">
        <v>162</v>
      </c>
      <c r="R162" s="1">
        <v>45583</v>
      </c>
      <c r="S162" t="s">
        <v>72</v>
      </c>
    </row>
    <row r="163" spans="1:19" x14ac:dyDescent="0.25">
      <c r="A163" t="s">
        <v>445</v>
      </c>
      <c r="B163" t="s">
        <v>35</v>
      </c>
      <c r="C163" t="s">
        <v>81</v>
      </c>
      <c r="D163" t="s">
        <v>82</v>
      </c>
      <c r="E163" t="s">
        <v>47</v>
      </c>
      <c r="F163" t="s">
        <v>48</v>
      </c>
      <c r="G163" t="s">
        <v>76</v>
      </c>
      <c r="H163" t="s">
        <v>86</v>
      </c>
      <c r="I163" t="s">
        <v>446</v>
      </c>
      <c r="J163" t="s">
        <v>104</v>
      </c>
      <c r="K163" t="s">
        <v>105</v>
      </c>
      <c r="L163">
        <v>6</v>
      </c>
      <c r="M163" t="s">
        <v>30</v>
      </c>
      <c r="P163" t="s">
        <v>63</v>
      </c>
      <c r="Q163" t="s">
        <v>44</v>
      </c>
      <c r="R163" s="1">
        <v>45876</v>
      </c>
      <c r="S163" t="s">
        <v>33</v>
      </c>
    </row>
    <row r="164" spans="1:19" x14ac:dyDescent="0.25">
      <c r="A164" t="s">
        <v>447</v>
      </c>
      <c r="B164" t="s">
        <v>35</v>
      </c>
      <c r="C164" t="s">
        <v>65</v>
      </c>
      <c r="D164" t="s">
        <v>66</v>
      </c>
      <c r="E164" t="s">
        <v>124</v>
      </c>
      <c r="F164" t="s">
        <v>125</v>
      </c>
      <c r="G164" t="s">
        <v>138</v>
      </c>
      <c r="H164" t="s">
        <v>41</v>
      </c>
      <c r="I164" t="s">
        <v>448</v>
      </c>
      <c r="J164" t="s">
        <v>28</v>
      </c>
      <c r="K164" t="s">
        <v>91</v>
      </c>
      <c r="L164">
        <v>4</v>
      </c>
      <c r="M164" t="s">
        <v>70</v>
      </c>
      <c r="N164">
        <v>1071830</v>
      </c>
      <c r="O164">
        <v>89319</v>
      </c>
      <c r="P164" t="s">
        <v>53</v>
      </c>
      <c r="Q164" t="s">
        <v>71</v>
      </c>
      <c r="R164" s="1">
        <v>45784</v>
      </c>
      <c r="S164" t="s">
        <v>72</v>
      </c>
    </row>
    <row r="165" spans="1:19" x14ac:dyDescent="0.25">
      <c r="A165" t="s">
        <v>449</v>
      </c>
      <c r="B165" t="s">
        <v>35</v>
      </c>
      <c r="C165" t="s">
        <v>36</v>
      </c>
      <c r="D165" t="s">
        <v>37</v>
      </c>
      <c r="E165" t="s">
        <v>108</v>
      </c>
      <c r="F165" t="s">
        <v>109</v>
      </c>
      <c r="G165" t="s">
        <v>67</v>
      </c>
      <c r="H165" t="s">
        <v>41</v>
      </c>
      <c r="I165" t="s">
        <v>450</v>
      </c>
      <c r="J165" t="s">
        <v>28</v>
      </c>
      <c r="K165" t="s">
        <v>105</v>
      </c>
      <c r="L165">
        <v>1</v>
      </c>
      <c r="M165" t="s">
        <v>30</v>
      </c>
      <c r="P165" t="s">
        <v>31</v>
      </c>
      <c r="Q165" t="s">
        <v>54</v>
      </c>
      <c r="R165" s="1">
        <v>45817</v>
      </c>
      <c r="S165" t="s">
        <v>33</v>
      </c>
    </row>
    <row r="166" spans="1:19" x14ac:dyDescent="0.25">
      <c r="A166" t="s">
        <v>451</v>
      </c>
      <c r="B166" t="s">
        <v>20</v>
      </c>
      <c r="C166" t="s">
        <v>65</v>
      </c>
      <c r="D166" t="s">
        <v>66</v>
      </c>
      <c r="E166" t="s">
        <v>180</v>
      </c>
      <c r="F166" t="s">
        <v>181</v>
      </c>
      <c r="G166" t="s">
        <v>76</v>
      </c>
      <c r="H166" t="s">
        <v>26</v>
      </c>
      <c r="I166" t="s">
        <v>452</v>
      </c>
      <c r="J166" t="s">
        <v>104</v>
      </c>
      <c r="K166" t="s">
        <v>105</v>
      </c>
      <c r="L166">
        <v>2</v>
      </c>
      <c r="M166" t="s">
        <v>30</v>
      </c>
      <c r="P166" t="s">
        <v>63</v>
      </c>
      <c r="Q166" t="s">
        <v>88</v>
      </c>
      <c r="R166" s="1">
        <v>45674</v>
      </c>
      <c r="S166" t="s">
        <v>33</v>
      </c>
    </row>
    <row r="167" spans="1:19" x14ac:dyDescent="0.25">
      <c r="A167" t="s">
        <v>453</v>
      </c>
      <c r="B167" t="s">
        <v>46</v>
      </c>
      <c r="C167" t="s">
        <v>65</v>
      </c>
      <c r="D167" t="s">
        <v>66</v>
      </c>
      <c r="E167" t="s">
        <v>180</v>
      </c>
      <c r="F167" t="s">
        <v>181</v>
      </c>
      <c r="G167" t="s">
        <v>85</v>
      </c>
      <c r="H167" t="s">
        <v>41</v>
      </c>
      <c r="I167" t="s">
        <v>454</v>
      </c>
      <c r="J167" t="s">
        <v>104</v>
      </c>
      <c r="K167" t="s">
        <v>91</v>
      </c>
      <c r="L167">
        <v>1</v>
      </c>
      <c r="M167" t="s">
        <v>30</v>
      </c>
      <c r="P167" t="s">
        <v>53</v>
      </c>
      <c r="Q167" t="s">
        <v>71</v>
      </c>
      <c r="R167" s="1">
        <v>45635</v>
      </c>
      <c r="S167" t="s">
        <v>33</v>
      </c>
    </row>
    <row r="168" spans="1:19" x14ac:dyDescent="0.25">
      <c r="A168" t="s">
        <v>455</v>
      </c>
      <c r="B168" t="s">
        <v>20</v>
      </c>
      <c r="C168" t="s">
        <v>81</v>
      </c>
      <c r="D168" t="s">
        <v>82</v>
      </c>
      <c r="E168" t="s">
        <v>74</v>
      </c>
      <c r="F168" t="s">
        <v>75</v>
      </c>
      <c r="G168" t="s">
        <v>120</v>
      </c>
      <c r="H168" t="s">
        <v>26</v>
      </c>
      <c r="I168" t="s">
        <v>456</v>
      </c>
      <c r="J168" t="s">
        <v>52</v>
      </c>
      <c r="K168" t="s">
        <v>91</v>
      </c>
      <c r="L168">
        <v>0</v>
      </c>
      <c r="M168" t="s">
        <v>70</v>
      </c>
      <c r="N168">
        <v>916338</v>
      </c>
      <c r="O168">
        <v>76362</v>
      </c>
      <c r="P168" t="s">
        <v>53</v>
      </c>
      <c r="Q168" t="s">
        <v>54</v>
      </c>
      <c r="R168" s="1">
        <v>45922</v>
      </c>
      <c r="S168" t="s">
        <v>72</v>
      </c>
    </row>
    <row r="169" spans="1:19" x14ac:dyDescent="0.25">
      <c r="A169" t="s">
        <v>457</v>
      </c>
      <c r="B169" t="s">
        <v>35</v>
      </c>
      <c r="C169" t="s">
        <v>21</v>
      </c>
      <c r="D169" t="s">
        <v>22</v>
      </c>
      <c r="E169" t="s">
        <v>23</v>
      </c>
      <c r="F169" t="s">
        <v>24</v>
      </c>
      <c r="G169" t="s">
        <v>25</v>
      </c>
      <c r="H169" t="s">
        <v>41</v>
      </c>
      <c r="I169" t="s">
        <v>458</v>
      </c>
      <c r="J169" t="s">
        <v>104</v>
      </c>
      <c r="K169" t="s">
        <v>29</v>
      </c>
      <c r="L169">
        <v>7</v>
      </c>
      <c r="M169" t="s">
        <v>70</v>
      </c>
      <c r="N169">
        <v>1589786</v>
      </c>
      <c r="O169">
        <v>132482</v>
      </c>
      <c r="P169" t="s">
        <v>53</v>
      </c>
      <c r="Q169" t="s">
        <v>71</v>
      </c>
      <c r="R169" s="1">
        <v>45915</v>
      </c>
      <c r="S169" t="s">
        <v>72</v>
      </c>
    </row>
    <row r="170" spans="1:19" x14ac:dyDescent="0.25">
      <c r="A170" t="s">
        <v>459</v>
      </c>
      <c r="B170" t="s">
        <v>80</v>
      </c>
      <c r="C170" t="s">
        <v>65</v>
      </c>
      <c r="D170" t="s">
        <v>66</v>
      </c>
      <c r="E170" t="s">
        <v>108</v>
      </c>
      <c r="F170" t="s">
        <v>109</v>
      </c>
      <c r="G170" t="s">
        <v>120</v>
      </c>
      <c r="H170" t="s">
        <v>9</v>
      </c>
      <c r="I170" t="s">
        <v>460</v>
      </c>
      <c r="J170" t="s">
        <v>94</v>
      </c>
      <c r="K170" t="s">
        <v>91</v>
      </c>
      <c r="L170">
        <v>8</v>
      </c>
      <c r="M170" t="s">
        <v>30</v>
      </c>
      <c r="P170" t="s">
        <v>63</v>
      </c>
      <c r="Q170" t="s">
        <v>44</v>
      </c>
      <c r="R170" s="1">
        <v>45721</v>
      </c>
      <c r="S170" t="s">
        <v>33</v>
      </c>
    </row>
    <row r="171" spans="1:19" x14ac:dyDescent="0.25">
      <c r="A171" t="s">
        <v>461</v>
      </c>
      <c r="B171" t="s">
        <v>80</v>
      </c>
      <c r="C171" t="s">
        <v>65</v>
      </c>
      <c r="D171" t="s">
        <v>66</v>
      </c>
      <c r="E171" t="s">
        <v>180</v>
      </c>
      <c r="F171" t="s">
        <v>181</v>
      </c>
      <c r="G171" t="s">
        <v>67</v>
      </c>
      <c r="H171" t="s">
        <v>60</v>
      </c>
      <c r="I171" t="s">
        <v>462</v>
      </c>
      <c r="J171" t="s">
        <v>62</v>
      </c>
      <c r="K171" t="s">
        <v>43</v>
      </c>
      <c r="L171">
        <v>1</v>
      </c>
      <c r="M171" t="s">
        <v>30</v>
      </c>
      <c r="P171" t="s">
        <v>63</v>
      </c>
      <c r="Q171" t="s">
        <v>106</v>
      </c>
      <c r="R171" s="1">
        <v>45539</v>
      </c>
      <c r="S171" t="s">
        <v>33</v>
      </c>
    </row>
    <row r="172" spans="1:19" x14ac:dyDescent="0.25">
      <c r="A172" t="s">
        <v>463</v>
      </c>
      <c r="B172" t="s">
        <v>35</v>
      </c>
      <c r="C172" t="s">
        <v>56</v>
      </c>
      <c r="D172" t="s">
        <v>57</v>
      </c>
      <c r="E172" t="s">
        <v>38</v>
      </c>
      <c r="F172" t="s">
        <v>39</v>
      </c>
      <c r="G172" t="s">
        <v>160</v>
      </c>
      <c r="H172" t="s">
        <v>111</v>
      </c>
      <c r="I172" t="s">
        <v>464</v>
      </c>
      <c r="J172" t="s">
        <v>104</v>
      </c>
      <c r="K172" t="s">
        <v>91</v>
      </c>
      <c r="L172">
        <v>7</v>
      </c>
      <c r="M172" t="s">
        <v>30</v>
      </c>
      <c r="P172" t="s">
        <v>63</v>
      </c>
      <c r="Q172" t="s">
        <v>54</v>
      </c>
      <c r="R172" s="1">
        <v>45379</v>
      </c>
      <c r="S172" t="s">
        <v>33</v>
      </c>
    </row>
    <row r="173" spans="1:19" x14ac:dyDescent="0.25">
      <c r="A173" t="s">
        <v>465</v>
      </c>
      <c r="B173" t="s">
        <v>35</v>
      </c>
      <c r="C173" t="s">
        <v>56</v>
      </c>
      <c r="D173" t="s">
        <v>57</v>
      </c>
      <c r="E173" t="s">
        <v>180</v>
      </c>
      <c r="F173" t="s">
        <v>181</v>
      </c>
      <c r="G173" t="s">
        <v>160</v>
      </c>
      <c r="H173" t="s">
        <v>86</v>
      </c>
      <c r="I173" t="s">
        <v>466</v>
      </c>
      <c r="J173" t="s">
        <v>28</v>
      </c>
      <c r="K173" t="s">
        <v>105</v>
      </c>
      <c r="L173">
        <v>4</v>
      </c>
      <c r="M173" t="s">
        <v>30</v>
      </c>
      <c r="P173" t="s">
        <v>53</v>
      </c>
      <c r="Q173" t="s">
        <v>122</v>
      </c>
      <c r="R173" s="1">
        <v>45308</v>
      </c>
      <c r="S173" t="s">
        <v>33</v>
      </c>
    </row>
    <row r="174" spans="1:19" x14ac:dyDescent="0.25">
      <c r="A174" t="s">
        <v>467</v>
      </c>
      <c r="B174" t="s">
        <v>35</v>
      </c>
      <c r="C174" t="s">
        <v>21</v>
      </c>
      <c r="D174" t="s">
        <v>22</v>
      </c>
      <c r="E174" t="s">
        <v>83</v>
      </c>
      <c r="F174" t="s">
        <v>84</v>
      </c>
      <c r="G174" t="s">
        <v>76</v>
      </c>
      <c r="H174" t="s">
        <v>77</v>
      </c>
      <c r="I174" t="s">
        <v>468</v>
      </c>
      <c r="J174" t="s">
        <v>28</v>
      </c>
      <c r="K174" t="s">
        <v>69</v>
      </c>
      <c r="L174">
        <v>1</v>
      </c>
      <c r="M174" t="s">
        <v>30</v>
      </c>
      <c r="P174" t="s">
        <v>63</v>
      </c>
      <c r="Q174" t="s">
        <v>54</v>
      </c>
      <c r="R174" s="1">
        <v>45632</v>
      </c>
      <c r="S174" t="s">
        <v>33</v>
      </c>
    </row>
    <row r="175" spans="1:19" x14ac:dyDescent="0.25">
      <c r="A175" t="s">
        <v>469</v>
      </c>
      <c r="B175" t="s">
        <v>46</v>
      </c>
      <c r="C175" t="s">
        <v>21</v>
      </c>
      <c r="D175" t="s">
        <v>22</v>
      </c>
      <c r="E175" t="s">
        <v>83</v>
      </c>
      <c r="F175" t="s">
        <v>84</v>
      </c>
      <c r="G175" t="s">
        <v>98</v>
      </c>
      <c r="H175" t="s">
        <v>111</v>
      </c>
      <c r="I175" t="s">
        <v>470</v>
      </c>
      <c r="J175" t="s">
        <v>104</v>
      </c>
      <c r="K175" t="s">
        <v>43</v>
      </c>
      <c r="L175">
        <v>1</v>
      </c>
      <c r="M175" t="s">
        <v>70</v>
      </c>
      <c r="N175">
        <v>468686</v>
      </c>
      <c r="O175">
        <v>39057</v>
      </c>
      <c r="P175" t="s">
        <v>63</v>
      </c>
      <c r="Q175" t="s">
        <v>44</v>
      </c>
      <c r="R175" s="1">
        <v>45782</v>
      </c>
      <c r="S175" t="s">
        <v>72</v>
      </c>
    </row>
    <row r="176" spans="1:19" x14ac:dyDescent="0.25">
      <c r="A176" t="s">
        <v>471</v>
      </c>
      <c r="B176" t="s">
        <v>46</v>
      </c>
      <c r="C176" t="s">
        <v>81</v>
      </c>
      <c r="D176" t="s">
        <v>82</v>
      </c>
      <c r="E176" t="s">
        <v>180</v>
      </c>
      <c r="F176" t="s">
        <v>181</v>
      </c>
      <c r="G176" t="s">
        <v>117</v>
      </c>
      <c r="H176" t="s">
        <v>60</v>
      </c>
      <c r="I176" t="s">
        <v>472</v>
      </c>
      <c r="J176" t="s">
        <v>62</v>
      </c>
      <c r="K176" t="s">
        <v>91</v>
      </c>
      <c r="L176">
        <v>0</v>
      </c>
      <c r="M176" t="s">
        <v>30</v>
      </c>
      <c r="P176" t="s">
        <v>63</v>
      </c>
      <c r="Q176" t="s">
        <v>106</v>
      </c>
      <c r="R176" s="1">
        <v>45496</v>
      </c>
      <c r="S176" t="s">
        <v>33</v>
      </c>
    </row>
    <row r="177" spans="1:19" x14ac:dyDescent="0.25">
      <c r="A177" t="s">
        <v>473</v>
      </c>
      <c r="B177" t="s">
        <v>20</v>
      </c>
      <c r="C177" t="s">
        <v>56</v>
      </c>
      <c r="D177" t="s">
        <v>57</v>
      </c>
      <c r="E177" t="s">
        <v>124</v>
      </c>
      <c r="F177" t="s">
        <v>125</v>
      </c>
      <c r="G177" t="s">
        <v>138</v>
      </c>
      <c r="H177" t="s">
        <v>41</v>
      </c>
      <c r="I177" t="s">
        <v>474</v>
      </c>
      <c r="J177" t="s">
        <v>62</v>
      </c>
      <c r="K177" t="s">
        <v>91</v>
      </c>
      <c r="L177">
        <v>0</v>
      </c>
      <c r="M177" t="s">
        <v>70</v>
      </c>
      <c r="N177">
        <v>1086090</v>
      </c>
      <c r="O177">
        <v>90508</v>
      </c>
      <c r="P177" t="s">
        <v>63</v>
      </c>
      <c r="Q177" t="s">
        <v>106</v>
      </c>
      <c r="R177" s="1">
        <v>45657</v>
      </c>
      <c r="S177" t="s">
        <v>72</v>
      </c>
    </row>
    <row r="178" spans="1:19" x14ac:dyDescent="0.25">
      <c r="A178" t="s">
        <v>475</v>
      </c>
      <c r="B178" t="s">
        <v>46</v>
      </c>
      <c r="C178" t="s">
        <v>56</v>
      </c>
      <c r="D178" t="s">
        <v>57</v>
      </c>
      <c r="E178" t="s">
        <v>196</v>
      </c>
      <c r="F178" t="s">
        <v>197</v>
      </c>
      <c r="G178" t="s">
        <v>67</v>
      </c>
      <c r="H178" t="s">
        <v>77</v>
      </c>
      <c r="I178" t="s">
        <v>476</v>
      </c>
      <c r="J178" t="s">
        <v>52</v>
      </c>
      <c r="K178" t="s">
        <v>69</v>
      </c>
      <c r="L178">
        <v>6</v>
      </c>
      <c r="M178" t="s">
        <v>30</v>
      </c>
      <c r="P178" t="s">
        <v>31</v>
      </c>
      <c r="Q178" t="s">
        <v>32</v>
      </c>
      <c r="R178" s="1">
        <v>45483</v>
      </c>
      <c r="S178" t="s">
        <v>33</v>
      </c>
    </row>
    <row r="179" spans="1:19" x14ac:dyDescent="0.25">
      <c r="A179" t="s">
        <v>477</v>
      </c>
      <c r="B179" t="s">
        <v>35</v>
      </c>
      <c r="C179" t="s">
        <v>65</v>
      </c>
      <c r="D179" t="s">
        <v>66</v>
      </c>
      <c r="E179" t="s">
        <v>83</v>
      </c>
      <c r="F179" t="s">
        <v>84</v>
      </c>
      <c r="G179" t="s">
        <v>25</v>
      </c>
      <c r="H179" t="s">
        <v>86</v>
      </c>
      <c r="I179" t="s">
        <v>478</v>
      </c>
      <c r="J179" t="s">
        <v>52</v>
      </c>
      <c r="K179" t="s">
        <v>29</v>
      </c>
      <c r="L179">
        <v>8</v>
      </c>
      <c r="M179" t="s">
        <v>30</v>
      </c>
      <c r="P179" t="s">
        <v>31</v>
      </c>
      <c r="Q179" t="s">
        <v>113</v>
      </c>
      <c r="R179" s="1">
        <v>45732</v>
      </c>
      <c r="S179" t="s">
        <v>33</v>
      </c>
    </row>
    <row r="180" spans="1:19" x14ac:dyDescent="0.25">
      <c r="A180" t="s">
        <v>479</v>
      </c>
      <c r="B180" t="s">
        <v>46</v>
      </c>
      <c r="C180" t="s">
        <v>81</v>
      </c>
      <c r="D180" t="s">
        <v>82</v>
      </c>
      <c r="E180" t="s">
        <v>47</v>
      </c>
      <c r="F180" t="s">
        <v>48</v>
      </c>
      <c r="G180" t="s">
        <v>120</v>
      </c>
      <c r="H180" t="s">
        <v>41</v>
      </c>
      <c r="I180" t="s">
        <v>480</v>
      </c>
      <c r="J180" t="s">
        <v>52</v>
      </c>
      <c r="K180" t="s">
        <v>105</v>
      </c>
      <c r="L180">
        <v>6</v>
      </c>
      <c r="M180" t="s">
        <v>30</v>
      </c>
      <c r="P180" t="s">
        <v>53</v>
      </c>
      <c r="Q180" t="s">
        <v>32</v>
      </c>
      <c r="R180" s="1">
        <v>45605</v>
      </c>
      <c r="S180" t="s">
        <v>33</v>
      </c>
    </row>
    <row r="181" spans="1:19" x14ac:dyDescent="0.25">
      <c r="A181" t="s">
        <v>481</v>
      </c>
      <c r="B181" t="s">
        <v>80</v>
      </c>
      <c r="C181" t="s">
        <v>36</v>
      </c>
      <c r="D181" t="s">
        <v>37</v>
      </c>
      <c r="E181" t="s">
        <v>38</v>
      </c>
      <c r="F181" t="s">
        <v>39</v>
      </c>
      <c r="G181" t="s">
        <v>283</v>
      </c>
      <c r="H181" t="s">
        <v>86</v>
      </c>
      <c r="I181" t="s">
        <v>482</v>
      </c>
      <c r="J181" t="s">
        <v>62</v>
      </c>
      <c r="K181" t="s">
        <v>69</v>
      </c>
      <c r="L181">
        <v>3</v>
      </c>
      <c r="M181" t="s">
        <v>30</v>
      </c>
      <c r="P181" t="s">
        <v>53</v>
      </c>
      <c r="Q181" t="s">
        <v>199</v>
      </c>
      <c r="R181" s="1">
        <v>45737</v>
      </c>
      <c r="S181" t="s">
        <v>33</v>
      </c>
    </row>
    <row r="182" spans="1:19" x14ac:dyDescent="0.25">
      <c r="A182" t="s">
        <v>483</v>
      </c>
      <c r="B182" t="s">
        <v>80</v>
      </c>
      <c r="C182" t="s">
        <v>21</v>
      </c>
      <c r="D182" t="s">
        <v>22</v>
      </c>
      <c r="E182" t="s">
        <v>180</v>
      </c>
      <c r="F182" t="s">
        <v>181</v>
      </c>
      <c r="G182" t="s">
        <v>138</v>
      </c>
      <c r="H182" t="s">
        <v>41</v>
      </c>
      <c r="I182" t="s">
        <v>484</v>
      </c>
      <c r="J182" t="s">
        <v>28</v>
      </c>
      <c r="K182" t="s">
        <v>29</v>
      </c>
      <c r="L182">
        <v>1</v>
      </c>
      <c r="M182" t="s">
        <v>30</v>
      </c>
      <c r="P182" t="s">
        <v>63</v>
      </c>
      <c r="Q182" t="s">
        <v>71</v>
      </c>
      <c r="R182" s="1">
        <v>45323</v>
      </c>
      <c r="S182" t="s">
        <v>33</v>
      </c>
    </row>
    <row r="183" spans="1:19" x14ac:dyDescent="0.25">
      <c r="A183" t="s">
        <v>485</v>
      </c>
      <c r="B183" t="s">
        <v>35</v>
      </c>
      <c r="C183" t="s">
        <v>36</v>
      </c>
      <c r="D183" t="s">
        <v>37</v>
      </c>
      <c r="E183" t="s">
        <v>152</v>
      </c>
      <c r="F183" t="s">
        <v>153</v>
      </c>
      <c r="G183" t="s">
        <v>40</v>
      </c>
      <c r="H183" t="s">
        <v>111</v>
      </c>
      <c r="I183" t="s">
        <v>486</v>
      </c>
      <c r="J183" t="s">
        <v>52</v>
      </c>
      <c r="K183" t="s">
        <v>105</v>
      </c>
      <c r="L183">
        <v>4</v>
      </c>
      <c r="M183" t="s">
        <v>30</v>
      </c>
      <c r="P183" t="s">
        <v>53</v>
      </c>
      <c r="Q183" t="s">
        <v>113</v>
      </c>
      <c r="R183" s="1">
        <v>45667</v>
      </c>
      <c r="S183" t="s">
        <v>33</v>
      </c>
    </row>
    <row r="184" spans="1:19" x14ac:dyDescent="0.25">
      <c r="A184" t="s">
        <v>487</v>
      </c>
      <c r="B184" t="s">
        <v>46</v>
      </c>
      <c r="C184" t="s">
        <v>65</v>
      </c>
      <c r="D184" t="s">
        <v>66</v>
      </c>
      <c r="E184" t="s">
        <v>96</v>
      </c>
      <c r="F184" t="s">
        <v>97</v>
      </c>
      <c r="G184" t="s">
        <v>40</v>
      </c>
      <c r="H184" t="s">
        <v>77</v>
      </c>
      <c r="I184" t="s">
        <v>488</v>
      </c>
      <c r="J184" t="s">
        <v>104</v>
      </c>
      <c r="K184" t="s">
        <v>91</v>
      </c>
      <c r="L184">
        <v>8</v>
      </c>
      <c r="M184" t="s">
        <v>30</v>
      </c>
      <c r="P184" t="s">
        <v>31</v>
      </c>
      <c r="Q184" t="s">
        <v>162</v>
      </c>
      <c r="R184" s="1">
        <v>45370</v>
      </c>
      <c r="S184" t="s">
        <v>33</v>
      </c>
    </row>
    <row r="185" spans="1:19" x14ac:dyDescent="0.25">
      <c r="A185" t="s">
        <v>489</v>
      </c>
      <c r="B185" t="s">
        <v>46</v>
      </c>
      <c r="C185" t="s">
        <v>81</v>
      </c>
      <c r="D185" t="s">
        <v>82</v>
      </c>
      <c r="E185" t="s">
        <v>207</v>
      </c>
      <c r="F185" t="s">
        <v>208</v>
      </c>
      <c r="G185" t="s">
        <v>85</v>
      </c>
      <c r="H185" t="s">
        <v>41</v>
      </c>
      <c r="I185" t="s">
        <v>490</v>
      </c>
      <c r="J185" t="s">
        <v>52</v>
      </c>
      <c r="K185" t="s">
        <v>29</v>
      </c>
      <c r="L185">
        <v>6</v>
      </c>
      <c r="M185" t="s">
        <v>70</v>
      </c>
      <c r="N185">
        <v>842878</v>
      </c>
      <c r="O185">
        <v>70240</v>
      </c>
      <c r="P185" t="s">
        <v>31</v>
      </c>
      <c r="Q185" t="s">
        <v>71</v>
      </c>
      <c r="R185" s="1">
        <v>45482</v>
      </c>
      <c r="S185" t="s">
        <v>72</v>
      </c>
    </row>
    <row r="186" spans="1:19" x14ac:dyDescent="0.25">
      <c r="A186" t="s">
        <v>491</v>
      </c>
      <c r="B186" t="s">
        <v>20</v>
      </c>
      <c r="C186" t="s">
        <v>36</v>
      </c>
      <c r="D186" t="s">
        <v>37</v>
      </c>
      <c r="E186" t="s">
        <v>158</v>
      </c>
      <c r="F186" t="s">
        <v>159</v>
      </c>
      <c r="G186" t="s">
        <v>67</v>
      </c>
      <c r="H186" t="s">
        <v>77</v>
      </c>
      <c r="I186" t="s">
        <v>492</v>
      </c>
      <c r="J186" t="s">
        <v>104</v>
      </c>
      <c r="K186" t="s">
        <v>69</v>
      </c>
      <c r="L186">
        <v>3</v>
      </c>
      <c r="M186" t="s">
        <v>30</v>
      </c>
      <c r="P186" t="s">
        <v>63</v>
      </c>
      <c r="Q186" t="s">
        <v>32</v>
      </c>
      <c r="R186" s="1">
        <v>45918</v>
      </c>
      <c r="S186" t="s">
        <v>33</v>
      </c>
    </row>
    <row r="187" spans="1:19" x14ac:dyDescent="0.25">
      <c r="A187" t="s">
        <v>493</v>
      </c>
      <c r="B187" t="s">
        <v>20</v>
      </c>
      <c r="C187" t="s">
        <v>65</v>
      </c>
      <c r="D187" t="s">
        <v>66</v>
      </c>
      <c r="E187" t="s">
        <v>192</v>
      </c>
      <c r="F187" t="s">
        <v>193</v>
      </c>
      <c r="G187" t="s">
        <v>67</v>
      </c>
      <c r="H187" t="s">
        <v>41</v>
      </c>
      <c r="I187" t="s">
        <v>494</v>
      </c>
      <c r="J187" t="s">
        <v>104</v>
      </c>
      <c r="K187" t="s">
        <v>43</v>
      </c>
      <c r="L187">
        <v>0</v>
      </c>
      <c r="M187" t="s">
        <v>70</v>
      </c>
      <c r="N187">
        <v>636820</v>
      </c>
      <c r="O187">
        <v>53068</v>
      </c>
      <c r="P187" t="s">
        <v>63</v>
      </c>
      <c r="Q187" t="s">
        <v>54</v>
      </c>
      <c r="R187" s="1">
        <v>45747</v>
      </c>
      <c r="S187" t="s">
        <v>72</v>
      </c>
    </row>
    <row r="188" spans="1:19" x14ac:dyDescent="0.25">
      <c r="A188" t="s">
        <v>495</v>
      </c>
      <c r="B188" t="s">
        <v>80</v>
      </c>
      <c r="C188" t="s">
        <v>56</v>
      </c>
      <c r="D188" t="s">
        <v>57</v>
      </c>
      <c r="E188" t="s">
        <v>83</v>
      </c>
      <c r="F188" t="s">
        <v>84</v>
      </c>
      <c r="G188" t="s">
        <v>133</v>
      </c>
      <c r="H188" t="s">
        <v>50</v>
      </c>
      <c r="I188" t="s">
        <v>496</v>
      </c>
      <c r="J188" t="s">
        <v>28</v>
      </c>
      <c r="K188" t="s">
        <v>69</v>
      </c>
      <c r="L188">
        <v>7</v>
      </c>
      <c r="M188" t="s">
        <v>70</v>
      </c>
      <c r="N188">
        <v>842822</v>
      </c>
      <c r="O188">
        <v>70235</v>
      </c>
      <c r="P188" t="s">
        <v>31</v>
      </c>
      <c r="Q188" t="s">
        <v>54</v>
      </c>
      <c r="R188" s="1">
        <v>45662</v>
      </c>
      <c r="S188" t="s">
        <v>72</v>
      </c>
    </row>
    <row r="189" spans="1:19" x14ac:dyDescent="0.25">
      <c r="A189" t="s">
        <v>497</v>
      </c>
      <c r="B189" t="s">
        <v>35</v>
      </c>
      <c r="C189" t="s">
        <v>81</v>
      </c>
      <c r="D189" t="s">
        <v>82</v>
      </c>
      <c r="E189" t="s">
        <v>108</v>
      </c>
      <c r="F189" t="s">
        <v>109</v>
      </c>
      <c r="G189" t="s">
        <v>49</v>
      </c>
      <c r="H189" t="s">
        <v>60</v>
      </c>
      <c r="I189" t="s">
        <v>498</v>
      </c>
      <c r="J189" t="s">
        <v>104</v>
      </c>
      <c r="K189" t="s">
        <v>69</v>
      </c>
      <c r="L189">
        <v>7</v>
      </c>
      <c r="M189" t="s">
        <v>30</v>
      </c>
      <c r="P189" t="s">
        <v>63</v>
      </c>
      <c r="Q189" t="s">
        <v>106</v>
      </c>
      <c r="R189" s="1">
        <v>45661</v>
      </c>
      <c r="S189" t="s">
        <v>33</v>
      </c>
    </row>
    <row r="190" spans="1:19" x14ac:dyDescent="0.25">
      <c r="A190" t="s">
        <v>499</v>
      </c>
      <c r="B190" t="s">
        <v>80</v>
      </c>
      <c r="C190" t="s">
        <v>36</v>
      </c>
      <c r="D190" t="s">
        <v>37</v>
      </c>
      <c r="E190" t="s">
        <v>83</v>
      </c>
      <c r="F190" t="s">
        <v>84</v>
      </c>
      <c r="G190" t="s">
        <v>117</v>
      </c>
      <c r="H190" t="s">
        <v>86</v>
      </c>
      <c r="I190" t="s">
        <v>500</v>
      </c>
      <c r="J190" t="s">
        <v>52</v>
      </c>
      <c r="K190" t="s">
        <v>43</v>
      </c>
      <c r="L190">
        <v>7</v>
      </c>
      <c r="M190" t="s">
        <v>30</v>
      </c>
      <c r="P190" t="s">
        <v>63</v>
      </c>
      <c r="Q190" t="s">
        <v>106</v>
      </c>
      <c r="R190" s="1">
        <v>45782</v>
      </c>
      <c r="S190" t="s">
        <v>33</v>
      </c>
    </row>
    <row r="191" spans="1:19" x14ac:dyDescent="0.25">
      <c r="A191" t="s">
        <v>501</v>
      </c>
      <c r="B191" t="s">
        <v>35</v>
      </c>
      <c r="C191" t="s">
        <v>65</v>
      </c>
      <c r="D191" t="s">
        <v>66</v>
      </c>
      <c r="E191" t="s">
        <v>38</v>
      </c>
      <c r="F191" t="s">
        <v>39</v>
      </c>
      <c r="G191" t="s">
        <v>133</v>
      </c>
      <c r="H191" t="s">
        <v>77</v>
      </c>
      <c r="I191" t="s">
        <v>502</v>
      </c>
      <c r="J191" t="s">
        <v>28</v>
      </c>
      <c r="K191" t="s">
        <v>29</v>
      </c>
      <c r="L191">
        <v>7</v>
      </c>
      <c r="M191" t="s">
        <v>30</v>
      </c>
      <c r="P191" t="s">
        <v>53</v>
      </c>
      <c r="Q191" t="s">
        <v>54</v>
      </c>
      <c r="R191" s="1">
        <v>45769</v>
      </c>
      <c r="S191" t="s">
        <v>33</v>
      </c>
    </row>
    <row r="192" spans="1:19" x14ac:dyDescent="0.25">
      <c r="A192" t="s">
        <v>503</v>
      </c>
      <c r="B192" t="s">
        <v>35</v>
      </c>
      <c r="C192" t="s">
        <v>56</v>
      </c>
      <c r="D192" t="s">
        <v>57</v>
      </c>
      <c r="E192" t="s">
        <v>58</v>
      </c>
      <c r="F192" t="s">
        <v>59</v>
      </c>
      <c r="G192" t="s">
        <v>283</v>
      </c>
      <c r="H192" t="s">
        <v>60</v>
      </c>
      <c r="I192" t="s">
        <v>504</v>
      </c>
      <c r="J192" t="s">
        <v>28</v>
      </c>
      <c r="K192" t="s">
        <v>29</v>
      </c>
      <c r="L192">
        <v>7</v>
      </c>
      <c r="M192" t="s">
        <v>70</v>
      </c>
      <c r="N192">
        <v>12226</v>
      </c>
      <c r="O192">
        <v>1019</v>
      </c>
      <c r="P192" t="s">
        <v>31</v>
      </c>
      <c r="Q192" t="s">
        <v>113</v>
      </c>
      <c r="R192" s="1">
        <v>45419</v>
      </c>
      <c r="S192" t="s">
        <v>72</v>
      </c>
    </row>
    <row r="193" spans="1:19" x14ac:dyDescent="0.25">
      <c r="A193" t="s">
        <v>505</v>
      </c>
      <c r="B193" t="s">
        <v>35</v>
      </c>
      <c r="C193" t="s">
        <v>81</v>
      </c>
      <c r="D193" t="s">
        <v>82</v>
      </c>
      <c r="E193" t="s">
        <v>124</v>
      </c>
      <c r="F193" t="s">
        <v>125</v>
      </c>
      <c r="G193" t="s">
        <v>283</v>
      </c>
      <c r="H193" t="s">
        <v>60</v>
      </c>
      <c r="I193" t="s">
        <v>506</v>
      </c>
      <c r="J193" t="s">
        <v>62</v>
      </c>
      <c r="K193" t="s">
        <v>69</v>
      </c>
      <c r="L193">
        <v>3</v>
      </c>
      <c r="M193" t="s">
        <v>30</v>
      </c>
      <c r="P193" t="s">
        <v>53</v>
      </c>
      <c r="Q193" t="s">
        <v>32</v>
      </c>
      <c r="R193" s="1">
        <v>45823</v>
      </c>
      <c r="S193" t="s">
        <v>33</v>
      </c>
    </row>
    <row r="194" spans="1:19" x14ac:dyDescent="0.25">
      <c r="A194" t="s">
        <v>507</v>
      </c>
      <c r="B194" t="s">
        <v>35</v>
      </c>
      <c r="C194" t="s">
        <v>21</v>
      </c>
      <c r="D194" t="s">
        <v>22</v>
      </c>
      <c r="E194" t="s">
        <v>196</v>
      </c>
      <c r="F194" t="s">
        <v>197</v>
      </c>
      <c r="G194" t="s">
        <v>49</v>
      </c>
      <c r="H194" t="s">
        <v>60</v>
      </c>
      <c r="I194" t="s">
        <v>508</v>
      </c>
      <c r="J194" t="s">
        <v>104</v>
      </c>
      <c r="K194" t="s">
        <v>69</v>
      </c>
      <c r="L194">
        <v>7</v>
      </c>
      <c r="M194" t="s">
        <v>30</v>
      </c>
      <c r="P194" t="s">
        <v>53</v>
      </c>
      <c r="Q194" t="s">
        <v>162</v>
      </c>
      <c r="R194" s="1">
        <v>45387</v>
      </c>
      <c r="S194" t="s">
        <v>33</v>
      </c>
    </row>
    <row r="195" spans="1:19" x14ac:dyDescent="0.25">
      <c r="A195" t="s">
        <v>509</v>
      </c>
      <c r="B195" t="s">
        <v>46</v>
      </c>
      <c r="C195" t="s">
        <v>81</v>
      </c>
      <c r="D195" t="s">
        <v>82</v>
      </c>
      <c r="E195" t="s">
        <v>96</v>
      </c>
      <c r="F195" t="s">
        <v>97</v>
      </c>
      <c r="G195" t="s">
        <v>110</v>
      </c>
      <c r="H195" t="s">
        <v>86</v>
      </c>
      <c r="I195" t="s">
        <v>510</v>
      </c>
      <c r="J195" t="s">
        <v>52</v>
      </c>
      <c r="K195" t="s">
        <v>29</v>
      </c>
      <c r="L195">
        <v>0</v>
      </c>
      <c r="M195" t="s">
        <v>30</v>
      </c>
      <c r="P195" t="s">
        <v>53</v>
      </c>
      <c r="Q195" t="s">
        <v>54</v>
      </c>
      <c r="R195" s="1">
        <v>45869</v>
      </c>
      <c r="S195" t="s">
        <v>33</v>
      </c>
    </row>
    <row r="196" spans="1:19" x14ac:dyDescent="0.25">
      <c r="A196" t="s">
        <v>511</v>
      </c>
      <c r="B196" t="s">
        <v>35</v>
      </c>
      <c r="C196" t="s">
        <v>21</v>
      </c>
      <c r="D196" t="s">
        <v>22</v>
      </c>
      <c r="E196" t="s">
        <v>180</v>
      </c>
      <c r="F196" t="s">
        <v>181</v>
      </c>
      <c r="G196" t="s">
        <v>40</v>
      </c>
      <c r="H196" t="s">
        <v>111</v>
      </c>
      <c r="I196" t="s">
        <v>512</v>
      </c>
      <c r="J196" t="s">
        <v>104</v>
      </c>
      <c r="K196" t="s">
        <v>43</v>
      </c>
      <c r="L196">
        <v>0</v>
      </c>
      <c r="M196" t="s">
        <v>30</v>
      </c>
      <c r="P196" t="s">
        <v>53</v>
      </c>
      <c r="Q196" t="s">
        <v>71</v>
      </c>
      <c r="R196" s="1">
        <v>45924</v>
      </c>
      <c r="S196" t="s">
        <v>33</v>
      </c>
    </row>
    <row r="197" spans="1:19" x14ac:dyDescent="0.25">
      <c r="A197" t="s">
        <v>513</v>
      </c>
      <c r="B197" t="s">
        <v>46</v>
      </c>
      <c r="C197" t="s">
        <v>65</v>
      </c>
      <c r="D197" t="s">
        <v>66</v>
      </c>
      <c r="E197" t="s">
        <v>47</v>
      </c>
      <c r="F197" t="s">
        <v>48</v>
      </c>
      <c r="G197" t="s">
        <v>120</v>
      </c>
      <c r="H197" t="s">
        <v>60</v>
      </c>
      <c r="I197" t="s">
        <v>514</v>
      </c>
      <c r="J197" t="s">
        <v>52</v>
      </c>
      <c r="K197" t="s">
        <v>105</v>
      </c>
      <c r="L197">
        <v>6</v>
      </c>
      <c r="M197" t="s">
        <v>30</v>
      </c>
      <c r="P197" t="s">
        <v>53</v>
      </c>
      <c r="Q197" t="s">
        <v>44</v>
      </c>
      <c r="R197" s="1">
        <v>45596</v>
      </c>
      <c r="S197" t="s">
        <v>33</v>
      </c>
    </row>
    <row r="198" spans="1:19" x14ac:dyDescent="0.25">
      <c r="A198" t="s">
        <v>515</v>
      </c>
      <c r="B198" t="s">
        <v>35</v>
      </c>
      <c r="C198" t="s">
        <v>21</v>
      </c>
      <c r="D198" t="s">
        <v>22</v>
      </c>
      <c r="E198" t="s">
        <v>74</v>
      </c>
      <c r="F198" t="s">
        <v>75</v>
      </c>
      <c r="G198" t="s">
        <v>283</v>
      </c>
      <c r="H198" t="s">
        <v>111</v>
      </c>
      <c r="I198" t="s">
        <v>516</v>
      </c>
      <c r="J198" t="s">
        <v>94</v>
      </c>
      <c r="K198" t="s">
        <v>43</v>
      </c>
      <c r="L198">
        <v>4</v>
      </c>
      <c r="M198" t="s">
        <v>30</v>
      </c>
      <c r="P198" t="s">
        <v>31</v>
      </c>
      <c r="Q198" t="s">
        <v>71</v>
      </c>
      <c r="R198" s="1">
        <v>45439</v>
      </c>
      <c r="S198" t="s">
        <v>33</v>
      </c>
    </row>
    <row r="199" spans="1:19" x14ac:dyDescent="0.25">
      <c r="A199" t="s">
        <v>517</v>
      </c>
      <c r="B199" t="s">
        <v>46</v>
      </c>
      <c r="C199" t="s">
        <v>56</v>
      </c>
      <c r="D199" t="s">
        <v>57</v>
      </c>
      <c r="E199" t="s">
        <v>83</v>
      </c>
      <c r="F199" t="s">
        <v>84</v>
      </c>
      <c r="G199" t="s">
        <v>138</v>
      </c>
      <c r="H199" t="s">
        <v>9</v>
      </c>
      <c r="I199" t="s">
        <v>518</v>
      </c>
      <c r="J199" t="s">
        <v>62</v>
      </c>
      <c r="K199" t="s">
        <v>91</v>
      </c>
      <c r="L199">
        <v>4</v>
      </c>
      <c r="M199" t="s">
        <v>30</v>
      </c>
      <c r="P199" t="s">
        <v>31</v>
      </c>
      <c r="Q199" t="s">
        <v>32</v>
      </c>
      <c r="R199" s="1">
        <v>45400</v>
      </c>
      <c r="S199" t="s">
        <v>33</v>
      </c>
    </row>
    <row r="200" spans="1:19" x14ac:dyDescent="0.25">
      <c r="A200" t="s">
        <v>519</v>
      </c>
      <c r="B200" t="s">
        <v>46</v>
      </c>
      <c r="C200" t="s">
        <v>81</v>
      </c>
      <c r="D200" t="s">
        <v>82</v>
      </c>
      <c r="E200" t="s">
        <v>152</v>
      </c>
      <c r="F200" t="s">
        <v>153</v>
      </c>
      <c r="G200" t="s">
        <v>67</v>
      </c>
      <c r="H200" t="s">
        <v>26</v>
      </c>
      <c r="I200" t="s">
        <v>520</v>
      </c>
      <c r="J200" t="s">
        <v>28</v>
      </c>
      <c r="K200" t="s">
        <v>69</v>
      </c>
      <c r="L200">
        <v>5</v>
      </c>
      <c r="M200" t="s">
        <v>30</v>
      </c>
      <c r="P200" t="s">
        <v>31</v>
      </c>
      <c r="Q200" t="s">
        <v>106</v>
      </c>
      <c r="R200" s="1">
        <v>45589</v>
      </c>
      <c r="S200" t="s">
        <v>33</v>
      </c>
    </row>
    <row r="201" spans="1:19" x14ac:dyDescent="0.25">
      <c r="A201" t="s">
        <v>521</v>
      </c>
      <c r="B201" t="s">
        <v>80</v>
      </c>
      <c r="C201" t="s">
        <v>36</v>
      </c>
      <c r="D201" t="s">
        <v>37</v>
      </c>
      <c r="E201" t="s">
        <v>38</v>
      </c>
      <c r="F201" t="s">
        <v>39</v>
      </c>
      <c r="G201" t="s">
        <v>76</v>
      </c>
      <c r="H201" t="s">
        <v>9</v>
      </c>
      <c r="I201" t="s">
        <v>522</v>
      </c>
      <c r="J201" t="s">
        <v>62</v>
      </c>
      <c r="K201" t="s">
        <v>29</v>
      </c>
      <c r="L201">
        <v>2</v>
      </c>
      <c r="M201" t="s">
        <v>70</v>
      </c>
      <c r="N201">
        <v>400092</v>
      </c>
      <c r="O201">
        <v>33341</v>
      </c>
      <c r="P201" t="s">
        <v>31</v>
      </c>
      <c r="Q201" t="s">
        <v>54</v>
      </c>
      <c r="R201" s="1">
        <v>45612</v>
      </c>
      <c r="S201" t="s">
        <v>72</v>
      </c>
    </row>
    <row r="202" spans="1:19" x14ac:dyDescent="0.25">
      <c r="A202" t="s">
        <v>523</v>
      </c>
      <c r="B202" t="s">
        <v>80</v>
      </c>
      <c r="C202" t="s">
        <v>81</v>
      </c>
      <c r="D202" t="s">
        <v>82</v>
      </c>
      <c r="E202" t="s">
        <v>235</v>
      </c>
      <c r="F202" t="s">
        <v>236</v>
      </c>
      <c r="G202" t="s">
        <v>117</v>
      </c>
      <c r="H202" t="s">
        <v>26</v>
      </c>
      <c r="I202" t="s">
        <v>524</v>
      </c>
      <c r="J202" t="s">
        <v>94</v>
      </c>
      <c r="K202" t="s">
        <v>43</v>
      </c>
      <c r="L202">
        <v>2</v>
      </c>
      <c r="M202" t="s">
        <v>30</v>
      </c>
      <c r="P202" t="s">
        <v>63</v>
      </c>
      <c r="Q202" t="s">
        <v>88</v>
      </c>
      <c r="R202" s="1">
        <v>45760</v>
      </c>
      <c r="S202" t="s">
        <v>33</v>
      </c>
    </row>
    <row r="203" spans="1:19" x14ac:dyDescent="0.25">
      <c r="A203" t="s">
        <v>525</v>
      </c>
      <c r="B203" t="s">
        <v>20</v>
      </c>
      <c r="C203" t="s">
        <v>81</v>
      </c>
      <c r="D203" t="s">
        <v>82</v>
      </c>
      <c r="E203" t="s">
        <v>96</v>
      </c>
      <c r="F203" t="s">
        <v>97</v>
      </c>
      <c r="G203" t="s">
        <v>85</v>
      </c>
      <c r="H203" t="s">
        <v>60</v>
      </c>
      <c r="I203" t="s">
        <v>526</v>
      </c>
      <c r="J203" t="s">
        <v>62</v>
      </c>
      <c r="K203" t="s">
        <v>91</v>
      </c>
      <c r="L203">
        <v>6</v>
      </c>
      <c r="M203" t="s">
        <v>30</v>
      </c>
      <c r="P203" t="s">
        <v>53</v>
      </c>
      <c r="Q203" t="s">
        <v>122</v>
      </c>
      <c r="R203" s="1">
        <v>45903</v>
      </c>
      <c r="S203" t="s">
        <v>33</v>
      </c>
    </row>
    <row r="204" spans="1:19" x14ac:dyDescent="0.25">
      <c r="A204" t="s">
        <v>527</v>
      </c>
      <c r="B204" t="s">
        <v>80</v>
      </c>
      <c r="C204" t="s">
        <v>56</v>
      </c>
      <c r="D204" t="s">
        <v>57</v>
      </c>
      <c r="E204" t="s">
        <v>47</v>
      </c>
      <c r="F204" t="s">
        <v>48</v>
      </c>
      <c r="G204" t="s">
        <v>160</v>
      </c>
      <c r="H204" t="s">
        <v>77</v>
      </c>
      <c r="I204" t="s">
        <v>528</v>
      </c>
      <c r="J204" t="s">
        <v>62</v>
      </c>
      <c r="K204" t="s">
        <v>91</v>
      </c>
      <c r="L204">
        <v>5</v>
      </c>
      <c r="M204" t="s">
        <v>30</v>
      </c>
      <c r="P204" t="s">
        <v>31</v>
      </c>
      <c r="Q204" t="s">
        <v>54</v>
      </c>
      <c r="R204" s="1">
        <v>45666</v>
      </c>
      <c r="S204" t="s">
        <v>33</v>
      </c>
    </row>
    <row r="205" spans="1:19" x14ac:dyDescent="0.25">
      <c r="A205" t="s">
        <v>529</v>
      </c>
      <c r="B205" t="s">
        <v>80</v>
      </c>
      <c r="C205" t="s">
        <v>56</v>
      </c>
      <c r="D205" t="s">
        <v>57</v>
      </c>
      <c r="E205" t="s">
        <v>74</v>
      </c>
      <c r="F205" t="s">
        <v>75</v>
      </c>
      <c r="G205" t="s">
        <v>138</v>
      </c>
      <c r="H205" t="s">
        <v>26</v>
      </c>
      <c r="I205" t="s">
        <v>530</v>
      </c>
      <c r="J205" t="s">
        <v>94</v>
      </c>
      <c r="K205" t="s">
        <v>69</v>
      </c>
      <c r="L205">
        <v>7</v>
      </c>
      <c r="M205" t="s">
        <v>70</v>
      </c>
      <c r="N205">
        <v>1351436</v>
      </c>
      <c r="O205">
        <v>112620</v>
      </c>
      <c r="P205" t="s">
        <v>63</v>
      </c>
      <c r="Q205" t="s">
        <v>71</v>
      </c>
      <c r="R205" s="1">
        <v>45663</v>
      </c>
      <c r="S205" t="s">
        <v>72</v>
      </c>
    </row>
    <row r="206" spans="1:19" x14ac:dyDescent="0.25">
      <c r="A206" t="s">
        <v>531</v>
      </c>
      <c r="B206" t="s">
        <v>35</v>
      </c>
      <c r="C206" t="s">
        <v>56</v>
      </c>
      <c r="D206" t="s">
        <v>57</v>
      </c>
      <c r="E206" t="s">
        <v>180</v>
      </c>
      <c r="F206" t="s">
        <v>181</v>
      </c>
      <c r="G206" t="s">
        <v>138</v>
      </c>
      <c r="H206" t="s">
        <v>111</v>
      </c>
      <c r="I206" t="s">
        <v>532</v>
      </c>
      <c r="J206" t="s">
        <v>62</v>
      </c>
      <c r="K206" t="s">
        <v>105</v>
      </c>
      <c r="L206">
        <v>1</v>
      </c>
      <c r="M206" t="s">
        <v>30</v>
      </c>
      <c r="P206" t="s">
        <v>31</v>
      </c>
      <c r="Q206" t="s">
        <v>113</v>
      </c>
      <c r="R206" s="1">
        <v>45413</v>
      </c>
      <c r="S206" t="s">
        <v>33</v>
      </c>
    </row>
    <row r="207" spans="1:19" x14ac:dyDescent="0.25">
      <c r="A207" t="s">
        <v>533</v>
      </c>
      <c r="B207" t="s">
        <v>20</v>
      </c>
      <c r="C207" t="s">
        <v>21</v>
      </c>
      <c r="D207" t="s">
        <v>22</v>
      </c>
      <c r="E207" t="s">
        <v>158</v>
      </c>
      <c r="F207" t="s">
        <v>159</v>
      </c>
      <c r="G207" t="s">
        <v>85</v>
      </c>
      <c r="H207" t="s">
        <v>41</v>
      </c>
      <c r="I207" t="s">
        <v>534</v>
      </c>
      <c r="J207" t="s">
        <v>62</v>
      </c>
      <c r="K207" t="s">
        <v>105</v>
      </c>
      <c r="L207">
        <v>7</v>
      </c>
      <c r="M207" t="s">
        <v>70</v>
      </c>
      <c r="N207">
        <v>833961</v>
      </c>
      <c r="O207">
        <v>69497</v>
      </c>
      <c r="P207" t="s">
        <v>63</v>
      </c>
      <c r="Q207" t="s">
        <v>199</v>
      </c>
      <c r="R207" s="1">
        <v>45908</v>
      </c>
      <c r="S207" t="s">
        <v>72</v>
      </c>
    </row>
    <row r="208" spans="1:19" x14ac:dyDescent="0.25">
      <c r="A208" t="s">
        <v>535</v>
      </c>
      <c r="B208" t="s">
        <v>80</v>
      </c>
      <c r="C208" t="s">
        <v>65</v>
      </c>
      <c r="D208" t="s">
        <v>66</v>
      </c>
      <c r="E208" t="s">
        <v>207</v>
      </c>
      <c r="F208" t="s">
        <v>208</v>
      </c>
      <c r="G208" t="s">
        <v>40</v>
      </c>
      <c r="H208" t="s">
        <v>77</v>
      </c>
      <c r="I208" t="s">
        <v>536</v>
      </c>
      <c r="J208" t="s">
        <v>94</v>
      </c>
      <c r="K208" t="s">
        <v>91</v>
      </c>
      <c r="L208">
        <v>6</v>
      </c>
      <c r="M208" t="s">
        <v>30</v>
      </c>
      <c r="P208" t="s">
        <v>53</v>
      </c>
      <c r="Q208" t="s">
        <v>71</v>
      </c>
      <c r="R208" s="1">
        <v>45633</v>
      </c>
      <c r="S208" t="s">
        <v>33</v>
      </c>
    </row>
    <row r="209" spans="1:19" x14ac:dyDescent="0.25">
      <c r="A209" t="s">
        <v>537</v>
      </c>
      <c r="B209" t="s">
        <v>80</v>
      </c>
      <c r="C209" t="s">
        <v>36</v>
      </c>
      <c r="D209" t="s">
        <v>37</v>
      </c>
      <c r="E209" t="s">
        <v>152</v>
      </c>
      <c r="F209" t="s">
        <v>153</v>
      </c>
      <c r="G209" t="s">
        <v>110</v>
      </c>
      <c r="H209" t="s">
        <v>26</v>
      </c>
      <c r="I209" t="s">
        <v>538</v>
      </c>
      <c r="J209" t="s">
        <v>94</v>
      </c>
      <c r="K209" t="s">
        <v>43</v>
      </c>
      <c r="L209">
        <v>3</v>
      </c>
      <c r="M209" t="s">
        <v>30</v>
      </c>
      <c r="P209" t="s">
        <v>31</v>
      </c>
      <c r="Q209" t="s">
        <v>32</v>
      </c>
      <c r="R209" s="1">
        <v>45923</v>
      </c>
      <c r="S209" t="s">
        <v>33</v>
      </c>
    </row>
    <row r="210" spans="1:19" x14ac:dyDescent="0.25">
      <c r="A210" t="s">
        <v>539</v>
      </c>
      <c r="B210" t="s">
        <v>46</v>
      </c>
      <c r="C210" t="s">
        <v>36</v>
      </c>
      <c r="D210" t="s">
        <v>37</v>
      </c>
      <c r="E210" t="s">
        <v>128</v>
      </c>
      <c r="F210" t="s">
        <v>129</v>
      </c>
      <c r="G210" t="s">
        <v>130</v>
      </c>
      <c r="H210" t="s">
        <v>60</v>
      </c>
      <c r="I210" t="s">
        <v>540</v>
      </c>
      <c r="J210" t="s">
        <v>28</v>
      </c>
      <c r="K210" t="s">
        <v>91</v>
      </c>
      <c r="L210">
        <v>5</v>
      </c>
      <c r="M210" t="s">
        <v>30</v>
      </c>
      <c r="P210" t="s">
        <v>63</v>
      </c>
      <c r="Q210" t="s">
        <v>199</v>
      </c>
      <c r="R210" s="1">
        <v>45404</v>
      </c>
      <c r="S210" t="s">
        <v>33</v>
      </c>
    </row>
    <row r="211" spans="1:19" x14ac:dyDescent="0.25">
      <c r="A211" t="s">
        <v>541</v>
      </c>
      <c r="B211" t="s">
        <v>20</v>
      </c>
      <c r="C211" t="s">
        <v>36</v>
      </c>
      <c r="D211" t="s">
        <v>37</v>
      </c>
      <c r="E211" t="s">
        <v>124</v>
      </c>
      <c r="F211" t="s">
        <v>125</v>
      </c>
      <c r="G211" t="s">
        <v>160</v>
      </c>
      <c r="H211" t="s">
        <v>60</v>
      </c>
      <c r="I211" t="s">
        <v>542</v>
      </c>
      <c r="J211" t="s">
        <v>52</v>
      </c>
      <c r="K211" t="s">
        <v>69</v>
      </c>
      <c r="L211">
        <v>8</v>
      </c>
      <c r="M211" t="s">
        <v>30</v>
      </c>
      <c r="P211" t="s">
        <v>31</v>
      </c>
      <c r="Q211" t="s">
        <v>199</v>
      </c>
      <c r="R211" s="1">
        <v>45344</v>
      </c>
      <c r="S211" t="s">
        <v>33</v>
      </c>
    </row>
    <row r="212" spans="1:19" x14ac:dyDescent="0.25">
      <c r="A212" t="s">
        <v>543</v>
      </c>
      <c r="B212" t="s">
        <v>20</v>
      </c>
      <c r="C212" t="s">
        <v>65</v>
      </c>
      <c r="D212" t="s">
        <v>66</v>
      </c>
      <c r="E212" t="s">
        <v>211</v>
      </c>
      <c r="F212" t="s">
        <v>212</v>
      </c>
      <c r="G212" t="s">
        <v>138</v>
      </c>
      <c r="H212" t="s">
        <v>50</v>
      </c>
      <c r="I212" t="s">
        <v>544</v>
      </c>
      <c r="J212" t="s">
        <v>52</v>
      </c>
      <c r="K212" t="s">
        <v>69</v>
      </c>
      <c r="L212">
        <v>0</v>
      </c>
      <c r="M212" t="s">
        <v>30</v>
      </c>
      <c r="P212" t="s">
        <v>31</v>
      </c>
      <c r="Q212" t="s">
        <v>32</v>
      </c>
      <c r="R212" s="1">
        <v>45878</v>
      </c>
      <c r="S212" t="s">
        <v>33</v>
      </c>
    </row>
    <row r="213" spans="1:19" x14ac:dyDescent="0.25">
      <c r="A213" t="s">
        <v>545</v>
      </c>
      <c r="B213" t="s">
        <v>20</v>
      </c>
      <c r="C213" t="s">
        <v>81</v>
      </c>
      <c r="D213" t="s">
        <v>82</v>
      </c>
      <c r="E213" t="s">
        <v>23</v>
      </c>
      <c r="F213" t="s">
        <v>24</v>
      </c>
      <c r="G213" t="s">
        <v>117</v>
      </c>
      <c r="H213" t="s">
        <v>77</v>
      </c>
      <c r="I213" t="s">
        <v>546</v>
      </c>
      <c r="J213" t="s">
        <v>94</v>
      </c>
      <c r="K213" t="s">
        <v>105</v>
      </c>
      <c r="L213">
        <v>6</v>
      </c>
      <c r="M213" t="s">
        <v>30</v>
      </c>
      <c r="P213" t="s">
        <v>63</v>
      </c>
      <c r="Q213" t="s">
        <v>162</v>
      </c>
      <c r="R213" s="1">
        <v>45918</v>
      </c>
      <c r="S213" t="s">
        <v>33</v>
      </c>
    </row>
    <row r="214" spans="1:19" x14ac:dyDescent="0.25">
      <c r="A214" t="s">
        <v>547</v>
      </c>
      <c r="B214" t="s">
        <v>46</v>
      </c>
      <c r="C214" t="s">
        <v>21</v>
      </c>
      <c r="D214" t="s">
        <v>22</v>
      </c>
      <c r="E214" t="s">
        <v>58</v>
      </c>
      <c r="F214" t="s">
        <v>59</v>
      </c>
      <c r="G214" t="s">
        <v>49</v>
      </c>
      <c r="H214" t="s">
        <v>9</v>
      </c>
      <c r="I214" t="s">
        <v>548</v>
      </c>
      <c r="J214" t="s">
        <v>52</v>
      </c>
      <c r="K214" t="s">
        <v>91</v>
      </c>
      <c r="L214">
        <v>6</v>
      </c>
      <c r="M214" t="s">
        <v>30</v>
      </c>
      <c r="P214" t="s">
        <v>53</v>
      </c>
      <c r="Q214" t="s">
        <v>32</v>
      </c>
      <c r="R214" s="1">
        <v>45469</v>
      </c>
      <c r="S214" t="s">
        <v>33</v>
      </c>
    </row>
    <row r="215" spans="1:19" x14ac:dyDescent="0.25">
      <c r="A215" t="s">
        <v>549</v>
      </c>
      <c r="B215" t="s">
        <v>20</v>
      </c>
      <c r="C215" t="s">
        <v>36</v>
      </c>
      <c r="D215" t="s">
        <v>37</v>
      </c>
      <c r="E215" t="s">
        <v>128</v>
      </c>
      <c r="F215" t="s">
        <v>129</v>
      </c>
      <c r="G215" t="s">
        <v>85</v>
      </c>
      <c r="H215" t="s">
        <v>77</v>
      </c>
      <c r="I215" t="s">
        <v>550</v>
      </c>
      <c r="J215" t="s">
        <v>104</v>
      </c>
      <c r="K215" t="s">
        <v>29</v>
      </c>
      <c r="L215">
        <v>3</v>
      </c>
      <c r="M215" t="s">
        <v>30</v>
      </c>
      <c r="P215" t="s">
        <v>31</v>
      </c>
      <c r="Q215" t="s">
        <v>32</v>
      </c>
      <c r="R215" s="1">
        <v>45863</v>
      </c>
      <c r="S215" t="s">
        <v>33</v>
      </c>
    </row>
    <row r="216" spans="1:19" x14ac:dyDescent="0.25">
      <c r="A216" t="s">
        <v>551</v>
      </c>
      <c r="B216" t="s">
        <v>20</v>
      </c>
      <c r="C216" t="s">
        <v>81</v>
      </c>
      <c r="D216" t="s">
        <v>82</v>
      </c>
      <c r="E216" t="s">
        <v>124</v>
      </c>
      <c r="F216" t="s">
        <v>125</v>
      </c>
      <c r="G216" t="s">
        <v>120</v>
      </c>
      <c r="H216" t="s">
        <v>26</v>
      </c>
      <c r="I216" t="s">
        <v>552</v>
      </c>
      <c r="J216" t="s">
        <v>104</v>
      </c>
      <c r="K216" t="s">
        <v>29</v>
      </c>
      <c r="L216">
        <v>3</v>
      </c>
      <c r="M216" t="s">
        <v>30</v>
      </c>
      <c r="P216" t="s">
        <v>53</v>
      </c>
      <c r="Q216" t="s">
        <v>32</v>
      </c>
      <c r="R216" s="1">
        <v>45865</v>
      </c>
      <c r="S216" t="s">
        <v>33</v>
      </c>
    </row>
    <row r="217" spans="1:19" x14ac:dyDescent="0.25">
      <c r="A217" t="s">
        <v>553</v>
      </c>
      <c r="B217" t="s">
        <v>46</v>
      </c>
      <c r="C217" t="s">
        <v>56</v>
      </c>
      <c r="D217" t="s">
        <v>57</v>
      </c>
      <c r="E217" t="s">
        <v>108</v>
      </c>
      <c r="F217" t="s">
        <v>109</v>
      </c>
      <c r="G217" t="s">
        <v>138</v>
      </c>
      <c r="H217" t="s">
        <v>77</v>
      </c>
      <c r="I217" t="s">
        <v>554</v>
      </c>
      <c r="J217" t="s">
        <v>104</v>
      </c>
      <c r="K217" t="s">
        <v>43</v>
      </c>
      <c r="L217">
        <v>0</v>
      </c>
      <c r="M217" t="s">
        <v>30</v>
      </c>
      <c r="P217" t="s">
        <v>31</v>
      </c>
      <c r="Q217" t="s">
        <v>113</v>
      </c>
      <c r="R217" s="1">
        <v>45586</v>
      </c>
      <c r="S217" t="s">
        <v>33</v>
      </c>
    </row>
    <row r="218" spans="1:19" x14ac:dyDescent="0.25">
      <c r="A218" t="s">
        <v>555</v>
      </c>
      <c r="B218" t="s">
        <v>20</v>
      </c>
      <c r="C218" t="s">
        <v>56</v>
      </c>
      <c r="D218" t="s">
        <v>57</v>
      </c>
      <c r="E218" t="s">
        <v>152</v>
      </c>
      <c r="F218" t="s">
        <v>153</v>
      </c>
      <c r="G218" t="s">
        <v>25</v>
      </c>
      <c r="H218" t="s">
        <v>86</v>
      </c>
      <c r="I218" t="s">
        <v>556</v>
      </c>
      <c r="J218" t="s">
        <v>28</v>
      </c>
      <c r="K218" t="s">
        <v>43</v>
      </c>
      <c r="L218">
        <v>0</v>
      </c>
      <c r="M218" t="s">
        <v>30</v>
      </c>
      <c r="P218" t="s">
        <v>31</v>
      </c>
      <c r="Q218" t="s">
        <v>122</v>
      </c>
      <c r="R218" s="1">
        <v>45432</v>
      </c>
      <c r="S218" t="s">
        <v>33</v>
      </c>
    </row>
    <row r="219" spans="1:19" x14ac:dyDescent="0.25">
      <c r="A219" t="s">
        <v>557</v>
      </c>
      <c r="B219" t="s">
        <v>20</v>
      </c>
      <c r="C219" t="s">
        <v>36</v>
      </c>
      <c r="D219" t="s">
        <v>37</v>
      </c>
      <c r="E219" t="s">
        <v>96</v>
      </c>
      <c r="F219" t="s">
        <v>97</v>
      </c>
      <c r="G219" t="s">
        <v>76</v>
      </c>
      <c r="H219" t="s">
        <v>111</v>
      </c>
      <c r="I219" t="s">
        <v>558</v>
      </c>
      <c r="J219" t="s">
        <v>52</v>
      </c>
      <c r="K219" t="s">
        <v>105</v>
      </c>
      <c r="L219">
        <v>0</v>
      </c>
      <c r="M219" t="s">
        <v>30</v>
      </c>
      <c r="P219" t="s">
        <v>63</v>
      </c>
      <c r="Q219" t="s">
        <v>88</v>
      </c>
      <c r="R219" s="1">
        <v>45530</v>
      </c>
      <c r="S219" t="s">
        <v>33</v>
      </c>
    </row>
    <row r="220" spans="1:19" x14ac:dyDescent="0.25">
      <c r="A220" t="s">
        <v>559</v>
      </c>
      <c r="B220" t="s">
        <v>35</v>
      </c>
      <c r="C220" t="s">
        <v>21</v>
      </c>
      <c r="D220" t="s">
        <v>22</v>
      </c>
      <c r="E220" t="s">
        <v>38</v>
      </c>
      <c r="F220" t="s">
        <v>39</v>
      </c>
      <c r="G220" t="s">
        <v>98</v>
      </c>
      <c r="H220" t="s">
        <v>41</v>
      </c>
      <c r="I220" t="s">
        <v>560</v>
      </c>
      <c r="J220" t="s">
        <v>62</v>
      </c>
      <c r="K220" t="s">
        <v>69</v>
      </c>
      <c r="L220">
        <v>5</v>
      </c>
      <c r="M220" t="s">
        <v>30</v>
      </c>
      <c r="P220" t="s">
        <v>31</v>
      </c>
      <c r="Q220" t="s">
        <v>113</v>
      </c>
      <c r="R220" s="1">
        <v>45453</v>
      </c>
      <c r="S220" t="s">
        <v>33</v>
      </c>
    </row>
    <row r="221" spans="1:19" x14ac:dyDescent="0.25">
      <c r="A221" t="s">
        <v>561</v>
      </c>
      <c r="B221" t="s">
        <v>80</v>
      </c>
      <c r="C221" t="s">
        <v>65</v>
      </c>
      <c r="D221" t="s">
        <v>66</v>
      </c>
      <c r="E221" t="s">
        <v>235</v>
      </c>
      <c r="F221" t="s">
        <v>236</v>
      </c>
      <c r="G221" t="s">
        <v>49</v>
      </c>
      <c r="H221" t="s">
        <v>77</v>
      </c>
      <c r="I221" t="s">
        <v>562</v>
      </c>
      <c r="J221" t="s">
        <v>94</v>
      </c>
      <c r="K221" t="s">
        <v>29</v>
      </c>
      <c r="L221">
        <v>8</v>
      </c>
      <c r="M221" t="s">
        <v>30</v>
      </c>
      <c r="P221" t="s">
        <v>31</v>
      </c>
      <c r="Q221" t="s">
        <v>113</v>
      </c>
      <c r="R221" s="1">
        <v>45383</v>
      </c>
      <c r="S221" t="s">
        <v>33</v>
      </c>
    </row>
    <row r="222" spans="1:19" x14ac:dyDescent="0.25">
      <c r="A222" t="s">
        <v>563</v>
      </c>
      <c r="B222" t="s">
        <v>20</v>
      </c>
      <c r="C222" t="s">
        <v>81</v>
      </c>
      <c r="D222" t="s">
        <v>82</v>
      </c>
      <c r="E222" t="s">
        <v>47</v>
      </c>
      <c r="F222" t="s">
        <v>48</v>
      </c>
      <c r="G222" t="s">
        <v>40</v>
      </c>
      <c r="H222" t="s">
        <v>60</v>
      </c>
      <c r="I222" t="s">
        <v>564</v>
      </c>
      <c r="J222" t="s">
        <v>52</v>
      </c>
      <c r="K222" t="s">
        <v>29</v>
      </c>
      <c r="L222">
        <v>6</v>
      </c>
      <c r="M222" t="s">
        <v>30</v>
      </c>
      <c r="P222" t="s">
        <v>53</v>
      </c>
      <c r="Q222" t="s">
        <v>71</v>
      </c>
      <c r="R222" s="1">
        <v>45698</v>
      </c>
      <c r="S222" t="s">
        <v>33</v>
      </c>
    </row>
    <row r="223" spans="1:19" x14ac:dyDescent="0.25">
      <c r="A223" t="s">
        <v>565</v>
      </c>
      <c r="B223" t="s">
        <v>46</v>
      </c>
      <c r="C223" t="s">
        <v>81</v>
      </c>
      <c r="D223" t="s">
        <v>82</v>
      </c>
      <c r="E223" t="s">
        <v>124</v>
      </c>
      <c r="F223" t="s">
        <v>125</v>
      </c>
      <c r="G223" t="s">
        <v>40</v>
      </c>
      <c r="H223" t="s">
        <v>9</v>
      </c>
      <c r="I223" t="s">
        <v>566</v>
      </c>
      <c r="J223" t="s">
        <v>28</v>
      </c>
      <c r="K223" t="s">
        <v>29</v>
      </c>
      <c r="L223">
        <v>4</v>
      </c>
      <c r="M223" t="s">
        <v>30</v>
      </c>
      <c r="P223" t="s">
        <v>63</v>
      </c>
      <c r="Q223" t="s">
        <v>44</v>
      </c>
      <c r="R223" s="1">
        <v>45401</v>
      </c>
      <c r="S223" t="s">
        <v>33</v>
      </c>
    </row>
    <row r="224" spans="1:19" x14ac:dyDescent="0.25">
      <c r="A224" t="s">
        <v>567</v>
      </c>
      <c r="B224" t="s">
        <v>35</v>
      </c>
      <c r="C224" t="s">
        <v>56</v>
      </c>
      <c r="D224" t="s">
        <v>57</v>
      </c>
      <c r="E224" t="s">
        <v>152</v>
      </c>
      <c r="F224" t="s">
        <v>153</v>
      </c>
      <c r="G224" t="s">
        <v>130</v>
      </c>
      <c r="H224" t="s">
        <v>77</v>
      </c>
      <c r="I224" t="s">
        <v>568</v>
      </c>
      <c r="J224" t="s">
        <v>62</v>
      </c>
      <c r="K224" t="s">
        <v>29</v>
      </c>
      <c r="L224">
        <v>4</v>
      </c>
      <c r="M224" t="s">
        <v>30</v>
      </c>
      <c r="P224" t="s">
        <v>63</v>
      </c>
      <c r="Q224" t="s">
        <v>88</v>
      </c>
      <c r="R224" s="1">
        <v>45407</v>
      </c>
      <c r="S224" t="s">
        <v>33</v>
      </c>
    </row>
    <row r="225" spans="1:19" x14ac:dyDescent="0.25">
      <c r="A225" t="s">
        <v>569</v>
      </c>
      <c r="B225" t="s">
        <v>80</v>
      </c>
      <c r="C225" t="s">
        <v>81</v>
      </c>
      <c r="D225" t="s">
        <v>82</v>
      </c>
      <c r="E225" t="s">
        <v>152</v>
      </c>
      <c r="F225" t="s">
        <v>153</v>
      </c>
      <c r="G225" t="s">
        <v>25</v>
      </c>
      <c r="H225" t="s">
        <v>41</v>
      </c>
      <c r="I225" t="s">
        <v>570</v>
      </c>
      <c r="J225" t="s">
        <v>94</v>
      </c>
      <c r="K225" t="s">
        <v>105</v>
      </c>
      <c r="L225">
        <v>8</v>
      </c>
      <c r="M225" t="s">
        <v>30</v>
      </c>
      <c r="P225" t="s">
        <v>53</v>
      </c>
      <c r="Q225" t="s">
        <v>54</v>
      </c>
      <c r="R225" s="1">
        <v>45594</v>
      </c>
      <c r="S225" t="s">
        <v>33</v>
      </c>
    </row>
    <row r="226" spans="1:19" x14ac:dyDescent="0.25">
      <c r="A226" t="s">
        <v>571</v>
      </c>
      <c r="B226" t="s">
        <v>80</v>
      </c>
      <c r="C226" t="s">
        <v>81</v>
      </c>
      <c r="D226" t="s">
        <v>82</v>
      </c>
      <c r="E226" t="s">
        <v>211</v>
      </c>
      <c r="F226" t="s">
        <v>212</v>
      </c>
      <c r="G226" t="s">
        <v>138</v>
      </c>
      <c r="H226" t="s">
        <v>86</v>
      </c>
      <c r="I226" t="s">
        <v>572</v>
      </c>
      <c r="J226" t="s">
        <v>62</v>
      </c>
      <c r="K226" t="s">
        <v>91</v>
      </c>
      <c r="L226">
        <v>1</v>
      </c>
      <c r="M226" t="s">
        <v>30</v>
      </c>
      <c r="P226" t="s">
        <v>63</v>
      </c>
      <c r="Q226" t="s">
        <v>106</v>
      </c>
      <c r="R226" s="1">
        <v>45481</v>
      </c>
      <c r="S226" t="s">
        <v>33</v>
      </c>
    </row>
    <row r="227" spans="1:19" x14ac:dyDescent="0.25">
      <c r="A227" t="s">
        <v>573</v>
      </c>
      <c r="B227" t="s">
        <v>35</v>
      </c>
      <c r="C227" t="s">
        <v>65</v>
      </c>
      <c r="D227" t="s">
        <v>66</v>
      </c>
      <c r="E227" t="s">
        <v>128</v>
      </c>
      <c r="F227" t="s">
        <v>129</v>
      </c>
      <c r="G227" t="s">
        <v>76</v>
      </c>
      <c r="H227" t="s">
        <v>60</v>
      </c>
      <c r="I227" t="s">
        <v>574</v>
      </c>
      <c r="J227" t="s">
        <v>94</v>
      </c>
      <c r="K227" t="s">
        <v>29</v>
      </c>
      <c r="L227">
        <v>3</v>
      </c>
      <c r="M227" t="s">
        <v>70</v>
      </c>
      <c r="N227">
        <v>420439</v>
      </c>
      <c r="O227">
        <v>35037</v>
      </c>
      <c r="P227" t="s">
        <v>63</v>
      </c>
      <c r="Q227" t="s">
        <v>54</v>
      </c>
      <c r="R227" s="1">
        <v>45749</v>
      </c>
      <c r="S227" t="s">
        <v>72</v>
      </c>
    </row>
    <row r="228" spans="1:19" x14ac:dyDescent="0.25">
      <c r="A228" t="s">
        <v>575</v>
      </c>
      <c r="B228" t="s">
        <v>46</v>
      </c>
      <c r="C228" t="s">
        <v>56</v>
      </c>
      <c r="D228" t="s">
        <v>57</v>
      </c>
      <c r="E228" t="s">
        <v>124</v>
      </c>
      <c r="F228" t="s">
        <v>125</v>
      </c>
      <c r="G228" t="s">
        <v>160</v>
      </c>
      <c r="H228" t="s">
        <v>41</v>
      </c>
      <c r="I228" t="s">
        <v>576</v>
      </c>
      <c r="J228" t="s">
        <v>104</v>
      </c>
      <c r="K228" t="s">
        <v>69</v>
      </c>
      <c r="L228">
        <v>6</v>
      </c>
      <c r="M228" t="s">
        <v>70</v>
      </c>
      <c r="N228">
        <v>528527</v>
      </c>
      <c r="O228">
        <v>44044</v>
      </c>
      <c r="P228" t="s">
        <v>53</v>
      </c>
      <c r="Q228" t="s">
        <v>71</v>
      </c>
      <c r="R228" s="1">
        <v>45413</v>
      </c>
      <c r="S228" t="s">
        <v>72</v>
      </c>
    </row>
    <row r="229" spans="1:19" x14ac:dyDescent="0.25">
      <c r="A229" t="s">
        <v>577</v>
      </c>
      <c r="B229" t="s">
        <v>80</v>
      </c>
      <c r="C229" t="s">
        <v>56</v>
      </c>
      <c r="D229" t="s">
        <v>57</v>
      </c>
      <c r="E229" t="s">
        <v>211</v>
      </c>
      <c r="F229" t="s">
        <v>212</v>
      </c>
      <c r="G229" t="s">
        <v>138</v>
      </c>
      <c r="H229" t="s">
        <v>41</v>
      </c>
      <c r="I229" t="s">
        <v>578</v>
      </c>
      <c r="J229" t="s">
        <v>94</v>
      </c>
      <c r="K229" t="s">
        <v>29</v>
      </c>
      <c r="L229">
        <v>2</v>
      </c>
      <c r="M229" t="s">
        <v>30</v>
      </c>
      <c r="P229" t="s">
        <v>63</v>
      </c>
      <c r="Q229" t="s">
        <v>88</v>
      </c>
      <c r="R229" s="1">
        <v>45921</v>
      </c>
      <c r="S229" t="s">
        <v>33</v>
      </c>
    </row>
    <row r="230" spans="1:19" x14ac:dyDescent="0.25">
      <c r="A230" t="s">
        <v>579</v>
      </c>
      <c r="B230" t="s">
        <v>80</v>
      </c>
      <c r="C230" t="s">
        <v>81</v>
      </c>
      <c r="D230" t="s">
        <v>82</v>
      </c>
      <c r="E230" t="s">
        <v>58</v>
      </c>
      <c r="F230" t="s">
        <v>59</v>
      </c>
      <c r="G230" t="s">
        <v>130</v>
      </c>
      <c r="H230" t="s">
        <v>77</v>
      </c>
      <c r="I230" t="s">
        <v>580</v>
      </c>
      <c r="J230" t="s">
        <v>94</v>
      </c>
      <c r="K230" t="s">
        <v>43</v>
      </c>
      <c r="L230">
        <v>7</v>
      </c>
      <c r="M230" t="s">
        <v>30</v>
      </c>
      <c r="P230" t="s">
        <v>63</v>
      </c>
      <c r="Q230" t="s">
        <v>162</v>
      </c>
      <c r="R230" s="1">
        <v>45717</v>
      </c>
      <c r="S230" t="s">
        <v>33</v>
      </c>
    </row>
    <row r="231" spans="1:19" x14ac:dyDescent="0.25">
      <c r="A231" t="s">
        <v>581</v>
      </c>
      <c r="B231" t="s">
        <v>80</v>
      </c>
      <c r="C231" t="s">
        <v>65</v>
      </c>
      <c r="D231" t="s">
        <v>66</v>
      </c>
      <c r="E231" t="s">
        <v>47</v>
      </c>
      <c r="F231" t="s">
        <v>48</v>
      </c>
      <c r="G231" t="s">
        <v>49</v>
      </c>
      <c r="H231" t="s">
        <v>60</v>
      </c>
      <c r="I231" t="s">
        <v>582</v>
      </c>
      <c r="J231" t="s">
        <v>28</v>
      </c>
      <c r="K231" t="s">
        <v>69</v>
      </c>
      <c r="L231">
        <v>7</v>
      </c>
      <c r="M231" t="s">
        <v>30</v>
      </c>
      <c r="P231" t="s">
        <v>53</v>
      </c>
      <c r="Q231" t="s">
        <v>32</v>
      </c>
      <c r="R231" s="1">
        <v>45375</v>
      </c>
      <c r="S231" t="s">
        <v>33</v>
      </c>
    </row>
    <row r="232" spans="1:19" x14ac:dyDescent="0.25">
      <c r="A232" t="s">
        <v>583</v>
      </c>
      <c r="B232" t="s">
        <v>20</v>
      </c>
      <c r="C232" t="s">
        <v>65</v>
      </c>
      <c r="D232" t="s">
        <v>66</v>
      </c>
      <c r="E232" t="s">
        <v>207</v>
      </c>
      <c r="F232" t="s">
        <v>208</v>
      </c>
      <c r="G232" t="s">
        <v>85</v>
      </c>
      <c r="H232" t="s">
        <v>50</v>
      </c>
      <c r="I232" t="s">
        <v>584</v>
      </c>
      <c r="J232" t="s">
        <v>28</v>
      </c>
      <c r="K232" t="s">
        <v>91</v>
      </c>
      <c r="L232">
        <v>7</v>
      </c>
      <c r="M232" t="s">
        <v>70</v>
      </c>
      <c r="N232">
        <v>736563</v>
      </c>
      <c r="O232">
        <v>61380</v>
      </c>
      <c r="P232" t="s">
        <v>31</v>
      </c>
      <c r="Q232" t="s">
        <v>54</v>
      </c>
      <c r="R232" s="1">
        <v>45852</v>
      </c>
      <c r="S232" t="s">
        <v>72</v>
      </c>
    </row>
    <row r="233" spans="1:19" x14ac:dyDescent="0.25">
      <c r="A233" t="s">
        <v>585</v>
      </c>
      <c r="B233" t="s">
        <v>20</v>
      </c>
      <c r="C233" t="s">
        <v>81</v>
      </c>
      <c r="D233" t="s">
        <v>82</v>
      </c>
      <c r="E233" t="s">
        <v>96</v>
      </c>
      <c r="F233" t="s">
        <v>97</v>
      </c>
      <c r="G233" t="s">
        <v>110</v>
      </c>
      <c r="H233" t="s">
        <v>9</v>
      </c>
      <c r="I233" t="s">
        <v>586</v>
      </c>
      <c r="J233" t="s">
        <v>28</v>
      </c>
      <c r="K233" t="s">
        <v>29</v>
      </c>
      <c r="L233">
        <v>8</v>
      </c>
      <c r="M233" t="s">
        <v>30</v>
      </c>
      <c r="P233" t="s">
        <v>63</v>
      </c>
      <c r="Q233" t="s">
        <v>71</v>
      </c>
      <c r="R233" s="1">
        <v>45502</v>
      </c>
      <c r="S233" t="s">
        <v>33</v>
      </c>
    </row>
    <row r="234" spans="1:19" x14ac:dyDescent="0.25">
      <c r="A234" t="s">
        <v>587</v>
      </c>
      <c r="B234" t="s">
        <v>35</v>
      </c>
      <c r="C234" t="s">
        <v>65</v>
      </c>
      <c r="D234" t="s">
        <v>66</v>
      </c>
      <c r="E234" t="s">
        <v>180</v>
      </c>
      <c r="F234" t="s">
        <v>181</v>
      </c>
      <c r="G234" t="s">
        <v>117</v>
      </c>
      <c r="H234" t="s">
        <v>86</v>
      </c>
      <c r="I234" t="s">
        <v>588</v>
      </c>
      <c r="J234" t="s">
        <v>52</v>
      </c>
      <c r="K234" t="s">
        <v>105</v>
      </c>
      <c r="L234">
        <v>6</v>
      </c>
      <c r="M234" t="s">
        <v>30</v>
      </c>
      <c r="P234" t="s">
        <v>31</v>
      </c>
      <c r="Q234" t="s">
        <v>106</v>
      </c>
      <c r="R234" s="1">
        <v>45717</v>
      </c>
      <c r="S234" t="s">
        <v>33</v>
      </c>
    </row>
    <row r="235" spans="1:19" x14ac:dyDescent="0.25">
      <c r="A235" t="s">
        <v>589</v>
      </c>
      <c r="B235" t="s">
        <v>35</v>
      </c>
      <c r="C235" t="s">
        <v>36</v>
      </c>
      <c r="D235" t="s">
        <v>37</v>
      </c>
      <c r="E235" t="s">
        <v>74</v>
      </c>
      <c r="F235" t="s">
        <v>75</v>
      </c>
      <c r="G235" t="s">
        <v>117</v>
      </c>
      <c r="H235" t="s">
        <v>77</v>
      </c>
      <c r="I235" t="s">
        <v>590</v>
      </c>
      <c r="J235" t="s">
        <v>104</v>
      </c>
      <c r="K235" t="s">
        <v>105</v>
      </c>
      <c r="L235">
        <v>2</v>
      </c>
      <c r="M235" t="s">
        <v>70</v>
      </c>
      <c r="N235">
        <v>793531</v>
      </c>
      <c r="O235">
        <v>66128</v>
      </c>
      <c r="P235" t="s">
        <v>31</v>
      </c>
      <c r="Q235" t="s">
        <v>44</v>
      </c>
      <c r="R235" s="1">
        <v>45295</v>
      </c>
      <c r="S235" t="s">
        <v>72</v>
      </c>
    </row>
    <row r="236" spans="1:19" x14ac:dyDescent="0.25">
      <c r="A236" t="s">
        <v>591</v>
      </c>
      <c r="B236" t="s">
        <v>46</v>
      </c>
      <c r="C236" t="s">
        <v>36</v>
      </c>
      <c r="D236" t="s">
        <v>37</v>
      </c>
      <c r="E236" t="s">
        <v>180</v>
      </c>
      <c r="F236" t="s">
        <v>181</v>
      </c>
      <c r="G236" t="s">
        <v>40</v>
      </c>
      <c r="H236" t="s">
        <v>111</v>
      </c>
      <c r="I236" t="s">
        <v>592</v>
      </c>
      <c r="J236" t="s">
        <v>104</v>
      </c>
      <c r="K236" t="s">
        <v>29</v>
      </c>
      <c r="L236">
        <v>0</v>
      </c>
      <c r="M236" t="s">
        <v>30</v>
      </c>
      <c r="P236" t="s">
        <v>63</v>
      </c>
      <c r="Q236" t="s">
        <v>113</v>
      </c>
      <c r="R236" s="1">
        <v>45775</v>
      </c>
      <c r="S236" t="s">
        <v>33</v>
      </c>
    </row>
    <row r="237" spans="1:19" x14ac:dyDescent="0.25">
      <c r="A237" t="s">
        <v>593</v>
      </c>
      <c r="B237" t="s">
        <v>46</v>
      </c>
      <c r="C237" t="s">
        <v>56</v>
      </c>
      <c r="D237" t="s">
        <v>57</v>
      </c>
      <c r="E237" t="s">
        <v>38</v>
      </c>
      <c r="F237" t="s">
        <v>39</v>
      </c>
      <c r="G237" t="s">
        <v>283</v>
      </c>
      <c r="H237" t="s">
        <v>77</v>
      </c>
      <c r="I237" t="s">
        <v>594</v>
      </c>
      <c r="J237" t="s">
        <v>94</v>
      </c>
      <c r="K237" t="s">
        <v>43</v>
      </c>
      <c r="L237">
        <v>5</v>
      </c>
      <c r="M237" t="s">
        <v>70</v>
      </c>
      <c r="N237">
        <v>10557</v>
      </c>
      <c r="O237">
        <v>880</v>
      </c>
      <c r="P237" t="s">
        <v>63</v>
      </c>
      <c r="Q237" t="s">
        <v>199</v>
      </c>
      <c r="R237" s="1">
        <v>45675</v>
      </c>
      <c r="S237" t="s">
        <v>72</v>
      </c>
    </row>
    <row r="238" spans="1:19" x14ac:dyDescent="0.25">
      <c r="A238" t="s">
        <v>595</v>
      </c>
      <c r="B238" t="s">
        <v>35</v>
      </c>
      <c r="C238" t="s">
        <v>65</v>
      </c>
      <c r="D238" t="s">
        <v>66</v>
      </c>
      <c r="E238" t="s">
        <v>158</v>
      </c>
      <c r="F238" t="s">
        <v>159</v>
      </c>
      <c r="G238" t="s">
        <v>138</v>
      </c>
      <c r="H238" t="s">
        <v>50</v>
      </c>
      <c r="I238" t="s">
        <v>596</v>
      </c>
      <c r="J238" t="s">
        <v>28</v>
      </c>
      <c r="K238" t="s">
        <v>105</v>
      </c>
      <c r="L238">
        <v>0</v>
      </c>
      <c r="M238" t="s">
        <v>70</v>
      </c>
      <c r="N238">
        <v>867274</v>
      </c>
      <c r="O238">
        <v>72273</v>
      </c>
      <c r="P238" t="s">
        <v>31</v>
      </c>
      <c r="Q238" t="s">
        <v>71</v>
      </c>
      <c r="R238" s="1">
        <v>45648</v>
      </c>
      <c r="S238" t="s">
        <v>72</v>
      </c>
    </row>
    <row r="239" spans="1:19" x14ac:dyDescent="0.25">
      <c r="A239" t="s">
        <v>597</v>
      </c>
      <c r="B239" t="s">
        <v>46</v>
      </c>
      <c r="C239" t="s">
        <v>81</v>
      </c>
      <c r="D239" t="s">
        <v>82</v>
      </c>
      <c r="E239" t="s">
        <v>47</v>
      </c>
      <c r="F239" t="s">
        <v>48</v>
      </c>
      <c r="G239" t="s">
        <v>138</v>
      </c>
      <c r="H239" t="s">
        <v>86</v>
      </c>
      <c r="I239" t="s">
        <v>598</v>
      </c>
      <c r="J239" t="s">
        <v>104</v>
      </c>
      <c r="K239" t="s">
        <v>69</v>
      </c>
      <c r="L239">
        <v>3</v>
      </c>
      <c r="M239" t="s">
        <v>30</v>
      </c>
      <c r="P239" t="s">
        <v>63</v>
      </c>
      <c r="Q239" t="s">
        <v>71</v>
      </c>
      <c r="R239" s="1">
        <v>45315</v>
      </c>
      <c r="S239" t="s">
        <v>33</v>
      </c>
    </row>
    <row r="240" spans="1:19" x14ac:dyDescent="0.25">
      <c r="A240" t="s">
        <v>599</v>
      </c>
      <c r="B240" t="s">
        <v>80</v>
      </c>
      <c r="C240" t="s">
        <v>65</v>
      </c>
      <c r="D240" t="s">
        <v>66</v>
      </c>
      <c r="E240" t="s">
        <v>47</v>
      </c>
      <c r="F240" t="s">
        <v>48</v>
      </c>
      <c r="G240" t="s">
        <v>147</v>
      </c>
      <c r="H240" t="s">
        <v>9</v>
      </c>
      <c r="I240" t="s">
        <v>600</v>
      </c>
      <c r="J240" t="s">
        <v>104</v>
      </c>
      <c r="K240" t="s">
        <v>43</v>
      </c>
      <c r="L240">
        <v>2</v>
      </c>
      <c r="M240" t="s">
        <v>30</v>
      </c>
      <c r="P240" t="s">
        <v>53</v>
      </c>
      <c r="Q240" t="s">
        <v>199</v>
      </c>
      <c r="R240" s="1">
        <v>45574</v>
      </c>
      <c r="S240" t="s">
        <v>33</v>
      </c>
    </row>
    <row r="241" spans="1:19" x14ac:dyDescent="0.25">
      <c r="A241" t="s">
        <v>601</v>
      </c>
      <c r="B241" t="s">
        <v>80</v>
      </c>
      <c r="C241" t="s">
        <v>21</v>
      </c>
      <c r="D241" t="s">
        <v>22</v>
      </c>
      <c r="E241" t="s">
        <v>74</v>
      </c>
      <c r="F241" t="s">
        <v>75</v>
      </c>
      <c r="G241" t="s">
        <v>147</v>
      </c>
      <c r="H241" t="s">
        <v>111</v>
      </c>
      <c r="I241" t="s">
        <v>602</v>
      </c>
      <c r="J241" t="s">
        <v>94</v>
      </c>
      <c r="K241" t="s">
        <v>91</v>
      </c>
      <c r="L241">
        <v>8</v>
      </c>
      <c r="M241" t="s">
        <v>30</v>
      </c>
      <c r="P241" t="s">
        <v>63</v>
      </c>
      <c r="Q241" t="s">
        <v>106</v>
      </c>
      <c r="R241" s="1">
        <v>45395</v>
      </c>
      <c r="S241" t="s">
        <v>33</v>
      </c>
    </row>
    <row r="242" spans="1:19" x14ac:dyDescent="0.25">
      <c r="A242" t="s">
        <v>603</v>
      </c>
      <c r="B242" t="s">
        <v>46</v>
      </c>
      <c r="C242" t="s">
        <v>21</v>
      </c>
      <c r="D242" t="s">
        <v>22</v>
      </c>
      <c r="E242" t="s">
        <v>152</v>
      </c>
      <c r="F242" t="s">
        <v>153</v>
      </c>
      <c r="G242" t="s">
        <v>40</v>
      </c>
      <c r="H242" t="s">
        <v>77</v>
      </c>
      <c r="I242" t="s">
        <v>604</v>
      </c>
      <c r="J242" t="s">
        <v>94</v>
      </c>
      <c r="K242" t="s">
        <v>91</v>
      </c>
      <c r="L242">
        <v>7</v>
      </c>
      <c r="M242" t="s">
        <v>30</v>
      </c>
      <c r="P242" t="s">
        <v>53</v>
      </c>
      <c r="Q242" t="s">
        <v>71</v>
      </c>
      <c r="R242" s="1">
        <v>45531</v>
      </c>
      <c r="S242" t="s">
        <v>33</v>
      </c>
    </row>
    <row r="243" spans="1:19" x14ac:dyDescent="0.25">
      <c r="A243" t="s">
        <v>605</v>
      </c>
      <c r="B243" t="s">
        <v>46</v>
      </c>
      <c r="C243" t="s">
        <v>81</v>
      </c>
      <c r="D243" t="s">
        <v>82</v>
      </c>
      <c r="E243" t="s">
        <v>74</v>
      </c>
      <c r="F243" t="s">
        <v>75</v>
      </c>
      <c r="G243" t="s">
        <v>110</v>
      </c>
      <c r="H243" t="s">
        <v>41</v>
      </c>
      <c r="I243" t="s">
        <v>606</v>
      </c>
      <c r="J243" t="s">
        <v>62</v>
      </c>
      <c r="K243" t="s">
        <v>105</v>
      </c>
      <c r="L243">
        <v>8</v>
      </c>
      <c r="M243" t="s">
        <v>30</v>
      </c>
      <c r="P243" t="s">
        <v>31</v>
      </c>
      <c r="Q243" t="s">
        <v>199</v>
      </c>
      <c r="R243" s="1">
        <v>45883</v>
      </c>
      <c r="S243" t="s">
        <v>33</v>
      </c>
    </row>
    <row r="244" spans="1:19" x14ac:dyDescent="0.25">
      <c r="A244" t="s">
        <v>607</v>
      </c>
      <c r="B244" t="s">
        <v>35</v>
      </c>
      <c r="C244" t="s">
        <v>56</v>
      </c>
      <c r="D244" t="s">
        <v>57</v>
      </c>
      <c r="E244" t="s">
        <v>101</v>
      </c>
      <c r="F244" t="s">
        <v>102</v>
      </c>
      <c r="G244" t="s">
        <v>120</v>
      </c>
      <c r="H244" t="s">
        <v>77</v>
      </c>
      <c r="I244" t="s">
        <v>608</v>
      </c>
      <c r="J244" t="s">
        <v>62</v>
      </c>
      <c r="K244" t="s">
        <v>43</v>
      </c>
      <c r="L244">
        <v>3</v>
      </c>
      <c r="M244" t="s">
        <v>30</v>
      </c>
      <c r="P244" t="s">
        <v>31</v>
      </c>
      <c r="Q244" t="s">
        <v>71</v>
      </c>
      <c r="R244" s="1">
        <v>45599</v>
      </c>
      <c r="S244" t="s">
        <v>33</v>
      </c>
    </row>
    <row r="245" spans="1:19" x14ac:dyDescent="0.25">
      <c r="A245" t="s">
        <v>609</v>
      </c>
      <c r="B245" t="s">
        <v>35</v>
      </c>
      <c r="C245" t="s">
        <v>21</v>
      </c>
      <c r="D245" t="s">
        <v>22</v>
      </c>
      <c r="E245" t="s">
        <v>47</v>
      </c>
      <c r="F245" t="s">
        <v>48</v>
      </c>
      <c r="G245" t="s">
        <v>283</v>
      </c>
      <c r="H245" t="s">
        <v>86</v>
      </c>
      <c r="I245" t="s">
        <v>610</v>
      </c>
      <c r="J245" t="s">
        <v>94</v>
      </c>
      <c r="K245" t="s">
        <v>105</v>
      </c>
      <c r="L245">
        <v>7</v>
      </c>
      <c r="M245" t="s">
        <v>30</v>
      </c>
      <c r="P245" t="s">
        <v>53</v>
      </c>
      <c r="Q245" t="s">
        <v>113</v>
      </c>
      <c r="R245" s="1">
        <v>45682</v>
      </c>
      <c r="S245" t="s">
        <v>33</v>
      </c>
    </row>
    <row r="246" spans="1:19" x14ac:dyDescent="0.25">
      <c r="A246" t="s">
        <v>611</v>
      </c>
      <c r="B246" t="s">
        <v>46</v>
      </c>
      <c r="C246" t="s">
        <v>56</v>
      </c>
      <c r="D246" t="s">
        <v>57</v>
      </c>
      <c r="E246" t="s">
        <v>38</v>
      </c>
      <c r="F246" t="s">
        <v>39</v>
      </c>
      <c r="G246" t="s">
        <v>147</v>
      </c>
      <c r="H246" t="s">
        <v>60</v>
      </c>
      <c r="I246" t="s">
        <v>612</v>
      </c>
      <c r="J246" t="s">
        <v>62</v>
      </c>
      <c r="K246" t="s">
        <v>91</v>
      </c>
      <c r="L246">
        <v>6</v>
      </c>
      <c r="M246" t="s">
        <v>30</v>
      </c>
      <c r="P246" t="s">
        <v>31</v>
      </c>
      <c r="Q246" t="s">
        <v>122</v>
      </c>
      <c r="R246" s="1">
        <v>45842</v>
      </c>
      <c r="S246" t="s">
        <v>33</v>
      </c>
    </row>
    <row r="247" spans="1:19" x14ac:dyDescent="0.25">
      <c r="A247" t="s">
        <v>613</v>
      </c>
      <c r="B247" t="s">
        <v>80</v>
      </c>
      <c r="C247" t="s">
        <v>81</v>
      </c>
      <c r="D247" t="s">
        <v>82</v>
      </c>
      <c r="E247" t="s">
        <v>101</v>
      </c>
      <c r="F247" t="s">
        <v>102</v>
      </c>
      <c r="G247" t="s">
        <v>120</v>
      </c>
      <c r="H247" t="s">
        <v>50</v>
      </c>
      <c r="I247" t="s">
        <v>614</v>
      </c>
      <c r="J247" t="s">
        <v>104</v>
      </c>
      <c r="K247" t="s">
        <v>105</v>
      </c>
      <c r="L247">
        <v>5</v>
      </c>
      <c r="M247" t="s">
        <v>30</v>
      </c>
      <c r="P247" t="s">
        <v>31</v>
      </c>
      <c r="Q247" t="s">
        <v>113</v>
      </c>
      <c r="R247" s="1">
        <v>45714</v>
      </c>
      <c r="S247" t="s">
        <v>33</v>
      </c>
    </row>
    <row r="248" spans="1:19" x14ac:dyDescent="0.25">
      <c r="A248" t="s">
        <v>615</v>
      </c>
      <c r="B248" t="s">
        <v>20</v>
      </c>
      <c r="C248" t="s">
        <v>36</v>
      </c>
      <c r="D248" t="s">
        <v>37</v>
      </c>
      <c r="E248" t="s">
        <v>207</v>
      </c>
      <c r="F248" t="s">
        <v>208</v>
      </c>
      <c r="G248" t="s">
        <v>110</v>
      </c>
      <c r="H248" t="s">
        <v>26</v>
      </c>
      <c r="I248" t="s">
        <v>616</v>
      </c>
      <c r="J248" t="s">
        <v>94</v>
      </c>
      <c r="K248" t="s">
        <v>43</v>
      </c>
      <c r="L248">
        <v>4</v>
      </c>
      <c r="M248" t="s">
        <v>30</v>
      </c>
      <c r="P248" t="s">
        <v>31</v>
      </c>
      <c r="Q248" t="s">
        <v>113</v>
      </c>
      <c r="R248" s="1">
        <v>45752</v>
      </c>
      <c r="S248" t="s">
        <v>33</v>
      </c>
    </row>
    <row r="249" spans="1:19" x14ac:dyDescent="0.25">
      <c r="A249" t="s">
        <v>617</v>
      </c>
      <c r="B249" t="s">
        <v>46</v>
      </c>
      <c r="C249" t="s">
        <v>21</v>
      </c>
      <c r="D249" t="s">
        <v>22</v>
      </c>
      <c r="E249" t="s">
        <v>47</v>
      </c>
      <c r="F249" t="s">
        <v>48</v>
      </c>
      <c r="G249" t="s">
        <v>49</v>
      </c>
      <c r="H249" t="s">
        <v>9</v>
      </c>
      <c r="I249" t="s">
        <v>618</v>
      </c>
      <c r="J249" t="s">
        <v>94</v>
      </c>
      <c r="K249" t="s">
        <v>29</v>
      </c>
      <c r="L249">
        <v>8</v>
      </c>
      <c r="M249" t="s">
        <v>70</v>
      </c>
      <c r="N249">
        <v>380661</v>
      </c>
      <c r="O249">
        <v>31722</v>
      </c>
      <c r="P249" t="s">
        <v>53</v>
      </c>
      <c r="Q249" t="s">
        <v>44</v>
      </c>
      <c r="R249" s="1">
        <v>45911</v>
      </c>
      <c r="S249" t="s">
        <v>72</v>
      </c>
    </row>
    <row r="250" spans="1:19" x14ac:dyDescent="0.25">
      <c r="A250" t="s">
        <v>619</v>
      </c>
      <c r="B250" t="s">
        <v>35</v>
      </c>
      <c r="C250" t="s">
        <v>21</v>
      </c>
      <c r="D250" t="s">
        <v>22</v>
      </c>
      <c r="E250" t="s">
        <v>180</v>
      </c>
      <c r="F250" t="s">
        <v>181</v>
      </c>
      <c r="G250" t="s">
        <v>49</v>
      </c>
      <c r="H250" t="s">
        <v>41</v>
      </c>
      <c r="I250" t="s">
        <v>620</v>
      </c>
      <c r="J250" t="s">
        <v>28</v>
      </c>
      <c r="K250" t="s">
        <v>91</v>
      </c>
      <c r="L250">
        <v>2</v>
      </c>
      <c r="M250" t="s">
        <v>30</v>
      </c>
      <c r="P250" t="s">
        <v>53</v>
      </c>
      <c r="Q250" t="s">
        <v>88</v>
      </c>
      <c r="R250" s="1">
        <v>45307</v>
      </c>
      <c r="S250" t="s">
        <v>33</v>
      </c>
    </row>
    <row r="251" spans="1:19" x14ac:dyDescent="0.25">
      <c r="A251" t="s">
        <v>621</v>
      </c>
      <c r="B251" t="s">
        <v>35</v>
      </c>
      <c r="C251" t="s">
        <v>81</v>
      </c>
      <c r="D251" t="s">
        <v>82</v>
      </c>
      <c r="E251" t="s">
        <v>108</v>
      </c>
      <c r="F251" t="s">
        <v>109</v>
      </c>
      <c r="G251" t="s">
        <v>130</v>
      </c>
      <c r="H251" t="s">
        <v>111</v>
      </c>
      <c r="I251" t="s">
        <v>622</v>
      </c>
      <c r="J251" t="s">
        <v>104</v>
      </c>
      <c r="K251" t="s">
        <v>29</v>
      </c>
      <c r="L251">
        <v>7</v>
      </c>
      <c r="M251" t="s">
        <v>30</v>
      </c>
      <c r="P251" t="s">
        <v>31</v>
      </c>
      <c r="Q251" t="s">
        <v>122</v>
      </c>
      <c r="R251" s="1">
        <v>45537</v>
      </c>
      <c r="S251" t="s">
        <v>33</v>
      </c>
    </row>
    <row r="252" spans="1:19" x14ac:dyDescent="0.25">
      <c r="A252" t="s">
        <v>623</v>
      </c>
      <c r="B252" t="s">
        <v>46</v>
      </c>
      <c r="C252" t="s">
        <v>56</v>
      </c>
      <c r="D252" t="s">
        <v>57</v>
      </c>
      <c r="E252" t="s">
        <v>124</v>
      </c>
      <c r="F252" t="s">
        <v>125</v>
      </c>
      <c r="G252" t="s">
        <v>138</v>
      </c>
      <c r="H252" t="s">
        <v>111</v>
      </c>
      <c r="I252" t="s">
        <v>624</v>
      </c>
      <c r="J252" t="s">
        <v>104</v>
      </c>
      <c r="K252" t="s">
        <v>43</v>
      </c>
      <c r="L252">
        <v>6</v>
      </c>
      <c r="M252" t="s">
        <v>30</v>
      </c>
      <c r="P252" t="s">
        <v>53</v>
      </c>
      <c r="Q252" t="s">
        <v>44</v>
      </c>
      <c r="R252" s="1">
        <v>45817</v>
      </c>
      <c r="S252" t="s">
        <v>33</v>
      </c>
    </row>
    <row r="253" spans="1:19" x14ac:dyDescent="0.25">
      <c r="A253" t="s">
        <v>625</v>
      </c>
      <c r="B253" t="s">
        <v>35</v>
      </c>
      <c r="C253" t="s">
        <v>65</v>
      </c>
      <c r="D253" t="s">
        <v>66</v>
      </c>
      <c r="E253" t="s">
        <v>108</v>
      </c>
      <c r="F253" t="s">
        <v>109</v>
      </c>
      <c r="G253" t="s">
        <v>130</v>
      </c>
      <c r="H253" t="s">
        <v>60</v>
      </c>
      <c r="I253" t="s">
        <v>626</v>
      </c>
      <c r="J253" t="s">
        <v>52</v>
      </c>
      <c r="K253" t="s">
        <v>91</v>
      </c>
      <c r="L253">
        <v>2</v>
      </c>
      <c r="M253" t="s">
        <v>30</v>
      </c>
      <c r="P253" t="s">
        <v>53</v>
      </c>
      <c r="Q253" t="s">
        <v>199</v>
      </c>
      <c r="R253" s="1">
        <v>45868</v>
      </c>
      <c r="S253" t="s">
        <v>33</v>
      </c>
    </row>
    <row r="254" spans="1:19" x14ac:dyDescent="0.25">
      <c r="A254" t="s">
        <v>627</v>
      </c>
      <c r="B254" t="s">
        <v>80</v>
      </c>
      <c r="C254" t="s">
        <v>81</v>
      </c>
      <c r="D254" t="s">
        <v>82</v>
      </c>
      <c r="E254" t="s">
        <v>23</v>
      </c>
      <c r="F254" t="s">
        <v>24</v>
      </c>
      <c r="G254" t="s">
        <v>25</v>
      </c>
      <c r="H254" t="s">
        <v>60</v>
      </c>
      <c r="I254" t="s">
        <v>628</v>
      </c>
      <c r="J254" t="s">
        <v>52</v>
      </c>
      <c r="K254" t="s">
        <v>105</v>
      </c>
      <c r="L254">
        <v>2</v>
      </c>
      <c r="M254" t="s">
        <v>70</v>
      </c>
      <c r="N254">
        <v>1239624</v>
      </c>
      <c r="O254">
        <v>103302</v>
      </c>
      <c r="P254" t="s">
        <v>31</v>
      </c>
      <c r="Q254" t="s">
        <v>113</v>
      </c>
      <c r="R254" s="1">
        <v>45875</v>
      </c>
      <c r="S254" t="s">
        <v>72</v>
      </c>
    </row>
    <row r="255" spans="1:19" x14ac:dyDescent="0.25">
      <c r="A255" t="s">
        <v>629</v>
      </c>
      <c r="B255" t="s">
        <v>35</v>
      </c>
      <c r="C255" t="s">
        <v>65</v>
      </c>
      <c r="D255" t="s">
        <v>66</v>
      </c>
      <c r="E255" t="s">
        <v>47</v>
      </c>
      <c r="F255" t="s">
        <v>48</v>
      </c>
      <c r="G255" t="s">
        <v>98</v>
      </c>
      <c r="H255" t="s">
        <v>26</v>
      </c>
      <c r="I255" t="s">
        <v>630</v>
      </c>
      <c r="J255" t="s">
        <v>28</v>
      </c>
      <c r="K255" t="s">
        <v>105</v>
      </c>
      <c r="L255">
        <v>6</v>
      </c>
      <c r="M255" t="s">
        <v>30</v>
      </c>
      <c r="P255" t="s">
        <v>63</v>
      </c>
      <c r="Q255" t="s">
        <v>44</v>
      </c>
      <c r="R255" s="1">
        <v>45794</v>
      </c>
      <c r="S255" t="s">
        <v>33</v>
      </c>
    </row>
    <row r="256" spans="1:19" x14ac:dyDescent="0.25">
      <c r="A256" t="s">
        <v>631</v>
      </c>
      <c r="B256" t="s">
        <v>20</v>
      </c>
      <c r="C256" t="s">
        <v>81</v>
      </c>
      <c r="D256" t="s">
        <v>82</v>
      </c>
      <c r="E256" t="s">
        <v>83</v>
      </c>
      <c r="F256" t="s">
        <v>84</v>
      </c>
      <c r="G256" t="s">
        <v>283</v>
      </c>
      <c r="H256" t="s">
        <v>111</v>
      </c>
      <c r="I256" t="s">
        <v>632</v>
      </c>
      <c r="J256" t="s">
        <v>52</v>
      </c>
      <c r="K256" t="s">
        <v>105</v>
      </c>
      <c r="L256">
        <v>0</v>
      </c>
      <c r="M256" t="s">
        <v>30</v>
      </c>
      <c r="P256" t="s">
        <v>31</v>
      </c>
      <c r="Q256" t="s">
        <v>32</v>
      </c>
      <c r="R256" s="1">
        <v>45847</v>
      </c>
      <c r="S256" t="s">
        <v>33</v>
      </c>
    </row>
    <row r="257" spans="1:19" x14ac:dyDescent="0.25">
      <c r="A257" t="s">
        <v>633</v>
      </c>
      <c r="B257" t="s">
        <v>20</v>
      </c>
      <c r="C257" t="s">
        <v>36</v>
      </c>
      <c r="D257" t="s">
        <v>37</v>
      </c>
      <c r="E257" t="s">
        <v>74</v>
      </c>
      <c r="F257" t="s">
        <v>75</v>
      </c>
      <c r="G257" t="s">
        <v>133</v>
      </c>
      <c r="H257" t="s">
        <v>86</v>
      </c>
      <c r="I257" t="s">
        <v>634</v>
      </c>
      <c r="J257" t="s">
        <v>62</v>
      </c>
      <c r="K257" t="s">
        <v>91</v>
      </c>
      <c r="L257">
        <v>2</v>
      </c>
      <c r="M257" t="s">
        <v>30</v>
      </c>
      <c r="P257" t="s">
        <v>63</v>
      </c>
      <c r="Q257" t="s">
        <v>162</v>
      </c>
      <c r="R257" s="1">
        <v>45432</v>
      </c>
      <c r="S257" t="s">
        <v>33</v>
      </c>
    </row>
    <row r="258" spans="1:19" x14ac:dyDescent="0.25">
      <c r="A258" t="s">
        <v>635</v>
      </c>
      <c r="B258" t="s">
        <v>80</v>
      </c>
      <c r="C258" t="s">
        <v>21</v>
      </c>
      <c r="D258" t="s">
        <v>22</v>
      </c>
      <c r="E258" t="s">
        <v>58</v>
      </c>
      <c r="F258" t="s">
        <v>59</v>
      </c>
      <c r="G258" t="s">
        <v>160</v>
      </c>
      <c r="H258" t="s">
        <v>111</v>
      </c>
      <c r="I258" t="s">
        <v>636</v>
      </c>
      <c r="J258" t="s">
        <v>94</v>
      </c>
      <c r="K258" t="s">
        <v>91</v>
      </c>
      <c r="L258">
        <v>8</v>
      </c>
      <c r="M258" t="s">
        <v>30</v>
      </c>
      <c r="P258" t="s">
        <v>31</v>
      </c>
      <c r="Q258" t="s">
        <v>44</v>
      </c>
      <c r="R258" s="1">
        <v>45924</v>
      </c>
      <c r="S258" t="s">
        <v>33</v>
      </c>
    </row>
    <row r="259" spans="1:19" x14ac:dyDescent="0.25">
      <c r="A259" t="s">
        <v>637</v>
      </c>
      <c r="B259" t="s">
        <v>35</v>
      </c>
      <c r="C259" t="s">
        <v>65</v>
      </c>
      <c r="D259" t="s">
        <v>66</v>
      </c>
      <c r="E259" t="s">
        <v>235</v>
      </c>
      <c r="F259" t="s">
        <v>236</v>
      </c>
      <c r="G259" t="s">
        <v>160</v>
      </c>
      <c r="H259" t="s">
        <v>50</v>
      </c>
      <c r="I259" t="s">
        <v>638</v>
      </c>
      <c r="J259" t="s">
        <v>62</v>
      </c>
      <c r="K259" t="s">
        <v>105</v>
      </c>
      <c r="L259">
        <v>7</v>
      </c>
      <c r="M259" t="s">
        <v>30</v>
      </c>
      <c r="P259" t="s">
        <v>53</v>
      </c>
      <c r="Q259" t="s">
        <v>88</v>
      </c>
      <c r="R259" s="1">
        <v>45309</v>
      </c>
      <c r="S259" t="s">
        <v>33</v>
      </c>
    </row>
    <row r="260" spans="1:19" x14ac:dyDescent="0.25">
      <c r="A260" t="s">
        <v>639</v>
      </c>
      <c r="B260" t="s">
        <v>35</v>
      </c>
      <c r="C260" t="s">
        <v>56</v>
      </c>
      <c r="D260" t="s">
        <v>57</v>
      </c>
      <c r="E260" t="s">
        <v>47</v>
      </c>
      <c r="F260" t="s">
        <v>48</v>
      </c>
      <c r="G260" t="s">
        <v>120</v>
      </c>
      <c r="H260" t="s">
        <v>41</v>
      </c>
      <c r="I260" t="s">
        <v>640</v>
      </c>
      <c r="J260" t="s">
        <v>104</v>
      </c>
      <c r="K260" t="s">
        <v>105</v>
      </c>
      <c r="L260">
        <v>1</v>
      </c>
      <c r="M260" t="s">
        <v>30</v>
      </c>
      <c r="P260" t="s">
        <v>31</v>
      </c>
      <c r="Q260" t="s">
        <v>113</v>
      </c>
      <c r="R260" s="1">
        <v>45732</v>
      </c>
      <c r="S260" t="s">
        <v>33</v>
      </c>
    </row>
    <row r="261" spans="1:19" x14ac:dyDescent="0.25">
      <c r="A261" t="s">
        <v>641</v>
      </c>
      <c r="B261" t="s">
        <v>46</v>
      </c>
      <c r="C261" t="s">
        <v>21</v>
      </c>
      <c r="D261" t="s">
        <v>22</v>
      </c>
      <c r="E261" t="s">
        <v>108</v>
      </c>
      <c r="F261" t="s">
        <v>109</v>
      </c>
      <c r="G261" t="s">
        <v>110</v>
      </c>
      <c r="H261" t="s">
        <v>111</v>
      </c>
      <c r="I261" t="s">
        <v>642</v>
      </c>
      <c r="J261" t="s">
        <v>52</v>
      </c>
      <c r="K261" t="s">
        <v>29</v>
      </c>
      <c r="L261">
        <v>3</v>
      </c>
      <c r="M261" t="s">
        <v>30</v>
      </c>
      <c r="P261" t="s">
        <v>53</v>
      </c>
      <c r="Q261" t="s">
        <v>106</v>
      </c>
      <c r="R261" s="1">
        <v>45654</v>
      </c>
      <c r="S261" t="s">
        <v>33</v>
      </c>
    </row>
    <row r="262" spans="1:19" x14ac:dyDescent="0.25">
      <c r="A262" t="s">
        <v>643</v>
      </c>
      <c r="B262" t="s">
        <v>20</v>
      </c>
      <c r="C262" t="s">
        <v>65</v>
      </c>
      <c r="D262" t="s">
        <v>66</v>
      </c>
      <c r="E262" t="s">
        <v>180</v>
      </c>
      <c r="F262" t="s">
        <v>181</v>
      </c>
      <c r="G262" t="s">
        <v>85</v>
      </c>
      <c r="H262" t="s">
        <v>60</v>
      </c>
      <c r="I262" t="s">
        <v>644</v>
      </c>
      <c r="J262" t="s">
        <v>62</v>
      </c>
      <c r="K262" t="s">
        <v>91</v>
      </c>
      <c r="L262">
        <v>0</v>
      </c>
      <c r="M262" t="s">
        <v>30</v>
      </c>
      <c r="P262" t="s">
        <v>31</v>
      </c>
      <c r="Q262" t="s">
        <v>44</v>
      </c>
      <c r="R262" s="1">
        <v>45374</v>
      </c>
      <c r="S262" t="s">
        <v>33</v>
      </c>
    </row>
    <row r="263" spans="1:19" x14ac:dyDescent="0.25">
      <c r="A263" t="s">
        <v>645</v>
      </c>
      <c r="B263" t="s">
        <v>46</v>
      </c>
      <c r="C263" t="s">
        <v>21</v>
      </c>
      <c r="D263" t="s">
        <v>22</v>
      </c>
      <c r="E263" t="s">
        <v>158</v>
      </c>
      <c r="F263" t="s">
        <v>159</v>
      </c>
      <c r="G263" t="s">
        <v>138</v>
      </c>
      <c r="H263" t="s">
        <v>77</v>
      </c>
      <c r="I263" t="s">
        <v>646</v>
      </c>
      <c r="J263" t="s">
        <v>104</v>
      </c>
      <c r="K263" t="s">
        <v>105</v>
      </c>
      <c r="L263">
        <v>6</v>
      </c>
      <c r="M263" t="s">
        <v>30</v>
      </c>
      <c r="P263" t="s">
        <v>31</v>
      </c>
      <c r="Q263" t="s">
        <v>113</v>
      </c>
      <c r="R263" s="1">
        <v>45376</v>
      </c>
      <c r="S263" t="s">
        <v>33</v>
      </c>
    </row>
    <row r="264" spans="1:19" x14ac:dyDescent="0.25">
      <c r="A264" t="s">
        <v>647</v>
      </c>
      <c r="B264" t="s">
        <v>46</v>
      </c>
      <c r="C264" t="s">
        <v>65</v>
      </c>
      <c r="D264" t="s">
        <v>66</v>
      </c>
      <c r="E264" t="s">
        <v>128</v>
      </c>
      <c r="F264" t="s">
        <v>129</v>
      </c>
      <c r="G264" t="s">
        <v>67</v>
      </c>
      <c r="H264" t="s">
        <v>86</v>
      </c>
      <c r="I264" t="s">
        <v>648</v>
      </c>
      <c r="J264" t="s">
        <v>52</v>
      </c>
      <c r="K264" t="s">
        <v>43</v>
      </c>
      <c r="L264">
        <v>6</v>
      </c>
      <c r="M264" t="s">
        <v>30</v>
      </c>
      <c r="P264" t="s">
        <v>63</v>
      </c>
      <c r="Q264" t="s">
        <v>106</v>
      </c>
      <c r="R264" s="1">
        <v>45872</v>
      </c>
      <c r="S264" t="s">
        <v>33</v>
      </c>
    </row>
    <row r="265" spans="1:19" x14ac:dyDescent="0.25">
      <c r="A265" t="s">
        <v>649</v>
      </c>
      <c r="B265" t="s">
        <v>35</v>
      </c>
      <c r="C265" t="s">
        <v>56</v>
      </c>
      <c r="D265" t="s">
        <v>57</v>
      </c>
      <c r="E265" t="s">
        <v>74</v>
      </c>
      <c r="F265" t="s">
        <v>75</v>
      </c>
      <c r="G265" t="s">
        <v>133</v>
      </c>
      <c r="H265" t="s">
        <v>86</v>
      </c>
      <c r="I265" t="s">
        <v>650</v>
      </c>
      <c r="J265" t="s">
        <v>94</v>
      </c>
      <c r="K265" t="s">
        <v>105</v>
      </c>
      <c r="L265">
        <v>0</v>
      </c>
      <c r="M265" t="s">
        <v>70</v>
      </c>
      <c r="N265">
        <v>543946</v>
      </c>
      <c r="O265">
        <v>45329</v>
      </c>
      <c r="P265" t="s">
        <v>31</v>
      </c>
      <c r="Q265" t="s">
        <v>44</v>
      </c>
      <c r="R265" s="1">
        <v>45614</v>
      </c>
      <c r="S265" t="s">
        <v>72</v>
      </c>
    </row>
    <row r="266" spans="1:19" x14ac:dyDescent="0.25">
      <c r="A266" t="s">
        <v>651</v>
      </c>
      <c r="B266" t="s">
        <v>20</v>
      </c>
      <c r="C266" t="s">
        <v>81</v>
      </c>
      <c r="D266" t="s">
        <v>82</v>
      </c>
      <c r="E266" t="s">
        <v>96</v>
      </c>
      <c r="F266" t="s">
        <v>97</v>
      </c>
      <c r="G266" t="s">
        <v>110</v>
      </c>
      <c r="H266" t="s">
        <v>77</v>
      </c>
      <c r="I266" t="s">
        <v>652</v>
      </c>
      <c r="J266" t="s">
        <v>94</v>
      </c>
      <c r="K266" t="s">
        <v>91</v>
      </c>
      <c r="L266">
        <v>7</v>
      </c>
      <c r="M266" t="s">
        <v>30</v>
      </c>
      <c r="P266" t="s">
        <v>31</v>
      </c>
      <c r="Q266" t="s">
        <v>113</v>
      </c>
      <c r="R266" s="1">
        <v>45690</v>
      </c>
      <c r="S266" t="s">
        <v>33</v>
      </c>
    </row>
    <row r="267" spans="1:19" x14ac:dyDescent="0.25">
      <c r="A267" t="s">
        <v>653</v>
      </c>
      <c r="B267" t="s">
        <v>46</v>
      </c>
      <c r="C267" t="s">
        <v>56</v>
      </c>
      <c r="D267" t="s">
        <v>57</v>
      </c>
      <c r="E267" t="s">
        <v>158</v>
      </c>
      <c r="F267" t="s">
        <v>159</v>
      </c>
      <c r="G267" t="s">
        <v>110</v>
      </c>
      <c r="H267" t="s">
        <v>77</v>
      </c>
      <c r="I267" t="s">
        <v>654</v>
      </c>
      <c r="J267" t="s">
        <v>52</v>
      </c>
      <c r="K267" t="s">
        <v>105</v>
      </c>
      <c r="L267">
        <v>0</v>
      </c>
      <c r="M267" t="s">
        <v>70</v>
      </c>
      <c r="N267">
        <v>836116</v>
      </c>
      <c r="O267">
        <v>69676</v>
      </c>
      <c r="P267" t="s">
        <v>63</v>
      </c>
      <c r="Q267" t="s">
        <v>113</v>
      </c>
      <c r="R267" s="1">
        <v>45346</v>
      </c>
      <c r="S267" t="s">
        <v>72</v>
      </c>
    </row>
    <row r="268" spans="1:19" x14ac:dyDescent="0.25">
      <c r="A268" t="s">
        <v>655</v>
      </c>
      <c r="B268" t="s">
        <v>35</v>
      </c>
      <c r="C268" t="s">
        <v>65</v>
      </c>
      <c r="D268" t="s">
        <v>66</v>
      </c>
      <c r="E268" t="s">
        <v>101</v>
      </c>
      <c r="F268" t="s">
        <v>102</v>
      </c>
      <c r="G268" t="s">
        <v>133</v>
      </c>
      <c r="H268" t="s">
        <v>41</v>
      </c>
      <c r="I268" t="s">
        <v>656</v>
      </c>
      <c r="J268" t="s">
        <v>94</v>
      </c>
      <c r="K268" t="s">
        <v>29</v>
      </c>
      <c r="L268">
        <v>3</v>
      </c>
      <c r="M268" t="s">
        <v>70</v>
      </c>
      <c r="N268">
        <v>575690</v>
      </c>
      <c r="O268">
        <v>47974</v>
      </c>
      <c r="P268" t="s">
        <v>31</v>
      </c>
      <c r="Q268" t="s">
        <v>162</v>
      </c>
      <c r="R268" s="1">
        <v>45941</v>
      </c>
      <c r="S268" t="s">
        <v>72</v>
      </c>
    </row>
    <row r="269" spans="1:19" x14ac:dyDescent="0.25">
      <c r="A269" t="s">
        <v>657</v>
      </c>
      <c r="B269" t="s">
        <v>80</v>
      </c>
      <c r="C269" t="s">
        <v>65</v>
      </c>
      <c r="D269" t="s">
        <v>66</v>
      </c>
      <c r="E269" t="s">
        <v>235</v>
      </c>
      <c r="F269" t="s">
        <v>236</v>
      </c>
      <c r="G269" t="s">
        <v>76</v>
      </c>
      <c r="H269" t="s">
        <v>41</v>
      </c>
      <c r="I269" t="s">
        <v>658</v>
      </c>
      <c r="J269" t="s">
        <v>28</v>
      </c>
      <c r="K269" t="s">
        <v>69</v>
      </c>
      <c r="L269">
        <v>5</v>
      </c>
      <c r="M269" t="s">
        <v>30</v>
      </c>
      <c r="P269" t="s">
        <v>53</v>
      </c>
      <c r="Q269" t="s">
        <v>199</v>
      </c>
      <c r="R269" s="1">
        <v>45891</v>
      </c>
      <c r="S269" t="s">
        <v>33</v>
      </c>
    </row>
    <row r="270" spans="1:19" x14ac:dyDescent="0.25">
      <c r="A270" t="s">
        <v>659</v>
      </c>
      <c r="B270" t="s">
        <v>20</v>
      </c>
      <c r="C270" t="s">
        <v>21</v>
      </c>
      <c r="D270" t="s">
        <v>22</v>
      </c>
      <c r="E270" t="s">
        <v>115</v>
      </c>
      <c r="F270" t="s">
        <v>116</v>
      </c>
      <c r="G270" t="s">
        <v>120</v>
      </c>
      <c r="H270" t="s">
        <v>26</v>
      </c>
      <c r="I270" t="s">
        <v>660</v>
      </c>
      <c r="J270" t="s">
        <v>52</v>
      </c>
      <c r="K270" t="s">
        <v>91</v>
      </c>
      <c r="L270">
        <v>1</v>
      </c>
      <c r="M270" t="s">
        <v>30</v>
      </c>
      <c r="P270" t="s">
        <v>53</v>
      </c>
      <c r="Q270" t="s">
        <v>162</v>
      </c>
      <c r="R270" s="1">
        <v>45681</v>
      </c>
      <c r="S270" t="s">
        <v>33</v>
      </c>
    </row>
    <row r="271" spans="1:19" x14ac:dyDescent="0.25">
      <c r="A271" t="s">
        <v>661</v>
      </c>
      <c r="B271" t="s">
        <v>35</v>
      </c>
      <c r="C271" t="s">
        <v>65</v>
      </c>
      <c r="D271" t="s">
        <v>66</v>
      </c>
      <c r="E271" t="s">
        <v>128</v>
      </c>
      <c r="F271" t="s">
        <v>129</v>
      </c>
      <c r="G271" t="s">
        <v>85</v>
      </c>
      <c r="H271" t="s">
        <v>50</v>
      </c>
      <c r="I271" t="s">
        <v>662</v>
      </c>
      <c r="J271" t="s">
        <v>28</v>
      </c>
      <c r="K271" t="s">
        <v>91</v>
      </c>
      <c r="L271">
        <v>4</v>
      </c>
      <c r="M271" t="s">
        <v>30</v>
      </c>
      <c r="P271" t="s">
        <v>63</v>
      </c>
      <c r="Q271" t="s">
        <v>199</v>
      </c>
      <c r="R271" s="1">
        <v>45747</v>
      </c>
      <c r="S271" t="s">
        <v>33</v>
      </c>
    </row>
    <row r="272" spans="1:19" x14ac:dyDescent="0.25">
      <c r="A272" t="s">
        <v>663</v>
      </c>
      <c r="B272" t="s">
        <v>80</v>
      </c>
      <c r="C272" t="s">
        <v>56</v>
      </c>
      <c r="D272" t="s">
        <v>57</v>
      </c>
      <c r="E272" t="s">
        <v>108</v>
      </c>
      <c r="F272" t="s">
        <v>109</v>
      </c>
      <c r="G272" t="s">
        <v>110</v>
      </c>
      <c r="H272" t="s">
        <v>111</v>
      </c>
      <c r="I272" t="s">
        <v>664</v>
      </c>
      <c r="J272" t="s">
        <v>52</v>
      </c>
      <c r="K272" t="s">
        <v>69</v>
      </c>
      <c r="L272">
        <v>7</v>
      </c>
      <c r="M272" t="s">
        <v>70</v>
      </c>
      <c r="N272">
        <v>1242828</v>
      </c>
      <c r="O272">
        <v>103569</v>
      </c>
      <c r="P272" t="s">
        <v>31</v>
      </c>
      <c r="Q272" t="s">
        <v>71</v>
      </c>
      <c r="R272" s="1">
        <v>45862</v>
      </c>
      <c r="S272" t="s">
        <v>72</v>
      </c>
    </row>
    <row r="273" spans="1:19" x14ac:dyDescent="0.25">
      <c r="A273" t="s">
        <v>665</v>
      </c>
      <c r="B273" t="s">
        <v>46</v>
      </c>
      <c r="C273" t="s">
        <v>36</v>
      </c>
      <c r="D273" t="s">
        <v>37</v>
      </c>
      <c r="E273" t="s">
        <v>38</v>
      </c>
      <c r="F273" t="s">
        <v>39</v>
      </c>
      <c r="G273" t="s">
        <v>67</v>
      </c>
      <c r="H273" t="s">
        <v>9</v>
      </c>
      <c r="I273" t="s">
        <v>666</v>
      </c>
      <c r="J273" t="s">
        <v>28</v>
      </c>
      <c r="K273" t="s">
        <v>105</v>
      </c>
      <c r="L273">
        <v>8</v>
      </c>
      <c r="M273" t="s">
        <v>30</v>
      </c>
      <c r="P273" t="s">
        <v>63</v>
      </c>
      <c r="Q273" t="s">
        <v>54</v>
      </c>
      <c r="R273" s="1">
        <v>45387</v>
      </c>
      <c r="S273" t="s">
        <v>33</v>
      </c>
    </row>
    <row r="274" spans="1:19" x14ac:dyDescent="0.25">
      <c r="A274" t="s">
        <v>667</v>
      </c>
      <c r="B274" t="s">
        <v>46</v>
      </c>
      <c r="C274" t="s">
        <v>36</v>
      </c>
      <c r="D274" t="s">
        <v>37</v>
      </c>
      <c r="E274" t="s">
        <v>128</v>
      </c>
      <c r="F274" t="s">
        <v>129</v>
      </c>
      <c r="G274" t="s">
        <v>138</v>
      </c>
      <c r="H274" t="s">
        <v>50</v>
      </c>
      <c r="I274" t="s">
        <v>668</v>
      </c>
      <c r="J274" t="s">
        <v>94</v>
      </c>
      <c r="K274" t="s">
        <v>29</v>
      </c>
      <c r="L274">
        <v>7</v>
      </c>
      <c r="M274" t="s">
        <v>70</v>
      </c>
      <c r="N274">
        <v>1293353</v>
      </c>
      <c r="O274">
        <v>107779</v>
      </c>
      <c r="P274" t="s">
        <v>53</v>
      </c>
      <c r="Q274" t="s">
        <v>44</v>
      </c>
      <c r="R274" s="1">
        <v>45378</v>
      </c>
      <c r="S274" t="s">
        <v>72</v>
      </c>
    </row>
    <row r="275" spans="1:19" x14ac:dyDescent="0.25">
      <c r="A275" t="s">
        <v>669</v>
      </c>
      <c r="B275" t="s">
        <v>46</v>
      </c>
      <c r="C275" t="s">
        <v>81</v>
      </c>
      <c r="D275" t="s">
        <v>82</v>
      </c>
      <c r="E275" t="s">
        <v>96</v>
      </c>
      <c r="F275" t="s">
        <v>97</v>
      </c>
      <c r="G275" t="s">
        <v>283</v>
      </c>
      <c r="H275" t="s">
        <v>26</v>
      </c>
      <c r="I275" t="s">
        <v>670</v>
      </c>
      <c r="J275" t="s">
        <v>94</v>
      </c>
      <c r="K275" t="s">
        <v>105</v>
      </c>
      <c r="L275">
        <v>0</v>
      </c>
      <c r="M275" t="s">
        <v>30</v>
      </c>
      <c r="P275" t="s">
        <v>31</v>
      </c>
      <c r="Q275" t="s">
        <v>113</v>
      </c>
      <c r="R275" s="1">
        <v>45441</v>
      </c>
      <c r="S275" t="s">
        <v>33</v>
      </c>
    </row>
    <row r="276" spans="1:19" x14ac:dyDescent="0.25">
      <c r="A276" t="s">
        <v>671</v>
      </c>
      <c r="B276" t="s">
        <v>80</v>
      </c>
      <c r="C276" t="s">
        <v>81</v>
      </c>
      <c r="D276" t="s">
        <v>82</v>
      </c>
      <c r="E276" t="s">
        <v>38</v>
      </c>
      <c r="F276" t="s">
        <v>39</v>
      </c>
      <c r="G276" t="s">
        <v>25</v>
      </c>
      <c r="H276" t="s">
        <v>86</v>
      </c>
      <c r="I276" t="s">
        <v>672</v>
      </c>
      <c r="J276" t="s">
        <v>62</v>
      </c>
      <c r="K276" t="s">
        <v>69</v>
      </c>
      <c r="L276">
        <v>6</v>
      </c>
      <c r="M276" t="s">
        <v>30</v>
      </c>
      <c r="P276" t="s">
        <v>31</v>
      </c>
      <c r="Q276" t="s">
        <v>71</v>
      </c>
      <c r="R276" s="1">
        <v>45932</v>
      </c>
      <c r="S276" t="s">
        <v>33</v>
      </c>
    </row>
    <row r="277" spans="1:19" x14ac:dyDescent="0.25">
      <c r="A277" t="s">
        <v>673</v>
      </c>
      <c r="B277" t="s">
        <v>80</v>
      </c>
      <c r="C277" t="s">
        <v>36</v>
      </c>
      <c r="D277" t="s">
        <v>37</v>
      </c>
      <c r="E277" t="s">
        <v>115</v>
      </c>
      <c r="F277" t="s">
        <v>116</v>
      </c>
      <c r="G277" t="s">
        <v>49</v>
      </c>
      <c r="H277" t="s">
        <v>41</v>
      </c>
      <c r="I277" t="s">
        <v>674</v>
      </c>
      <c r="J277" t="s">
        <v>104</v>
      </c>
      <c r="K277" t="s">
        <v>29</v>
      </c>
      <c r="L277">
        <v>5</v>
      </c>
      <c r="M277" t="s">
        <v>30</v>
      </c>
      <c r="P277" t="s">
        <v>63</v>
      </c>
      <c r="Q277" t="s">
        <v>106</v>
      </c>
      <c r="R277" s="1">
        <v>45927</v>
      </c>
      <c r="S277" t="s">
        <v>33</v>
      </c>
    </row>
    <row r="278" spans="1:19" x14ac:dyDescent="0.25">
      <c r="A278" t="s">
        <v>675</v>
      </c>
      <c r="B278" t="s">
        <v>46</v>
      </c>
      <c r="C278" t="s">
        <v>56</v>
      </c>
      <c r="D278" t="s">
        <v>57</v>
      </c>
      <c r="E278" t="s">
        <v>152</v>
      </c>
      <c r="F278" t="s">
        <v>153</v>
      </c>
      <c r="G278" t="s">
        <v>98</v>
      </c>
      <c r="H278" t="s">
        <v>60</v>
      </c>
      <c r="I278" t="s">
        <v>676</v>
      </c>
      <c r="J278" t="s">
        <v>28</v>
      </c>
      <c r="K278" t="s">
        <v>43</v>
      </c>
      <c r="L278">
        <v>2</v>
      </c>
      <c r="M278" t="s">
        <v>70</v>
      </c>
      <c r="N278">
        <v>491858</v>
      </c>
      <c r="O278">
        <v>40988</v>
      </c>
      <c r="P278" t="s">
        <v>63</v>
      </c>
      <c r="Q278" t="s">
        <v>162</v>
      </c>
      <c r="R278" s="1">
        <v>45909</v>
      </c>
      <c r="S278" t="s">
        <v>72</v>
      </c>
    </row>
    <row r="279" spans="1:19" x14ac:dyDescent="0.25">
      <c r="A279" t="s">
        <v>677</v>
      </c>
      <c r="B279" t="s">
        <v>46</v>
      </c>
      <c r="C279" t="s">
        <v>65</v>
      </c>
      <c r="D279" t="s">
        <v>66</v>
      </c>
      <c r="E279" t="s">
        <v>128</v>
      </c>
      <c r="F279" t="s">
        <v>129</v>
      </c>
      <c r="G279" t="s">
        <v>283</v>
      </c>
      <c r="H279" t="s">
        <v>41</v>
      </c>
      <c r="I279" t="s">
        <v>678</v>
      </c>
      <c r="J279" t="s">
        <v>52</v>
      </c>
      <c r="K279" t="s">
        <v>43</v>
      </c>
      <c r="L279">
        <v>2</v>
      </c>
      <c r="M279" t="s">
        <v>30</v>
      </c>
      <c r="P279" t="s">
        <v>63</v>
      </c>
      <c r="Q279" t="s">
        <v>54</v>
      </c>
      <c r="R279" s="1">
        <v>45881</v>
      </c>
      <c r="S279" t="s">
        <v>33</v>
      </c>
    </row>
    <row r="280" spans="1:19" x14ac:dyDescent="0.25">
      <c r="A280" t="s">
        <v>679</v>
      </c>
      <c r="B280" t="s">
        <v>80</v>
      </c>
      <c r="C280" t="s">
        <v>56</v>
      </c>
      <c r="D280" t="s">
        <v>57</v>
      </c>
      <c r="E280" t="s">
        <v>158</v>
      </c>
      <c r="F280" t="s">
        <v>159</v>
      </c>
      <c r="G280" t="s">
        <v>25</v>
      </c>
      <c r="H280" t="s">
        <v>77</v>
      </c>
      <c r="I280" t="s">
        <v>680</v>
      </c>
      <c r="J280" t="s">
        <v>94</v>
      </c>
      <c r="K280" t="s">
        <v>29</v>
      </c>
      <c r="L280">
        <v>7</v>
      </c>
      <c r="M280" t="s">
        <v>30</v>
      </c>
      <c r="P280" t="s">
        <v>63</v>
      </c>
      <c r="Q280" t="s">
        <v>54</v>
      </c>
      <c r="R280" s="1">
        <v>45476</v>
      </c>
      <c r="S280" t="s">
        <v>33</v>
      </c>
    </row>
    <row r="281" spans="1:19" x14ac:dyDescent="0.25">
      <c r="A281" t="s">
        <v>681</v>
      </c>
      <c r="B281" t="s">
        <v>35</v>
      </c>
      <c r="C281" t="s">
        <v>21</v>
      </c>
      <c r="D281" t="s">
        <v>22</v>
      </c>
      <c r="E281" t="s">
        <v>152</v>
      </c>
      <c r="F281" t="s">
        <v>153</v>
      </c>
      <c r="G281" t="s">
        <v>49</v>
      </c>
      <c r="H281" t="s">
        <v>77</v>
      </c>
      <c r="I281" t="s">
        <v>682</v>
      </c>
      <c r="J281" t="s">
        <v>94</v>
      </c>
      <c r="K281" t="s">
        <v>43</v>
      </c>
      <c r="L281">
        <v>1</v>
      </c>
      <c r="M281" t="s">
        <v>30</v>
      </c>
      <c r="P281" t="s">
        <v>31</v>
      </c>
      <c r="Q281" t="s">
        <v>71</v>
      </c>
      <c r="R281" s="1">
        <v>45803</v>
      </c>
      <c r="S281" t="s">
        <v>33</v>
      </c>
    </row>
    <row r="282" spans="1:19" x14ac:dyDescent="0.25">
      <c r="A282" t="s">
        <v>683</v>
      </c>
      <c r="B282" t="s">
        <v>20</v>
      </c>
      <c r="C282" t="s">
        <v>56</v>
      </c>
      <c r="D282" t="s">
        <v>57</v>
      </c>
      <c r="E282" t="s">
        <v>101</v>
      </c>
      <c r="F282" t="s">
        <v>102</v>
      </c>
      <c r="G282" t="s">
        <v>25</v>
      </c>
      <c r="H282" t="s">
        <v>41</v>
      </c>
      <c r="I282" t="s">
        <v>684</v>
      </c>
      <c r="J282" t="s">
        <v>52</v>
      </c>
      <c r="K282" t="s">
        <v>29</v>
      </c>
      <c r="L282">
        <v>6</v>
      </c>
      <c r="M282" t="s">
        <v>30</v>
      </c>
      <c r="P282" t="s">
        <v>31</v>
      </c>
      <c r="Q282" t="s">
        <v>32</v>
      </c>
      <c r="R282" s="1">
        <v>45367</v>
      </c>
      <c r="S282" t="s">
        <v>33</v>
      </c>
    </row>
    <row r="283" spans="1:19" x14ac:dyDescent="0.25">
      <c r="A283" t="s">
        <v>685</v>
      </c>
      <c r="B283" t="s">
        <v>46</v>
      </c>
      <c r="C283" t="s">
        <v>36</v>
      </c>
      <c r="D283" t="s">
        <v>37</v>
      </c>
      <c r="E283" t="s">
        <v>235</v>
      </c>
      <c r="F283" t="s">
        <v>236</v>
      </c>
      <c r="G283" t="s">
        <v>138</v>
      </c>
      <c r="H283" t="s">
        <v>86</v>
      </c>
      <c r="I283" t="s">
        <v>686</v>
      </c>
      <c r="J283" t="s">
        <v>104</v>
      </c>
      <c r="K283" t="s">
        <v>105</v>
      </c>
      <c r="L283">
        <v>0</v>
      </c>
      <c r="M283" t="s">
        <v>70</v>
      </c>
      <c r="N283">
        <v>871760</v>
      </c>
      <c r="O283">
        <v>72647</v>
      </c>
      <c r="P283" t="s">
        <v>63</v>
      </c>
      <c r="Q283" t="s">
        <v>162</v>
      </c>
      <c r="R283" s="1">
        <v>45379</v>
      </c>
      <c r="S283" t="s">
        <v>72</v>
      </c>
    </row>
    <row r="284" spans="1:19" x14ac:dyDescent="0.25">
      <c r="A284" t="s">
        <v>687</v>
      </c>
      <c r="B284" t="s">
        <v>80</v>
      </c>
      <c r="C284" t="s">
        <v>81</v>
      </c>
      <c r="D284" t="s">
        <v>82</v>
      </c>
      <c r="E284" t="s">
        <v>83</v>
      </c>
      <c r="F284" t="s">
        <v>84</v>
      </c>
      <c r="G284" t="s">
        <v>283</v>
      </c>
      <c r="H284" t="s">
        <v>60</v>
      </c>
      <c r="I284" t="s">
        <v>688</v>
      </c>
      <c r="J284" t="s">
        <v>52</v>
      </c>
      <c r="K284" t="s">
        <v>105</v>
      </c>
      <c r="L284">
        <v>4</v>
      </c>
      <c r="M284" t="s">
        <v>30</v>
      </c>
      <c r="P284" t="s">
        <v>53</v>
      </c>
      <c r="Q284" t="s">
        <v>199</v>
      </c>
      <c r="R284" s="1">
        <v>45701</v>
      </c>
      <c r="S284" t="s">
        <v>33</v>
      </c>
    </row>
    <row r="285" spans="1:19" x14ac:dyDescent="0.25">
      <c r="A285" t="s">
        <v>689</v>
      </c>
      <c r="B285" t="s">
        <v>35</v>
      </c>
      <c r="C285" t="s">
        <v>65</v>
      </c>
      <c r="D285" t="s">
        <v>66</v>
      </c>
      <c r="E285" t="s">
        <v>108</v>
      </c>
      <c r="F285" t="s">
        <v>109</v>
      </c>
      <c r="G285" t="s">
        <v>160</v>
      </c>
      <c r="H285" t="s">
        <v>60</v>
      </c>
      <c r="I285" t="s">
        <v>690</v>
      </c>
      <c r="J285" t="s">
        <v>28</v>
      </c>
      <c r="K285" t="s">
        <v>69</v>
      </c>
      <c r="L285">
        <v>7</v>
      </c>
      <c r="M285" t="s">
        <v>70</v>
      </c>
      <c r="N285">
        <v>565079</v>
      </c>
      <c r="O285">
        <v>47090</v>
      </c>
      <c r="P285" t="s">
        <v>53</v>
      </c>
      <c r="Q285" t="s">
        <v>32</v>
      </c>
      <c r="R285" s="1">
        <v>45823</v>
      </c>
      <c r="S285" t="s">
        <v>72</v>
      </c>
    </row>
    <row r="286" spans="1:19" x14ac:dyDescent="0.25">
      <c r="A286" t="s">
        <v>691</v>
      </c>
      <c r="B286" t="s">
        <v>35</v>
      </c>
      <c r="C286" t="s">
        <v>36</v>
      </c>
      <c r="D286" t="s">
        <v>37</v>
      </c>
      <c r="E286" t="s">
        <v>96</v>
      </c>
      <c r="F286" t="s">
        <v>97</v>
      </c>
      <c r="G286" t="s">
        <v>76</v>
      </c>
      <c r="H286" t="s">
        <v>111</v>
      </c>
      <c r="I286" t="s">
        <v>692</v>
      </c>
      <c r="J286" t="s">
        <v>28</v>
      </c>
      <c r="K286" t="s">
        <v>105</v>
      </c>
      <c r="L286">
        <v>4</v>
      </c>
      <c r="M286" t="s">
        <v>30</v>
      </c>
      <c r="P286" t="s">
        <v>63</v>
      </c>
      <c r="Q286" t="s">
        <v>162</v>
      </c>
      <c r="R286" s="1">
        <v>45446</v>
      </c>
      <c r="S286" t="s">
        <v>33</v>
      </c>
    </row>
    <row r="287" spans="1:19" x14ac:dyDescent="0.25">
      <c r="A287" t="s">
        <v>693</v>
      </c>
      <c r="B287" t="s">
        <v>35</v>
      </c>
      <c r="C287" t="s">
        <v>21</v>
      </c>
      <c r="D287" t="s">
        <v>22</v>
      </c>
      <c r="E287" t="s">
        <v>235</v>
      </c>
      <c r="F287" t="s">
        <v>236</v>
      </c>
      <c r="G287" t="s">
        <v>67</v>
      </c>
      <c r="H287" t="s">
        <v>86</v>
      </c>
      <c r="I287" t="s">
        <v>694</v>
      </c>
      <c r="J287" t="s">
        <v>62</v>
      </c>
      <c r="K287" t="s">
        <v>105</v>
      </c>
      <c r="L287">
        <v>4</v>
      </c>
      <c r="M287" t="s">
        <v>30</v>
      </c>
      <c r="P287" t="s">
        <v>63</v>
      </c>
      <c r="Q287" t="s">
        <v>113</v>
      </c>
      <c r="R287" s="1">
        <v>45437</v>
      </c>
      <c r="S287" t="s">
        <v>33</v>
      </c>
    </row>
    <row r="288" spans="1:19" x14ac:dyDescent="0.25">
      <c r="A288" t="s">
        <v>695</v>
      </c>
      <c r="B288" t="s">
        <v>46</v>
      </c>
      <c r="C288" t="s">
        <v>56</v>
      </c>
      <c r="D288" t="s">
        <v>57</v>
      </c>
      <c r="E288" t="s">
        <v>128</v>
      </c>
      <c r="F288" t="s">
        <v>129</v>
      </c>
      <c r="G288" t="s">
        <v>117</v>
      </c>
      <c r="H288" t="s">
        <v>26</v>
      </c>
      <c r="I288" t="s">
        <v>696</v>
      </c>
      <c r="J288" t="s">
        <v>52</v>
      </c>
      <c r="K288" t="s">
        <v>69</v>
      </c>
      <c r="L288">
        <v>6</v>
      </c>
      <c r="M288" t="s">
        <v>30</v>
      </c>
      <c r="P288" t="s">
        <v>53</v>
      </c>
      <c r="Q288" t="s">
        <v>113</v>
      </c>
      <c r="R288" s="1">
        <v>45740</v>
      </c>
      <c r="S288" t="s">
        <v>33</v>
      </c>
    </row>
    <row r="289" spans="1:19" x14ac:dyDescent="0.25">
      <c r="A289" t="s">
        <v>697</v>
      </c>
      <c r="B289" t="s">
        <v>80</v>
      </c>
      <c r="C289" t="s">
        <v>56</v>
      </c>
      <c r="D289" t="s">
        <v>57</v>
      </c>
      <c r="E289" t="s">
        <v>180</v>
      </c>
      <c r="F289" t="s">
        <v>181</v>
      </c>
      <c r="G289" t="s">
        <v>120</v>
      </c>
      <c r="H289" t="s">
        <v>9</v>
      </c>
      <c r="I289" t="s">
        <v>698</v>
      </c>
      <c r="J289" t="s">
        <v>94</v>
      </c>
      <c r="K289" t="s">
        <v>91</v>
      </c>
      <c r="L289">
        <v>4</v>
      </c>
      <c r="M289" t="s">
        <v>30</v>
      </c>
      <c r="P289" t="s">
        <v>63</v>
      </c>
      <c r="Q289" t="s">
        <v>162</v>
      </c>
      <c r="R289" s="1">
        <v>45315</v>
      </c>
      <c r="S289" t="s">
        <v>33</v>
      </c>
    </row>
    <row r="290" spans="1:19" x14ac:dyDescent="0.25">
      <c r="A290" t="s">
        <v>699</v>
      </c>
      <c r="B290" t="s">
        <v>20</v>
      </c>
      <c r="C290" t="s">
        <v>21</v>
      </c>
      <c r="D290" t="s">
        <v>22</v>
      </c>
      <c r="E290" t="s">
        <v>211</v>
      </c>
      <c r="F290" t="s">
        <v>212</v>
      </c>
      <c r="G290" t="s">
        <v>76</v>
      </c>
      <c r="H290" t="s">
        <v>111</v>
      </c>
      <c r="I290" t="s">
        <v>700</v>
      </c>
      <c r="J290" t="s">
        <v>62</v>
      </c>
      <c r="K290" t="s">
        <v>91</v>
      </c>
      <c r="L290">
        <v>2</v>
      </c>
      <c r="M290" t="s">
        <v>30</v>
      </c>
      <c r="P290" t="s">
        <v>31</v>
      </c>
      <c r="Q290" t="s">
        <v>44</v>
      </c>
      <c r="R290" s="1">
        <v>45765</v>
      </c>
      <c r="S290" t="s">
        <v>33</v>
      </c>
    </row>
    <row r="291" spans="1:19" x14ac:dyDescent="0.25">
      <c r="A291" t="s">
        <v>701</v>
      </c>
      <c r="B291" t="s">
        <v>80</v>
      </c>
      <c r="C291" t="s">
        <v>65</v>
      </c>
      <c r="D291" t="s">
        <v>66</v>
      </c>
      <c r="E291" t="s">
        <v>211</v>
      </c>
      <c r="F291" t="s">
        <v>212</v>
      </c>
      <c r="G291" t="s">
        <v>283</v>
      </c>
      <c r="H291" t="s">
        <v>26</v>
      </c>
      <c r="I291" t="s">
        <v>702</v>
      </c>
      <c r="J291" t="s">
        <v>52</v>
      </c>
      <c r="K291" t="s">
        <v>29</v>
      </c>
      <c r="L291">
        <v>5</v>
      </c>
      <c r="M291" t="s">
        <v>30</v>
      </c>
      <c r="P291" t="s">
        <v>63</v>
      </c>
      <c r="Q291" t="s">
        <v>32</v>
      </c>
      <c r="R291" s="1">
        <v>45898</v>
      </c>
      <c r="S291" t="s">
        <v>33</v>
      </c>
    </row>
    <row r="292" spans="1:19" x14ac:dyDescent="0.25">
      <c r="A292" t="s">
        <v>703</v>
      </c>
      <c r="B292" t="s">
        <v>80</v>
      </c>
      <c r="C292" t="s">
        <v>65</v>
      </c>
      <c r="D292" t="s">
        <v>66</v>
      </c>
      <c r="E292" t="s">
        <v>23</v>
      </c>
      <c r="F292" t="s">
        <v>24</v>
      </c>
      <c r="G292" t="s">
        <v>49</v>
      </c>
      <c r="H292" t="s">
        <v>111</v>
      </c>
      <c r="I292" t="s">
        <v>704</v>
      </c>
      <c r="J292" t="s">
        <v>52</v>
      </c>
      <c r="K292" t="s">
        <v>91</v>
      </c>
      <c r="L292">
        <v>8</v>
      </c>
      <c r="M292" t="s">
        <v>30</v>
      </c>
      <c r="P292" t="s">
        <v>53</v>
      </c>
      <c r="Q292" t="s">
        <v>199</v>
      </c>
      <c r="R292" s="1">
        <v>45356</v>
      </c>
      <c r="S292" t="s">
        <v>33</v>
      </c>
    </row>
    <row r="293" spans="1:19" x14ac:dyDescent="0.25">
      <c r="A293" t="s">
        <v>705</v>
      </c>
      <c r="B293" t="s">
        <v>35</v>
      </c>
      <c r="C293" t="s">
        <v>21</v>
      </c>
      <c r="D293" t="s">
        <v>22</v>
      </c>
      <c r="E293" t="s">
        <v>47</v>
      </c>
      <c r="F293" t="s">
        <v>48</v>
      </c>
      <c r="G293" t="s">
        <v>283</v>
      </c>
      <c r="H293" t="s">
        <v>60</v>
      </c>
      <c r="I293" t="s">
        <v>706</v>
      </c>
      <c r="J293" t="s">
        <v>94</v>
      </c>
      <c r="K293" t="s">
        <v>91</v>
      </c>
      <c r="L293">
        <v>7</v>
      </c>
      <c r="M293" t="s">
        <v>30</v>
      </c>
      <c r="P293" t="s">
        <v>53</v>
      </c>
      <c r="Q293" t="s">
        <v>199</v>
      </c>
      <c r="R293" s="1">
        <v>45793</v>
      </c>
      <c r="S293" t="s">
        <v>33</v>
      </c>
    </row>
    <row r="294" spans="1:19" x14ac:dyDescent="0.25">
      <c r="A294" t="s">
        <v>707</v>
      </c>
      <c r="B294" t="s">
        <v>20</v>
      </c>
      <c r="C294" t="s">
        <v>56</v>
      </c>
      <c r="D294" t="s">
        <v>57</v>
      </c>
      <c r="E294" t="s">
        <v>115</v>
      </c>
      <c r="F294" t="s">
        <v>116</v>
      </c>
      <c r="G294" t="s">
        <v>138</v>
      </c>
      <c r="H294" t="s">
        <v>26</v>
      </c>
      <c r="I294" t="s">
        <v>708</v>
      </c>
      <c r="J294" t="s">
        <v>104</v>
      </c>
      <c r="K294" t="s">
        <v>91</v>
      </c>
      <c r="L294">
        <v>3</v>
      </c>
      <c r="M294" t="s">
        <v>30</v>
      </c>
      <c r="P294" t="s">
        <v>31</v>
      </c>
      <c r="Q294" t="s">
        <v>106</v>
      </c>
      <c r="R294" s="1">
        <v>45468</v>
      </c>
      <c r="S294" t="s">
        <v>33</v>
      </c>
    </row>
    <row r="295" spans="1:19" x14ac:dyDescent="0.25">
      <c r="A295" t="s">
        <v>709</v>
      </c>
      <c r="B295" t="s">
        <v>46</v>
      </c>
      <c r="C295" t="s">
        <v>36</v>
      </c>
      <c r="D295" t="s">
        <v>37</v>
      </c>
      <c r="E295" t="s">
        <v>96</v>
      </c>
      <c r="F295" t="s">
        <v>97</v>
      </c>
      <c r="G295" t="s">
        <v>133</v>
      </c>
      <c r="H295" t="s">
        <v>111</v>
      </c>
      <c r="I295" t="s">
        <v>710</v>
      </c>
      <c r="J295" t="s">
        <v>52</v>
      </c>
      <c r="K295" t="s">
        <v>105</v>
      </c>
      <c r="L295">
        <v>1</v>
      </c>
      <c r="M295" t="s">
        <v>30</v>
      </c>
      <c r="P295" t="s">
        <v>53</v>
      </c>
      <c r="Q295" t="s">
        <v>71</v>
      </c>
      <c r="R295" s="1">
        <v>45411</v>
      </c>
      <c r="S295" t="s">
        <v>33</v>
      </c>
    </row>
    <row r="296" spans="1:19" x14ac:dyDescent="0.25">
      <c r="A296" t="s">
        <v>711</v>
      </c>
      <c r="B296" t="s">
        <v>46</v>
      </c>
      <c r="C296" t="s">
        <v>56</v>
      </c>
      <c r="D296" t="s">
        <v>57</v>
      </c>
      <c r="E296" t="s">
        <v>58</v>
      </c>
      <c r="F296" t="s">
        <v>59</v>
      </c>
      <c r="G296" t="s">
        <v>138</v>
      </c>
      <c r="H296" t="s">
        <v>60</v>
      </c>
      <c r="I296" t="s">
        <v>712</v>
      </c>
      <c r="J296" t="s">
        <v>62</v>
      </c>
      <c r="K296" t="s">
        <v>91</v>
      </c>
      <c r="L296">
        <v>7</v>
      </c>
      <c r="M296" t="s">
        <v>70</v>
      </c>
      <c r="N296">
        <v>1176488</v>
      </c>
      <c r="O296">
        <v>98041</v>
      </c>
      <c r="P296" t="s">
        <v>63</v>
      </c>
      <c r="Q296" t="s">
        <v>32</v>
      </c>
      <c r="R296" s="1">
        <v>45790</v>
      </c>
      <c r="S296" t="s">
        <v>72</v>
      </c>
    </row>
    <row r="297" spans="1:19" x14ac:dyDescent="0.25">
      <c r="A297" t="s">
        <v>713</v>
      </c>
      <c r="B297" t="s">
        <v>35</v>
      </c>
      <c r="C297" t="s">
        <v>81</v>
      </c>
      <c r="D297" t="s">
        <v>82</v>
      </c>
      <c r="E297" t="s">
        <v>47</v>
      </c>
      <c r="F297" t="s">
        <v>48</v>
      </c>
      <c r="G297" t="s">
        <v>283</v>
      </c>
      <c r="H297" t="s">
        <v>111</v>
      </c>
      <c r="I297" t="s">
        <v>714</v>
      </c>
      <c r="J297" t="s">
        <v>94</v>
      </c>
      <c r="K297" t="s">
        <v>105</v>
      </c>
      <c r="L297">
        <v>4</v>
      </c>
      <c r="M297" t="s">
        <v>70</v>
      </c>
      <c r="N297">
        <v>8683</v>
      </c>
      <c r="O297">
        <v>724</v>
      </c>
      <c r="P297" t="s">
        <v>31</v>
      </c>
      <c r="Q297" t="s">
        <v>44</v>
      </c>
      <c r="R297" s="1">
        <v>45346</v>
      </c>
      <c r="S297" t="s">
        <v>72</v>
      </c>
    </row>
    <row r="298" spans="1:19" x14ac:dyDescent="0.25">
      <c r="A298" t="s">
        <v>715</v>
      </c>
      <c r="B298" t="s">
        <v>46</v>
      </c>
      <c r="C298" t="s">
        <v>21</v>
      </c>
      <c r="D298" t="s">
        <v>22</v>
      </c>
      <c r="E298" t="s">
        <v>235</v>
      </c>
      <c r="F298" t="s">
        <v>236</v>
      </c>
      <c r="G298" t="s">
        <v>110</v>
      </c>
      <c r="H298" t="s">
        <v>9</v>
      </c>
      <c r="I298" t="s">
        <v>716</v>
      </c>
      <c r="J298" t="s">
        <v>28</v>
      </c>
      <c r="K298" t="s">
        <v>105</v>
      </c>
      <c r="L298">
        <v>5</v>
      </c>
      <c r="M298" t="s">
        <v>70</v>
      </c>
      <c r="N298">
        <v>1204595</v>
      </c>
      <c r="O298">
        <v>100383</v>
      </c>
      <c r="P298" t="s">
        <v>31</v>
      </c>
      <c r="Q298" t="s">
        <v>113</v>
      </c>
      <c r="R298" s="1">
        <v>45798</v>
      </c>
      <c r="S298" t="s">
        <v>72</v>
      </c>
    </row>
    <row r="299" spans="1:19" x14ac:dyDescent="0.25">
      <c r="A299" t="s">
        <v>717</v>
      </c>
      <c r="B299" t="s">
        <v>80</v>
      </c>
      <c r="C299" t="s">
        <v>65</v>
      </c>
      <c r="D299" t="s">
        <v>66</v>
      </c>
      <c r="E299" t="s">
        <v>38</v>
      </c>
      <c r="F299" t="s">
        <v>39</v>
      </c>
      <c r="G299" t="s">
        <v>117</v>
      </c>
      <c r="H299" t="s">
        <v>111</v>
      </c>
      <c r="I299" t="s">
        <v>718</v>
      </c>
      <c r="J299" t="s">
        <v>104</v>
      </c>
      <c r="K299" t="s">
        <v>69</v>
      </c>
      <c r="L299">
        <v>3</v>
      </c>
      <c r="M299" t="s">
        <v>70</v>
      </c>
      <c r="N299">
        <v>788693</v>
      </c>
      <c r="O299">
        <v>65724</v>
      </c>
      <c r="P299" t="s">
        <v>63</v>
      </c>
      <c r="Q299" t="s">
        <v>199</v>
      </c>
      <c r="R299" s="1">
        <v>45325</v>
      </c>
      <c r="S299" t="s">
        <v>72</v>
      </c>
    </row>
    <row r="300" spans="1:19" x14ac:dyDescent="0.25">
      <c r="A300" t="s">
        <v>719</v>
      </c>
      <c r="B300" t="s">
        <v>35</v>
      </c>
      <c r="C300" t="s">
        <v>81</v>
      </c>
      <c r="D300" t="s">
        <v>82</v>
      </c>
      <c r="E300" t="s">
        <v>47</v>
      </c>
      <c r="F300" t="s">
        <v>48</v>
      </c>
      <c r="G300" t="s">
        <v>120</v>
      </c>
      <c r="H300" t="s">
        <v>9</v>
      </c>
      <c r="I300" t="s">
        <v>720</v>
      </c>
      <c r="J300" t="s">
        <v>94</v>
      </c>
      <c r="K300" t="s">
        <v>29</v>
      </c>
      <c r="L300">
        <v>7</v>
      </c>
      <c r="M300" t="s">
        <v>30</v>
      </c>
      <c r="P300" t="s">
        <v>53</v>
      </c>
      <c r="Q300" t="s">
        <v>32</v>
      </c>
      <c r="R300" s="1">
        <v>45799</v>
      </c>
      <c r="S300" t="s">
        <v>33</v>
      </c>
    </row>
    <row r="301" spans="1:19" x14ac:dyDescent="0.25">
      <c r="A301" t="s">
        <v>721</v>
      </c>
      <c r="B301" t="s">
        <v>20</v>
      </c>
      <c r="C301" t="s">
        <v>36</v>
      </c>
      <c r="D301" t="s">
        <v>37</v>
      </c>
      <c r="E301" t="s">
        <v>108</v>
      </c>
      <c r="F301" t="s">
        <v>109</v>
      </c>
      <c r="G301" t="s">
        <v>67</v>
      </c>
      <c r="H301" t="s">
        <v>111</v>
      </c>
      <c r="I301" t="s">
        <v>722</v>
      </c>
      <c r="J301" t="s">
        <v>62</v>
      </c>
      <c r="K301" t="s">
        <v>69</v>
      </c>
      <c r="L301">
        <v>7</v>
      </c>
      <c r="M301" t="s">
        <v>70</v>
      </c>
      <c r="N301">
        <v>893929</v>
      </c>
      <c r="O301">
        <v>74494</v>
      </c>
      <c r="P301" t="s">
        <v>53</v>
      </c>
      <c r="Q301" t="s">
        <v>88</v>
      </c>
      <c r="R301" s="1">
        <v>45743</v>
      </c>
      <c r="S301" t="s">
        <v>72</v>
      </c>
    </row>
    <row r="302" spans="1:19" x14ac:dyDescent="0.25">
      <c r="A302" t="s">
        <v>723</v>
      </c>
      <c r="B302" t="s">
        <v>80</v>
      </c>
      <c r="C302" t="s">
        <v>81</v>
      </c>
      <c r="D302" t="s">
        <v>82</v>
      </c>
      <c r="E302" t="s">
        <v>38</v>
      </c>
      <c r="F302" t="s">
        <v>39</v>
      </c>
      <c r="G302" t="s">
        <v>67</v>
      </c>
      <c r="H302" t="s">
        <v>60</v>
      </c>
      <c r="I302" t="s">
        <v>724</v>
      </c>
      <c r="J302" t="s">
        <v>52</v>
      </c>
      <c r="K302" t="s">
        <v>43</v>
      </c>
      <c r="L302">
        <v>0</v>
      </c>
      <c r="M302" t="s">
        <v>30</v>
      </c>
      <c r="P302" t="s">
        <v>53</v>
      </c>
      <c r="Q302" t="s">
        <v>54</v>
      </c>
      <c r="R302" s="1">
        <v>45648</v>
      </c>
      <c r="S302" t="s">
        <v>33</v>
      </c>
    </row>
    <row r="303" spans="1:19" x14ac:dyDescent="0.25">
      <c r="A303" t="s">
        <v>725</v>
      </c>
      <c r="B303" t="s">
        <v>20</v>
      </c>
      <c r="C303" t="s">
        <v>65</v>
      </c>
      <c r="D303" t="s">
        <v>66</v>
      </c>
      <c r="E303" t="s">
        <v>108</v>
      </c>
      <c r="F303" t="s">
        <v>109</v>
      </c>
      <c r="G303" t="s">
        <v>76</v>
      </c>
      <c r="H303" t="s">
        <v>86</v>
      </c>
      <c r="I303" t="s">
        <v>726</v>
      </c>
      <c r="J303" t="s">
        <v>62</v>
      </c>
      <c r="K303" t="s">
        <v>105</v>
      </c>
      <c r="L303">
        <v>8</v>
      </c>
      <c r="M303" t="s">
        <v>70</v>
      </c>
      <c r="N303">
        <v>526350</v>
      </c>
      <c r="O303">
        <v>43862</v>
      </c>
      <c r="P303" t="s">
        <v>53</v>
      </c>
      <c r="Q303" t="s">
        <v>162</v>
      </c>
      <c r="R303" s="1">
        <v>45651</v>
      </c>
      <c r="S303" t="s">
        <v>72</v>
      </c>
    </row>
    <row r="304" spans="1:19" x14ac:dyDescent="0.25">
      <c r="A304" t="s">
        <v>727</v>
      </c>
      <c r="B304" t="s">
        <v>20</v>
      </c>
      <c r="C304" t="s">
        <v>65</v>
      </c>
      <c r="D304" t="s">
        <v>66</v>
      </c>
      <c r="E304" t="s">
        <v>211</v>
      </c>
      <c r="F304" t="s">
        <v>212</v>
      </c>
      <c r="G304" t="s">
        <v>110</v>
      </c>
      <c r="H304" t="s">
        <v>86</v>
      </c>
      <c r="I304" t="s">
        <v>728</v>
      </c>
      <c r="J304" t="s">
        <v>52</v>
      </c>
      <c r="K304" t="s">
        <v>91</v>
      </c>
      <c r="L304">
        <v>4</v>
      </c>
      <c r="M304" t="s">
        <v>30</v>
      </c>
      <c r="P304" t="s">
        <v>63</v>
      </c>
      <c r="Q304" t="s">
        <v>71</v>
      </c>
      <c r="R304" s="1">
        <v>45875</v>
      </c>
      <c r="S304" t="s">
        <v>33</v>
      </c>
    </row>
    <row r="305" spans="1:19" x14ac:dyDescent="0.25">
      <c r="A305" t="s">
        <v>729</v>
      </c>
      <c r="B305" t="s">
        <v>80</v>
      </c>
      <c r="C305" t="s">
        <v>36</v>
      </c>
      <c r="D305" t="s">
        <v>37</v>
      </c>
      <c r="E305" t="s">
        <v>196</v>
      </c>
      <c r="F305" t="s">
        <v>197</v>
      </c>
      <c r="G305" t="s">
        <v>283</v>
      </c>
      <c r="H305" t="s">
        <v>41</v>
      </c>
      <c r="I305" t="s">
        <v>730</v>
      </c>
      <c r="J305" t="s">
        <v>94</v>
      </c>
      <c r="K305" t="s">
        <v>91</v>
      </c>
      <c r="L305">
        <v>1</v>
      </c>
      <c r="M305" t="s">
        <v>30</v>
      </c>
      <c r="P305" t="s">
        <v>63</v>
      </c>
      <c r="Q305" t="s">
        <v>88</v>
      </c>
      <c r="R305" s="1">
        <v>45389</v>
      </c>
      <c r="S305" t="s">
        <v>33</v>
      </c>
    </row>
    <row r="306" spans="1:19" x14ac:dyDescent="0.25">
      <c r="A306" t="s">
        <v>731</v>
      </c>
      <c r="B306" t="s">
        <v>20</v>
      </c>
      <c r="C306" t="s">
        <v>65</v>
      </c>
      <c r="D306" t="s">
        <v>66</v>
      </c>
      <c r="E306" t="s">
        <v>74</v>
      </c>
      <c r="F306" t="s">
        <v>75</v>
      </c>
      <c r="G306" t="s">
        <v>25</v>
      </c>
      <c r="H306" t="s">
        <v>9</v>
      </c>
      <c r="I306" t="s">
        <v>732</v>
      </c>
      <c r="J306" t="s">
        <v>104</v>
      </c>
      <c r="K306" t="s">
        <v>43</v>
      </c>
      <c r="L306">
        <v>5</v>
      </c>
      <c r="M306" t="s">
        <v>30</v>
      </c>
      <c r="P306" t="s">
        <v>63</v>
      </c>
      <c r="Q306" t="s">
        <v>113</v>
      </c>
      <c r="R306" s="1">
        <v>45545</v>
      </c>
      <c r="S306" t="s">
        <v>33</v>
      </c>
    </row>
    <row r="307" spans="1:19" x14ac:dyDescent="0.25">
      <c r="A307" t="s">
        <v>733</v>
      </c>
      <c r="B307" t="s">
        <v>35</v>
      </c>
      <c r="C307" t="s">
        <v>65</v>
      </c>
      <c r="D307" t="s">
        <v>66</v>
      </c>
      <c r="E307" t="s">
        <v>58</v>
      </c>
      <c r="F307" t="s">
        <v>59</v>
      </c>
      <c r="G307" t="s">
        <v>25</v>
      </c>
      <c r="H307" t="s">
        <v>77</v>
      </c>
      <c r="I307" t="s">
        <v>734</v>
      </c>
      <c r="J307" t="s">
        <v>94</v>
      </c>
      <c r="K307" t="s">
        <v>29</v>
      </c>
      <c r="L307">
        <v>3</v>
      </c>
      <c r="M307" t="s">
        <v>30</v>
      </c>
      <c r="P307" t="s">
        <v>53</v>
      </c>
      <c r="Q307" t="s">
        <v>71</v>
      </c>
      <c r="R307" s="1">
        <v>45819</v>
      </c>
      <c r="S307" t="s">
        <v>33</v>
      </c>
    </row>
    <row r="308" spans="1:19" x14ac:dyDescent="0.25">
      <c r="A308" t="s">
        <v>735</v>
      </c>
      <c r="B308" t="s">
        <v>35</v>
      </c>
      <c r="C308" t="s">
        <v>56</v>
      </c>
      <c r="D308" t="s">
        <v>57</v>
      </c>
      <c r="E308" t="s">
        <v>152</v>
      </c>
      <c r="F308" t="s">
        <v>153</v>
      </c>
      <c r="G308" t="s">
        <v>130</v>
      </c>
      <c r="H308" t="s">
        <v>111</v>
      </c>
      <c r="I308" t="s">
        <v>736</v>
      </c>
      <c r="J308" t="s">
        <v>62</v>
      </c>
      <c r="K308" t="s">
        <v>105</v>
      </c>
      <c r="L308">
        <v>4</v>
      </c>
      <c r="M308" t="s">
        <v>30</v>
      </c>
      <c r="P308" t="s">
        <v>63</v>
      </c>
      <c r="Q308" t="s">
        <v>54</v>
      </c>
      <c r="R308" s="1">
        <v>45761</v>
      </c>
      <c r="S308" t="s">
        <v>33</v>
      </c>
    </row>
    <row r="309" spans="1:19" x14ac:dyDescent="0.25">
      <c r="A309" t="s">
        <v>737</v>
      </c>
      <c r="B309" t="s">
        <v>80</v>
      </c>
      <c r="C309" t="s">
        <v>21</v>
      </c>
      <c r="D309" t="s">
        <v>22</v>
      </c>
      <c r="E309" t="s">
        <v>47</v>
      </c>
      <c r="F309" t="s">
        <v>48</v>
      </c>
      <c r="G309" t="s">
        <v>138</v>
      </c>
      <c r="H309" t="s">
        <v>86</v>
      </c>
      <c r="I309" t="s">
        <v>738</v>
      </c>
      <c r="J309" t="s">
        <v>62</v>
      </c>
      <c r="K309" t="s">
        <v>43</v>
      </c>
      <c r="L309">
        <v>4</v>
      </c>
      <c r="M309" t="s">
        <v>70</v>
      </c>
      <c r="N309">
        <v>1239925</v>
      </c>
      <c r="O309">
        <v>103327</v>
      </c>
      <c r="P309" t="s">
        <v>63</v>
      </c>
      <c r="Q309" t="s">
        <v>122</v>
      </c>
      <c r="R309" s="1">
        <v>45566</v>
      </c>
      <c r="S309" t="s">
        <v>72</v>
      </c>
    </row>
    <row r="310" spans="1:19" x14ac:dyDescent="0.25">
      <c r="A310" t="s">
        <v>739</v>
      </c>
      <c r="B310" t="s">
        <v>46</v>
      </c>
      <c r="C310" t="s">
        <v>56</v>
      </c>
      <c r="D310" t="s">
        <v>57</v>
      </c>
      <c r="E310" t="s">
        <v>128</v>
      </c>
      <c r="F310" t="s">
        <v>129</v>
      </c>
      <c r="G310" t="s">
        <v>110</v>
      </c>
      <c r="H310" t="s">
        <v>77</v>
      </c>
      <c r="I310" t="s">
        <v>740</v>
      </c>
      <c r="J310" t="s">
        <v>28</v>
      </c>
      <c r="K310" t="s">
        <v>43</v>
      </c>
      <c r="L310">
        <v>6</v>
      </c>
      <c r="M310" t="s">
        <v>30</v>
      </c>
      <c r="P310" t="s">
        <v>31</v>
      </c>
      <c r="Q310" t="s">
        <v>122</v>
      </c>
      <c r="R310" s="1">
        <v>45933</v>
      </c>
      <c r="S310" t="s">
        <v>33</v>
      </c>
    </row>
    <row r="311" spans="1:19" x14ac:dyDescent="0.25">
      <c r="A311" t="s">
        <v>741</v>
      </c>
      <c r="B311" t="s">
        <v>20</v>
      </c>
      <c r="C311" t="s">
        <v>21</v>
      </c>
      <c r="D311" t="s">
        <v>22</v>
      </c>
      <c r="E311" t="s">
        <v>108</v>
      </c>
      <c r="F311" t="s">
        <v>109</v>
      </c>
      <c r="G311" t="s">
        <v>283</v>
      </c>
      <c r="H311" t="s">
        <v>9</v>
      </c>
      <c r="I311" t="s">
        <v>742</v>
      </c>
      <c r="J311" t="s">
        <v>28</v>
      </c>
      <c r="K311" t="s">
        <v>43</v>
      </c>
      <c r="L311">
        <v>1</v>
      </c>
      <c r="M311" t="s">
        <v>30</v>
      </c>
      <c r="P311" t="s">
        <v>31</v>
      </c>
      <c r="Q311" t="s">
        <v>199</v>
      </c>
      <c r="R311" s="1">
        <v>45601</v>
      </c>
      <c r="S311" t="s">
        <v>33</v>
      </c>
    </row>
    <row r="312" spans="1:19" x14ac:dyDescent="0.25">
      <c r="A312" t="s">
        <v>743</v>
      </c>
      <c r="B312" t="s">
        <v>80</v>
      </c>
      <c r="C312" t="s">
        <v>56</v>
      </c>
      <c r="D312" t="s">
        <v>57</v>
      </c>
      <c r="E312" t="s">
        <v>180</v>
      </c>
      <c r="F312" t="s">
        <v>181</v>
      </c>
      <c r="G312" t="s">
        <v>85</v>
      </c>
      <c r="H312" t="s">
        <v>26</v>
      </c>
      <c r="I312" t="s">
        <v>744</v>
      </c>
      <c r="J312" t="s">
        <v>52</v>
      </c>
      <c r="K312" t="s">
        <v>105</v>
      </c>
      <c r="L312">
        <v>5</v>
      </c>
      <c r="M312" t="s">
        <v>30</v>
      </c>
      <c r="P312" t="s">
        <v>31</v>
      </c>
      <c r="Q312" t="s">
        <v>32</v>
      </c>
      <c r="R312" s="1">
        <v>45345</v>
      </c>
      <c r="S312" t="s">
        <v>33</v>
      </c>
    </row>
    <row r="313" spans="1:19" x14ac:dyDescent="0.25">
      <c r="A313" t="s">
        <v>745</v>
      </c>
      <c r="B313" t="s">
        <v>20</v>
      </c>
      <c r="C313" t="s">
        <v>56</v>
      </c>
      <c r="D313" t="s">
        <v>57</v>
      </c>
      <c r="E313" t="s">
        <v>101</v>
      </c>
      <c r="F313" t="s">
        <v>102</v>
      </c>
      <c r="G313" t="s">
        <v>147</v>
      </c>
      <c r="H313" t="s">
        <v>77</v>
      </c>
      <c r="I313" t="s">
        <v>746</v>
      </c>
      <c r="J313" t="s">
        <v>62</v>
      </c>
      <c r="K313" t="s">
        <v>105</v>
      </c>
      <c r="L313">
        <v>6</v>
      </c>
      <c r="M313" t="s">
        <v>30</v>
      </c>
      <c r="P313" t="s">
        <v>31</v>
      </c>
      <c r="Q313" t="s">
        <v>199</v>
      </c>
      <c r="R313" s="1">
        <v>45510</v>
      </c>
      <c r="S313" t="s">
        <v>33</v>
      </c>
    </row>
    <row r="314" spans="1:19" x14ac:dyDescent="0.25">
      <c r="A314" t="s">
        <v>747</v>
      </c>
      <c r="B314" t="s">
        <v>80</v>
      </c>
      <c r="C314" t="s">
        <v>21</v>
      </c>
      <c r="D314" t="s">
        <v>22</v>
      </c>
      <c r="E314" t="s">
        <v>58</v>
      </c>
      <c r="F314" t="s">
        <v>59</v>
      </c>
      <c r="G314" t="s">
        <v>76</v>
      </c>
      <c r="H314" t="s">
        <v>86</v>
      </c>
      <c r="I314" t="s">
        <v>748</v>
      </c>
      <c r="J314" t="s">
        <v>28</v>
      </c>
      <c r="K314" t="s">
        <v>105</v>
      </c>
      <c r="L314">
        <v>6</v>
      </c>
      <c r="M314" t="s">
        <v>30</v>
      </c>
      <c r="P314" t="s">
        <v>63</v>
      </c>
      <c r="Q314" t="s">
        <v>122</v>
      </c>
      <c r="R314" s="1">
        <v>45427</v>
      </c>
      <c r="S314" t="s">
        <v>33</v>
      </c>
    </row>
    <row r="315" spans="1:19" x14ac:dyDescent="0.25">
      <c r="A315" t="s">
        <v>749</v>
      </c>
      <c r="B315" t="s">
        <v>20</v>
      </c>
      <c r="C315" t="s">
        <v>21</v>
      </c>
      <c r="D315" t="s">
        <v>22</v>
      </c>
      <c r="E315" t="s">
        <v>101</v>
      </c>
      <c r="F315" t="s">
        <v>102</v>
      </c>
      <c r="G315" t="s">
        <v>138</v>
      </c>
      <c r="H315" t="s">
        <v>111</v>
      </c>
      <c r="I315" t="s">
        <v>750</v>
      </c>
      <c r="J315" t="s">
        <v>28</v>
      </c>
      <c r="K315" t="s">
        <v>105</v>
      </c>
      <c r="L315">
        <v>4</v>
      </c>
      <c r="M315" t="s">
        <v>30</v>
      </c>
      <c r="P315" t="s">
        <v>53</v>
      </c>
      <c r="Q315" t="s">
        <v>113</v>
      </c>
      <c r="R315" s="1">
        <v>45397</v>
      </c>
      <c r="S315" t="s">
        <v>33</v>
      </c>
    </row>
    <row r="316" spans="1:19" x14ac:dyDescent="0.25">
      <c r="A316" t="s">
        <v>751</v>
      </c>
      <c r="B316" t="s">
        <v>46</v>
      </c>
      <c r="C316" t="s">
        <v>56</v>
      </c>
      <c r="D316" t="s">
        <v>57</v>
      </c>
      <c r="E316" t="s">
        <v>124</v>
      </c>
      <c r="F316" t="s">
        <v>125</v>
      </c>
      <c r="G316" t="s">
        <v>110</v>
      </c>
      <c r="H316" t="s">
        <v>26</v>
      </c>
      <c r="I316" t="s">
        <v>752</v>
      </c>
      <c r="J316" t="s">
        <v>94</v>
      </c>
      <c r="K316" t="s">
        <v>69</v>
      </c>
      <c r="L316">
        <v>7</v>
      </c>
      <c r="M316" t="s">
        <v>30</v>
      </c>
      <c r="P316" t="s">
        <v>31</v>
      </c>
      <c r="Q316" t="s">
        <v>54</v>
      </c>
      <c r="R316" s="1">
        <v>45362</v>
      </c>
      <c r="S316" t="s">
        <v>33</v>
      </c>
    </row>
    <row r="317" spans="1:19" x14ac:dyDescent="0.25">
      <c r="A317" t="s">
        <v>753</v>
      </c>
      <c r="B317" t="s">
        <v>80</v>
      </c>
      <c r="C317" t="s">
        <v>36</v>
      </c>
      <c r="D317" t="s">
        <v>37</v>
      </c>
      <c r="E317" t="s">
        <v>23</v>
      </c>
      <c r="F317" t="s">
        <v>24</v>
      </c>
      <c r="G317" t="s">
        <v>283</v>
      </c>
      <c r="H317" t="s">
        <v>50</v>
      </c>
      <c r="I317" t="s">
        <v>754</v>
      </c>
      <c r="J317" t="s">
        <v>52</v>
      </c>
      <c r="K317" t="s">
        <v>43</v>
      </c>
      <c r="L317">
        <v>6</v>
      </c>
      <c r="M317" t="s">
        <v>30</v>
      </c>
      <c r="P317" t="s">
        <v>53</v>
      </c>
      <c r="Q317" t="s">
        <v>113</v>
      </c>
      <c r="R317" s="1">
        <v>45922</v>
      </c>
      <c r="S317" t="s">
        <v>33</v>
      </c>
    </row>
    <row r="318" spans="1:19" x14ac:dyDescent="0.25">
      <c r="A318" t="s">
        <v>755</v>
      </c>
      <c r="B318" t="s">
        <v>35</v>
      </c>
      <c r="C318" t="s">
        <v>81</v>
      </c>
      <c r="D318" t="s">
        <v>82</v>
      </c>
      <c r="E318" t="s">
        <v>180</v>
      </c>
      <c r="F318" t="s">
        <v>181</v>
      </c>
      <c r="G318" t="s">
        <v>67</v>
      </c>
      <c r="H318" t="s">
        <v>111</v>
      </c>
      <c r="I318" t="s">
        <v>756</v>
      </c>
      <c r="J318" t="s">
        <v>104</v>
      </c>
      <c r="K318" t="s">
        <v>69</v>
      </c>
      <c r="L318">
        <v>4</v>
      </c>
      <c r="M318" t="s">
        <v>30</v>
      </c>
      <c r="P318" t="s">
        <v>63</v>
      </c>
      <c r="Q318" t="s">
        <v>88</v>
      </c>
      <c r="R318" s="1">
        <v>45685</v>
      </c>
      <c r="S318" t="s">
        <v>33</v>
      </c>
    </row>
    <row r="319" spans="1:19" x14ac:dyDescent="0.25">
      <c r="A319" t="s">
        <v>757</v>
      </c>
      <c r="B319" t="s">
        <v>46</v>
      </c>
      <c r="C319" t="s">
        <v>65</v>
      </c>
      <c r="D319" t="s">
        <v>66</v>
      </c>
      <c r="E319" t="s">
        <v>128</v>
      </c>
      <c r="F319" t="s">
        <v>129</v>
      </c>
      <c r="G319" t="s">
        <v>110</v>
      </c>
      <c r="H319" t="s">
        <v>26</v>
      </c>
      <c r="I319" t="s">
        <v>758</v>
      </c>
      <c r="J319" t="s">
        <v>94</v>
      </c>
      <c r="K319" t="s">
        <v>29</v>
      </c>
      <c r="L319">
        <v>8</v>
      </c>
      <c r="M319" t="s">
        <v>30</v>
      </c>
      <c r="P319" t="s">
        <v>63</v>
      </c>
      <c r="Q319" t="s">
        <v>113</v>
      </c>
      <c r="R319" s="1">
        <v>45858</v>
      </c>
      <c r="S319" t="s">
        <v>33</v>
      </c>
    </row>
    <row r="320" spans="1:19" x14ac:dyDescent="0.25">
      <c r="A320" t="s">
        <v>759</v>
      </c>
      <c r="B320" t="s">
        <v>35</v>
      </c>
      <c r="C320" t="s">
        <v>36</v>
      </c>
      <c r="D320" t="s">
        <v>37</v>
      </c>
      <c r="E320" t="s">
        <v>115</v>
      </c>
      <c r="F320" t="s">
        <v>116</v>
      </c>
      <c r="G320" t="s">
        <v>120</v>
      </c>
      <c r="H320" t="s">
        <v>77</v>
      </c>
      <c r="I320" t="s">
        <v>760</v>
      </c>
      <c r="J320" t="s">
        <v>52</v>
      </c>
      <c r="K320" t="s">
        <v>43</v>
      </c>
      <c r="L320">
        <v>8</v>
      </c>
      <c r="M320" t="s">
        <v>30</v>
      </c>
      <c r="P320" t="s">
        <v>31</v>
      </c>
      <c r="Q320" t="s">
        <v>32</v>
      </c>
      <c r="R320" s="1">
        <v>45822</v>
      </c>
      <c r="S320" t="s">
        <v>33</v>
      </c>
    </row>
    <row r="321" spans="1:19" x14ac:dyDescent="0.25">
      <c r="A321" t="s">
        <v>761</v>
      </c>
      <c r="B321" t="s">
        <v>46</v>
      </c>
      <c r="C321" t="s">
        <v>36</v>
      </c>
      <c r="D321" t="s">
        <v>37</v>
      </c>
      <c r="E321" t="s">
        <v>192</v>
      </c>
      <c r="F321" t="s">
        <v>193</v>
      </c>
      <c r="G321" t="s">
        <v>138</v>
      </c>
      <c r="H321" t="s">
        <v>41</v>
      </c>
      <c r="I321" t="s">
        <v>762</v>
      </c>
      <c r="J321" t="s">
        <v>52</v>
      </c>
      <c r="K321" t="s">
        <v>105</v>
      </c>
      <c r="L321">
        <v>0</v>
      </c>
      <c r="M321" t="s">
        <v>70</v>
      </c>
      <c r="N321">
        <v>1069356</v>
      </c>
      <c r="O321">
        <v>89113</v>
      </c>
      <c r="P321" t="s">
        <v>31</v>
      </c>
      <c r="Q321" t="s">
        <v>71</v>
      </c>
      <c r="R321" s="1">
        <v>45687</v>
      </c>
      <c r="S321" t="s">
        <v>72</v>
      </c>
    </row>
    <row r="322" spans="1:19" x14ac:dyDescent="0.25">
      <c r="A322" t="s">
        <v>763</v>
      </c>
      <c r="B322" t="s">
        <v>35</v>
      </c>
      <c r="C322" t="s">
        <v>81</v>
      </c>
      <c r="D322" t="s">
        <v>82</v>
      </c>
      <c r="E322" t="s">
        <v>235</v>
      </c>
      <c r="F322" t="s">
        <v>236</v>
      </c>
      <c r="G322" t="s">
        <v>133</v>
      </c>
      <c r="H322" t="s">
        <v>41</v>
      </c>
      <c r="I322" t="s">
        <v>764</v>
      </c>
      <c r="J322" t="s">
        <v>94</v>
      </c>
      <c r="K322" t="s">
        <v>105</v>
      </c>
      <c r="L322">
        <v>8</v>
      </c>
      <c r="M322" t="s">
        <v>30</v>
      </c>
      <c r="P322" t="s">
        <v>53</v>
      </c>
      <c r="Q322" t="s">
        <v>88</v>
      </c>
      <c r="R322" s="1">
        <v>45688</v>
      </c>
      <c r="S322" t="s">
        <v>33</v>
      </c>
    </row>
    <row r="323" spans="1:19" x14ac:dyDescent="0.25">
      <c r="A323" t="s">
        <v>765</v>
      </c>
      <c r="B323" t="s">
        <v>46</v>
      </c>
      <c r="C323" t="s">
        <v>65</v>
      </c>
      <c r="D323" t="s">
        <v>66</v>
      </c>
      <c r="E323" t="s">
        <v>83</v>
      </c>
      <c r="F323" t="s">
        <v>84</v>
      </c>
      <c r="G323" t="s">
        <v>283</v>
      </c>
      <c r="H323" t="s">
        <v>50</v>
      </c>
      <c r="I323" t="s">
        <v>766</v>
      </c>
      <c r="J323" t="s">
        <v>28</v>
      </c>
      <c r="K323" t="s">
        <v>105</v>
      </c>
      <c r="L323">
        <v>2</v>
      </c>
      <c r="M323" t="s">
        <v>30</v>
      </c>
      <c r="P323" t="s">
        <v>53</v>
      </c>
      <c r="Q323" t="s">
        <v>54</v>
      </c>
      <c r="R323" s="1">
        <v>45560</v>
      </c>
      <c r="S323" t="s">
        <v>33</v>
      </c>
    </row>
    <row r="324" spans="1:19" x14ac:dyDescent="0.25">
      <c r="A324" t="s">
        <v>767</v>
      </c>
      <c r="B324" t="s">
        <v>20</v>
      </c>
      <c r="C324" t="s">
        <v>21</v>
      </c>
      <c r="D324" t="s">
        <v>22</v>
      </c>
      <c r="E324" t="s">
        <v>74</v>
      </c>
      <c r="F324" t="s">
        <v>75</v>
      </c>
      <c r="G324" t="s">
        <v>138</v>
      </c>
      <c r="H324" t="s">
        <v>77</v>
      </c>
      <c r="I324" t="s">
        <v>768</v>
      </c>
      <c r="J324" t="s">
        <v>28</v>
      </c>
      <c r="K324" t="s">
        <v>69</v>
      </c>
      <c r="L324">
        <v>5</v>
      </c>
      <c r="M324" t="s">
        <v>30</v>
      </c>
      <c r="P324" t="s">
        <v>31</v>
      </c>
      <c r="Q324" t="s">
        <v>106</v>
      </c>
      <c r="R324" s="1">
        <v>45725</v>
      </c>
      <c r="S324" t="s">
        <v>33</v>
      </c>
    </row>
    <row r="325" spans="1:19" x14ac:dyDescent="0.25">
      <c r="A325" t="s">
        <v>769</v>
      </c>
      <c r="B325" t="s">
        <v>35</v>
      </c>
      <c r="C325" t="s">
        <v>21</v>
      </c>
      <c r="D325" t="s">
        <v>22</v>
      </c>
      <c r="E325" t="s">
        <v>47</v>
      </c>
      <c r="F325" t="s">
        <v>48</v>
      </c>
      <c r="G325" t="s">
        <v>110</v>
      </c>
      <c r="H325" t="s">
        <v>60</v>
      </c>
      <c r="I325" t="s">
        <v>770</v>
      </c>
      <c r="J325" t="s">
        <v>104</v>
      </c>
      <c r="K325" t="s">
        <v>105</v>
      </c>
      <c r="L325">
        <v>7</v>
      </c>
      <c r="M325" t="s">
        <v>30</v>
      </c>
      <c r="P325" t="s">
        <v>31</v>
      </c>
      <c r="Q325" t="s">
        <v>32</v>
      </c>
      <c r="R325" s="1">
        <v>45451</v>
      </c>
      <c r="S325" t="s">
        <v>33</v>
      </c>
    </row>
    <row r="326" spans="1:19" x14ac:dyDescent="0.25">
      <c r="A326" t="s">
        <v>771</v>
      </c>
      <c r="B326" t="s">
        <v>20</v>
      </c>
      <c r="C326" t="s">
        <v>56</v>
      </c>
      <c r="D326" t="s">
        <v>57</v>
      </c>
      <c r="E326" t="s">
        <v>158</v>
      </c>
      <c r="F326" t="s">
        <v>159</v>
      </c>
      <c r="G326" t="s">
        <v>133</v>
      </c>
      <c r="H326" t="s">
        <v>86</v>
      </c>
      <c r="I326" t="s">
        <v>772</v>
      </c>
      <c r="J326" t="s">
        <v>104</v>
      </c>
      <c r="K326" t="s">
        <v>43</v>
      </c>
      <c r="L326">
        <v>0</v>
      </c>
      <c r="M326" t="s">
        <v>30</v>
      </c>
      <c r="P326" t="s">
        <v>53</v>
      </c>
      <c r="Q326" t="s">
        <v>44</v>
      </c>
      <c r="R326" s="1">
        <v>45542</v>
      </c>
      <c r="S326" t="s">
        <v>33</v>
      </c>
    </row>
    <row r="327" spans="1:19" x14ac:dyDescent="0.25">
      <c r="A327" t="s">
        <v>773</v>
      </c>
      <c r="B327" t="s">
        <v>80</v>
      </c>
      <c r="C327" t="s">
        <v>65</v>
      </c>
      <c r="D327" t="s">
        <v>66</v>
      </c>
      <c r="E327" t="s">
        <v>108</v>
      </c>
      <c r="F327" t="s">
        <v>109</v>
      </c>
      <c r="G327" t="s">
        <v>117</v>
      </c>
      <c r="H327" t="s">
        <v>86</v>
      </c>
      <c r="I327" t="s">
        <v>774</v>
      </c>
      <c r="J327" t="s">
        <v>52</v>
      </c>
      <c r="K327" t="s">
        <v>91</v>
      </c>
      <c r="L327">
        <v>0</v>
      </c>
      <c r="M327" t="s">
        <v>70</v>
      </c>
      <c r="N327">
        <v>788441</v>
      </c>
      <c r="O327">
        <v>65703</v>
      </c>
      <c r="P327" t="s">
        <v>31</v>
      </c>
      <c r="Q327" t="s">
        <v>113</v>
      </c>
      <c r="R327" s="1">
        <v>45471</v>
      </c>
      <c r="S327" t="s">
        <v>72</v>
      </c>
    </row>
    <row r="328" spans="1:19" x14ac:dyDescent="0.25">
      <c r="A328" t="s">
        <v>775</v>
      </c>
      <c r="B328" t="s">
        <v>20</v>
      </c>
      <c r="C328" t="s">
        <v>21</v>
      </c>
      <c r="D328" t="s">
        <v>22</v>
      </c>
      <c r="E328" t="s">
        <v>58</v>
      </c>
      <c r="F328" t="s">
        <v>59</v>
      </c>
      <c r="G328" t="s">
        <v>160</v>
      </c>
      <c r="H328" t="s">
        <v>9</v>
      </c>
      <c r="I328" t="s">
        <v>776</v>
      </c>
      <c r="J328" t="s">
        <v>104</v>
      </c>
      <c r="K328" t="s">
        <v>43</v>
      </c>
      <c r="L328">
        <v>1</v>
      </c>
      <c r="M328" t="s">
        <v>70</v>
      </c>
      <c r="N328">
        <v>411527</v>
      </c>
      <c r="O328">
        <v>34294</v>
      </c>
      <c r="P328" t="s">
        <v>31</v>
      </c>
      <c r="Q328" t="s">
        <v>54</v>
      </c>
      <c r="R328" s="1">
        <v>45557</v>
      </c>
      <c r="S328" t="s">
        <v>72</v>
      </c>
    </row>
    <row r="329" spans="1:19" x14ac:dyDescent="0.25">
      <c r="A329" t="s">
        <v>777</v>
      </c>
      <c r="B329" t="s">
        <v>35</v>
      </c>
      <c r="C329" t="s">
        <v>56</v>
      </c>
      <c r="D329" t="s">
        <v>57</v>
      </c>
      <c r="E329" t="s">
        <v>58</v>
      </c>
      <c r="F329" t="s">
        <v>59</v>
      </c>
      <c r="G329" t="s">
        <v>25</v>
      </c>
      <c r="H329" t="s">
        <v>77</v>
      </c>
      <c r="I329" t="s">
        <v>778</v>
      </c>
      <c r="J329" t="s">
        <v>94</v>
      </c>
      <c r="K329" t="s">
        <v>29</v>
      </c>
      <c r="L329">
        <v>3</v>
      </c>
      <c r="M329" t="s">
        <v>30</v>
      </c>
      <c r="P329" t="s">
        <v>63</v>
      </c>
      <c r="Q329" t="s">
        <v>88</v>
      </c>
      <c r="R329" s="1">
        <v>45731</v>
      </c>
      <c r="S329" t="s">
        <v>33</v>
      </c>
    </row>
    <row r="330" spans="1:19" x14ac:dyDescent="0.25">
      <c r="A330" t="s">
        <v>779</v>
      </c>
      <c r="B330" t="s">
        <v>46</v>
      </c>
      <c r="C330" t="s">
        <v>36</v>
      </c>
      <c r="D330" t="s">
        <v>37</v>
      </c>
      <c r="E330" t="s">
        <v>180</v>
      </c>
      <c r="F330" t="s">
        <v>181</v>
      </c>
      <c r="G330" t="s">
        <v>25</v>
      </c>
      <c r="H330" t="s">
        <v>26</v>
      </c>
      <c r="I330" t="s">
        <v>780</v>
      </c>
      <c r="J330" t="s">
        <v>104</v>
      </c>
      <c r="K330" t="s">
        <v>43</v>
      </c>
      <c r="L330">
        <v>0</v>
      </c>
      <c r="M330" t="s">
        <v>30</v>
      </c>
      <c r="P330" t="s">
        <v>53</v>
      </c>
      <c r="Q330" t="s">
        <v>113</v>
      </c>
      <c r="R330" s="1">
        <v>45660</v>
      </c>
      <c r="S330" t="s">
        <v>33</v>
      </c>
    </row>
    <row r="331" spans="1:19" x14ac:dyDescent="0.25">
      <c r="A331" t="s">
        <v>781</v>
      </c>
      <c r="B331" t="s">
        <v>20</v>
      </c>
      <c r="C331" t="s">
        <v>65</v>
      </c>
      <c r="D331" t="s">
        <v>66</v>
      </c>
      <c r="E331" t="s">
        <v>96</v>
      </c>
      <c r="F331" t="s">
        <v>97</v>
      </c>
      <c r="G331" t="s">
        <v>283</v>
      </c>
      <c r="H331" t="s">
        <v>111</v>
      </c>
      <c r="I331" t="s">
        <v>782</v>
      </c>
      <c r="J331" t="s">
        <v>62</v>
      </c>
      <c r="K331" t="s">
        <v>105</v>
      </c>
      <c r="L331">
        <v>2</v>
      </c>
      <c r="M331" t="s">
        <v>30</v>
      </c>
      <c r="P331" t="s">
        <v>53</v>
      </c>
      <c r="Q331" t="s">
        <v>122</v>
      </c>
      <c r="R331" s="1">
        <v>45410</v>
      </c>
      <c r="S331" t="s">
        <v>33</v>
      </c>
    </row>
    <row r="332" spans="1:19" x14ac:dyDescent="0.25">
      <c r="A332" t="s">
        <v>783</v>
      </c>
      <c r="B332" t="s">
        <v>46</v>
      </c>
      <c r="C332" t="s">
        <v>36</v>
      </c>
      <c r="D332" t="s">
        <v>37</v>
      </c>
      <c r="E332" t="s">
        <v>23</v>
      </c>
      <c r="F332" t="s">
        <v>24</v>
      </c>
      <c r="G332" t="s">
        <v>40</v>
      </c>
      <c r="H332" t="s">
        <v>50</v>
      </c>
      <c r="I332" t="s">
        <v>784</v>
      </c>
      <c r="J332" t="s">
        <v>52</v>
      </c>
      <c r="K332" t="s">
        <v>43</v>
      </c>
      <c r="L332">
        <v>5</v>
      </c>
      <c r="M332" t="s">
        <v>30</v>
      </c>
      <c r="P332" t="s">
        <v>53</v>
      </c>
      <c r="Q332" t="s">
        <v>106</v>
      </c>
      <c r="R332" s="1">
        <v>45664</v>
      </c>
      <c r="S332" t="s">
        <v>33</v>
      </c>
    </row>
    <row r="333" spans="1:19" x14ac:dyDescent="0.25">
      <c r="A333" t="s">
        <v>785</v>
      </c>
      <c r="B333" t="s">
        <v>80</v>
      </c>
      <c r="C333" t="s">
        <v>81</v>
      </c>
      <c r="D333" t="s">
        <v>82</v>
      </c>
      <c r="E333" t="s">
        <v>211</v>
      </c>
      <c r="F333" t="s">
        <v>212</v>
      </c>
      <c r="G333" t="s">
        <v>40</v>
      </c>
      <c r="H333" t="s">
        <v>77</v>
      </c>
      <c r="I333" t="s">
        <v>786</v>
      </c>
      <c r="J333" t="s">
        <v>62</v>
      </c>
      <c r="K333" t="s">
        <v>43</v>
      </c>
      <c r="L333">
        <v>8</v>
      </c>
      <c r="M333" t="s">
        <v>30</v>
      </c>
      <c r="P333" t="s">
        <v>63</v>
      </c>
      <c r="Q333" t="s">
        <v>88</v>
      </c>
      <c r="R333" s="1">
        <v>45371</v>
      </c>
      <c r="S333" t="s">
        <v>33</v>
      </c>
    </row>
    <row r="334" spans="1:19" x14ac:dyDescent="0.25">
      <c r="A334" t="s">
        <v>787</v>
      </c>
      <c r="B334" t="s">
        <v>80</v>
      </c>
      <c r="C334" t="s">
        <v>56</v>
      </c>
      <c r="D334" t="s">
        <v>57</v>
      </c>
      <c r="E334" t="s">
        <v>108</v>
      </c>
      <c r="F334" t="s">
        <v>109</v>
      </c>
      <c r="G334" t="s">
        <v>40</v>
      </c>
      <c r="H334" t="s">
        <v>77</v>
      </c>
      <c r="I334" t="s">
        <v>788</v>
      </c>
      <c r="J334" t="s">
        <v>52</v>
      </c>
      <c r="K334" t="s">
        <v>69</v>
      </c>
      <c r="L334">
        <v>0</v>
      </c>
      <c r="M334" t="s">
        <v>30</v>
      </c>
      <c r="P334" t="s">
        <v>63</v>
      </c>
      <c r="Q334" t="s">
        <v>162</v>
      </c>
      <c r="R334" s="1">
        <v>45702</v>
      </c>
      <c r="S334" t="s">
        <v>33</v>
      </c>
    </row>
    <row r="335" spans="1:19" x14ac:dyDescent="0.25">
      <c r="A335" t="s">
        <v>789</v>
      </c>
      <c r="B335" t="s">
        <v>35</v>
      </c>
      <c r="C335" t="s">
        <v>65</v>
      </c>
      <c r="D335" t="s">
        <v>66</v>
      </c>
      <c r="E335" t="s">
        <v>124</v>
      </c>
      <c r="F335" t="s">
        <v>125</v>
      </c>
      <c r="G335" t="s">
        <v>120</v>
      </c>
      <c r="H335" t="s">
        <v>111</v>
      </c>
      <c r="I335" t="s">
        <v>790</v>
      </c>
      <c r="J335" t="s">
        <v>52</v>
      </c>
      <c r="K335" t="s">
        <v>91</v>
      </c>
      <c r="L335">
        <v>3</v>
      </c>
      <c r="M335" t="s">
        <v>30</v>
      </c>
      <c r="P335" t="s">
        <v>63</v>
      </c>
      <c r="Q335" t="s">
        <v>106</v>
      </c>
      <c r="R335" s="1">
        <v>45497</v>
      </c>
      <c r="S335" t="s">
        <v>33</v>
      </c>
    </row>
    <row r="336" spans="1:19" x14ac:dyDescent="0.25">
      <c r="A336" t="s">
        <v>791</v>
      </c>
      <c r="B336" t="s">
        <v>46</v>
      </c>
      <c r="C336" t="s">
        <v>36</v>
      </c>
      <c r="D336" t="s">
        <v>37</v>
      </c>
      <c r="E336" t="s">
        <v>124</v>
      </c>
      <c r="F336" t="s">
        <v>125</v>
      </c>
      <c r="G336" t="s">
        <v>76</v>
      </c>
      <c r="H336" t="s">
        <v>60</v>
      </c>
      <c r="I336" t="s">
        <v>792</v>
      </c>
      <c r="J336" t="s">
        <v>94</v>
      </c>
      <c r="K336" t="s">
        <v>43</v>
      </c>
      <c r="L336">
        <v>0</v>
      </c>
      <c r="M336" t="s">
        <v>30</v>
      </c>
      <c r="P336" t="s">
        <v>63</v>
      </c>
      <c r="Q336" t="s">
        <v>88</v>
      </c>
      <c r="R336" s="1">
        <v>45446</v>
      </c>
      <c r="S336" t="s">
        <v>33</v>
      </c>
    </row>
    <row r="337" spans="1:19" x14ac:dyDescent="0.25">
      <c r="A337" t="s">
        <v>793</v>
      </c>
      <c r="B337" t="s">
        <v>20</v>
      </c>
      <c r="C337" t="s">
        <v>65</v>
      </c>
      <c r="D337" t="s">
        <v>66</v>
      </c>
      <c r="E337" t="s">
        <v>23</v>
      </c>
      <c r="F337" t="s">
        <v>24</v>
      </c>
      <c r="G337" t="s">
        <v>76</v>
      </c>
      <c r="H337" t="s">
        <v>9</v>
      </c>
      <c r="I337" t="s">
        <v>794</v>
      </c>
      <c r="J337" t="s">
        <v>28</v>
      </c>
      <c r="K337" t="s">
        <v>29</v>
      </c>
      <c r="L337">
        <v>5</v>
      </c>
      <c r="M337" t="s">
        <v>30</v>
      </c>
      <c r="P337" t="s">
        <v>53</v>
      </c>
      <c r="Q337" t="s">
        <v>199</v>
      </c>
      <c r="R337" s="1">
        <v>45293</v>
      </c>
      <c r="S337" t="s">
        <v>33</v>
      </c>
    </row>
    <row r="338" spans="1:19" x14ac:dyDescent="0.25">
      <c r="A338" t="s">
        <v>795</v>
      </c>
      <c r="B338" t="s">
        <v>20</v>
      </c>
      <c r="C338" t="s">
        <v>56</v>
      </c>
      <c r="D338" t="s">
        <v>57</v>
      </c>
      <c r="E338" t="s">
        <v>108</v>
      </c>
      <c r="F338" t="s">
        <v>109</v>
      </c>
      <c r="G338" t="s">
        <v>49</v>
      </c>
      <c r="H338" t="s">
        <v>86</v>
      </c>
      <c r="I338" t="s">
        <v>796</v>
      </c>
      <c r="J338" t="s">
        <v>104</v>
      </c>
      <c r="K338" t="s">
        <v>43</v>
      </c>
      <c r="L338">
        <v>0</v>
      </c>
      <c r="M338" t="s">
        <v>30</v>
      </c>
      <c r="P338" t="s">
        <v>53</v>
      </c>
      <c r="Q338" t="s">
        <v>32</v>
      </c>
      <c r="R338" s="1">
        <v>45578</v>
      </c>
      <c r="S338" t="s">
        <v>33</v>
      </c>
    </row>
    <row r="339" spans="1:19" x14ac:dyDescent="0.25">
      <c r="A339" t="s">
        <v>797</v>
      </c>
      <c r="B339" t="s">
        <v>80</v>
      </c>
      <c r="C339" t="s">
        <v>21</v>
      </c>
      <c r="D339" t="s">
        <v>22</v>
      </c>
      <c r="E339" t="s">
        <v>101</v>
      </c>
      <c r="F339" t="s">
        <v>102</v>
      </c>
      <c r="G339" t="s">
        <v>147</v>
      </c>
      <c r="H339" t="s">
        <v>111</v>
      </c>
      <c r="I339" t="s">
        <v>798</v>
      </c>
      <c r="J339" t="s">
        <v>62</v>
      </c>
      <c r="K339" t="s">
        <v>91</v>
      </c>
      <c r="L339">
        <v>1</v>
      </c>
      <c r="M339" t="s">
        <v>30</v>
      </c>
      <c r="P339" t="s">
        <v>31</v>
      </c>
      <c r="Q339" t="s">
        <v>122</v>
      </c>
      <c r="R339" s="1">
        <v>45809</v>
      </c>
      <c r="S339" t="s">
        <v>33</v>
      </c>
    </row>
    <row r="340" spans="1:19" x14ac:dyDescent="0.25">
      <c r="A340" t="s">
        <v>799</v>
      </c>
      <c r="B340" t="s">
        <v>46</v>
      </c>
      <c r="C340" t="s">
        <v>65</v>
      </c>
      <c r="D340" t="s">
        <v>66</v>
      </c>
      <c r="E340" t="s">
        <v>180</v>
      </c>
      <c r="F340" t="s">
        <v>181</v>
      </c>
      <c r="G340" t="s">
        <v>40</v>
      </c>
      <c r="H340" t="s">
        <v>86</v>
      </c>
      <c r="I340" t="s">
        <v>800</v>
      </c>
      <c r="J340" t="s">
        <v>104</v>
      </c>
      <c r="K340" t="s">
        <v>91</v>
      </c>
      <c r="L340">
        <v>4</v>
      </c>
      <c r="M340" t="s">
        <v>70</v>
      </c>
      <c r="N340">
        <v>736995</v>
      </c>
      <c r="O340">
        <v>61416</v>
      </c>
      <c r="P340" t="s">
        <v>53</v>
      </c>
      <c r="Q340" t="s">
        <v>106</v>
      </c>
      <c r="R340" s="1">
        <v>45694</v>
      </c>
      <c r="S340" t="s">
        <v>72</v>
      </c>
    </row>
    <row r="341" spans="1:19" x14ac:dyDescent="0.25">
      <c r="A341" t="s">
        <v>801</v>
      </c>
      <c r="B341" t="s">
        <v>46</v>
      </c>
      <c r="C341" t="s">
        <v>56</v>
      </c>
      <c r="D341" t="s">
        <v>57</v>
      </c>
      <c r="E341" t="s">
        <v>152</v>
      </c>
      <c r="F341" t="s">
        <v>153</v>
      </c>
      <c r="G341" t="s">
        <v>25</v>
      </c>
      <c r="H341" t="s">
        <v>86</v>
      </c>
      <c r="I341" t="s">
        <v>802</v>
      </c>
      <c r="J341" t="s">
        <v>52</v>
      </c>
      <c r="K341" t="s">
        <v>91</v>
      </c>
      <c r="L341">
        <v>0</v>
      </c>
      <c r="M341" t="s">
        <v>70</v>
      </c>
      <c r="N341">
        <v>1244858</v>
      </c>
      <c r="O341">
        <v>103738</v>
      </c>
      <c r="P341" t="s">
        <v>31</v>
      </c>
      <c r="Q341" t="s">
        <v>122</v>
      </c>
      <c r="R341" s="1">
        <v>45890</v>
      </c>
      <c r="S341" t="s">
        <v>72</v>
      </c>
    </row>
    <row r="342" spans="1:19" x14ac:dyDescent="0.25">
      <c r="A342" t="s">
        <v>803</v>
      </c>
      <c r="B342" t="s">
        <v>80</v>
      </c>
      <c r="C342" t="s">
        <v>81</v>
      </c>
      <c r="D342" t="s">
        <v>82</v>
      </c>
      <c r="E342" t="s">
        <v>108</v>
      </c>
      <c r="F342" t="s">
        <v>109</v>
      </c>
      <c r="G342" t="s">
        <v>283</v>
      </c>
      <c r="H342" t="s">
        <v>50</v>
      </c>
      <c r="I342" t="s">
        <v>804</v>
      </c>
      <c r="J342" t="s">
        <v>62</v>
      </c>
      <c r="K342" t="s">
        <v>91</v>
      </c>
      <c r="L342">
        <v>6</v>
      </c>
      <c r="M342" t="s">
        <v>30</v>
      </c>
      <c r="P342" t="s">
        <v>63</v>
      </c>
      <c r="Q342" t="s">
        <v>199</v>
      </c>
      <c r="R342" s="1">
        <v>45504</v>
      </c>
      <c r="S342" t="s">
        <v>33</v>
      </c>
    </row>
    <row r="343" spans="1:19" x14ac:dyDescent="0.25">
      <c r="A343" t="s">
        <v>805</v>
      </c>
      <c r="B343" t="s">
        <v>20</v>
      </c>
      <c r="C343" t="s">
        <v>56</v>
      </c>
      <c r="D343" t="s">
        <v>57</v>
      </c>
      <c r="E343" t="s">
        <v>152</v>
      </c>
      <c r="F343" t="s">
        <v>153</v>
      </c>
      <c r="G343" t="s">
        <v>25</v>
      </c>
      <c r="H343" t="s">
        <v>41</v>
      </c>
      <c r="I343" t="s">
        <v>806</v>
      </c>
      <c r="J343" t="s">
        <v>62</v>
      </c>
      <c r="K343" t="s">
        <v>91</v>
      </c>
      <c r="L343">
        <v>8</v>
      </c>
      <c r="M343" t="s">
        <v>30</v>
      </c>
      <c r="P343" t="s">
        <v>53</v>
      </c>
      <c r="Q343" t="s">
        <v>113</v>
      </c>
      <c r="R343" s="1">
        <v>45603</v>
      </c>
      <c r="S343" t="s">
        <v>33</v>
      </c>
    </row>
    <row r="344" spans="1:19" x14ac:dyDescent="0.25">
      <c r="A344" t="s">
        <v>807</v>
      </c>
      <c r="B344" t="s">
        <v>80</v>
      </c>
      <c r="C344" t="s">
        <v>21</v>
      </c>
      <c r="D344" t="s">
        <v>22</v>
      </c>
      <c r="E344" t="s">
        <v>192</v>
      </c>
      <c r="F344" t="s">
        <v>193</v>
      </c>
      <c r="G344" t="s">
        <v>98</v>
      </c>
      <c r="H344" t="s">
        <v>9</v>
      </c>
      <c r="I344" t="s">
        <v>808</v>
      </c>
      <c r="J344" t="s">
        <v>52</v>
      </c>
      <c r="K344" t="s">
        <v>69</v>
      </c>
      <c r="L344">
        <v>7</v>
      </c>
      <c r="M344" t="s">
        <v>30</v>
      </c>
      <c r="P344" t="s">
        <v>53</v>
      </c>
      <c r="Q344" t="s">
        <v>88</v>
      </c>
      <c r="R344" s="1">
        <v>45697</v>
      </c>
      <c r="S344" t="s">
        <v>33</v>
      </c>
    </row>
    <row r="345" spans="1:19" x14ac:dyDescent="0.25">
      <c r="A345" t="s">
        <v>809</v>
      </c>
      <c r="B345" t="s">
        <v>46</v>
      </c>
      <c r="C345" t="s">
        <v>21</v>
      </c>
      <c r="D345" t="s">
        <v>22</v>
      </c>
      <c r="E345" t="s">
        <v>124</v>
      </c>
      <c r="F345" t="s">
        <v>125</v>
      </c>
      <c r="G345" t="s">
        <v>25</v>
      </c>
      <c r="H345" t="s">
        <v>111</v>
      </c>
      <c r="I345" t="s">
        <v>810</v>
      </c>
      <c r="J345" t="s">
        <v>104</v>
      </c>
      <c r="K345" t="s">
        <v>91</v>
      </c>
      <c r="L345">
        <v>2</v>
      </c>
      <c r="M345" t="s">
        <v>70</v>
      </c>
      <c r="N345">
        <v>1235187</v>
      </c>
      <c r="O345">
        <v>102932</v>
      </c>
      <c r="P345" t="s">
        <v>31</v>
      </c>
      <c r="Q345" t="s">
        <v>54</v>
      </c>
      <c r="R345" s="1">
        <v>45855</v>
      </c>
      <c r="S345" t="s">
        <v>72</v>
      </c>
    </row>
    <row r="346" spans="1:19" x14ac:dyDescent="0.25">
      <c r="A346" t="s">
        <v>811</v>
      </c>
      <c r="B346" t="s">
        <v>20</v>
      </c>
      <c r="C346" t="s">
        <v>21</v>
      </c>
      <c r="D346" t="s">
        <v>22</v>
      </c>
      <c r="E346" t="s">
        <v>152</v>
      </c>
      <c r="F346" t="s">
        <v>153</v>
      </c>
      <c r="G346" t="s">
        <v>67</v>
      </c>
      <c r="H346" t="s">
        <v>111</v>
      </c>
      <c r="I346" t="s">
        <v>812</v>
      </c>
      <c r="J346" t="s">
        <v>62</v>
      </c>
      <c r="K346" t="s">
        <v>69</v>
      </c>
      <c r="L346">
        <v>1</v>
      </c>
      <c r="M346" t="s">
        <v>30</v>
      </c>
      <c r="P346" t="s">
        <v>63</v>
      </c>
      <c r="Q346" t="s">
        <v>71</v>
      </c>
      <c r="R346" s="1">
        <v>45519</v>
      </c>
      <c r="S346" t="s">
        <v>33</v>
      </c>
    </row>
    <row r="347" spans="1:19" x14ac:dyDescent="0.25">
      <c r="A347" t="s">
        <v>813</v>
      </c>
      <c r="B347" t="s">
        <v>80</v>
      </c>
      <c r="C347" t="s">
        <v>81</v>
      </c>
      <c r="D347" t="s">
        <v>82</v>
      </c>
      <c r="E347" t="s">
        <v>158</v>
      </c>
      <c r="F347" t="s">
        <v>159</v>
      </c>
      <c r="G347" t="s">
        <v>85</v>
      </c>
      <c r="H347" t="s">
        <v>26</v>
      </c>
      <c r="I347" t="s">
        <v>814</v>
      </c>
      <c r="J347" t="s">
        <v>104</v>
      </c>
      <c r="K347" t="s">
        <v>43</v>
      </c>
      <c r="L347">
        <v>0</v>
      </c>
      <c r="M347" t="s">
        <v>30</v>
      </c>
      <c r="P347" t="s">
        <v>31</v>
      </c>
      <c r="Q347" t="s">
        <v>44</v>
      </c>
      <c r="R347" s="1">
        <v>45368</v>
      </c>
      <c r="S347" t="s">
        <v>33</v>
      </c>
    </row>
    <row r="348" spans="1:19" x14ac:dyDescent="0.25">
      <c r="A348" t="s">
        <v>815</v>
      </c>
      <c r="B348" t="s">
        <v>46</v>
      </c>
      <c r="C348" t="s">
        <v>21</v>
      </c>
      <c r="D348" t="s">
        <v>22</v>
      </c>
      <c r="E348" t="s">
        <v>192</v>
      </c>
      <c r="F348" t="s">
        <v>193</v>
      </c>
      <c r="G348" t="s">
        <v>117</v>
      </c>
      <c r="H348" t="s">
        <v>9</v>
      </c>
      <c r="I348" t="s">
        <v>816</v>
      </c>
      <c r="J348" t="s">
        <v>62</v>
      </c>
      <c r="K348" t="s">
        <v>43</v>
      </c>
      <c r="L348">
        <v>0</v>
      </c>
      <c r="M348" t="s">
        <v>70</v>
      </c>
      <c r="N348">
        <v>644718</v>
      </c>
      <c r="O348">
        <v>53726</v>
      </c>
      <c r="P348" t="s">
        <v>63</v>
      </c>
      <c r="Q348" t="s">
        <v>88</v>
      </c>
      <c r="R348" s="1">
        <v>45417</v>
      </c>
      <c r="S348" t="s">
        <v>72</v>
      </c>
    </row>
    <row r="349" spans="1:19" x14ac:dyDescent="0.25">
      <c r="A349" t="s">
        <v>817</v>
      </c>
      <c r="B349" t="s">
        <v>46</v>
      </c>
      <c r="C349" t="s">
        <v>65</v>
      </c>
      <c r="D349" t="s">
        <v>66</v>
      </c>
      <c r="E349" t="s">
        <v>74</v>
      </c>
      <c r="F349" t="s">
        <v>75</v>
      </c>
      <c r="G349" t="s">
        <v>283</v>
      </c>
      <c r="H349" t="s">
        <v>111</v>
      </c>
      <c r="I349" t="s">
        <v>818</v>
      </c>
      <c r="J349" t="s">
        <v>28</v>
      </c>
      <c r="K349" t="s">
        <v>69</v>
      </c>
      <c r="L349">
        <v>1</v>
      </c>
      <c r="M349" t="s">
        <v>30</v>
      </c>
      <c r="P349" t="s">
        <v>31</v>
      </c>
      <c r="Q349" t="s">
        <v>113</v>
      </c>
      <c r="R349" s="1">
        <v>45728</v>
      </c>
      <c r="S349" t="s">
        <v>33</v>
      </c>
    </row>
    <row r="350" spans="1:19" x14ac:dyDescent="0.25">
      <c r="A350" t="s">
        <v>819</v>
      </c>
      <c r="B350" t="s">
        <v>35</v>
      </c>
      <c r="C350" t="s">
        <v>56</v>
      </c>
      <c r="D350" t="s">
        <v>57</v>
      </c>
      <c r="E350" t="s">
        <v>192</v>
      </c>
      <c r="F350" t="s">
        <v>193</v>
      </c>
      <c r="G350" t="s">
        <v>283</v>
      </c>
      <c r="H350" t="s">
        <v>77</v>
      </c>
      <c r="I350" t="s">
        <v>820</v>
      </c>
      <c r="J350" t="s">
        <v>94</v>
      </c>
      <c r="K350" t="s">
        <v>105</v>
      </c>
      <c r="L350">
        <v>8</v>
      </c>
      <c r="M350" t="s">
        <v>70</v>
      </c>
      <c r="N350">
        <v>12381</v>
      </c>
      <c r="O350">
        <v>1032</v>
      </c>
      <c r="P350" t="s">
        <v>53</v>
      </c>
      <c r="Q350" t="s">
        <v>122</v>
      </c>
      <c r="R350" s="1">
        <v>45926</v>
      </c>
      <c r="S350" t="s">
        <v>72</v>
      </c>
    </row>
    <row r="351" spans="1:19" x14ac:dyDescent="0.25">
      <c r="A351" t="s">
        <v>821</v>
      </c>
      <c r="B351" t="s">
        <v>35</v>
      </c>
      <c r="C351" t="s">
        <v>81</v>
      </c>
      <c r="D351" t="s">
        <v>82</v>
      </c>
      <c r="E351" t="s">
        <v>124</v>
      </c>
      <c r="F351" t="s">
        <v>125</v>
      </c>
      <c r="G351" t="s">
        <v>130</v>
      </c>
      <c r="H351" t="s">
        <v>41</v>
      </c>
      <c r="I351" t="s">
        <v>822</v>
      </c>
      <c r="J351" t="s">
        <v>52</v>
      </c>
      <c r="K351" t="s">
        <v>91</v>
      </c>
      <c r="L351">
        <v>5</v>
      </c>
      <c r="M351" t="s">
        <v>30</v>
      </c>
      <c r="P351" t="s">
        <v>53</v>
      </c>
      <c r="Q351" t="s">
        <v>88</v>
      </c>
      <c r="R351" s="1">
        <v>45432</v>
      </c>
      <c r="S351" t="s">
        <v>33</v>
      </c>
    </row>
    <row r="352" spans="1:19" x14ac:dyDescent="0.25">
      <c r="A352" t="s">
        <v>823</v>
      </c>
      <c r="B352" t="s">
        <v>80</v>
      </c>
      <c r="C352" t="s">
        <v>81</v>
      </c>
      <c r="D352" t="s">
        <v>82</v>
      </c>
      <c r="E352" t="s">
        <v>207</v>
      </c>
      <c r="F352" t="s">
        <v>208</v>
      </c>
      <c r="G352" t="s">
        <v>76</v>
      </c>
      <c r="H352" t="s">
        <v>9</v>
      </c>
      <c r="I352" t="s">
        <v>824</v>
      </c>
      <c r="J352" t="s">
        <v>94</v>
      </c>
      <c r="K352" t="s">
        <v>91</v>
      </c>
      <c r="L352">
        <v>6</v>
      </c>
      <c r="M352" t="s">
        <v>70</v>
      </c>
      <c r="N352">
        <v>419150</v>
      </c>
      <c r="O352">
        <v>34929</v>
      </c>
      <c r="P352" t="s">
        <v>31</v>
      </c>
      <c r="Q352" t="s">
        <v>32</v>
      </c>
      <c r="R352" s="1">
        <v>45659</v>
      </c>
      <c r="S352" t="s">
        <v>72</v>
      </c>
    </row>
    <row r="353" spans="1:19" x14ac:dyDescent="0.25">
      <c r="A353" t="s">
        <v>825</v>
      </c>
      <c r="B353" t="s">
        <v>20</v>
      </c>
      <c r="C353" t="s">
        <v>36</v>
      </c>
      <c r="D353" t="s">
        <v>37</v>
      </c>
      <c r="E353" t="s">
        <v>235</v>
      </c>
      <c r="F353" t="s">
        <v>236</v>
      </c>
      <c r="G353" t="s">
        <v>85</v>
      </c>
      <c r="H353" t="s">
        <v>41</v>
      </c>
      <c r="I353" t="s">
        <v>826</v>
      </c>
      <c r="J353" t="s">
        <v>104</v>
      </c>
      <c r="K353" t="s">
        <v>43</v>
      </c>
      <c r="L353">
        <v>2</v>
      </c>
      <c r="M353" t="s">
        <v>30</v>
      </c>
      <c r="P353" t="s">
        <v>53</v>
      </c>
      <c r="Q353" t="s">
        <v>113</v>
      </c>
      <c r="R353" s="1">
        <v>45903</v>
      </c>
      <c r="S353" t="s">
        <v>33</v>
      </c>
    </row>
    <row r="354" spans="1:19" x14ac:dyDescent="0.25">
      <c r="A354" t="s">
        <v>827</v>
      </c>
      <c r="B354" t="s">
        <v>20</v>
      </c>
      <c r="C354" t="s">
        <v>21</v>
      </c>
      <c r="D354" t="s">
        <v>22</v>
      </c>
      <c r="E354" t="s">
        <v>196</v>
      </c>
      <c r="F354" t="s">
        <v>197</v>
      </c>
      <c r="G354" t="s">
        <v>40</v>
      </c>
      <c r="H354" t="s">
        <v>41</v>
      </c>
      <c r="I354" t="s">
        <v>828</v>
      </c>
      <c r="J354" t="s">
        <v>94</v>
      </c>
      <c r="K354" t="s">
        <v>69</v>
      </c>
      <c r="L354">
        <v>2</v>
      </c>
      <c r="M354" t="s">
        <v>30</v>
      </c>
      <c r="P354" t="s">
        <v>63</v>
      </c>
      <c r="Q354" t="s">
        <v>113</v>
      </c>
      <c r="R354" s="1">
        <v>45394</v>
      </c>
      <c r="S354" t="s">
        <v>33</v>
      </c>
    </row>
    <row r="355" spans="1:19" x14ac:dyDescent="0.25">
      <c r="A355" t="s">
        <v>829</v>
      </c>
      <c r="B355" t="s">
        <v>35</v>
      </c>
      <c r="C355" t="s">
        <v>81</v>
      </c>
      <c r="D355" t="s">
        <v>82</v>
      </c>
      <c r="E355" t="s">
        <v>196</v>
      </c>
      <c r="F355" t="s">
        <v>197</v>
      </c>
      <c r="G355" t="s">
        <v>40</v>
      </c>
      <c r="H355" t="s">
        <v>86</v>
      </c>
      <c r="I355" t="s">
        <v>830</v>
      </c>
      <c r="J355" t="s">
        <v>94</v>
      </c>
      <c r="K355" t="s">
        <v>91</v>
      </c>
      <c r="L355">
        <v>1</v>
      </c>
      <c r="M355" t="s">
        <v>30</v>
      </c>
      <c r="P355" t="s">
        <v>53</v>
      </c>
      <c r="Q355" t="s">
        <v>71</v>
      </c>
      <c r="R355" s="1">
        <v>45469</v>
      </c>
      <c r="S355" t="s">
        <v>33</v>
      </c>
    </row>
    <row r="356" spans="1:19" x14ac:dyDescent="0.25">
      <c r="A356" t="s">
        <v>831</v>
      </c>
      <c r="B356" t="s">
        <v>46</v>
      </c>
      <c r="C356" t="s">
        <v>81</v>
      </c>
      <c r="D356" t="s">
        <v>82</v>
      </c>
      <c r="E356" t="s">
        <v>96</v>
      </c>
      <c r="F356" t="s">
        <v>97</v>
      </c>
      <c r="G356" t="s">
        <v>98</v>
      </c>
      <c r="H356" t="s">
        <v>41</v>
      </c>
      <c r="I356" t="s">
        <v>832</v>
      </c>
      <c r="J356" t="s">
        <v>94</v>
      </c>
      <c r="K356" t="s">
        <v>43</v>
      </c>
      <c r="L356">
        <v>2</v>
      </c>
      <c r="M356" t="s">
        <v>30</v>
      </c>
      <c r="P356" t="s">
        <v>53</v>
      </c>
      <c r="Q356" t="s">
        <v>122</v>
      </c>
      <c r="R356" s="1">
        <v>45868</v>
      </c>
      <c r="S356" t="s">
        <v>33</v>
      </c>
    </row>
    <row r="357" spans="1:19" x14ac:dyDescent="0.25">
      <c r="A357" t="s">
        <v>833</v>
      </c>
      <c r="B357" t="s">
        <v>35</v>
      </c>
      <c r="C357" t="s">
        <v>65</v>
      </c>
      <c r="D357" t="s">
        <v>66</v>
      </c>
      <c r="E357" t="s">
        <v>47</v>
      </c>
      <c r="F357" t="s">
        <v>48</v>
      </c>
      <c r="G357" t="s">
        <v>120</v>
      </c>
      <c r="H357" t="s">
        <v>9</v>
      </c>
      <c r="I357" t="s">
        <v>834</v>
      </c>
      <c r="J357" t="s">
        <v>94</v>
      </c>
      <c r="K357" t="s">
        <v>91</v>
      </c>
      <c r="L357">
        <v>2</v>
      </c>
      <c r="M357" t="s">
        <v>30</v>
      </c>
      <c r="P357" t="s">
        <v>63</v>
      </c>
      <c r="Q357" t="s">
        <v>122</v>
      </c>
      <c r="R357" s="1">
        <v>45908</v>
      </c>
      <c r="S357" t="s">
        <v>33</v>
      </c>
    </row>
    <row r="358" spans="1:19" x14ac:dyDescent="0.25">
      <c r="A358" t="s">
        <v>835</v>
      </c>
      <c r="B358" t="s">
        <v>80</v>
      </c>
      <c r="C358" t="s">
        <v>21</v>
      </c>
      <c r="D358" t="s">
        <v>22</v>
      </c>
      <c r="E358" t="s">
        <v>207</v>
      </c>
      <c r="F358" t="s">
        <v>208</v>
      </c>
      <c r="G358" t="s">
        <v>130</v>
      </c>
      <c r="H358" t="s">
        <v>9</v>
      </c>
      <c r="I358" t="s">
        <v>836</v>
      </c>
      <c r="J358" t="s">
        <v>52</v>
      </c>
      <c r="K358" t="s">
        <v>69</v>
      </c>
      <c r="L358">
        <v>4</v>
      </c>
      <c r="M358" t="s">
        <v>30</v>
      </c>
      <c r="P358" t="s">
        <v>63</v>
      </c>
      <c r="Q358" t="s">
        <v>162</v>
      </c>
      <c r="R358" s="1">
        <v>45425</v>
      </c>
      <c r="S358" t="s">
        <v>33</v>
      </c>
    </row>
    <row r="359" spans="1:19" x14ac:dyDescent="0.25">
      <c r="A359" t="s">
        <v>837</v>
      </c>
      <c r="B359" t="s">
        <v>35</v>
      </c>
      <c r="C359" t="s">
        <v>81</v>
      </c>
      <c r="D359" t="s">
        <v>82</v>
      </c>
      <c r="E359" t="s">
        <v>128</v>
      </c>
      <c r="F359" t="s">
        <v>129</v>
      </c>
      <c r="G359" t="s">
        <v>40</v>
      </c>
      <c r="H359" t="s">
        <v>86</v>
      </c>
      <c r="I359" t="s">
        <v>838</v>
      </c>
      <c r="J359" t="s">
        <v>28</v>
      </c>
      <c r="K359" t="s">
        <v>105</v>
      </c>
      <c r="L359">
        <v>0</v>
      </c>
      <c r="M359" t="s">
        <v>30</v>
      </c>
      <c r="P359" t="s">
        <v>31</v>
      </c>
      <c r="Q359" t="s">
        <v>113</v>
      </c>
      <c r="R359" s="1">
        <v>45437</v>
      </c>
      <c r="S359" t="s">
        <v>33</v>
      </c>
    </row>
    <row r="360" spans="1:19" x14ac:dyDescent="0.25">
      <c r="A360" t="s">
        <v>839</v>
      </c>
      <c r="B360" t="s">
        <v>20</v>
      </c>
      <c r="C360" t="s">
        <v>36</v>
      </c>
      <c r="D360" t="s">
        <v>37</v>
      </c>
      <c r="E360" t="s">
        <v>83</v>
      </c>
      <c r="F360" t="s">
        <v>84</v>
      </c>
      <c r="G360" t="s">
        <v>133</v>
      </c>
      <c r="H360" t="s">
        <v>60</v>
      </c>
      <c r="I360" t="s">
        <v>840</v>
      </c>
      <c r="J360" t="s">
        <v>28</v>
      </c>
      <c r="K360" t="s">
        <v>29</v>
      </c>
      <c r="L360">
        <v>3</v>
      </c>
      <c r="M360" t="s">
        <v>30</v>
      </c>
      <c r="P360" t="s">
        <v>31</v>
      </c>
      <c r="Q360" t="s">
        <v>71</v>
      </c>
      <c r="R360" s="1">
        <v>45636</v>
      </c>
      <c r="S360" t="s">
        <v>33</v>
      </c>
    </row>
    <row r="361" spans="1:19" x14ac:dyDescent="0.25">
      <c r="A361" t="s">
        <v>841</v>
      </c>
      <c r="B361" t="s">
        <v>80</v>
      </c>
      <c r="C361" t="s">
        <v>56</v>
      </c>
      <c r="D361" t="s">
        <v>57</v>
      </c>
      <c r="E361" t="s">
        <v>58</v>
      </c>
      <c r="F361" t="s">
        <v>59</v>
      </c>
      <c r="G361" t="s">
        <v>283</v>
      </c>
      <c r="H361" t="s">
        <v>86</v>
      </c>
      <c r="I361" t="s">
        <v>842</v>
      </c>
      <c r="J361" t="s">
        <v>94</v>
      </c>
      <c r="K361" t="s">
        <v>43</v>
      </c>
      <c r="L361">
        <v>8</v>
      </c>
      <c r="M361" t="s">
        <v>70</v>
      </c>
      <c r="N361">
        <v>12256</v>
      </c>
      <c r="O361">
        <v>1021</v>
      </c>
      <c r="P361" t="s">
        <v>63</v>
      </c>
      <c r="Q361" t="s">
        <v>113</v>
      </c>
      <c r="R361" s="1">
        <v>45867</v>
      </c>
      <c r="S361" t="s">
        <v>72</v>
      </c>
    </row>
    <row r="362" spans="1:19" x14ac:dyDescent="0.25">
      <c r="A362" t="s">
        <v>843</v>
      </c>
      <c r="B362" t="s">
        <v>20</v>
      </c>
      <c r="C362" t="s">
        <v>56</v>
      </c>
      <c r="D362" t="s">
        <v>57</v>
      </c>
      <c r="E362" t="s">
        <v>101</v>
      </c>
      <c r="F362" t="s">
        <v>102</v>
      </c>
      <c r="G362" t="s">
        <v>283</v>
      </c>
      <c r="H362" t="s">
        <v>86</v>
      </c>
      <c r="I362" t="s">
        <v>844</v>
      </c>
      <c r="J362" t="s">
        <v>28</v>
      </c>
      <c r="K362" t="s">
        <v>43</v>
      </c>
      <c r="L362">
        <v>8</v>
      </c>
      <c r="M362" t="s">
        <v>30</v>
      </c>
      <c r="P362" t="s">
        <v>31</v>
      </c>
      <c r="Q362" t="s">
        <v>54</v>
      </c>
      <c r="R362" s="1">
        <v>45293</v>
      </c>
      <c r="S362" t="s">
        <v>33</v>
      </c>
    </row>
    <row r="363" spans="1:19" x14ac:dyDescent="0.25">
      <c r="A363" t="s">
        <v>845</v>
      </c>
      <c r="B363" t="s">
        <v>80</v>
      </c>
      <c r="C363" t="s">
        <v>65</v>
      </c>
      <c r="D363" t="s">
        <v>66</v>
      </c>
      <c r="E363" t="s">
        <v>96</v>
      </c>
      <c r="F363" t="s">
        <v>97</v>
      </c>
      <c r="G363" t="s">
        <v>40</v>
      </c>
      <c r="H363" t="s">
        <v>111</v>
      </c>
      <c r="I363" t="s">
        <v>846</v>
      </c>
      <c r="J363" t="s">
        <v>28</v>
      </c>
      <c r="K363" t="s">
        <v>29</v>
      </c>
      <c r="L363">
        <v>0</v>
      </c>
      <c r="M363" t="s">
        <v>30</v>
      </c>
      <c r="P363" t="s">
        <v>53</v>
      </c>
      <c r="Q363" t="s">
        <v>199</v>
      </c>
      <c r="R363" s="1">
        <v>45871</v>
      </c>
      <c r="S363" t="s">
        <v>33</v>
      </c>
    </row>
    <row r="364" spans="1:19" x14ac:dyDescent="0.25">
      <c r="A364" t="s">
        <v>847</v>
      </c>
      <c r="B364" t="s">
        <v>46</v>
      </c>
      <c r="C364" t="s">
        <v>65</v>
      </c>
      <c r="D364" t="s">
        <v>66</v>
      </c>
      <c r="E364" t="s">
        <v>58</v>
      </c>
      <c r="F364" t="s">
        <v>59</v>
      </c>
      <c r="G364" t="s">
        <v>98</v>
      </c>
      <c r="H364" t="s">
        <v>60</v>
      </c>
      <c r="I364" t="s">
        <v>848</v>
      </c>
      <c r="J364" t="s">
        <v>52</v>
      </c>
      <c r="K364" t="s">
        <v>29</v>
      </c>
      <c r="L364">
        <v>0</v>
      </c>
      <c r="M364" t="s">
        <v>30</v>
      </c>
      <c r="P364" t="s">
        <v>53</v>
      </c>
      <c r="Q364" t="s">
        <v>54</v>
      </c>
      <c r="R364" s="1">
        <v>45463</v>
      </c>
      <c r="S364" t="s">
        <v>33</v>
      </c>
    </row>
    <row r="365" spans="1:19" x14ac:dyDescent="0.25">
      <c r="A365" t="s">
        <v>849</v>
      </c>
      <c r="B365" t="s">
        <v>35</v>
      </c>
      <c r="C365" t="s">
        <v>56</v>
      </c>
      <c r="D365" t="s">
        <v>57</v>
      </c>
      <c r="E365" t="s">
        <v>152</v>
      </c>
      <c r="F365" t="s">
        <v>153</v>
      </c>
      <c r="G365" t="s">
        <v>160</v>
      </c>
      <c r="H365" t="s">
        <v>41</v>
      </c>
      <c r="I365" t="s">
        <v>850</v>
      </c>
      <c r="J365" t="s">
        <v>94</v>
      </c>
      <c r="K365" t="s">
        <v>43</v>
      </c>
      <c r="L365">
        <v>0</v>
      </c>
      <c r="M365" t="s">
        <v>70</v>
      </c>
      <c r="N365">
        <v>409262</v>
      </c>
      <c r="O365">
        <v>34105</v>
      </c>
      <c r="P365" t="s">
        <v>63</v>
      </c>
      <c r="Q365" t="s">
        <v>199</v>
      </c>
      <c r="R365" s="1">
        <v>45554</v>
      </c>
      <c r="S365" t="s">
        <v>72</v>
      </c>
    </row>
    <row r="366" spans="1:19" x14ac:dyDescent="0.25">
      <c r="A366" t="s">
        <v>851</v>
      </c>
      <c r="B366" t="s">
        <v>20</v>
      </c>
      <c r="C366" t="s">
        <v>21</v>
      </c>
      <c r="D366" t="s">
        <v>22</v>
      </c>
      <c r="E366" t="s">
        <v>74</v>
      </c>
      <c r="F366" t="s">
        <v>75</v>
      </c>
      <c r="G366" t="s">
        <v>138</v>
      </c>
      <c r="H366" t="s">
        <v>9</v>
      </c>
      <c r="I366" t="s">
        <v>852</v>
      </c>
      <c r="J366" t="s">
        <v>104</v>
      </c>
      <c r="K366" t="s">
        <v>105</v>
      </c>
      <c r="L366">
        <v>7</v>
      </c>
      <c r="M366" t="s">
        <v>70</v>
      </c>
      <c r="N366">
        <v>1304514</v>
      </c>
      <c r="O366">
        <v>108710</v>
      </c>
      <c r="P366" t="s">
        <v>53</v>
      </c>
      <c r="Q366" t="s">
        <v>162</v>
      </c>
      <c r="R366" s="1">
        <v>45651</v>
      </c>
      <c r="S366" t="s">
        <v>72</v>
      </c>
    </row>
    <row r="367" spans="1:19" x14ac:dyDescent="0.25">
      <c r="A367" t="s">
        <v>853</v>
      </c>
      <c r="B367" t="s">
        <v>80</v>
      </c>
      <c r="C367" t="s">
        <v>65</v>
      </c>
      <c r="D367" t="s">
        <v>66</v>
      </c>
      <c r="E367" t="s">
        <v>108</v>
      </c>
      <c r="F367" t="s">
        <v>109</v>
      </c>
      <c r="G367" t="s">
        <v>130</v>
      </c>
      <c r="H367" t="s">
        <v>111</v>
      </c>
      <c r="I367" t="s">
        <v>854</v>
      </c>
      <c r="J367" t="s">
        <v>94</v>
      </c>
      <c r="K367" t="s">
        <v>43</v>
      </c>
      <c r="L367">
        <v>3</v>
      </c>
      <c r="M367" t="s">
        <v>70</v>
      </c>
      <c r="N367">
        <v>534580</v>
      </c>
      <c r="O367">
        <v>44548</v>
      </c>
      <c r="P367" t="s">
        <v>53</v>
      </c>
      <c r="Q367" t="s">
        <v>122</v>
      </c>
      <c r="R367" s="1">
        <v>45326</v>
      </c>
      <c r="S367" t="s">
        <v>72</v>
      </c>
    </row>
    <row r="368" spans="1:19" x14ac:dyDescent="0.25">
      <c r="A368" t="s">
        <v>855</v>
      </c>
      <c r="B368" t="s">
        <v>35</v>
      </c>
      <c r="C368" t="s">
        <v>21</v>
      </c>
      <c r="D368" t="s">
        <v>22</v>
      </c>
      <c r="E368" t="s">
        <v>128</v>
      </c>
      <c r="F368" t="s">
        <v>129</v>
      </c>
      <c r="G368" t="s">
        <v>25</v>
      </c>
      <c r="H368" t="s">
        <v>77</v>
      </c>
      <c r="I368" t="s">
        <v>856</v>
      </c>
      <c r="J368" t="s">
        <v>28</v>
      </c>
      <c r="K368" t="s">
        <v>29</v>
      </c>
      <c r="L368">
        <v>1</v>
      </c>
      <c r="M368" t="s">
        <v>70</v>
      </c>
      <c r="N368">
        <v>1338501</v>
      </c>
      <c r="O368">
        <v>111542</v>
      </c>
      <c r="P368" t="s">
        <v>31</v>
      </c>
      <c r="Q368" t="s">
        <v>113</v>
      </c>
      <c r="R368" s="1">
        <v>45676</v>
      </c>
      <c r="S368" t="s">
        <v>72</v>
      </c>
    </row>
    <row r="369" spans="1:19" x14ac:dyDescent="0.25">
      <c r="A369" t="s">
        <v>857</v>
      </c>
      <c r="B369" t="s">
        <v>20</v>
      </c>
      <c r="C369" t="s">
        <v>21</v>
      </c>
      <c r="D369" t="s">
        <v>22</v>
      </c>
      <c r="E369" t="s">
        <v>47</v>
      </c>
      <c r="F369" t="s">
        <v>48</v>
      </c>
      <c r="G369" t="s">
        <v>133</v>
      </c>
      <c r="H369" t="s">
        <v>26</v>
      </c>
      <c r="I369" t="s">
        <v>858</v>
      </c>
      <c r="J369" t="s">
        <v>104</v>
      </c>
      <c r="K369" t="s">
        <v>91</v>
      </c>
      <c r="L369">
        <v>8</v>
      </c>
      <c r="M369" t="s">
        <v>30</v>
      </c>
      <c r="P369" t="s">
        <v>31</v>
      </c>
      <c r="Q369" t="s">
        <v>199</v>
      </c>
      <c r="R369" s="1">
        <v>45460</v>
      </c>
      <c r="S369" t="s">
        <v>33</v>
      </c>
    </row>
    <row r="370" spans="1:19" x14ac:dyDescent="0.25">
      <c r="A370" t="s">
        <v>859</v>
      </c>
      <c r="B370" t="s">
        <v>46</v>
      </c>
      <c r="C370" t="s">
        <v>65</v>
      </c>
      <c r="D370" t="s">
        <v>66</v>
      </c>
      <c r="E370" t="s">
        <v>211</v>
      </c>
      <c r="F370" t="s">
        <v>212</v>
      </c>
      <c r="G370" t="s">
        <v>40</v>
      </c>
      <c r="H370" t="s">
        <v>50</v>
      </c>
      <c r="I370" t="s">
        <v>860</v>
      </c>
      <c r="J370" t="s">
        <v>28</v>
      </c>
      <c r="K370" t="s">
        <v>69</v>
      </c>
      <c r="L370">
        <v>7</v>
      </c>
      <c r="M370" t="s">
        <v>30</v>
      </c>
      <c r="P370" t="s">
        <v>63</v>
      </c>
      <c r="Q370" t="s">
        <v>122</v>
      </c>
      <c r="R370" s="1">
        <v>45859</v>
      </c>
      <c r="S370" t="s">
        <v>33</v>
      </c>
    </row>
    <row r="371" spans="1:19" x14ac:dyDescent="0.25">
      <c r="A371" t="s">
        <v>861</v>
      </c>
      <c r="B371" t="s">
        <v>80</v>
      </c>
      <c r="C371" t="s">
        <v>56</v>
      </c>
      <c r="D371" t="s">
        <v>57</v>
      </c>
      <c r="E371" t="s">
        <v>124</v>
      </c>
      <c r="F371" t="s">
        <v>125</v>
      </c>
      <c r="G371" t="s">
        <v>120</v>
      </c>
      <c r="H371" t="s">
        <v>111</v>
      </c>
      <c r="I371" t="s">
        <v>862</v>
      </c>
      <c r="J371" t="s">
        <v>28</v>
      </c>
      <c r="K371" t="s">
        <v>91</v>
      </c>
      <c r="L371">
        <v>6</v>
      </c>
      <c r="M371" t="s">
        <v>30</v>
      </c>
      <c r="P371" t="s">
        <v>31</v>
      </c>
      <c r="Q371" t="s">
        <v>88</v>
      </c>
      <c r="R371" s="1">
        <v>45854</v>
      </c>
      <c r="S371" t="s">
        <v>33</v>
      </c>
    </row>
    <row r="372" spans="1:19" x14ac:dyDescent="0.25">
      <c r="A372" t="s">
        <v>863</v>
      </c>
      <c r="B372" t="s">
        <v>20</v>
      </c>
      <c r="C372" t="s">
        <v>81</v>
      </c>
      <c r="D372" t="s">
        <v>82</v>
      </c>
      <c r="E372" t="s">
        <v>74</v>
      </c>
      <c r="F372" t="s">
        <v>75</v>
      </c>
      <c r="G372" t="s">
        <v>85</v>
      </c>
      <c r="H372" t="s">
        <v>60</v>
      </c>
      <c r="I372" t="s">
        <v>864</v>
      </c>
      <c r="J372" t="s">
        <v>62</v>
      </c>
      <c r="K372" t="s">
        <v>105</v>
      </c>
      <c r="L372">
        <v>8</v>
      </c>
      <c r="M372" t="s">
        <v>30</v>
      </c>
      <c r="P372" t="s">
        <v>31</v>
      </c>
      <c r="Q372" t="s">
        <v>106</v>
      </c>
      <c r="R372" s="1">
        <v>45932</v>
      </c>
      <c r="S372" t="s">
        <v>33</v>
      </c>
    </row>
    <row r="373" spans="1:19" x14ac:dyDescent="0.25">
      <c r="A373" t="s">
        <v>865</v>
      </c>
      <c r="B373" t="s">
        <v>20</v>
      </c>
      <c r="C373" t="s">
        <v>65</v>
      </c>
      <c r="D373" t="s">
        <v>66</v>
      </c>
      <c r="E373" t="s">
        <v>192</v>
      </c>
      <c r="F373" t="s">
        <v>193</v>
      </c>
      <c r="G373" t="s">
        <v>67</v>
      </c>
      <c r="H373" t="s">
        <v>41</v>
      </c>
      <c r="I373" t="s">
        <v>866</v>
      </c>
      <c r="J373" t="s">
        <v>62</v>
      </c>
      <c r="K373" t="s">
        <v>43</v>
      </c>
      <c r="L373">
        <v>0</v>
      </c>
      <c r="M373" t="s">
        <v>30</v>
      </c>
      <c r="P373" t="s">
        <v>53</v>
      </c>
      <c r="Q373" t="s">
        <v>162</v>
      </c>
      <c r="R373" s="1">
        <v>45590</v>
      </c>
      <c r="S373" t="s">
        <v>33</v>
      </c>
    </row>
    <row r="374" spans="1:19" x14ac:dyDescent="0.25">
      <c r="A374" t="s">
        <v>867</v>
      </c>
      <c r="B374" t="s">
        <v>46</v>
      </c>
      <c r="C374" t="s">
        <v>65</v>
      </c>
      <c r="D374" t="s">
        <v>66</v>
      </c>
      <c r="E374" t="s">
        <v>108</v>
      </c>
      <c r="F374" t="s">
        <v>109</v>
      </c>
      <c r="G374" t="s">
        <v>120</v>
      </c>
      <c r="H374" t="s">
        <v>86</v>
      </c>
      <c r="I374" t="s">
        <v>868</v>
      </c>
      <c r="J374" t="s">
        <v>62</v>
      </c>
      <c r="K374" t="s">
        <v>43</v>
      </c>
      <c r="L374">
        <v>5</v>
      </c>
      <c r="M374" t="s">
        <v>30</v>
      </c>
      <c r="P374" t="s">
        <v>31</v>
      </c>
      <c r="Q374" t="s">
        <v>162</v>
      </c>
      <c r="R374" s="1">
        <v>45849</v>
      </c>
      <c r="S374" t="s">
        <v>33</v>
      </c>
    </row>
    <row r="375" spans="1:19" x14ac:dyDescent="0.25">
      <c r="A375" t="s">
        <v>869</v>
      </c>
      <c r="B375" t="s">
        <v>80</v>
      </c>
      <c r="C375" t="s">
        <v>81</v>
      </c>
      <c r="D375" t="s">
        <v>82</v>
      </c>
      <c r="E375" t="s">
        <v>83</v>
      </c>
      <c r="F375" t="s">
        <v>84</v>
      </c>
      <c r="G375" t="s">
        <v>138</v>
      </c>
      <c r="H375" t="s">
        <v>50</v>
      </c>
      <c r="I375" t="s">
        <v>870</v>
      </c>
      <c r="J375" t="s">
        <v>28</v>
      </c>
      <c r="K375" t="s">
        <v>69</v>
      </c>
      <c r="L375">
        <v>8</v>
      </c>
      <c r="M375" t="s">
        <v>70</v>
      </c>
      <c r="N375">
        <v>1517271</v>
      </c>
      <c r="O375">
        <v>126439</v>
      </c>
      <c r="P375" t="s">
        <v>53</v>
      </c>
      <c r="Q375" t="s">
        <v>106</v>
      </c>
      <c r="R375" s="1">
        <v>45567</v>
      </c>
      <c r="S375" t="s">
        <v>72</v>
      </c>
    </row>
    <row r="376" spans="1:19" x14ac:dyDescent="0.25">
      <c r="A376" t="s">
        <v>871</v>
      </c>
      <c r="B376" t="s">
        <v>35</v>
      </c>
      <c r="C376" t="s">
        <v>21</v>
      </c>
      <c r="D376" t="s">
        <v>22</v>
      </c>
      <c r="E376" t="s">
        <v>58</v>
      </c>
      <c r="F376" t="s">
        <v>59</v>
      </c>
      <c r="G376" t="s">
        <v>67</v>
      </c>
      <c r="H376" t="s">
        <v>77</v>
      </c>
      <c r="I376" t="s">
        <v>872</v>
      </c>
      <c r="J376" t="s">
        <v>94</v>
      </c>
      <c r="K376" t="s">
        <v>91</v>
      </c>
      <c r="L376">
        <v>5</v>
      </c>
      <c r="M376" t="s">
        <v>70</v>
      </c>
      <c r="N376">
        <v>856852</v>
      </c>
      <c r="O376">
        <v>71404</v>
      </c>
      <c r="P376" t="s">
        <v>63</v>
      </c>
      <c r="Q376" t="s">
        <v>122</v>
      </c>
      <c r="R376" s="1">
        <v>45846</v>
      </c>
      <c r="S376" t="s">
        <v>72</v>
      </c>
    </row>
    <row r="377" spans="1:19" x14ac:dyDescent="0.25">
      <c r="A377" t="s">
        <v>873</v>
      </c>
      <c r="B377" t="s">
        <v>20</v>
      </c>
      <c r="C377" t="s">
        <v>36</v>
      </c>
      <c r="D377" t="s">
        <v>37</v>
      </c>
      <c r="E377" t="s">
        <v>101</v>
      </c>
      <c r="F377" t="s">
        <v>102</v>
      </c>
      <c r="G377" t="s">
        <v>40</v>
      </c>
      <c r="H377" t="s">
        <v>86</v>
      </c>
      <c r="I377" t="s">
        <v>874</v>
      </c>
      <c r="J377" t="s">
        <v>94</v>
      </c>
      <c r="K377" t="s">
        <v>69</v>
      </c>
      <c r="L377">
        <v>2</v>
      </c>
      <c r="M377" t="s">
        <v>70</v>
      </c>
      <c r="N377">
        <v>741038</v>
      </c>
      <c r="O377">
        <v>61753</v>
      </c>
      <c r="P377" t="s">
        <v>53</v>
      </c>
      <c r="Q377" t="s">
        <v>54</v>
      </c>
      <c r="R377" s="1">
        <v>45878</v>
      </c>
      <c r="S377" t="s">
        <v>72</v>
      </c>
    </row>
    <row r="378" spans="1:19" x14ac:dyDescent="0.25">
      <c r="A378" t="s">
        <v>875</v>
      </c>
      <c r="B378" t="s">
        <v>80</v>
      </c>
      <c r="C378" t="s">
        <v>65</v>
      </c>
      <c r="D378" t="s">
        <v>66</v>
      </c>
      <c r="E378" t="s">
        <v>124</v>
      </c>
      <c r="F378" t="s">
        <v>125</v>
      </c>
      <c r="G378" t="s">
        <v>133</v>
      </c>
      <c r="H378" t="s">
        <v>41</v>
      </c>
      <c r="I378" t="s">
        <v>876</v>
      </c>
      <c r="J378" t="s">
        <v>28</v>
      </c>
      <c r="K378" t="s">
        <v>105</v>
      </c>
      <c r="L378">
        <v>1</v>
      </c>
      <c r="M378" t="s">
        <v>30</v>
      </c>
      <c r="P378" t="s">
        <v>31</v>
      </c>
      <c r="Q378" t="s">
        <v>88</v>
      </c>
      <c r="R378" s="1">
        <v>45927</v>
      </c>
      <c r="S378" t="s">
        <v>33</v>
      </c>
    </row>
    <row r="379" spans="1:19" x14ac:dyDescent="0.25">
      <c r="A379" t="s">
        <v>877</v>
      </c>
      <c r="B379" t="s">
        <v>80</v>
      </c>
      <c r="C379" t="s">
        <v>21</v>
      </c>
      <c r="D379" t="s">
        <v>22</v>
      </c>
      <c r="E379" t="s">
        <v>152</v>
      </c>
      <c r="F379" t="s">
        <v>153</v>
      </c>
      <c r="G379" t="s">
        <v>283</v>
      </c>
      <c r="H379" t="s">
        <v>86</v>
      </c>
      <c r="I379" t="s">
        <v>878</v>
      </c>
      <c r="J379" t="s">
        <v>62</v>
      </c>
      <c r="K379" t="s">
        <v>91</v>
      </c>
      <c r="L379">
        <v>0</v>
      </c>
      <c r="M379" t="s">
        <v>30</v>
      </c>
      <c r="P379" t="s">
        <v>63</v>
      </c>
      <c r="Q379" t="s">
        <v>162</v>
      </c>
      <c r="R379" s="1">
        <v>45725</v>
      </c>
      <c r="S379" t="s">
        <v>33</v>
      </c>
    </row>
    <row r="380" spans="1:19" x14ac:dyDescent="0.25">
      <c r="A380" t="s">
        <v>879</v>
      </c>
      <c r="B380" t="s">
        <v>46</v>
      </c>
      <c r="C380" t="s">
        <v>65</v>
      </c>
      <c r="D380" t="s">
        <v>66</v>
      </c>
      <c r="E380" t="s">
        <v>192</v>
      </c>
      <c r="F380" t="s">
        <v>193</v>
      </c>
      <c r="G380" t="s">
        <v>110</v>
      </c>
      <c r="H380" t="s">
        <v>86</v>
      </c>
      <c r="I380" t="s">
        <v>880</v>
      </c>
      <c r="J380" t="s">
        <v>28</v>
      </c>
      <c r="K380" t="s">
        <v>91</v>
      </c>
      <c r="L380">
        <v>5</v>
      </c>
      <c r="M380" t="s">
        <v>70</v>
      </c>
      <c r="N380">
        <v>1168271</v>
      </c>
      <c r="O380">
        <v>97356</v>
      </c>
      <c r="P380" t="s">
        <v>63</v>
      </c>
      <c r="Q380" t="s">
        <v>122</v>
      </c>
      <c r="R380" s="1">
        <v>45861</v>
      </c>
      <c r="S380" t="s">
        <v>72</v>
      </c>
    </row>
    <row r="381" spans="1:19" x14ac:dyDescent="0.25">
      <c r="A381" t="s">
        <v>881</v>
      </c>
      <c r="B381" t="s">
        <v>20</v>
      </c>
      <c r="C381" t="s">
        <v>36</v>
      </c>
      <c r="D381" t="s">
        <v>37</v>
      </c>
      <c r="E381" t="s">
        <v>128</v>
      </c>
      <c r="F381" t="s">
        <v>129</v>
      </c>
      <c r="G381" t="s">
        <v>25</v>
      </c>
      <c r="H381" t="s">
        <v>77</v>
      </c>
      <c r="I381" t="s">
        <v>882</v>
      </c>
      <c r="J381" t="s">
        <v>94</v>
      </c>
      <c r="K381" t="s">
        <v>105</v>
      </c>
      <c r="L381">
        <v>0</v>
      </c>
      <c r="M381" t="s">
        <v>30</v>
      </c>
      <c r="P381" t="s">
        <v>53</v>
      </c>
      <c r="Q381" t="s">
        <v>88</v>
      </c>
      <c r="R381" s="1">
        <v>45721</v>
      </c>
      <c r="S381" t="s">
        <v>33</v>
      </c>
    </row>
    <row r="382" spans="1:19" x14ac:dyDescent="0.25">
      <c r="A382" t="s">
        <v>883</v>
      </c>
      <c r="B382" t="s">
        <v>35</v>
      </c>
      <c r="C382" t="s">
        <v>65</v>
      </c>
      <c r="D382" t="s">
        <v>66</v>
      </c>
      <c r="E382" t="s">
        <v>58</v>
      </c>
      <c r="F382" t="s">
        <v>59</v>
      </c>
      <c r="G382" t="s">
        <v>110</v>
      </c>
      <c r="H382" t="s">
        <v>9</v>
      </c>
      <c r="I382" t="s">
        <v>884</v>
      </c>
      <c r="J382" t="s">
        <v>94</v>
      </c>
      <c r="K382" t="s">
        <v>43</v>
      </c>
      <c r="L382">
        <v>3</v>
      </c>
      <c r="M382" t="s">
        <v>30</v>
      </c>
      <c r="P382" t="s">
        <v>31</v>
      </c>
      <c r="Q382" t="s">
        <v>32</v>
      </c>
      <c r="R382" s="1">
        <v>45395</v>
      </c>
      <c r="S382" t="s">
        <v>33</v>
      </c>
    </row>
    <row r="383" spans="1:19" x14ac:dyDescent="0.25">
      <c r="A383" t="s">
        <v>885</v>
      </c>
      <c r="B383" t="s">
        <v>20</v>
      </c>
      <c r="C383" t="s">
        <v>36</v>
      </c>
      <c r="D383" t="s">
        <v>37</v>
      </c>
      <c r="E383" t="s">
        <v>83</v>
      </c>
      <c r="F383" t="s">
        <v>84</v>
      </c>
      <c r="G383" t="s">
        <v>147</v>
      </c>
      <c r="H383" t="s">
        <v>77</v>
      </c>
      <c r="I383" t="s">
        <v>886</v>
      </c>
      <c r="J383" t="s">
        <v>52</v>
      </c>
      <c r="K383" t="s">
        <v>43</v>
      </c>
      <c r="L383">
        <v>0</v>
      </c>
      <c r="M383" t="s">
        <v>30</v>
      </c>
      <c r="P383" t="s">
        <v>53</v>
      </c>
      <c r="Q383" t="s">
        <v>106</v>
      </c>
      <c r="R383" s="1">
        <v>45776</v>
      </c>
      <c r="S383" t="s">
        <v>33</v>
      </c>
    </row>
    <row r="384" spans="1:19" x14ac:dyDescent="0.25">
      <c r="A384" t="s">
        <v>887</v>
      </c>
      <c r="B384" t="s">
        <v>20</v>
      </c>
      <c r="C384" t="s">
        <v>81</v>
      </c>
      <c r="D384" t="s">
        <v>82</v>
      </c>
      <c r="E384" t="s">
        <v>196</v>
      </c>
      <c r="F384" t="s">
        <v>197</v>
      </c>
      <c r="G384" t="s">
        <v>138</v>
      </c>
      <c r="H384" t="s">
        <v>26</v>
      </c>
      <c r="I384" t="s">
        <v>888</v>
      </c>
      <c r="J384" t="s">
        <v>94</v>
      </c>
      <c r="K384" t="s">
        <v>29</v>
      </c>
      <c r="L384">
        <v>5</v>
      </c>
      <c r="M384" t="s">
        <v>30</v>
      </c>
      <c r="P384" t="s">
        <v>31</v>
      </c>
      <c r="Q384" t="s">
        <v>71</v>
      </c>
      <c r="R384" s="1">
        <v>45331</v>
      </c>
      <c r="S384" t="s">
        <v>33</v>
      </c>
    </row>
    <row r="385" spans="1:19" x14ac:dyDescent="0.25">
      <c r="A385" t="s">
        <v>889</v>
      </c>
      <c r="B385" t="s">
        <v>35</v>
      </c>
      <c r="C385" t="s">
        <v>56</v>
      </c>
      <c r="D385" t="s">
        <v>57</v>
      </c>
      <c r="E385" t="s">
        <v>101</v>
      </c>
      <c r="F385" t="s">
        <v>102</v>
      </c>
      <c r="G385" t="s">
        <v>40</v>
      </c>
      <c r="H385" t="s">
        <v>86</v>
      </c>
      <c r="I385" t="s">
        <v>890</v>
      </c>
      <c r="J385" t="s">
        <v>52</v>
      </c>
      <c r="K385" t="s">
        <v>43</v>
      </c>
      <c r="L385">
        <v>6</v>
      </c>
      <c r="M385" t="s">
        <v>30</v>
      </c>
      <c r="P385" t="s">
        <v>53</v>
      </c>
      <c r="Q385" t="s">
        <v>88</v>
      </c>
      <c r="R385" s="1">
        <v>45579</v>
      </c>
      <c r="S385" t="s">
        <v>33</v>
      </c>
    </row>
    <row r="386" spans="1:19" x14ac:dyDescent="0.25">
      <c r="A386" t="s">
        <v>891</v>
      </c>
      <c r="B386" t="s">
        <v>80</v>
      </c>
      <c r="C386" t="s">
        <v>21</v>
      </c>
      <c r="D386" t="s">
        <v>22</v>
      </c>
      <c r="E386" t="s">
        <v>101</v>
      </c>
      <c r="F386" t="s">
        <v>102</v>
      </c>
      <c r="G386" t="s">
        <v>110</v>
      </c>
      <c r="H386" t="s">
        <v>41</v>
      </c>
      <c r="I386" t="s">
        <v>892</v>
      </c>
      <c r="J386" t="s">
        <v>28</v>
      </c>
      <c r="K386" t="s">
        <v>69</v>
      </c>
      <c r="L386">
        <v>5</v>
      </c>
      <c r="M386" t="s">
        <v>30</v>
      </c>
      <c r="P386" t="s">
        <v>53</v>
      </c>
      <c r="Q386" t="s">
        <v>113</v>
      </c>
      <c r="R386" s="1">
        <v>45567</v>
      </c>
      <c r="S386" t="s">
        <v>33</v>
      </c>
    </row>
    <row r="387" spans="1:19" x14ac:dyDescent="0.25">
      <c r="A387" t="s">
        <v>893</v>
      </c>
      <c r="B387" t="s">
        <v>20</v>
      </c>
      <c r="C387" t="s">
        <v>36</v>
      </c>
      <c r="D387" t="s">
        <v>37</v>
      </c>
      <c r="E387" t="s">
        <v>180</v>
      </c>
      <c r="F387" t="s">
        <v>181</v>
      </c>
      <c r="G387" t="s">
        <v>49</v>
      </c>
      <c r="H387" t="s">
        <v>60</v>
      </c>
      <c r="I387" t="s">
        <v>894</v>
      </c>
      <c r="J387" t="s">
        <v>94</v>
      </c>
      <c r="K387" t="s">
        <v>105</v>
      </c>
      <c r="L387">
        <v>7</v>
      </c>
      <c r="M387" t="s">
        <v>30</v>
      </c>
      <c r="P387" t="s">
        <v>31</v>
      </c>
      <c r="Q387" t="s">
        <v>113</v>
      </c>
      <c r="R387" s="1">
        <v>45349</v>
      </c>
      <c r="S387" t="s">
        <v>33</v>
      </c>
    </row>
    <row r="388" spans="1:19" x14ac:dyDescent="0.25">
      <c r="A388" t="s">
        <v>895</v>
      </c>
      <c r="B388" t="s">
        <v>80</v>
      </c>
      <c r="C388" t="s">
        <v>81</v>
      </c>
      <c r="D388" t="s">
        <v>82</v>
      </c>
      <c r="E388" t="s">
        <v>180</v>
      </c>
      <c r="F388" t="s">
        <v>181</v>
      </c>
      <c r="G388" t="s">
        <v>120</v>
      </c>
      <c r="H388" t="s">
        <v>9</v>
      </c>
      <c r="I388" t="s">
        <v>896</v>
      </c>
      <c r="J388" t="s">
        <v>52</v>
      </c>
      <c r="K388" t="s">
        <v>43</v>
      </c>
      <c r="L388">
        <v>2</v>
      </c>
      <c r="M388" t="s">
        <v>30</v>
      </c>
      <c r="P388" t="s">
        <v>31</v>
      </c>
      <c r="Q388" t="s">
        <v>106</v>
      </c>
      <c r="R388" s="1">
        <v>45489</v>
      </c>
      <c r="S388" t="s">
        <v>33</v>
      </c>
    </row>
    <row r="389" spans="1:19" x14ac:dyDescent="0.25">
      <c r="A389" t="s">
        <v>897</v>
      </c>
      <c r="B389" t="s">
        <v>46</v>
      </c>
      <c r="C389" t="s">
        <v>21</v>
      </c>
      <c r="D389" t="s">
        <v>22</v>
      </c>
      <c r="E389" t="s">
        <v>101</v>
      </c>
      <c r="F389" t="s">
        <v>102</v>
      </c>
      <c r="G389" t="s">
        <v>40</v>
      </c>
      <c r="H389" t="s">
        <v>26</v>
      </c>
      <c r="I389" t="s">
        <v>898</v>
      </c>
      <c r="J389" t="s">
        <v>94</v>
      </c>
      <c r="K389" t="s">
        <v>91</v>
      </c>
      <c r="L389">
        <v>7</v>
      </c>
      <c r="M389" t="s">
        <v>70</v>
      </c>
      <c r="N389">
        <v>785895</v>
      </c>
      <c r="O389">
        <v>65491</v>
      </c>
      <c r="P389" t="s">
        <v>53</v>
      </c>
      <c r="Q389" t="s">
        <v>88</v>
      </c>
      <c r="R389" s="1">
        <v>45767</v>
      </c>
      <c r="S389" t="s">
        <v>72</v>
      </c>
    </row>
    <row r="390" spans="1:19" x14ac:dyDescent="0.25">
      <c r="A390" t="s">
        <v>899</v>
      </c>
      <c r="B390" t="s">
        <v>80</v>
      </c>
      <c r="C390" t="s">
        <v>65</v>
      </c>
      <c r="D390" t="s">
        <v>66</v>
      </c>
      <c r="E390" t="s">
        <v>108</v>
      </c>
      <c r="F390" t="s">
        <v>109</v>
      </c>
      <c r="G390" t="s">
        <v>160</v>
      </c>
      <c r="H390" t="s">
        <v>41</v>
      </c>
      <c r="I390" t="s">
        <v>900</v>
      </c>
      <c r="J390" t="s">
        <v>52</v>
      </c>
      <c r="K390" t="s">
        <v>105</v>
      </c>
      <c r="L390">
        <v>6</v>
      </c>
      <c r="M390" t="s">
        <v>30</v>
      </c>
      <c r="P390" t="s">
        <v>63</v>
      </c>
      <c r="Q390" t="s">
        <v>88</v>
      </c>
      <c r="R390" s="1">
        <v>45473</v>
      </c>
      <c r="S390" t="s">
        <v>33</v>
      </c>
    </row>
    <row r="391" spans="1:19" x14ac:dyDescent="0.25">
      <c r="A391" t="s">
        <v>901</v>
      </c>
      <c r="B391" t="s">
        <v>35</v>
      </c>
      <c r="C391" t="s">
        <v>36</v>
      </c>
      <c r="D391" t="s">
        <v>37</v>
      </c>
      <c r="E391" t="s">
        <v>47</v>
      </c>
      <c r="F391" t="s">
        <v>48</v>
      </c>
      <c r="G391" t="s">
        <v>85</v>
      </c>
      <c r="H391" t="s">
        <v>50</v>
      </c>
      <c r="I391" t="s">
        <v>902</v>
      </c>
      <c r="J391" t="s">
        <v>94</v>
      </c>
      <c r="K391" t="s">
        <v>43</v>
      </c>
      <c r="L391">
        <v>3</v>
      </c>
      <c r="M391" t="s">
        <v>30</v>
      </c>
      <c r="P391" t="s">
        <v>31</v>
      </c>
      <c r="Q391" t="s">
        <v>199</v>
      </c>
      <c r="R391" s="1">
        <v>45384</v>
      </c>
      <c r="S391" t="s">
        <v>33</v>
      </c>
    </row>
    <row r="392" spans="1:19" x14ac:dyDescent="0.25">
      <c r="A392" t="s">
        <v>903</v>
      </c>
      <c r="B392" t="s">
        <v>35</v>
      </c>
      <c r="C392" t="s">
        <v>21</v>
      </c>
      <c r="D392" t="s">
        <v>22</v>
      </c>
      <c r="E392" t="s">
        <v>158</v>
      </c>
      <c r="F392" t="s">
        <v>159</v>
      </c>
      <c r="G392" t="s">
        <v>40</v>
      </c>
      <c r="H392" t="s">
        <v>9</v>
      </c>
      <c r="I392" t="s">
        <v>904</v>
      </c>
      <c r="J392" t="s">
        <v>94</v>
      </c>
      <c r="K392" t="s">
        <v>69</v>
      </c>
      <c r="L392">
        <v>2</v>
      </c>
      <c r="M392" t="s">
        <v>30</v>
      </c>
      <c r="P392" t="s">
        <v>53</v>
      </c>
      <c r="Q392" t="s">
        <v>71</v>
      </c>
      <c r="R392" s="1">
        <v>45522</v>
      </c>
      <c r="S392" t="s">
        <v>33</v>
      </c>
    </row>
    <row r="393" spans="1:19" x14ac:dyDescent="0.25">
      <c r="A393" t="s">
        <v>905</v>
      </c>
      <c r="B393" t="s">
        <v>46</v>
      </c>
      <c r="C393" t="s">
        <v>56</v>
      </c>
      <c r="D393" t="s">
        <v>57</v>
      </c>
      <c r="E393" t="s">
        <v>38</v>
      </c>
      <c r="F393" t="s">
        <v>39</v>
      </c>
      <c r="G393" t="s">
        <v>160</v>
      </c>
      <c r="H393" t="s">
        <v>50</v>
      </c>
      <c r="I393" t="s">
        <v>906</v>
      </c>
      <c r="J393" t="s">
        <v>104</v>
      </c>
      <c r="K393" t="s">
        <v>29</v>
      </c>
      <c r="L393">
        <v>8</v>
      </c>
      <c r="M393" t="s">
        <v>30</v>
      </c>
      <c r="P393" t="s">
        <v>31</v>
      </c>
      <c r="Q393" t="s">
        <v>44</v>
      </c>
      <c r="R393" s="1">
        <v>45469</v>
      </c>
      <c r="S393" t="s">
        <v>33</v>
      </c>
    </row>
    <row r="394" spans="1:19" x14ac:dyDescent="0.25">
      <c r="A394" t="s">
        <v>907</v>
      </c>
      <c r="B394" t="s">
        <v>80</v>
      </c>
      <c r="C394" t="s">
        <v>21</v>
      </c>
      <c r="D394" t="s">
        <v>22</v>
      </c>
      <c r="E394" t="s">
        <v>101</v>
      </c>
      <c r="F394" t="s">
        <v>102</v>
      </c>
      <c r="G394" t="s">
        <v>25</v>
      </c>
      <c r="H394" t="s">
        <v>111</v>
      </c>
      <c r="I394" t="s">
        <v>908</v>
      </c>
      <c r="J394" t="s">
        <v>28</v>
      </c>
      <c r="K394" t="s">
        <v>29</v>
      </c>
      <c r="L394">
        <v>6</v>
      </c>
      <c r="M394" t="s">
        <v>30</v>
      </c>
      <c r="P394" t="s">
        <v>63</v>
      </c>
      <c r="Q394" t="s">
        <v>113</v>
      </c>
      <c r="R394" s="1">
        <v>45649</v>
      </c>
      <c r="S394" t="s">
        <v>33</v>
      </c>
    </row>
    <row r="395" spans="1:19" x14ac:dyDescent="0.25">
      <c r="A395" t="s">
        <v>909</v>
      </c>
      <c r="B395" t="s">
        <v>20</v>
      </c>
      <c r="C395" t="s">
        <v>56</v>
      </c>
      <c r="D395" t="s">
        <v>57</v>
      </c>
      <c r="E395" t="s">
        <v>192</v>
      </c>
      <c r="F395" t="s">
        <v>193</v>
      </c>
      <c r="G395" t="s">
        <v>117</v>
      </c>
      <c r="H395" t="s">
        <v>60</v>
      </c>
      <c r="I395" t="s">
        <v>910</v>
      </c>
      <c r="J395" t="s">
        <v>28</v>
      </c>
      <c r="K395" t="s">
        <v>105</v>
      </c>
      <c r="L395">
        <v>0</v>
      </c>
      <c r="M395" t="s">
        <v>70</v>
      </c>
      <c r="N395">
        <v>711147</v>
      </c>
      <c r="O395">
        <v>59262</v>
      </c>
      <c r="P395" t="s">
        <v>63</v>
      </c>
      <c r="Q395" t="s">
        <v>44</v>
      </c>
      <c r="R395" s="1">
        <v>45890</v>
      </c>
      <c r="S395" t="s">
        <v>72</v>
      </c>
    </row>
    <row r="396" spans="1:19" x14ac:dyDescent="0.25">
      <c r="A396" t="s">
        <v>911</v>
      </c>
      <c r="B396" t="s">
        <v>46</v>
      </c>
      <c r="C396" t="s">
        <v>21</v>
      </c>
      <c r="D396" t="s">
        <v>22</v>
      </c>
      <c r="E396" t="s">
        <v>207</v>
      </c>
      <c r="F396" t="s">
        <v>208</v>
      </c>
      <c r="G396" t="s">
        <v>85</v>
      </c>
      <c r="H396" t="s">
        <v>26</v>
      </c>
      <c r="I396" t="s">
        <v>912</v>
      </c>
      <c r="J396" t="s">
        <v>94</v>
      </c>
      <c r="K396" t="s">
        <v>69</v>
      </c>
      <c r="L396">
        <v>3</v>
      </c>
      <c r="M396" t="s">
        <v>30</v>
      </c>
      <c r="P396" t="s">
        <v>63</v>
      </c>
      <c r="Q396" t="s">
        <v>113</v>
      </c>
      <c r="R396" s="1">
        <v>45636</v>
      </c>
      <c r="S396" t="s">
        <v>33</v>
      </c>
    </row>
    <row r="397" spans="1:19" x14ac:dyDescent="0.25">
      <c r="A397" t="s">
        <v>913</v>
      </c>
      <c r="B397" t="s">
        <v>35</v>
      </c>
      <c r="C397" t="s">
        <v>56</v>
      </c>
      <c r="D397" t="s">
        <v>57</v>
      </c>
      <c r="E397" t="s">
        <v>196</v>
      </c>
      <c r="F397" t="s">
        <v>197</v>
      </c>
      <c r="G397" t="s">
        <v>25</v>
      </c>
      <c r="H397" t="s">
        <v>41</v>
      </c>
      <c r="I397" t="s">
        <v>914</v>
      </c>
      <c r="J397" t="s">
        <v>52</v>
      </c>
      <c r="K397" t="s">
        <v>69</v>
      </c>
      <c r="L397">
        <v>8</v>
      </c>
      <c r="M397" t="s">
        <v>30</v>
      </c>
      <c r="P397" t="s">
        <v>31</v>
      </c>
      <c r="Q397" t="s">
        <v>88</v>
      </c>
      <c r="R397" s="1">
        <v>45350</v>
      </c>
      <c r="S397" t="s">
        <v>33</v>
      </c>
    </row>
    <row r="398" spans="1:19" x14ac:dyDescent="0.25">
      <c r="A398" t="s">
        <v>915</v>
      </c>
      <c r="B398" t="s">
        <v>80</v>
      </c>
      <c r="C398" t="s">
        <v>65</v>
      </c>
      <c r="D398" t="s">
        <v>66</v>
      </c>
      <c r="E398" t="s">
        <v>128</v>
      </c>
      <c r="F398" t="s">
        <v>129</v>
      </c>
      <c r="G398" t="s">
        <v>110</v>
      </c>
      <c r="H398" t="s">
        <v>26</v>
      </c>
      <c r="I398" t="s">
        <v>916</v>
      </c>
      <c r="J398" t="s">
        <v>62</v>
      </c>
      <c r="K398" t="s">
        <v>69</v>
      </c>
      <c r="L398">
        <v>5</v>
      </c>
      <c r="M398" t="s">
        <v>70</v>
      </c>
      <c r="N398">
        <v>1286548</v>
      </c>
      <c r="O398">
        <v>107212</v>
      </c>
      <c r="P398" t="s">
        <v>53</v>
      </c>
      <c r="Q398" t="s">
        <v>44</v>
      </c>
      <c r="R398" s="1">
        <v>45557</v>
      </c>
      <c r="S398" t="s">
        <v>72</v>
      </c>
    </row>
    <row r="399" spans="1:19" x14ac:dyDescent="0.25">
      <c r="A399" t="s">
        <v>917</v>
      </c>
      <c r="B399" t="s">
        <v>35</v>
      </c>
      <c r="C399" t="s">
        <v>65</v>
      </c>
      <c r="D399" t="s">
        <v>66</v>
      </c>
      <c r="E399" t="s">
        <v>158</v>
      </c>
      <c r="F399" t="s">
        <v>159</v>
      </c>
      <c r="G399" t="s">
        <v>40</v>
      </c>
      <c r="H399" t="s">
        <v>41</v>
      </c>
      <c r="I399" t="s">
        <v>918</v>
      </c>
      <c r="J399" t="s">
        <v>52</v>
      </c>
      <c r="K399" t="s">
        <v>43</v>
      </c>
      <c r="L399">
        <v>6</v>
      </c>
      <c r="M399" t="s">
        <v>30</v>
      </c>
      <c r="P399" t="s">
        <v>53</v>
      </c>
      <c r="Q399" t="s">
        <v>71</v>
      </c>
      <c r="R399" s="1">
        <v>45839</v>
      </c>
      <c r="S399" t="s">
        <v>33</v>
      </c>
    </row>
    <row r="400" spans="1:19" x14ac:dyDescent="0.25">
      <c r="A400" t="s">
        <v>919</v>
      </c>
      <c r="B400" t="s">
        <v>20</v>
      </c>
      <c r="C400" t="s">
        <v>56</v>
      </c>
      <c r="D400" t="s">
        <v>57</v>
      </c>
      <c r="E400" t="s">
        <v>207</v>
      </c>
      <c r="F400" t="s">
        <v>208</v>
      </c>
      <c r="G400" t="s">
        <v>120</v>
      </c>
      <c r="H400" t="s">
        <v>60</v>
      </c>
      <c r="I400" t="s">
        <v>920</v>
      </c>
      <c r="J400" t="s">
        <v>94</v>
      </c>
      <c r="K400" t="s">
        <v>29</v>
      </c>
      <c r="L400">
        <v>0</v>
      </c>
      <c r="M400" t="s">
        <v>30</v>
      </c>
      <c r="P400" t="s">
        <v>31</v>
      </c>
      <c r="Q400" t="s">
        <v>122</v>
      </c>
      <c r="R400" s="1">
        <v>45592</v>
      </c>
      <c r="S400" t="s">
        <v>33</v>
      </c>
    </row>
    <row r="401" spans="1:19" x14ac:dyDescent="0.25">
      <c r="A401" t="s">
        <v>921</v>
      </c>
      <c r="B401" t="s">
        <v>46</v>
      </c>
      <c r="C401" t="s">
        <v>65</v>
      </c>
      <c r="D401" t="s">
        <v>66</v>
      </c>
      <c r="E401" t="s">
        <v>58</v>
      </c>
      <c r="F401" t="s">
        <v>59</v>
      </c>
      <c r="G401" t="s">
        <v>25</v>
      </c>
      <c r="H401" t="s">
        <v>9</v>
      </c>
      <c r="I401" t="s">
        <v>922</v>
      </c>
      <c r="J401" t="s">
        <v>28</v>
      </c>
      <c r="K401" t="s">
        <v>69</v>
      </c>
      <c r="L401">
        <v>4</v>
      </c>
      <c r="M401" t="s">
        <v>30</v>
      </c>
      <c r="P401" t="s">
        <v>53</v>
      </c>
      <c r="Q401" t="s">
        <v>162</v>
      </c>
      <c r="R401" s="1">
        <v>45519</v>
      </c>
      <c r="S401" t="s">
        <v>33</v>
      </c>
    </row>
    <row r="402" spans="1:19" x14ac:dyDescent="0.25">
      <c r="A402" t="s">
        <v>923</v>
      </c>
      <c r="B402" t="s">
        <v>46</v>
      </c>
      <c r="C402" t="s">
        <v>81</v>
      </c>
      <c r="D402" t="s">
        <v>82</v>
      </c>
      <c r="E402" t="s">
        <v>124</v>
      </c>
      <c r="F402" t="s">
        <v>125</v>
      </c>
      <c r="G402" t="s">
        <v>147</v>
      </c>
      <c r="H402" t="s">
        <v>26</v>
      </c>
      <c r="I402" t="s">
        <v>924</v>
      </c>
      <c r="J402" t="s">
        <v>52</v>
      </c>
      <c r="K402" t="s">
        <v>91</v>
      </c>
      <c r="L402">
        <v>6</v>
      </c>
      <c r="M402" t="s">
        <v>30</v>
      </c>
      <c r="P402" t="s">
        <v>31</v>
      </c>
      <c r="Q402" t="s">
        <v>54</v>
      </c>
      <c r="R402" s="1">
        <v>45412</v>
      </c>
      <c r="S402" t="s">
        <v>33</v>
      </c>
    </row>
    <row r="403" spans="1:19" x14ac:dyDescent="0.25">
      <c r="A403" t="s">
        <v>925</v>
      </c>
      <c r="B403" t="s">
        <v>35</v>
      </c>
      <c r="C403" t="s">
        <v>21</v>
      </c>
      <c r="D403" t="s">
        <v>22</v>
      </c>
      <c r="E403" t="s">
        <v>96</v>
      </c>
      <c r="F403" t="s">
        <v>97</v>
      </c>
      <c r="G403" t="s">
        <v>133</v>
      </c>
      <c r="H403" t="s">
        <v>86</v>
      </c>
      <c r="I403" t="s">
        <v>926</v>
      </c>
      <c r="J403" t="s">
        <v>104</v>
      </c>
      <c r="K403" t="s">
        <v>43</v>
      </c>
      <c r="L403">
        <v>5</v>
      </c>
      <c r="M403" t="s">
        <v>30</v>
      </c>
      <c r="P403" t="s">
        <v>63</v>
      </c>
      <c r="Q403" t="s">
        <v>71</v>
      </c>
      <c r="R403" s="1">
        <v>45597</v>
      </c>
      <c r="S403" t="s">
        <v>33</v>
      </c>
    </row>
    <row r="404" spans="1:19" x14ac:dyDescent="0.25">
      <c r="A404" t="s">
        <v>927</v>
      </c>
      <c r="B404" t="s">
        <v>46</v>
      </c>
      <c r="C404" t="s">
        <v>21</v>
      </c>
      <c r="D404" t="s">
        <v>22</v>
      </c>
      <c r="E404" t="s">
        <v>58</v>
      </c>
      <c r="F404" t="s">
        <v>59</v>
      </c>
      <c r="G404" t="s">
        <v>110</v>
      </c>
      <c r="H404" t="s">
        <v>41</v>
      </c>
      <c r="I404" t="s">
        <v>928</v>
      </c>
      <c r="J404" t="s">
        <v>94</v>
      </c>
      <c r="K404" t="s">
        <v>91</v>
      </c>
      <c r="L404">
        <v>4</v>
      </c>
      <c r="M404" t="s">
        <v>30</v>
      </c>
      <c r="P404" t="s">
        <v>31</v>
      </c>
      <c r="Q404" t="s">
        <v>106</v>
      </c>
      <c r="R404" s="1">
        <v>45438</v>
      </c>
      <c r="S404" t="s">
        <v>33</v>
      </c>
    </row>
    <row r="405" spans="1:19" x14ac:dyDescent="0.25">
      <c r="A405" t="s">
        <v>929</v>
      </c>
      <c r="B405" t="s">
        <v>80</v>
      </c>
      <c r="C405" t="s">
        <v>81</v>
      </c>
      <c r="D405" t="s">
        <v>82</v>
      </c>
      <c r="E405" t="s">
        <v>180</v>
      </c>
      <c r="F405" t="s">
        <v>181</v>
      </c>
      <c r="G405" t="s">
        <v>130</v>
      </c>
      <c r="H405" t="s">
        <v>26</v>
      </c>
      <c r="I405" t="s">
        <v>930</v>
      </c>
      <c r="J405" t="s">
        <v>52</v>
      </c>
      <c r="K405" t="s">
        <v>91</v>
      </c>
      <c r="L405">
        <v>3</v>
      </c>
      <c r="M405" t="s">
        <v>70</v>
      </c>
      <c r="N405">
        <v>648445</v>
      </c>
      <c r="O405">
        <v>54037</v>
      </c>
      <c r="P405" t="s">
        <v>63</v>
      </c>
      <c r="Q405" t="s">
        <v>162</v>
      </c>
      <c r="R405" s="1">
        <v>45754</v>
      </c>
      <c r="S405" t="s">
        <v>72</v>
      </c>
    </row>
    <row r="406" spans="1:19" x14ac:dyDescent="0.25">
      <c r="A406" t="s">
        <v>931</v>
      </c>
      <c r="B406" t="s">
        <v>80</v>
      </c>
      <c r="C406" t="s">
        <v>81</v>
      </c>
      <c r="D406" t="s">
        <v>82</v>
      </c>
      <c r="E406" t="s">
        <v>211</v>
      </c>
      <c r="F406" t="s">
        <v>212</v>
      </c>
      <c r="G406" t="s">
        <v>283</v>
      </c>
      <c r="H406" t="s">
        <v>26</v>
      </c>
      <c r="I406" t="s">
        <v>932</v>
      </c>
      <c r="J406" t="s">
        <v>52</v>
      </c>
      <c r="K406" t="s">
        <v>105</v>
      </c>
      <c r="L406">
        <v>5</v>
      </c>
      <c r="M406" t="s">
        <v>30</v>
      </c>
      <c r="P406" t="s">
        <v>53</v>
      </c>
      <c r="Q406" t="s">
        <v>162</v>
      </c>
      <c r="R406" s="1">
        <v>45736</v>
      </c>
      <c r="S406" t="s">
        <v>33</v>
      </c>
    </row>
    <row r="407" spans="1:19" x14ac:dyDescent="0.25">
      <c r="A407" t="s">
        <v>933</v>
      </c>
      <c r="B407" t="s">
        <v>35</v>
      </c>
      <c r="C407" t="s">
        <v>65</v>
      </c>
      <c r="D407" t="s">
        <v>66</v>
      </c>
      <c r="E407" t="s">
        <v>38</v>
      </c>
      <c r="F407" t="s">
        <v>39</v>
      </c>
      <c r="G407" t="s">
        <v>130</v>
      </c>
      <c r="H407" t="s">
        <v>77</v>
      </c>
      <c r="I407" t="s">
        <v>934</v>
      </c>
      <c r="J407" t="s">
        <v>104</v>
      </c>
      <c r="K407" t="s">
        <v>43</v>
      </c>
      <c r="L407">
        <v>7</v>
      </c>
      <c r="M407" t="s">
        <v>30</v>
      </c>
      <c r="P407" t="s">
        <v>63</v>
      </c>
      <c r="Q407" t="s">
        <v>113</v>
      </c>
      <c r="R407" s="1">
        <v>45621</v>
      </c>
      <c r="S407" t="s">
        <v>33</v>
      </c>
    </row>
    <row r="408" spans="1:19" x14ac:dyDescent="0.25">
      <c r="A408" t="s">
        <v>935</v>
      </c>
      <c r="B408" t="s">
        <v>35</v>
      </c>
      <c r="C408" t="s">
        <v>81</v>
      </c>
      <c r="D408" t="s">
        <v>82</v>
      </c>
      <c r="E408" t="s">
        <v>23</v>
      </c>
      <c r="F408" t="s">
        <v>24</v>
      </c>
      <c r="G408" t="s">
        <v>160</v>
      </c>
      <c r="H408" t="s">
        <v>60</v>
      </c>
      <c r="I408" t="s">
        <v>936</v>
      </c>
      <c r="J408" t="s">
        <v>62</v>
      </c>
      <c r="K408" t="s">
        <v>91</v>
      </c>
      <c r="L408">
        <v>0</v>
      </c>
      <c r="M408" t="s">
        <v>30</v>
      </c>
      <c r="P408" t="s">
        <v>31</v>
      </c>
      <c r="Q408" t="s">
        <v>113</v>
      </c>
      <c r="R408" s="1">
        <v>45424</v>
      </c>
      <c r="S408" t="s">
        <v>33</v>
      </c>
    </row>
    <row r="409" spans="1:19" x14ac:dyDescent="0.25">
      <c r="A409" t="s">
        <v>937</v>
      </c>
      <c r="B409" t="s">
        <v>46</v>
      </c>
      <c r="C409" t="s">
        <v>65</v>
      </c>
      <c r="D409" t="s">
        <v>66</v>
      </c>
      <c r="E409" t="s">
        <v>207</v>
      </c>
      <c r="F409" t="s">
        <v>208</v>
      </c>
      <c r="G409" t="s">
        <v>120</v>
      </c>
      <c r="H409" t="s">
        <v>111</v>
      </c>
      <c r="I409" t="s">
        <v>938</v>
      </c>
      <c r="J409" t="s">
        <v>62</v>
      </c>
      <c r="K409" t="s">
        <v>43</v>
      </c>
      <c r="L409">
        <v>6</v>
      </c>
      <c r="M409" t="s">
        <v>30</v>
      </c>
      <c r="P409" t="s">
        <v>63</v>
      </c>
      <c r="Q409" t="s">
        <v>32</v>
      </c>
      <c r="R409" s="1">
        <v>45589</v>
      </c>
      <c r="S409" t="s">
        <v>33</v>
      </c>
    </row>
    <row r="410" spans="1:19" x14ac:dyDescent="0.25">
      <c r="A410" t="s">
        <v>939</v>
      </c>
      <c r="B410" t="s">
        <v>35</v>
      </c>
      <c r="C410" t="s">
        <v>36</v>
      </c>
      <c r="D410" t="s">
        <v>37</v>
      </c>
      <c r="E410" t="s">
        <v>115</v>
      </c>
      <c r="F410" t="s">
        <v>116</v>
      </c>
      <c r="G410" t="s">
        <v>98</v>
      </c>
      <c r="H410" t="s">
        <v>77</v>
      </c>
      <c r="I410" t="s">
        <v>940</v>
      </c>
      <c r="J410" t="s">
        <v>52</v>
      </c>
      <c r="K410" t="s">
        <v>69</v>
      </c>
      <c r="L410">
        <v>5</v>
      </c>
      <c r="M410" t="s">
        <v>30</v>
      </c>
      <c r="P410" t="s">
        <v>31</v>
      </c>
      <c r="Q410" t="s">
        <v>88</v>
      </c>
      <c r="R410" s="1">
        <v>45460</v>
      </c>
      <c r="S410" t="s">
        <v>33</v>
      </c>
    </row>
    <row r="411" spans="1:19" x14ac:dyDescent="0.25">
      <c r="A411" t="s">
        <v>941</v>
      </c>
      <c r="B411" t="s">
        <v>80</v>
      </c>
      <c r="C411" t="s">
        <v>21</v>
      </c>
      <c r="D411" t="s">
        <v>22</v>
      </c>
      <c r="E411" t="s">
        <v>101</v>
      </c>
      <c r="F411" t="s">
        <v>102</v>
      </c>
      <c r="G411" t="s">
        <v>76</v>
      </c>
      <c r="H411" t="s">
        <v>26</v>
      </c>
      <c r="I411" t="s">
        <v>942</v>
      </c>
      <c r="J411" t="s">
        <v>94</v>
      </c>
      <c r="K411" t="s">
        <v>105</v>
      </c>
      <c r="L411">
        <v>1</v>
      </c>
      <c r="M411" t="s">
        <v>30</v>
      </c>
      <c r="P411" t="s">
        <v>63</v>
      </c>
      <c r="Q411" t="s">
        <v>88</v>
      </c>
      <c r="R411" s="1">
        <v>45808</v>
      </c>
      <c r="S411" t="s">
        <v>33</v>
      </c>
    </row>
    <row r="412" spans="1:19" x14ac:dyDescent="0.25">
      <c r="A412" t="s">
        <v>943</v>
      </c>
      <c r="B412" t="s">
        <v>20</v>
      </c>
      <c r="C412" t="s">
        <v>21</v>
      </c>
      <c r="D412" t="s">
        <v>22</v>
      </c>
      <c r="E412" t="s">
        <v>83</v>
      </c>
      <c r="F412" t="s">
        <v>84</v>
      </c>
      <c r="G412" t="s">
        <v>40</v>
      </c>
      <c r="H412" t="s">
        <v>111</v>
      </c>
      <c r="I412" t="s">
        <v>944</v>
      </c>
      <c r="J412" t="s">
        <v>104</v>
      </c>
      <c r="K412" t="s">
        <v>29</v>
      </c>
      <c r="L412">
        <v>0</v>
      </c>
      <c r="M412" t="s">
        <v>30</v>
      </c>
      <c r="P412" t="s">
        <v>63</v>
      </c>
      <c r="Q412" t="s">
        <v>199</v>
      </c>
      <c r="R412" s="1">
        <v>45900</v>
      </c>
      <c r="S412" t="s">
        <v>33</v>
      </c>
    </row>
    <row r="413" spans="1:19" x14ac:dyDescent="0.25">
      <c r="A413" t="s">
        <v>945</v>
      </c>
      <c r="B413" t="s">
        <v>80</v>
      </c>
      <c r="C413" t="s">
        <v>21</v>
      </c>
      <c r="D413" t="s">
        <v>22</v>
      </c>
      <c r="E413" t="s">
        <v>23</v>
      </c>
      <c r="F413" t="s">
        <v>24</v>
      </c>
      <c r="G413" t="s">
        <v>40</v>
      </c>
      <c r="H413" t="s">
        <v>60</v>
      </c>
      <c r="I413" t="s">
        <v>946</v>
      </c>
      <c r="J413" t="s">
        <v>62</v>
      </c>
      <c r="K413" t="s">
        <v>91</v>
      </c>
      <c r="L413">
        <v>7</v>
      </c>
      <c r="M413" t="s">
        <v>70</v>
      </c>
      <c r="N413">
        <v>734339</v>
      </c>
      <c r="O413">
        <v>61195</v>
      </c>
      <c r="P413" t="s">
        <v>31</v>
      </c>
      <c r="Q413" t="s">
        <v>106</v>
      </c>
      <c r="R413" s="1">
        <v>45418</v>
      </c>
      <c r="S413" t="s">
        <v>72</v>
      </c>
    </row>
    <row r="414" spans="1:19" x14ac:dyDescent="0.25">
      <c r="A414" t="s">
        <v>947</v>
      </c>
      <c r="B414" t="s">
        <v>46</v>
      </c>
      <c r="C414" t="s">
        <v>56</v>
      </c>
      <c r="D414" t="s">
        <v>57</v>
      </c>
      <c r="E414" t="s">
        <v>235</v>
      </c>
      <c r="F414" t="s">
        <v>236</v>
      </c>
      <c r="G414" t="s">
        <v>110</v>
      </c>
      <c r="H414" t="s">
        <v>86</v>
      </c>
      <c r="I414" t="s">
        <v>948</v>
      </c>
      <c r="J414" t="s">
        <v>52</v>
      </c>
      <c r="K414" t="s">
        <v>105</v>
      </c>
      <c r="L414">
        <v>5</v>
      </c>
      <c r="M414" t="s">
        <v>30</v>
      </c>
      <c r="P414" t="s">
        <v>53</v>
      </c>
      <c r="Q414" t="s">
        <v>88</v>
      </c>
      <c r="R414" s="1">
        <v>45600</v>
      </c>
      <c r="S414" t="s">
        <v>33</v>
      </c>
    </row>
    <row r="415" spans="1:19" x14ac:dyDescent="0.25">
      <c r="A415" t="s">
        <v>949</v>
      </c>
      <c r="B415" t="s">
        <v>35</v>
      </c>
      <c r="C415" t="s">
        <v>21</v>
      </c>
      <c r="D415" t="s">
        <v>22</v>
      </c>
      <c r="E415" t="s">
        <v>207</v>
      </c>
      <c r="F415" t="s">
        <v>208</v>
      </c>
      <c r="G415" t="s">
        <v>25</v>
      </c>
      <c r="H415" t="s">
        <v>111</v>
      </c>
      <c r="I415" t="s">
        <v>950</v>
      </c>
      <c r="J415" t="s">
        <v>94</v>
      </c>
      <c r="K415" t="s">
        <v>105</v>
      </c>
      <c r="L415">
        <v>0</v>
      </c>
      <c r="M415" t="s">
        <v>30</v>
      </c>
      <c r="P415" t="s">
        <v>53</v>
      </c>
      <c r="Q415" t="s">
        <v>88</v>
      </c>
      <c r="R415" s="1">
        <v>45924</v>
      </c>
      <c r="S415" t="s">
        <v>33</v>
      </c>
    </row>
    <row r="416" spans="1:19" x14ac:dyDescent="0.25">
      <c r="A416" t="s">
        <v>951</v>
      </c>
      <c r="B416" t="s">
        <v>35</v>
      </c>
      <c r="C416" t="s">
        <v>56</v>
      </c>
      <c r="D416" t="s">
        <v>57</v>
      </c>
      <c r="E416" t="s">
        <v>108</v>
      </c>
      <c r="F416" t="s">
        <v>109</v>
      </c>
      <c r="G416" t="s">
        <v>67</v>
      </c>
      <c r="H416" t="s">
        <v>111</v>
      </c>
      <c r="I416" t="s">
        <v>952</v>
      </c>
      <c r="J416" t="s">
        <v>62</v>
      </c>
      <c r="K416" t="s">
        <v>105</v>
      </c>
      <c r="L416">
        <v>5</v>
      </c>
      <c r="M416" t="s">
        <v>30</v>
      </c>
      <c r="P416" t="s">
        <v>63</v>
      </c>
      <c r="Q416" t="s">
        <v>32</v>
      </c>
      <c r="R416" s="1">
        <v>45658</v>
      </c>
      <c r="S416" t="s">
        <v>33</v>
      </c>
    </row>
    <row r="417" spans="1:19" x14ac:dyDescent="0.25">
      <c r="A417" t="s">
        <v>953</v>
      </c>
      <c r="B417" t="s">
        <v>35</v>
      </c>
      <c r="C417" t="s">
        <v>56</v>
      </c>
      <c r="D417" t="s">
        <v>57</v>
      </c>
      <c r="E417" t="s">
        <v>211</v>
      </c>
      <c r="F417" t="s">
        <v>212</v>
      </c>
      <c r="G417" t="s">
        <v>40</v>
      </c>
      <c r="H417" t="s">
        <v>26</v>
      </c>
      <c r="I417" t="s">
        <v>954</v>
      </c>
      <c r="J417" t="s">
        <v>28</v>
      </c>
      <c r="K417" t="s">
        <v>105</v>
      </c>
      <c r="L417">
        <v>0</v>
      </c>
      <c r="M417" t="s">
        <v>70</v>
      </c>
      <c r="N417">
        <v>629119</v>
      </c>
      <c r="O417">
        <v>52427</v>
      </c>
      <c r="P417" t="s">
        <v>53</v>
      </c>
      <c r="Q417" t="s">
        <v>106</v>
      </c>
      <c r="R417" s="1">
        <v>45305</v>
      </c>
      <c r="S417" t="s">
        <v>72</v>
      </c>
    </row>
    <row r="418" spans="1:19" x14ac:dyDescent="0.25">
      <c r="A418" t="s">
        <v>955</v>
      </c>
      <c r="B418" t="s">
        <v>46</v>
      </c>
      <c r="C418" t="s">
        <v>21</v>
      </c>
      <c r="D418" t="s">
        <v>22</v>
      </c>
      <c r="E418" t="s">
        <v>96</v>
      </c>
      <c r="F418" t="s">
        <v>97</v>
      </c>
      <c r="G418" t="s">
        <v>130</v>
      </c>
      <c r="H418" t="s">
        <v>26</v>
      </c>
      <c r="I418" t="s">
        <v>956</v>
      </c>
      <c r="J418" t="s">
        <v>52</v>
      </c>
      <c r="K418" t="s">
        <v>69</v>
      </c>
      <c r="L418">
        <v>3</v>
      </c>
      <c r="M418" t="s">
        <v>30</v>
      </c>
      <c r="P418" t="s">
        <v>53</v>
      </c>
      <c r="Q418" t="s">
        <v>32</v>
      </c>
      <c r="R418" s="1">
        <v>45395</v>
      </c>
      <c r="S418" t="s">
        <v>33</v>
      </c>
    </row>
    <row r="419" spans="1:19" x14ac:dyDescent="0.25">
      <c r="A419" t="s">
        <v>957</v>
      </c>
      <c r="B419" t="s">
        <v>20</v>
      </c>
      <c r="C419" t="s">
        <v>81</v>
      </c>
      <c r="D419" t="s">
        <v>82</v>
      </c>
      <c r="E419" t="s">
        <v>152</v>
      </c>
      <c r="F419" t="s">
        <v>153</v>
      </c>
      <c r="G419" t="s">
        <v>120</v>
      </c>
      <c r="H419" t="s">
        <v>50</v>
      </c>
      <c r="I419" t="s">
        <v>958</v>
      </c>
      <c r="J419" t="s">
        <v>104</v>
      </c>
      <c r="K419" t="s">
        <v>43</v>
      </c>
      <c r="L419">
        <v>3</v>
      </c>
      <c r="M419" t="s">
        <v>30</v>
      </c>
      <c r="P419" t="s">
        <v>31</v>
      </c>
      <c r="Q419" t="s">
        <v>54</v>
      </c>
      <c r="R419" s="1">
        <v>45332</v>
      </c>
      <c r="S419" t="s">
        <v>33</v>
      </c>
    </row>
    <row r="420" spans="1:19" x14ac:dyDescent="0.25">
      <c r="A420" t="s">
        <v>959</v>
      </c>
      <c r="B420" t="s">
        <v>46</v>
      </c>
      <c r="C420" t="s">
        <v>56</v>
      </c>
      <c r="D420" t="s">
        <v>57</v>
      </c>
      <c r="E420" t="s">
        <v>128</v>
      </c>
      <c r="F420" t="s">
        <v>129</v>
      </c>
      <c r="G420" t="s">
        <v>147</v>
      </c>
      <c r="H420" t="s">
        <v>9</v>
      </c>
      <c r="I420" t="s">
        <v>960</v>
      </c>
      <c r="J420" t="s">
        <v>94</v>
      </c>
      <c r="K420" t="s">
        <v>29</v>
      </c>
      <c r="L420">
        <v>1</v>
      </c>
      <c r="M420" t="s">
        <v>30</v>
      </c>
      <c r="P420" t="s">
        <v>53</v>
      </c>
      <c r="Q420" t="s">
        <v>32</v>
      </c>
      <c r="R420" s="1">
        <v>45301</v>
      </c>
      <c r="S420" t="s">
        <v>33</v>
      </c>
    </row>
    <row r="421" spans="1:19" x14ac:dyDescent="0.25">
      <c r="A421" t="s">
        <v>961</v>
      </c>
      <c r="B421" t="s">
        <v>80</v>
      </c>
      <c r="C421" t="s">
        <v>81</v>
      </c>
      <c r="D421" t="s">
        <v>82</v>
      </c>
      <c r="E421" t="s">
        <v>128</v>
      </c>
      <c r="F421" t="s">
        <v>129</v>
      </c>
      <c r="G421" t="s">
        <v>85</v>
      </c>
      <c r="H421" t="s">
        <v>50</v>
      </c>
      <c r="I421" t="s">
        <v>962</v>
      </c>
      <c r="J421" t="s">
        <v>52</v>
      </c>
      <c r="K421" t="s">
        <v>29</v>
      </c>
      <c r="L421">
        <v>0</v>
      </c>
      <c r="M421" t="s">
        <v>30</v>
      </c>
      <c r="P421" t="s">
        <v>31</v>
      </c>
      <c r="Q421" t="s">
        <v>32</v>
      </c>
      <c r="R421" s="1">
        <v>45479</v>
      </c>
      <c r="S421" t="s">
        <v>33</v>
      </c>
    </row>
    <row r="422" spans="1:19" x14ac:dyDescent="0.25">
      <c r="A422" t="s">
        <v>963</v>
      </c>
      <c r="B422" t="s">
        <v>20</v>
      </c>
      <c r="C422" t="s">
        <v>65</v>
      </c>
      <c r="D422" t="s">
        <v>66</v>
      </c>
      <c r="E422" t="s">
        <v>158</v>
      </c>
      <c r="F422" t="s">
        <v>159</v>
      </c>
      <c r="G422" t="s">
        <v>117</v>
      </c>
      <c r="H422" t="s">
        <v>41</v>
      </c>
      <c r="I422" t="s">
        <v>964</v>
      </c>
      <c r="J422" t="s">
        <v>62</v>
      </c>
      <c r="K422" t="s">
        <v>43</v>
      </c>
      <c r="L422">
        <v>1</v>
      </c>
      <c r="M422" t="s">
        <v>30</v>
      </c>
      <c r="P422" t="s">
        <v>31</v>
      </c>
      <c r="Q422" t="s">
        <v>44</v>
      </c>
      <c r="R422" s="1">
        <v>45723</v>
      </c>
      <c r="S422" t="s">
        <v>33</v>
      </c>
    </row>
    <row r="423" spans="1:19" x14ac:dyDescent="0.25">
      <c r="A423" t="s">
        <v>965</v>
      </c>
      <c r="B423" t="s">
        <v>35</v>
      </c>
      <c r="C423" t="s">
        <v>21</v>
      </c>
      <c r="D423" t="s">
        <v>22</v>
      </c>
      <c r="E423" t="s">
        <v>58</v>
      </c>
      <c r="F423" t="s">
        <v>59</v>
      </c>
      <c r="G423" t="s">
        <v>40</v>
      </c>
      <c r="H423" t="s">
        <v>60</v>
      </c>
      <c r="I423" t="s">
        <v>966</v>
      </c>
      <c r="J423" t="s">
        <v>52</v>
      </c>
      <c r="K423" t="s">
        <v>29</v>
      </c>
      <c r="L423">
        <v>6</v>
      </c>
      <c r="M423" t="s">
        <v>30</v>
      </c>
      <c r="P423" t="s">
        <v>63</v>
      </c>
      <c r="Q423" t="s">
        <v>44</v>
      </c>
      <c r="R423" s="1">
        <v>45874</v>
      </c>
      <c r="S423" t="s">
        <v>33</v>
      </c>
    </row>
    <row r="424" spans="1:19" x14ac:dyDescent="0.25">
      <c r="A424" t="s">
        <v>967</v>
      </c>
      <c r="B424" t="s">
        <v>80</v>
      </c>
      <c r="C424" t="s">
        <v>81</v>
      </c>
      <c r="D424" t="s">
        <v>82</v>
      </c>
      <c r="E424" t="s">
        <v>115</v>
      </c>
      <c r="F424" t="s">
        <v>116</v>
      </c>
      <c r="G424" t="s">
        <v>138</v>
      </c>
      <c r="H424" t="s">
        <v>26</v>
      </c>
      <c r="I424" t="s">
        <v>968</v>
      </c>
      <c r="J424" t="s">
        <v>52</v>
      </c>
      <c r="K424" t="s">
        <v>105</v>
      </c>
      <c r="L424">
        <v>6</v>
      </c>
      <c r="M424" t="s">
        <v>30</v>
      </c>
      <c r="P424" t="s">
        <v>63</v>
      </c>
      <c r="Q424" t="s">
        <v>122</v>
      </c>
      <c r="R424" s="1">
        <v>45425</v>
      </c>
      <c r="S424" t="s">
        <v>33</v>
      </c>
    </row>
    <row r="425" spans="1:19" x14ac:dyDescent="0.25">
      <c r="A425" t="s">
        <v>969</v>
      </c>
      <c r="B425" t="s">
        <v>35</v>
      </c>
      <c r="C425" t="s">
        <v>65</v>
      </c>
      <c r="D425" t="s">
        <v>66</v>
      </c>
      <c r="E425" t="s">
        <v>108</v>
      </c>
      <c r="F425" t="s">
        <v>109</v>
      </c>
      <c r="G425" t="s">
        <v>147</v>
      </c>
      <c r="H425" t="s">
        <v>26</v>
      </c>
      <c r="I425" t="s">
        <v>970</v>
      </c>
      <c r="J425" t="s">
        <v>62</v>
      </c>
      <c r="K425" t="s">
        <v>69</v>
      </c>
      <c r="L425">
        <v>8</v>
      </c>
      <c r="M425" t="s">
        <v>70</v>
      </c>
      <c r="N425">
        <v>859459</v>
      </c>
      <c r="O425">
        <v>71622</v>
      </c>
      <c r="P425" t="s">
        <v>63</v>
      </c>
      <c r="Q425" t="s">
        <v>113</v>
      </c>
      <c r="R425" s="1">
        <v>45829</v>
      </c>
      <c r="S425" t="s">
        <v>72</v>
      </c>
    </row>
    <row r="426" spans="1:19" x14ac:dyDescent="0.25">
      <c r="A426" t="s">
        <v>971</v>
      </c>
      <c r="B426" t="s">
        <v>20</v>
      </c>
      <c r="C426" t="s">
        <v>36</v>
      </c>
      <c r="D426" t="s">
        <v>37</v>
      </c>
      <c r="E426" t="s">
        <v>101</v>
      </c>
      <c r="F426" t="s">
        <v>102</v>
      </c>
      <c r="G426" t="s">
        <v>98</v>
      </c>
      <c r="H426" t="s">
        <v>86</v>
      </c>
      <c r="I426" t="s">
        <v>972</v>
      </c>
      <c r="J426" t="s">
        <v>28</v>
      </c>
      <c r="K426" t="s">
        <v>105</v>
      </c>
      <c r="L426">
        <v>6</v>
      </c>
      <c r="M426" t="s">
        <v>30</v>
      </c>
      <c r="P426" t="s">
        <v>63</v>
      </c>
      <c r="Q426" t="s">
        <v>122</v>
      </c>
      <c r="R426" s="1">
        <v>45546</v>
      </c>
      <c r="S426" t="s">
        <v>33</v>
      </c>
    </row>
    <row r="427" spans="1:19" x14ac:dyDescent="0.25">
      <c r="A427" t="s">
        <v>973</v>
      </c>
      <c r="B427" t="s">
        <v>46</v>
      </c>
      <c r="C427" t="s">
        <v>56</v>
      </c>
      <c r="D427" t="s">
        <v>57</v>
      </c>
      <c r="E427" t="s">
        <v>158</v>
      </c>
      <c r="F427" t="s">
        <v>159</v>
      </c>
      <c r="G427" t="s">
        <v>110</v>
      </c>
      <c r="H427" t="s">
        <v>86</v>
      </c>
      <c r="I427" t="s">
        <v>974</v>
      </c>
      <c r="J427" t="s">
        <v>94</v>
      </c>
      <c r="K427" t="s">
        <v>105</v>
      </c>
      <c r="L427">
        <v>6</v>
      </c>
      <c r="M427" t="s">
        <v>30</v>
      </c>
      <c r="P427" t="s">
        <v>63</v>
      </c>
      <c r="Q427" t="s">
        <v>88</v>
      </c>
      <c r="R427" s="1">
        <v>45809</v>
      </c>
      <c r="S427" t="s">
        <v>33</v>
      </c>
    </row>
    <row r="428" spans="1:19" x14ac:dyDescent="0.25">
      <c r="A428" t="s">
        <v>975</v>
      </c>
      <c r="B428" t="s">
        <v>80</v>
      </c>
      <c r="C428" t="s">
        <v>65</v>
      </c>
      <c r="D428" t="s">
        <v>66</v>
      </c>
      <c r="E428" t="s">
        <v>211</v>
      </c>
      <c r="F428" t="s">
        <v>212</v>
      </c>
      <c r="G428" t="s">
        <v>133</v>
      </c>
      <c r="H428" t="s">
        <v>60</v>
      </c>
      <c r="I428" t="s">
        <v>976</v>
      </c>
      <c r="J428" t="s">
        <v>62</v>
      </c>
      <c r="K428" t="s">
        <v>69</v>
      </c>
      <c r="L428">
        <v>7</v>
      </c>
      <c r="M428" t="s">
        <v>30</v>
      </c>
      <c r="P428" t="s">
        <v>53</v>
      </c>
      <c r="Q428" t="s">
        <v>54</v>
      </c>
      <c r="R428" s="1">
        <v>45520</v>
      </c>
      <c r="S428" t="s">
        <v>33</v>
      </c>
    </row>
    <row r="429" spans="1:19" x14ac:dyDescent="0.25">
      <c r="A429" t="s">
        <v>977</v>
      </c>
      <c r="B429" t="s">
        <v>46</v>
      </c>
      <c r="C429" t="s">
        <v>65</v>
      </c>
      <c r="D429" t="s">
        <v>66</v>
      </c>
      <c r="E429" t="s">
        <v>158</v>
      </c>
      <c r="F429" t="s">
        <v>159</v>
      </c>
      <c r="G429" t="s">
        <v>76</v>
      </c>
      <c r="H429" t="s">
        <v>86</v>
      </c>
      <c r="I429" t="s">
        <v>978</v>
      </c>
      <c r="J429" t="s">
        <v>52</v>
      </c>
      <c r="K429" t="s">
        <v>91</v>
      </c>
      <c r="L429">
        <v>0</v>
      </c>
      <c r="M429" t="s">
        <v>30</v>
      </c>
      <c r="P429" t="s">
        <v>53</v>
      </c>
      <c r="Q429" t="s">
        <v>122</v>
      </c>
      <c r="R429" s="1">
        <v>45750</v>
      </c>
      <c r="S429" t="s">
        <v>33</v>
      </c>
    </row>
    <row r="430" spans="1:19" x14ac:dyDescent="0.25">
      <c r="A430" t="s">
        <v>979</v>
      </c>
      <c r="B430" t="s">
        <v>80</v>
      </c>
      <c r="C430" t="s">
        <v>65</v>
      </c>
      <c r="D430" t="s">
        <v>66</v>
      </c>
      <c r="E430" t="s">
        <v>152</v>
      </c>
      <c r="F430" t="s">
        <v>153</v>
      </c>
      <c r="G430" t="s">
        <v>98</v>
      </c>
      <c r="H430" t="s">
        <v>50</v>
      </c>
      <c r="I430" t="s">
        <v>980</v>
      </c>
      <c r="J430" t="s">
        <v>52</v>
      </c>
      <c r="K430" t="s">
        <v>29</v>
      </c>
      <c r="L430">
        <v>0</v>
      </c>
      <c r="M430" t="s">
        <v>30</v>
      </c>
      <c r="P430" t="s">
        <v>31</v>
      </c>
      <c r="Q430" t="s">
        <v>88</v>
      </c>
      <c r="R430" s="1">
        <v>45310</v>
      </c>
      <c r="S430" t="s">
        <v>33</v>
      </c>
    </row>
    <row r="431" spans="1:19" x14ac:dyDescent="0.25">
      <c r="A431" t="s">
        <v>981</v>
      </c>
      <c r="B431" t="s">
        <v>35</v>
      </c>
      <c r="C431" t="s">
        <v>65</v>
      </c>
      <c r="D431" t="s">
        <v>66</v>
      </c>
      <c r="E431" t="s">
        <v>38</v>
      </c>
      <c r="F431" t="s">
        <v>39</v>
      </c>
      <c r="G431" t="s">
        <v>40</v>
      </c>
      <c r="H431" t="s">
        <v>86</v>
      </c>
      <c r="I431" t="s">
        <v>982</v>
      </c>
      <c r="J431" t="s">
        <v>104</v>
      </c>
      <c r="K431" t="s">
        <v>69</v>
      </c>
      <c r="L431">
        <v>8</v>
      </c>
      <c r="M431" t="s">
        <v>30</v>
      </c>
      <c r="P431" t="s">
        <v>63</v>
      </c>
      <c r="Q431" t="s">
        <v>88</v>
      </c>
      <c r="R431" s="1">
        <v>45910</v>
      </c>
      <c r="S431" t="s">
        <v>33</v>
      </c>
    </row>
    <row r="432" spans="1:19" x14ac:dyDescent="0.25">
      <c r="A432" t="s">
        <v>983</v>
      </c>
      <c r="B432" t="s">
        <v>35</v>
      </c>
      <c r="C432" t="s">
        <v>56</v>
      </c>
      <c r="D432" t="s">
        <v>57</v>
      </c>
      <c r="E432" t="s">
        <v>207</v>
      </c>
      <c r="F432" t="s">
        <v>208</v>
      </c>
      <c r="G432" t="s">
        <v>49</v>
      </c>
      <c r="H432" t="s">
        <v>26</v>
      </c>
      <c r="I432" t="s">
        <v>984</v>
      </c>
      <c r="J432" t="s">
        <v>52</v>
      </c>
      <c r="K432" t="s">
        <v>43</v>
      </c>
      <c r="L432">
        <v>8</v>
      </c>
      <c r="M432" t="s">
        <v>30</v>
      </c>
      <c r="P432" t="s">
        <v>63</v>
      </c>
      <c r="Q432" t="s">
        <v>44</v>
      </c>
      <c r="R432" s="1">
        <v>45865</v>
      </c>
      <c r="S432" t="s">
        <v>33</v>
      </c>
    </row>
    <row r="433" spans="1:19" x14ac:dyDescent="0.25">
      <c r="A433" t="s">
        <v>985</v>
      </c>
      <c r="B433" t="s">
        <v>46</v>
      </c>
      <c r="C433" t="s">
        <v>36</v>
      </c>
      <c r="D433" t="s">
        <v>37</v>
      </c>
      <c r="E433" t="s">
        <v>235</v>
      </c>
      <c r="F433" t="s">
        <v>236</v>
      </c>
      <c r="G433" t="s">
        <v>85</v>
      </c>
      <c r="H433" t="s">
        <v>60</v>
      </c>
      <c r="I433" t="s">
        <v>986</v>
      </c>
      <c r="J433" t="s">
        <v>62</v>
      </c>
      <c r="K433" t="s">
        <v>43</v>
      </c>
      <c r="L433">
        <v>4</v>
      </c>
      <c r="M433" t="s">
        <v>70</v>
      </c>
      <c r="N433">
        <v>729097</v>
      </c>
      <c r="O433">
        <v>60758</v>
      </c>
      <c r="P433" t="s">
        <v>31</v>
      </c>
      <c r="Q433" t="s">
        <v>44</v>
      </c>
      <c r="R433" s="1">
        <v>45641</v>
      </c>
      <c r="S433" t="s">
        <v>72</v>
      </c>
    </row>
    <row r="434" spans="1:19" x14ac:dyDescent="0.25">
      <c r="A434" t="s">
        <v>987</v>
      </c>
      <c r="B434" t="s">
        <v>35</v>
      </c>
      <c r="C434" t="s">
        <v>56</v>
      </c>
      <c r="D434" t="s">
        <v>57</v>
      </c>
      <c r="E434" t="s">
        <v>47</v>
      </c>
      <c r="F434" t="s">
        <v>48</v>
      </c>
      <c r="G434" t="s">
        <v>85</v>
      </c>
      <c r="H434" t="s">
        <v>111</v>
      </c>
      <c r="I434" t="s">
        <v>988</v>
      </c>
      <c r="J434" t="s">
        <v>104</v>
      </c>
      <c r="K434" t="s">
        <v>43</v>
      </c>
      <c r="L434">
        <v>5</v>
      </c>
      <c r="M434" t="s">
        <v>70</v>
      </c>
      <c r="N434">
        <v>853884</v>
      </c>
      <c r="O434">
        <v>71157</v>
      </c>
      <c r="P434" t="s">
        <v>31</v>
      </c>
      <c r="Q434" t="s">
        <v>71</v>
      </c>
      <c r="R434" s="1">
        <v>45435</v>
      </c>
      <c r="S434" t="s">
        <v>72</v>
      </c>
    </row>
    <row r="435" spans="1:19" x14ac:dyDescent="0.25">
      <c r="A435" t="s">
        <v>989</v>
      </c>
      <c r="B435" t="s">
        <v>20</v>
      </c>
      <c r="C435" t="s">
        <v>21</v>
      </c>
      <c r="D435" t="s">
        <v>22</v>
      </c>
      <c r="E435" t="s">
        <v>196</v>
      </c>
      <c r="F435" t="s">
        <v>197</v>
      </c>
      <c r="G435" t="s">
        <v>49</v>
      </c>
      <c r="H435" t="s">
        <v>86</v>
      </c>
      <c r="I435" t="s">
        <v>990</v>
      </c>
      <c r="J435" t="s">
        <v>52</v>
      </c>
      <c r="K435" t="s">
        <v>91</v>
      </c>
      <c r="L435">
        <v>4</v>
      </c>
      <c r="M435" t="s">
        <v>30</v>
      </c>
      <c r="P435" t="s">
        <v>31</v>
      </c>
      <c r="Q435" t="s">
        <v>32</v>
      </c>
      <c r="R435" s="1">
        <v>45487</v>
      </c>
      <c r="S435" t="s">
        <v>33</v>
      </c>
    </row>
    <row r="436" spans="1:19" x14ac:dyDescent="0.25">
      <c r="A436" t="s">
        <v>991</v>
      </c>
      <c r="B436" t="s">
        <v>20</v>
      </c>
      <c r="C436" t="s">
        <v>21</v>
      </c>
      <c r="D436" t="s">
        <v>22</v>
      </c>
      <c r="E436" t="s">
        <v>38</v>
      </c>
      <c r="F436" t="s">
        <v>39</v>
      </c>
      <c r="G436" t="s">
        <v>40</v>
      </c>
      <c r="H436" t="s">
        <v>60</v>
      </c>
      <c r="I436" t="s">
        <v>992</v>
      </c>
      <c r="J436" t="s">
        <v>62</v>
      </c>
      <c r="K436" t="s">
        <v>69</v>
      </c>
      <c r="L436">
        <v>7</v>
      </c>
      <c r="M436" t="s">
        <v>70</v>
      </c>
      <c r="N436">
        <v>865019</v>
      </c>
      <c r="O436">
        <v>72085</v>
      </c>
      <c r="P436" t="s">
        <v>63</v>
      </c>
      <c r="Q436" t="s">
        <v>106</v>
      </c>
      <c r="R436" s="1">
        <v>45895</v>
      </c>
      <c r="S436" t="s">
        <v>72</v>
      </c>
    </row>
    <row r="437" spans="1:19" x14ac:dyDescent="0.25">
      <c r="A437" t="s">
        <v>993</v>
      </c>
      <c r="B437" t="s">
        <v>20</v>
      </c>
      <c r="C437" t="s">
        <v>81</v>
      </c>
      <c r="D437" t="s">
        <v>82</v>
      </c>
      <c r="E437" t="s">
        <v>235</v>
      </c>
      <c r="F437" t="s">
        <v>236</v>
      </c>
      <c r="G437" t="s">
        <v>160</v>
      </c>
      <c r="H437" t="s">
        <v>60</v>
      </c>
      <c r="I437" t="s">
        <v>994</v>
      </c>
      <c r="J437" t="s">
        <v>94</v>
      </c>
      <c r="K437" t="s">
        <v>91</v>
      </c>
      <c r="L437">
        <v>6</v>
      </c>
      <c r="M437" t="s">
        <v>30</v>
      </c>
      <c r="P437" t="s">
        <v>31</v>
      </c>
      <c r="Q437" t="s">
        <v>71</v>
      </c>
      <c r="R437" s="1">
        <v>45891</v>
      </c>
      <c r="S437" t="s">
        <v>33</v>
      </c>
    </row>
    <row r="438" spans="1:19" x14ac:dyDescent="0.25">
      <c r="A438" t="s">
        <v>995</v>
      </c>
      <c r="B438" t="s">
        <v>20</v>
      </c>
      <c r="C438" t="s">
        <v>36</v>
      </c>
      <c r="D438" t="s">
        <v>37</v>
      </c>
      <c r="E438" t="s">
        <v>211</v>
      </c>
      <c r="F438" t="s">
        <v>212</v>
      </c>
      <c r="G438" t="s">
        <v>283</v>
      </c>
      <c r="H438" t="s">
        <v>9</v>
      </c>
      <c r="I438" t="s">
        <v>996</v>
      </c>
      <c r="J438" t="s">
        <v>94</v>
      </c>
      <c r="K438" t="s">
        <v>43</v>
      </c>
      <c r="L438">
        <v>4</v>
      </c>
      <c r="M438" t="s">
        <v>30</v>
      </c>
      <c r="P438" t="s">
        <v>53</v>
      </c>
      <c r="Q438" t="s">
        <v>88</v>
      </c>
      <c r="R438" s="1">
        <v>45912</v>
      </c>
      <c r="S438" t="s">
        <v>33</v>
      </c>
    </row>
    <row r="439" spans="1:19" x14ac:dyDescent="0.25">
      <c r="A439" t="s">
        <v>997</v>
      </c>
      <c r="B439" t="s">
        <v>80</v>
      </c>
      <c r="C439" t="s">
        <v>36</v>
      </c>
      <c r="D439" t="s">
        <v>37</v>
      </c>
      <c r="E439" t="s">
        <v>158</v>
      </c>
      <c r="F439" t="s">
        <v>159</v>
      </c>
      <c r="G439" t="s">
        <v>147</v>
      </c>
      <c r="H439" t="s">
        <v>77</v>
      </c>
      <c r="I439" t="s">
        <v>998</v>
      </c>
      <c r="J439" t="s">
        <v>52</v>
      </c>
      <c r="K439" t="s">
        <v>105</v>
      </c>
      <c r="L439">
        <v>1</v>
      </c>
      <c r="M439" t="s">
        <v>70</v>
      </c>
      <c r="N439">
        <v>616708</v>
      </c>
      <c r="O439">
        <v>51392</v>
      </c>
      <c r="P439" t="s">
        <v>63</v>
      </c>
      <c r="Q439" t="s">
        <v>122</v>
      </c>
      <c r="R439" s="1">
        <v>45755</v>
      </c>
      <c r="S439" t="s">
        <v>72</v>
      </c>
    </row>
    <row r="440" spans="1:19" x14ac:dyDescent="0.25">
      <c r="A440" t="s">
        <v>999</v>
      </c>
      <c r="B440" t="s">
        <v>80</v>
      </c>
      <c r="C440" t="s">
        <v>81</v>
      </c>
      <c r="D440" t="s">
        <v>82</v>
      </c>
      <c r="E440" t="s">
        <v>38</v>
      </c>
      <c r="F440" t="s">
        <v>39</v>
      </c>
      <c r="G440" t="s">
        <v>120</v>
      </c>
      <c r="H440" t="s">
        <v>50</v>
      </c>
      <c r="I440" t="s">
        <v>1000</v>
      </c>
      <c r="J440" t="s">
        <v>94</v>
      </c>
      <c r="K440" t="s">
        <v>105</v>
      </c>
      <c r="L440">
        <v>2</v>
      </c>
      <c r="M440" t="s">
        <v>30</v>
      </c>
      <c r="P440" t="s">
        <v>53</v>
      </c>
      <c r="Q440" t="s">
        <v>71</v>
      </c>
      <c r="R440" s="1">
        <v>45497</v>
      </c>
      <c r="S440" t="s">
        <v>33</v>
      </c>
    </row>
    <row r="441" spans="1:19" x14ac:dyDescent="0.25">
      <c r="A441" t="s">
        <v>1001</v>
      </c>
      <c r="B441" t="s">
        <v>20</v>
      </c>
      <c r="C441" t="s">
        <v>36</v>
      </c>
      <c r="D441" t="s">
        <v>37</v>
      </c>
      <c r="E441" t="s">
        <v>124</v>
      </c>
      <c r="F441" t="s">
        <v>125</v>
      </c>
      <c r="G441" t="s">
        <v>85</v>
      </c>
      <c r="H441" t="s">
        <v>60</v>
      </c>
      <c r="I441" t="s">
        <v>1002</v>
      </c>
      <c r="J441" t="s">
        <v>52</v>
      </c>
      <c r="K441" t="s">
        <v>91</v>
      </c>
      <c r="L441">
        <v>4</v>
      </c>
      <c r="M441" t="s">
        <v>30</v>
      </c>
      <c r="P441" t="s">
        <v>63</v>
      </c>
      <c r="Q441" t="s">
        <v>106</v>
      </c>
      <c r="R441" s="1">
        <v>45847</v>
      </c>
      <c r="S441" t="s">
        <v>33</v>
      </c>
    </row>
    <row r="442" spans="1:19" x14ac:dyDescent="0.25">
      <c r="A442" t="s">
        <v>1003</v>
      </c>
      <c r="B442" t="s">
        <v>80</v>
      </c>
      <c r="C442" t="s">
        <v>21</v>
      </c>
      <c r="D442" t="s">
        <v>22</v>
      </c>
      <c r="E442" t="s">
        <v>83</v>
      </c>
      <c r="F442" t="s">
        <v>84</v>
      </c>
      <c r="G442" t="s">
        <v>130</v>
      </c>
      <c r="H442" t="s">
        <v>60</v>
      </c>
      <c r="I442" t="s">
        <v>1004</v>
      </c>
      <c r="J442" t="s">
        <v>104</v>
      </c>
      <c r="K442" t="s">
        <v>43</v>
      </c>
      <c r="L442">
        <v>0</v>
      </c>
      <c r="M442" t="s">
        <v>30</v>
      </c>
      <c r="P442" t="s">
        <v>53</v>
      </c>
      <c r="Q442" t="s">
        <v>122</v>
      </c>
      <c r="R442" s="1">
        <v>45827</v>
      </c>
      <c r="S442" t="s">
        <v>33</v>
      </c>
    </row>
    <row r="443" spans="1:19" x14ac:dyDescent="0.25">
      <c r="A443" t="s">
        <v>1005</v>
      </c>
      <c r="B443" t="s">
        <v>20</v>
      </c>
      <c r="C443" t="s">
        <v>21</v>
      </c>
      <c r="D443" t="s">
        <v>22</v>
      </c>
      <c r="E443" t="s">
        <v>158</v>
      </c>
      <c r="F443" t="s">
        <v>159</v>
      </c>
      <c r="G443" t="s">
        <v>110</v>
      </c>
      <c r="H443" t="s">
        <v>77</v>
      </c>
      <c r="I443" t="s">
        <v>1006</v>
      </c>
      <c r="J443" t="s">
        <v>94</v>
      </c>
      <c r="K443" t="s">
        <v>43</v>
      </c>
      <c r="L443">
        <v>1</v>
      </c>
      <c r="M443" t="s">
        <v>30</v>
      </c>
      <c r="P443" t="s">
        <v>31</v>
      </c>
      <c r="Q443" t="s">
        <v>88</v>
      </c>
      <c r="R443" s="1">
        <v>45565</v>
      </c>
      <c r="S443" t="s">
        <v>33</v>
      </c>
    </row>
    <row r="444" spans="1:19" x14ac:dyDescent="0.25">
      <c r="A444" t="s">
        <v>1007</v>
      </c>
      <c r="B444" t="s">
        <v>46</v>
      </c>
      <c r="C444" t="s">
        <v>56</v>
      </c>
      <c r="D444" t="s">
        <v>57</v>
      </c>
      <c r="E444" t="s">
        <v>196</v>
      </c>
      <c r="F444" t="s">
        <v>197</v>
      </c>
      <c r="G444" t="s">
        <v>110</v>
      </c>
      <c r="H444" t="s">
        <v>50</v>
      </c>
      <c r="I444" t="s">
        <v>1008</v>
      </c>
      <c r="J444" t="s">
        <v>104</v>
      </c>
      <c r="K444" t="s">
        <v>43</v>
      </c>
      <c r="L444">
        <v>7</v>
      </c>
      <c r="M444" t="s">
        <v>30</v>
      </c>
      <c r="P444" t="s">
        <v>53</v>
      </c>
      <c r="Q444" t="s">
        <v>113</v>
      </c>
      <c r="R444" s="1">
        <v>45500</v>
      </c>
      <c r="S444" t="s">
        <v>33</v>
      </c>
    </row>
    <row r="445" spans="1:19" x14ac:dyDescent="0.25">
      <c r="A445" t="s">
        <v>1009</v>
      </c>
      <c r="B445" t="s">
        <v>80</v>
      </c>
      <c r="C445" t="s">
        <v>21</v>
      </c>
      <c r="D445" t="s">
        <v>22</v>
      </c>
      <c r="E445" t="s">
        <v>83</v>
      </c>
      <c r="F445" t="s">
        <v>84</v>
      </c>
      <c r="G445" t="s">
        <v>117</v>
      </c>
      <c r="H445" t="s">
        <v>60</v>
      </c>
      <c r="I445" t="s">
        <v>1010</v>
      </c>
      <c r="J445" t="s">
        <v>104</v>
      </c>
      <c r="K445" t="s">
        <v>43</v>
      </c>
      <c r="L445">
        <v>2</v>
      </c>
      <c r="M445" t="s">
        <v>30</v>
      </c>
      <c r="P445" t="s">
        <v>63</v>
      </c>
      <c r="Q445" t="s">
        <v>162</v>
      </c>
      <c r="R445" s="1">
        <v>45867</v>
      </c>
      <c r="S445" t="s">
        <v>33</v>
      </c>
    </row>
    <row r="446" spans="1:19" x14ac:dyDescent="0.25">
      <c r="A446" t="s">
        <v>1011</v>
      </c>
      <c r="B446" t="s">
        <v>20</v>
      </c>
      <c r="C446" t="s">
        <v>36</v>
      </c>
      <c r="D446" t="s">
        <v>37</v>
      </c>
      <c r="E446" t="s">
        <v>158</v>
      </c>
      <c r="F446" t="s">
        <v>159</v>
      </c>
      <c r="G446" t="s">
        <v>76</v>
      </c>
      <c r="H446" t="s">
        <v>77</v>
      </c>
      <c r="I446" t="s">
        <v>1012</v>
      </c>
      <c r="J446" t="s">
        <v>104</v>
      </c>
      <c r="K446" t="s">
        <v>69</v>
      </c>
      <c r="L446">
        <v>7</v>
      </c>
      <c r="M446" t="s">
        <v>30</v>
      </c>
      <c r="P446" t="s">
        <v>31</v>
      </c>
      <c r="Q446" t="s">
        <v>88</v>
      </c>
      <c r="R446" s="1">
        <v>45612</v>
      </c>
      <c r="S446" t="s">
        <v>33</v>
      </c>
    </row>
    <row r="447" spans="1:19" x14ac:dyDescent="0.25">
      <c r="A447" t="s">
        <v>1013</v>
      </c>
      <c r="B447" t="s">
        <v>20</v>
      </c>
      <c r="C447" t="s">
        <v>21</v>
      </c>
      <c r="D447" t="s">
        <v>22</v>
      </c>
      <c r="E447" t="s">
        <v>23</v>
      </c>
      <c r="F447" t="s">
        <v>24</v>
      </c>
      <c r="G447" t="s">
        <v>25</v>
      </c>
      <c r="H447" t="s">
        <v>86</v>
      </c>
      <c r="I447" t="s">
        <v>1014</v>
      </c>
      <c r="J447" t="s">
        <v>28</v>
      </c>
      <c r="K447" t="s">
        <v>91</v>
      </c>
      <c r="L447">
        <v>4</v>
      </c>
      <c r="M447" t="s">
        <v>30</v>
      </c>
      <c r="P447" t="s">
        <v>31</v>
      </c>
      <c r="Q447" t="s">
        <v>32</v>
      </c>
      <c r="R447" s="1">
        <v>45522</v>
      </c>
      <c r="S447" t="s">
        <v>33</v>
      </c>
    </row>
    <row r="448" spans="1:19" x14ac:dyDescent="0.25">
      <c r="A448" t="s">
        <v>1015</v>
      </c>
      <c r="B448" t="s">
        <v>46</v>
      </c>
      <c r="C448" t="s">
        <v>36</v>
      </c>
      <c r="D448" t="s">
        <v>37</v>
      </c>
      <c r="E448" t="s">
        <v>47</v>
      </c>
      <c r="F448" t="s">
        <v>48</v>
      </c>
      <c r="G448" t="s">
        <v>49</v>
      </c>
      <c r="H448" t="s">
        <v>77</v>
      </c>
      <c r="I448" t="s">
        <v>1016</v>
      </c>
      <c r="J448" t="s">
        <v>62</v>
      </c>
      <c r="K448" t="s">
        <v>91</v>
      </c>
      <c r="L448">
        <v>1</v>
      </c>
      <c r="M448" t="s">
        <v>70</v>
      </c>
      <c r="N448">
        <v>285766</v>
      </c>
      <c r="O448">
        <v>23814</v>
      </c>
      <c r="P448" t="s">
        <v>31</v>
      </c>
      <c r="Q448" t="s">
        <v>32</v>
      </c>
      <c r="R448" s="1">
        <v>45368</v>
      </c>
      <c r="S448" t="s">
        <v>72</v>
      </c>
    </row>
    <row r="449" spans="1:19" x14ac:dyDescent="0.25">
      <c r="A449" t="s">
        <v>1017</v>
      </c>
      <c r="B449" t="s">
        <v>46</v>
      </c>
      <c r="C449" t="s">
        <v>81</v>
      </c>
      <c r="D449" t="s">
        <v>82</v>
      </c>
      <c r="E449" t="s">
        <v>207</v>
      </c>
      <c r="F449" t="s">
        <v>208</v>
      </c>
      <c r="G449" t="s">
        <v>67</v>
      </c>
      <c r="H449" t="s">
        <v>111</v>
      </c>
      <c r="I449" t="s">
        <v>1018</v>
      </c>
      <c r="J449" t="s">
        <v>52</v>
      </c>
      <c r="K449" t="s">
        <v>69</v>
      </c>
      <c r="L449">
        <v>8</v>
      </c>
      <c r="M449" t="s">
        <v>30</v>
      </c>
      <c r="P449" t="s">
        <v>53</v>
      </c>
      <c r="Q449" t="s">
        <v>162</v>
      </c>
      <c r="R449" s="1">
        <v>45456</v>
      </c>
      <c r="S449" t="s">
        <v>33</v>
      </c>
    </row>
    <row r="450" spans="1:19" x14ac:dyDescent="0.25">
      <c r="A450" t="s">
        <v>1019</v>
      </c>
      <c r="B450" t="s">
        <v>35</v>
      </c>
      <c r="C450" t="s">
        <v>56</v>
      </c>
      <c r="D450" t="s">
        <v>57</v>
      </c>
      <c r="E450" t="s">
        <v>23</v>
      </c>
      <c r="F450" t="s">
        <v>24</v>
      </c>
      <c r="G450" t="s">
        <v>98</v>
      </c>
      <c r="H450" t="s">
        <v>41</v>
      </c>
      <c r="I450" t="s">
        <v>1020</v>
      </c>
      <c r="J450" t="s">
        <v>104</v>
      </c>
      <c r="K450" t="s">
        <v>105</v>
      </c>
      <c r="L450">
        <v>8</v>
      </c>
      <c r="M450" t="s">
        <v>30</v>
      </c>
      <c r="P450" t="s">
        <v>53</v>
      </c>
      <c r="Q450" t="s">
        <v>88</v>
      </c>
      <c r="R450" s="1">
        <v>45344</v>
      </c>
      <c r="S450" t="s">
        <v>33</v>
      </c>
    </row>
    <row r="451" spans="1:19" x14ac:dyDescent="0.25">
      <c r="A451" t="s">
        <v>1021</v>
      </c>
      <c r="B451" t="s">
        <v>20</v>
      </c>
      <c r="C451" t="s">
        <v>56</v>
      </c>
      <c r="D451" t="s">
        <v>57</v>
      </c>
      <c r="E451" t="s">
        <v>235</v>
      </c>
      <c r="F451" t="s">
        <v>236</v>
      </c>
      <c r="G451" t="s">
        <v>85</v>
      </c>
      <c r="H451" t="s">
        <v>50</v>
      </c>
      <c r="I451" t="s">
        <v>1022</v>
      </c>
      <c r="J451" t="s">
        <v>52</v>
      </c>
      <c r="K451" t="s">
        <v>91</v>
      </c>
      <c r="L451">
        <v>2</v>
      </c>
      <c r="M451" t="s">
        <v>30</v>
      </c>
      <c r="P451" t="s">
        <v>31</v>
      </c>
      <c r="Q451" t="s">
        <v>88</v>
      </c>
      <c r="R451" s="1">
        <v>45830</v>
      </c>
      <c r="S451" t="s">
        <v>33</v>
      </c>
    </row>
    <row r="452" spans="1:19" x14ac:dyDescent="0.25">
      <c r="A452" t="s">
        <v>1023</v>
      </c>
      <c r="B452" t="s">
        <v>35</v>
      </c>
      <c r="C452" t="s">
        <v>81</v>
      </c>
      <c r="D452" t="s">
        <v>82</v>
      </c>
      <c r="E452" t="s">
        <v>207</v>
      </c>
      <c r="F452" t="s">
        <v>208</v>
      </c>
      <c r="G452" t="s">
        <v>133</v>
      </c>
      <c r="H452" t="s">
        <v>9</v>
      </c>
      <c r="I452" t="s">
        <v>1024</v>
      </c>
      <c r="J452" t="s">
        <v>104</v>
      </c>
      <c r="K452" t="s">
        <v>29</v>
      </c>
      <c r="L452">
        <v>2</v>
      </c>
      <c r="M452" t="s">
        <v>70</v>
      </c>
      <c r="N452">
        <v>565126</v>
      </c>
      <c r="O452">
        <v>47094</v>
      </c>
      <c r="P452" t="s">
        <v>63</v>
      </c>
      <c r="Q452" t="s">
        <v>32</v>
      </c>
      <c r="R452" s="1">
        <v>45649</v>
      </c>
      <c r="S452" t="s">
        <v>72</v>
      </c>
    </row>
    <row r="453" spans="1:19" x14ac:dyDescent="0.25">
      <c r="A453" t="s">
        <v>1025</v>
      </c>
      <c r="B453" t="s">
        <v>80</v>
      </c>
      <c r="C453" t="s">
        <v>81</v>
      </c>
      <c r="D453" t="s">
        <v>82</v>
      </c>
      <c r="E453" t="s">
        <v>128</v>
      </c>
      <c r="F453" t="s">
        <v>129</v>
      </c>
      <c r="G453" t="s">
        <v>98</v>
      </c>
      <c r="H453" t="s">
        <v>77</v>
      </c>
      <c r="I453" t="s">
        <v>1026</v>
      </c>
      <c r="J453" t="s">
        <v>62</v>
      </c>
      <c r="K453" t="s">
        <v>91</v>
      </c>
      <c r="L453">
        <v>7</v>
      </c>
      <c r="M453" t="s">
        <v>70</v>
      </c>
      <c r="N453">
        <v>599995</v>
      </c>
      <c r="O453">
        <v>50000</v>
      </c>
      <c r="P453" t="s">
        <v>63</v>
      </c>
      <c r="Q453" t="s">
        <v>71</v>
      </c>
      <c r="R453" s="1">
        <v>45778</v>
      </c>
      <c r="S453" t="s">
        <v>72</v>
      </c>
    </row>
    <row r="454" spans="1:19" x14ac:dyDescent="0.25">
      <c r="A454" t="s">
        <v>1027</v>
      </c>
      <c r="B454" t="s">
        <v>20</v>
      </c>
      <c r="C454" t="s">
        <v>21</v>
      </c>
      <c r="D454" t="s">
        <v>22</v>
      </c>
      <c r="E454" t="s">
        <v>108</v>
      </c>
      <c r="F454" t="s">
        <v>109</v>
      </c>
      <c r="G454" t="s">
        <v>85</v>
      </c>
      <c r="H454" t="s">
        <v>86</v>
      </c>
      <c r="I454" t="s">
        <v>1028</v>
      </c>
      <c r="J454" t="s">
        <v>94</v>
      </c>
      <c r="K454" t="s">
        <v>91</v>
      </c>
      <c r="L454">
        <v>5</v>
      </c>
      <c r="M454" t="s">
        <v>30</v>
      </c>
      <c r="P454" t="s">
        <v>31</v>
      </c>
      <c r="Q454" t="s">
        <v>32</v>
      </c>
      <c r="R454" s="1">
        <v>45620</v>
      </c>
      <c r="S454" t="s">
        <v>33</v>
      </c>
    </row>
    <row r="455" spans="1:19" x14ac:dyDescent="0.25">
      <c r="A455" t="s">
        <v>1029</v>
      </c>
      <c r="B455" t="s">
        <v>20</v>
      </c>
      <c r="C455" t="s">
        <v>21</v>
      </c>
      <c r="D455" t="s">
        <v>22</v>
      </c>
      <c r="E455" t="s">
        <v>158</v>
      </c>
      <c r="F455" t="s">
        <v>159</v>
      </c>
      <c r="G455" t="s">
        <v>25</v>
      </c>
      <c r="H455" t="s">
        <v>26</v>
      </c>
      <c r="I455" t="s">
        <v>1030</v>
      </c>
      <c r="J455" t="s">
        <v>52</v>
      </c>
      <c r="K455" t="s">
        <v>105</v>
      </c>
      <c r="L455">
        <v>7</v>
      </c>
      <c r="M455" t="s">
        <v>30</v>
      </c>
      <c r="P455" t="s">
        <v>53</v>
      </c>
      <c r="Q455" t="s">
        <v>44</v>
      </c>
      <c r="R455" s="1">
        <v>45818</v>
      </c>
      <c r="S455" t="s">
        <v>33</v>
      </c>
    </row>
    <row r="456" spans="1:19" x14ac:dyDescent="0.25">
      <c r="A456" t="s">
        <v>1031</v>
      </c>
      <c r="B456" t="s">
        <v>80</v>
      </c>
      <c r="C456" t="s">
        <v>65</v>
      </c>
      <c r="D456" t="s">
        <v>66</v>
      </c>
      <c r="E456" t="s">
        <v>235</v>
      </c>
      <c r="F456" t="s">
        <v>236</v>
      </c>
      <c r="G456" t="s">
        <v>40</v>
      </c>
      <c r="H456" t="s">
        <v>9</v>
      </c>
      <c r="I456" t="s">
        <v>1032</v>
      </c>
      <c r="J456" t="s">
        <v>28</v>
      </c>
      <c r="K456" t="s">
        <v>69</v>
      </c>
      <c r="L456">
        <v>1</v>
      </c>
      <c r="M456" t="s">
        <v>30</v>
      </c>
      <c r="P456" t="s">
        <v>31</v>
      </c>
      <c r="Q456" t="s">
        <v>122</v>
      </c>
      <c r="R456" s="1">
        <v>45390</v>
      </c>
      <c r="S456" t="s">
        <v>33</v>
      </c>
    </row>
    <row r="457" spans="1:19" x14ac:dyDescent="0.25">
      <c r="A457" t="s">
        <v>1033</v>
      </c>
      <c r="B457" t="s">
        <v>46</v>
      </c>
      <c r="C457" t="s">
        <v>36</v>
      </c>
      <c r="D457" t="s">
        <v>37</v>
      </c>
      <c r="E457" t="s">
        <v>47</v>
      </c>
      <c r="F457" t="s">
        <v>48</v>
      </c>
      <c r="G457" t="s">
        <v>160</v>
      </c>
      <c r="H457" t="s">
        <v>86</v>
      </c>
      <c r="I457" t="s">
        <v>1034</v>
      </c>
      <c r="J457" t="s">
        <v>52</v>
      </c>
      <c r="K457" t="s">
        <v>105</v>
      </c>
      <c r="L457">
        <v>5</v>
      </c>
      <c r="M457" t="s">
        <v>30</v>
      </c>
      <c r="P457" t="s">
        <v>53</v>
      </c>
      <c r="Q457" t="s">
        <v>106</v>
      </c>
      <c r="R457" s="1">
        <v>45510</v>
      </c>
      <c r="S457" t="s">
        <v>33</v>
      </c>
    </row>
    <row r="458" spans="1:19" x14ac:dyDescent="0.25">
      <c r="A458" t="s">
        <v>1035</v>
      </c>
      <c r="B458" t="s">
        <v>20</v>
      </c>
      <c r="C458" t="s">
        <v>21</v>
      </c>
      <c r="D458" t="s">
        <v>22</v>
      </c>
      <c r="E458" t="s">
        <v>192</v>
      </c>
      <c r="F458" t="s">
        <v>193</v>
      </c>
      <c r="G458" t="s">
        <v>147</v>
      </c>
      <c r="H458" t="s">
        <v>41</v>
      </c>
      <c r="I458" t="s">
        <v>1036</v>
      </c>
      <c r="J458" t="s">
        <v>62</v>
      </c>
      <c r="K458" t="s">
        <v>105</v>
      </c>
      <c r="L458">
        <v>6</v>
      </c>
      <c r="M458" t="s">
        <v>30</v>
      </c>
      <c r="P458" t="s">
        <v>31</v>
      </c>
      <c r="Q458" t="s">
        <v>88</v>
      </c>
      <c r="R458" s="1">
        <v>45316</v>
      </c>
      <c r="S458" t="s">
        <v>33</v>
      </c>
    </row>
    <row r="459" spans="1:19" x14ac:dyDescent="0.25">
      <c r="A459" t="s">
        <v>1037</v>
      </c>
      <c r="B459" t="s">
        <v>46</v>
      </c>
      <c r="C459" t="s">
        <v>56</v>
      </c>
      <c r="D459" t="s">
        <v>57</v>
      </c>
      <c r="E459" t="s">
        <v>74</v>
      </c>
      <c r="F459" t="s">
        <v>75</v>
      </c>
      <c r="G459" t="s">
        <v>133</v>
      </c>
      <c r="H459" t="s">
        <v>50</v>
      </c>
      <c r="I459" t="s">
        <v>1038</v>
      </c>
      <c r="J459" t="s">
        <v>104</v>
      </c>
      <c r="K459" t="s">
        <v>69</v>
      </c>
      <c r="L459">
        <v>7</v>
      </c>
      <c r="M459" t="s">
        <v>30</v>
      </c>
      <c r="P459" t="s">
        <v>53</v>
      </c>
      <c r="Q459" t="s">
        <v>162</v>
      </c>
      <c r="R459" s="1">
        <v>45549</v>
      </c>
      <c r="S459" t="s">
        <v>33</v>
      </c>
    </row>
    <row r="460" spans="1:19" x14ac:dyDescent="0.25">
      <c r="A460" t="s">
        <v>1039</v>
      </c>
      <c r="B460" t="s">
        <v>20</v>
      </c>
      <c r="C460" t="s">
        <v>21</v>
      </c>
      <c r="D460" t="s">
        <v>22</v>
      </c>
      <c r="E460" t="s">
        <v>96</v>
      </c>
      <c r="F460" t="s">
        <v>97</v>
      </c>
      <c r="G460" t="s">
        <v>76</v>
      </c>
      <c r="H460" t="s">
        <v>111</v>
      </c>
      <c r="I460" t="s">
        <v>1040</v>
      </c>
      <c r="J460" t="s">
        <v>52</v>
      </c>
      <c r="K460" t="s">
        <v>29</v>
      </c>
      <c r="L460">
        <v>5</v>
      </c>
      <c r="M460" t="s">
        <v>30</v>
      </c>
      <c r="P460" t="s">
        <v>53</v>
      </c>
      <c r="Q460" t="s">
        <v>122</v>
      </c>
      <c r="R460" s="1">
        <v>45309</v>
      </c>
      <c r="S460" t="s">
        <v>33</v>
      </c>
    </row>
    <row r="461" spans="1:19" x14ac:dyDescent="0.25">
      <c r="A461" t="s">
        <v>1041</v>
      </c>
      <c r="B461" t="s">
        <v>35</v>
      </c>
      <c r="C461" t="s">
        <v>21</v>
      </c>
      <c r="D461" t="s">
        <v>22</v>
      </c>
      <c r="E461" t="s">
        <v>47</v>
      </c>
      <c r="F461" t="s">
        <v>48</v>
      </c>
      <c r="G461" t="s">
        <v>160</v>
      </c>
      <c r="H461" t="s">
        <v>60</v>
      </c>
      <c r="I461" t="s">
        <v>1042</v>
      </c>
      <c r="J461" t="s">
        <v>62</v>
      </c>
      <c r="K461" t="s">
        <v>69</v>
      </c>
      <c r="L461">
        <v>0</v>
      </c>
      <c r="M461" t="s">
        <v>30</v>
      </c>
      <c r="P461" t="s">
        <v>31</v>
      </c>
      <c r="Q461" t="s">
        <v>162</v>
      </c>
      <c r="R461" s="1">
        <v>45338</v>
      </c>
      <c r="S461" t="s">
        <v>33</v>
      </c>
    </row>
    <row r="462" spans="1:19" x14ac:dyDescent="0.25">
      <c r="A462" t="s">
        <v>1043</v>
      </c>
      <c r="B462" t="s">
        <v>46</v>
      </c>
      <c r="C462" t="s">
        <v>56</v>
      </c>
      <c r="D462" t="s">
        <v>57</v>
      </c>
      <c r="E462" t="s">
        <v>207</v>
      </c>
      <c r="F462" t="s">
        <v>208</v>
      </c>
      <c r="G462" t="s">
        <v>67</v>
      </c>
      <c r="H462" t="s">
        <v>41</v>
      </c>
      <c r="I462" t="s">
        <v>1044</v>
      </c>
      <c r="J462" t="s">
        <v>104</v>
      </c>
      <c r="K462" t="s">
        <v>105</v>
      </c>
      <c r="L462">
        <v>6</v>
      </c>
      <c r="M462" t="s">
        <v>30</v>
      </c>
      <c r="P462" t="s">
        <v>31</v>
      </c>
      <c r="Q462" t="s">
        <v>54</v>
      </c>
      <c r="R462" s="1">
        <v>45580</v>
      </c>
      <c r="S462" t="s">
        <v>33</v>
      </c>
    </row>
    <row r="463" spans="1:19" x14ac:dyDescent="0.25">
      <c r="A463" t="s">
        <v>1045</v>
      </c>
      <c r="B463" t="s">
        <v>35</v>
      </c>
      <c r="C463" t="s">
        <v>65</v>
      </c>
      <c r="D463" t="s">
        <v>66</v>
      </c>
      <c r="E463" t="s">
        <v>158</v>
      </c>
      <c r="F463" t="s">
        <v>159</v>
      </c>
      <c r="G463" t="s">
        <v>160</v>
      </c>
      <c r="H463" t="s">
        <v>111</v>
      </c>
      <c r="I463" t="s">
        <v>1046</v>
      </c>
      <c r="J463" t="s">
        <v>94</v>
      </c>
      <c r="K463" t="s">
        <v>69</v>
      </c>
      <c r="L463">
        <v>1</v>
      </c>
      <c r="M463" t="s">
        <v>30</v>
      </c>
      <c r="P463" t="s">
        <v>63</v>
      </c>
      <c r="Q463" t="s">
        <v>106</v>
      </c>
      <c r="R463" s="1">
        <v>45594</v>
      </c>
      <c r="S463" t="s">
        <v>33</v>
      </c>
    </row>
    <row r="464" spans="1:19" x14ac:dyDescent="0.25">
      <c r="A464" t="s">
        <v>1047</v>
      </c>
      <c r="B464" t="s">
        <v>20</v>
      </c>
      <c r="C464" t="s">
        <v>56</v>
      </c>
      <c r="D464" t="s">
        <v>57</v>
      </c>
      <c r="E464" t="s">
        <v>83</v>
      </c>
      <c r="F464" t="s">
        <v>84</v>
      </c>
      <c r="G464" t="s">
        <v>160</v>
      </c>
      <c r="H464" t="s">
        <v>26</v>
      </c>
      <c r="I464" t="s">
        <v>1048</v>
      </c>
      <c r="J464" t="s">
        <v>62</v>
      </c>
      <c r="K464" t="s">
        <v>91</v>
      </c>
      <c r="L464">
        <v>5</v>
      </c>
      <c r="M464" t="s">
        <v>30</v>
      </c>
      <c r="P464" t="s">
        <v>31</v>
      </c>
      <c r="Q464" t="s">
        <v>54</v>
      </c>
      <c r="R464" s="1">
        <v>45902</v>
      </c>
      <c r="S464" t="s">
        <v>33</v>
      </c>
    </row>
    <row r="465" spans="1:19" x14ac:dyDescent="0.25">
      <c r="A465" t="s">
        <v>1049</v>
      </c>
      <c r="B465" t="s">
        <v>35</v>
      </c>
      <c r="C465" t="s">
        <v>36</v>
      </c>
      <c r="D465" t="s">
        <v>37</v>
      </c>
      <c r="E465" t="s">
        <v>47</v>
      </c>
      <c r="F465" t="s">
        <v>48</v>
      </c>
      <c r="G465" t="s">
        <v>133</v>
      </c>
      <c r="H465" t="s">
        <v>9</v>
      </c>
      <c r="I465" t="s">
        <v>1050</v>
      </c>
      <c r="J465" t="s">
        <v>28</v>
      </c>
      <c r="K465" t="s">
        <v>91</v>
      </c>
      <c r="L465">
        <v>1</v>
      </c>
      <c r="M465" t="s">
        <v>70</v>
      </c>
      <c r="N465">
        <v>653526</v>
      </c>
      <c r="O465">
        <v>54460</v>
      </c>
      <c r="P465" t="s">
        <v>31</v>
      </c>
      <c r="Q465" t="s">
        <v>44</v>
      </c>
      <c r="R465" s="1">
        <v>45816</v>
      </c>
      <c r="S465" t="s">
        <v>72</v>
      </c>
    </row>
    <row r="466" spans="1:19" x14ac:dyDescent="0.25">
      <c r="A466" t="s">
        <v>1051</v>
      </c>
      <c r="B466" t="s">
        <v>20</v>
      </c>
      <c r="C466" t="s">
        <v>81</v>
      </c>
      <c r="D466" t="s">
        <v>82</v>
      </c>
      <c r="E466" t="s">
        <v>211</v>
      </c>
      <c r="F466" t="s">
        <v>212</v>
      </c>
      <c r="G466" t="s">
        <v>76</v>
      </c>
      <c r="H466" t="s">
        <v>26</v>
      </c>
      <c r="I466" t="s">
        <v>1052</v>
      </c>
      <c r="J466" t="s">
        <v>52</v>
      </c>
      <c r="K466" t="s">
        <v>29</v>
      </c>
      <c r="L466">
        <v>0</v>
      </c>
      <c r="M466" t="s">
        <v>30</v>
      </c>
      <c r="P466" t="s">
        <v>31</v>
      </c>
      <c r="Q466" t="s">
        <v>44</v>
      </c>
      <c r="R466" s="1">
        <v>45872</v>
      </c>
      <c r="S466" t="s">
        <v>33</v>
      </c>
    </row>
    <row r="467" spans="1:19" x14ac:dyDescent="0.25">
      <c r="A467" t="s">
        <v>1053</v>
      </c>
      <c r="B467" t="s">
        <v>20</v>
      </c>
      <c r="C467" t="s">
        <v>36</v>
      </c>
      <c r="D467" t="s">
        <v>37</v>
      </c>
      <c r="E467" t="s">
        <v>152</v>
      </c>
      <c r="F467" t="s">
        <v>153</v>
      </c>
      <c r="G467" t="s">
        <v>133</v>
      </c>
      <c r="H467" t="s">
        <v>26</v>
      </c>
      <c r="I467" t="s">
        <v>1054</v>
      </c>
      <c r="J467" t="s">
        <v>62</v>
      </c>
      <c r="K467" t="s">
        <v>29</v>
      </c>
      <c r="L467">
        <v>6</v>
      </c>
      <c r="M467" t="s">
        <v>30</v>
      </c>
      <c r="P467" t="s">
        <v>31</v>
      </c>
      <c r="Q467" t="s">
        <v>162</v>
      </c>
      <c r="R467" s="1">
        <v>45886</v>
      </c>
      <c r="S467" t="s">
        <v>33</v>
      </c>
    </row>
    <row r="468" spans="1:19" x14ac:dyDescent="0.25">
      <c r="A468" t="s">
        <v>1055</v>
      </c>
      <c r="B468" t="s">
        <v>35</v>
      </c>
      <c r="C468" t="s">
        <v>56</v>
      </c>
      <c r="D468" t="s">
        <v>57</v>
      </c>
      <c r="E468" t="s">
        <v>83</v>
      </c>
      <c r="F468" t="s">
        <v>84</v>
      </c>
      <c r="G468" t="s">
        <v>110</v>
      </c>
      <c r="H468" t="s">
        <v>86</v>
      </c>
      <c r="I468" t="s">
        <v>1056</v>
      </c>
      <c r="J468" t="s">
        <v>104</v>
      </c>
      <c r="K468" t="s">
        <v>69</v>
      </c>
      <c r="L468">
        <v>4</v>
      </c>
      <c r="M468" t="s">
        <v>30</v>
      </c>
      <c r="P468" t="s">
        <v>63</v>
      </c>
      <c r="Q468" t="s">
        <v>44</v>
      </c>
      <c r="R468" s="1">
        <v>45490</v>
      </c>
      <c r="S468" t="s">
        <v>33</v>
      </c>
    </row>
    <row r="469" spans="1:19" x14ac:dyDescent="0.25">
      <c r="A469" t="s">
        <v>1057</v>
      </c>
      <c r="B469" t="s">
        <v>20</v>
      </c>
      <c r="C469" t="s">
        <v>65</v>
      </c>
      <c r="D469" t="s">
        <v>66</v>
      </c>
      <c r="E469" t="s">
        <v>152</v>
      </c>
      <c r="F469" t="s">
        <v>153</v>
      </c>
      <c r="G469" t="s">
        <v>98</v>
      </c>
      <c r="H469" t="s">
        <v>86</v>
      </c>
      <c r="I469" t="s">
        <v>1058</v>
      </c>
      <c r="J469" t="s">
        <v>104</v>
      </c>
      <c r="K469" t="s">
        <v>69</v>
      </c>
      <c r="L469">
        <v>5</v>
      </c>
      <c r="M469" t="s">
        <v>30</v>
      </c>
      <c r="P469" t="s">
        <v>31</v>
      </c>
      <c r="Q469" t="s">
        <v>71</v>
      </c>
      <c r="R469" s="1">
        <v>45615</v>
      </c>
      <c r="S469" t="s">
        <v>33</v>
      </c>
    </row>
    <row r="470" spans="1:19" x14ac:dyDescent="0.25">
      <c r="A470" t="s">
        <v>1059</v>
      </c>
      <c r="B470" t="s">
        <v>80</v>
      </c>
      <c r="C470" t="s">
        <v>81</v>
      </c>
      <c r="D470" t="s">
        <v>82</v>
      </c>
      <c r="E470" t="s">
        <v>23</v>
      </c>
      <c r="F470" t="s">
        <v>24</v>
      </c>
      <c r="G470" t="s">
        <v>98</v>
      </c>
      <c r="H470" t="s">
        <v>86</v>
      </c>
      <c r="I470" t="s">
        <v>1060</v>
      </c>
      <c r="J470" t="s">
        <v>28</v>
      </c>
      <c r="K470" t="s">
        <v>69</v>
      </c>
      <c r="L470">
        <v>3</v>
      </c>
      <c r="M470" t="s">
        <v>30</v>
      </c>
      <c r="P470" t="s">
        <v>63</v>
      </c>
      <c r="Q470" t="s">
        <v>54</v>
      </c>
      <c r="R470" s="1">
        <v>45738</v>
      </c>
      <c r="S470" t="s">
        <v>33</v>
      </c>
    </row>
    <row r="471" spans="1:19" x14ac:dyDescent="0.25">
      <c r="A471" t="s">
        <v>1061</v>
      </c>
      <c r="B471" t="s">
        <v>20</v>
      </c>
      <c r="C471" t="s">
        <v>56</v>
      </c>
      <c r="D471" t="s">
        <v>57</v>
      </c>
      <c r="E471" t="s">
        <v>58</v>
      </c>
      <c r="F471" t="s">
        <v>59</v>
      </c>
      <c r="G471" t="s">
        <v>98</v>
      </c>
      <c r="H471" t="s">
        <v>50</v>
      </c>
      <c r="I471" t="s">
        <v>1062</v>
      </c>
      <c r="J471" t="s">
        <v>52</v>
      </c>
      <c r="K471" t="s">
        <v>43</v>
      </c>
      <c r="L471">
        <v>1</v>
      </c>
      <c r="M471" t="s">
        <v>30</v>
      </c>
      <c r="P471" t="s">
        <v>31</v>
      </c>
      <c r="Q471" t="s">
        <v>54</v>
      </c>
      <c r="R471" s="1">
        <v>45403</v>
      </c>
      <c r="S471" t="s">
        <v>33</v>
      </c>
    </row>
    <row r="472" spans="1:19" x14ac:dyDescent="0.25">
      <c r="A472" t="s">
        <v>1063</v>
      </c>
      <c r="B472" t="s">
        <v>20</v>
      </c>
      <c r="C472" t="s">
        <v>36</v>
      </c>
      <c r="D472" t="s">
        <v>37</v>
      </c>
      <c r="E472" t="s">
        <v>180</v>
      </c>
      <c r="F472" t="s">
        <v>181</v>
      </c>
      <c r="G472" t="s">
        <v>25</v>
      </c>
      <c r="H472" t="s">
        <v>77</v>
      </c>
      <c r="I472" t="s">
        <v>1064</v>
      </c>
      <c r="J472" t="s">
        <v>104</v>
      </c>
      <c r="K472" t="s">
        <v>105</v>
      </c>
      <c r="L472">
        <v>0</v>
      </c>
      <c r="M472" t="s">
        <v>30</v>
      </c>
      <c r="P472" t="s">
        <v>31</v>
      </c>
      <c r="Q472" t="s">
        <v>162</v>
      </c>
      <c r="R472" s="1">
        <v>45933</v>
      </c>
      <c r="S472" t="s">
        <v>33</v>
      </c>
    </row>
    <row r="473" spans="1:19" x14ac:dyDescent="0.25">
      <c r="A473" t="s">
        <v>1065</v>
      </c>
      <c r="B473" t="s">
        <v>80</v>
      </c>
      <c r="C473" t="s">
        <v>21</v>
      </c>
      <c r="D473" t="s">
        <v>22</v>
      </c>
      <c r="E473" t="s">
        <v>23</v>
      </c>
      <c r="F473" t="s">
        <v>24</v>
      </c>
      <c r="G473" t="s">
        <v>160</v>
      </c>
      <c r="H473" t="s">
        <v>50</v>
      </c>
      <c r="I473" t="s">
        <v>1066</v>
      </c>
      <c r="J473" t="s">
        <v>104</v>
      </c>
      <c r="K473" t="s">
        <v>105</v>
      </c>
      <c r="L473">
        <v>7</v>
      </c>
      <c r="M473" t="s">
        <v>70</v>
      </c>
      <c r="N473">
        <v>496241</v>
      </c>
      <c r="O473">
        <v>41353</v>
      </c>
      <c r="P473" t="s">
        <v>53</v>
      </c>
      <c r="Q473" t="s">
        <v>44</v>
      </c>
      <c r="R473" s="1">
        <v>45848</v>
      </c>
      <c r="S473" t="s">
        <v>72</v>
      </c>
    </row>
    <row r="474" spans="1:19" x14ac:dyDescent="0.25">
      <c r="A474" t="s">
        <v>1067</v>
      </c>
      <c r="B474" t="s">
        <v>46</v>
      </c>
      <c r="C474" t="s">
        <v>65</v>
      </c>
      <c r="D474" t="s">
        <v>66</v>
      </c>
      <c r="E474" t="s">
        <v>58</v>
      </c>
      <c r="F474" t="s">
        <v>59</v>
      </c>
      <c r="G474" t="s">
        <v>85</v>
      </c>
      <c r="H474" t="s">
        <v>77</v>
      </c>
      <c r="I474" t="s">
        <v>1068</v>
      </c>
      <c r="J474" t="s">
        <v>104</v>
      </c>
      <c r="K474" t="s">
        <v>29</v>
      </c>
      <c r="L474">
        <v>7</v>
      </c>
      <c r="M474" t="s">
        <v>70</v>
      </c>
      <c r="N474">
        <v>754929</v>
      </c>
      <c r="O474">
        <v>62911</v>
      </c>
      <c r="P474" t="s">
        <v>31</v>
      </c>
      <c r="Q474" t="s">
        <v>54</v>
      </c>
      <c r="R474" s="1">
        <v>45767</v>
      </c>
      <c r="S474" t="s">
        <v>72</v>
      </c>
    </row>
    <row r="475" spans="1:19" x14ac:dyDescent="0.25">
      <c r="A475" t="s">
        <v>1069</v>
      </c>
      <c r="B475" t="s">
        <v>80</v>
      </c>
      <c r="C475" t="s">
        <v>36</v>
      </c>
      <c r="D475" t="s">
        <v>37</v>
      </c>
      <c r="E475" t="s">
        <v>180</v>
      </c>
      <c r="F475" t="s">
        <v>181</v>
      </c>
      <c r="G475" t="s">
        <v>138</v>
      </c>
      <c r="H475" t="s">
        <v>50</v>
      </c>
      <c r="I475" t="s">
        <v>1070</v>
      </c>
      <c r="J475" t="s">
        <v>62</v>
      </c>
      <c r="K475" t="s">
        <v>91</v>
      </c>
      <c r="L475">
        <v>1</v>
      </c>
      <c r="M475" t="s">
        <v>70</v>
      </c>
      <c r="N475">
        <v>932370</v>
      </c>
      <c r="O475">
        <v>77698</v>
      </c>
      <c r="P475" t="s">
        <v>63</v>
      </c>
      <c r="Q475" t="s">
        <v>122</v>
      </c>
      <c r="R475" s="1">
        <v>45920</v>
      </c>
      <c r="S475" t="s">
        <v>72</v>
      </c>
    </row>
    <row r="476" spans="1:19" x14ac:dyDescent="0.25">
      <c r="A476" t="s">
        <v>1071</v>
      </c>
      <c r="B476" t="s">
        <v>80</v>
      </c>
      <c r="C476" t="s">
        <v>36</v>
      </c>
      <c r="D476" t="s">
        <v>37</v>
      </c>
      <c r="E476" t="s">
        <v>58</v>
      </c>
      <c r="F476" t="s">
        <v>59</v>
      </c>
      <c r="G476" t="s">
        <v>117</v>
      </c>
      <c r="H476" t="s">
        <v>111</v>
      </c>
      <c r="I476" t="s">
        <v>1072</v>
      </c>
      <c r="J476" t="s">
        <v>62</v>
      </c>
      <c r="K476" t="s">
        <v>91</v>
      </c>
      <c r="L476">
        <v>4</v>
      </c>
      <c r="M476" t="s">
        <v>30</v>
      </c>
      <c r="P476" t="s">
        <v>31</v>
      </c>
      <c r="Q476" t="s">
        <v>113</v>
      </c>
      <c r="R476" s="1">
        <v>45787</v>
      </c>
      <c r="S476" t="s">
        <v>33</v>
      </c>
    </row>
    <row r="477" spans="1:19" x14ac:dyDescent="0.25">
      <c r="A477" t="s">
        <v>1073</v>
      </c>
      <c r="B477" t="s">
        <v>80</v>
      </c>
      <c r="C477" t="s">
        <v>21</v>
      </c>
      <c r="D477" t="s">
        <v>22</v>
      </c>
      <c r="E477" t="s">
        <v>101</v>
      </c>
      <c r="F477" t="s">
        <v>102</v>
      </c>
      <c r="G477" t="s">
        <v>130</v>
      </c>
      <c r="H477" t="s">
        <v>86</v>
      </c>
      <c r="I477" t="s">
        <v>1074</v>
      </c>
      <c r="J477" t="s">
        <v>52</v>
      </c>
      <c r="K477" t="s">
        <v>91</v>
      </c>
      <c r="L477">
        <v>2</v>
      </c>
      <c r="M477" t="s">
        <v>70</v>
      </c>
      <c r="N477">
        <v>542529</v>
      </c>
      <c r="O477">
        <v>45211</v>
      </c>
      <c r="P477" t="s">
        <v>53</v>
      </c>
      <c r="Q477" t="s">
        <v>122</v>
      </c>
      <c r="R477" s="1">
        <v>45335</v>
      </c>
      <c r="S477" t="s">
        <v>72</v>
      </c>
    </row>
    <row r="478" spans="1:19" x14ac:dyDescent="0.25">
      <c r="A478" t="s">
        <v>1075</v>
      </c>
      <c r="B478" t="s">
        <v>80</v>
      </c>
      <c r="C478" t="s">
        <v>36</v>
      </c>
      <c r="D478" t="s">
        <v>37</v>
      </c>
      <c r="E478" t="s">
        <v>83</v>
      </c>
      <c r="F478" t="s">
        <v>84</v>
      </c>
      <c r="G478" t="s">
        <v>138</v>
      </c>
      <c r="H478" t="s">
        <v>26</v>
      </c>
      <c r="I478" t="s">
        <v>1076</v>
      </c>
      <c r="J478" t="s">
        <v>28</v>
      </c>
      <c r="K478" t="s">
        <v>91</v>
      </c>
      <c r="L478">
        <v>3</v>
      </c>
      <c r="M478" t="s">
        <v>30</v>
      </c>
      <c r="P478" t="s">
        <v>63</v>
      </c>
      <c r="Q478" t="s">
        <v>54</v>
      </c>
      <c r="R478" s="1">
        <v>45825</v>
      </c>
      <c r="S478" t="s">
        <v>33</v>
      </c>
    </row>
    <row r="479" spans="1:19" x14ac:dyDescent="0.25">
      <c r="A479" t="s">
        <v>1077</v>
      </c>
      <c r="B479" t="s">
        <v>46</v>
      </c>
      <c r="C479" t="s">
        <v>56</v>
      </c>
      <c r="D479" t="s">
        <v>57</v>
      </c>
      <c r="E479" t="s">
        <v>96</v>
      </c>
      <c r="F479" t="s">
        <v>97</v>
      </c>
      <c r="G479" t="s">
        <v>283</v>
      </c>
      <c r="H479" t="s">
        <v>50</v>
      </c>
      <c r="I479" t="s">
        <v>1078</v>
      </c>
      <c r="J479" t="s">
        <v>52</v>
      </c>
      <c r="K479" t="s">
        <v>105</v>
      </c>
      <c r="L479">
        <v>3</v>
      </c>
      <c r="M479" t="s">
        <v>30</v>
      </c>
      <c r="P479" t="s">
        <v>63</v>
      </c>
      <c r="Q479" t="s">
        <v>54</v>
      </c>
      <c r="R479" s="1">
        <v>45821</v>
      </c>
      <c r="S479" t="s">
        <v>33</v>
      </c>
    </row>
    <row r="480" spans="1:19" x14ac:dyDescent="0.25">
      <c r="A480" t="s">
        <v>1079</v>
      </c>
      <c r="B480" t="s">
        <v>20</v>
      </c>
      <c r="C480" t="s">
        <v>65</v>
      </c>
      <c r="D480" t="s">
        <v>66</v>
      </c>
      <c r="E480" t="s">
        <v>101</v>
      </c>
      <c r="F480" t="s">
        <v>102</v>
      </c>
      <c r="G480" t="s">
        <v>138</v>
      </c>
      <c r="H480" t="s">
        <v>41</v>
      </c>
      <c r="I480" t="s">
        <v>1080</v>
      </c>
      <c r="J480" t="s">
        <v>28</v>
      </c>
      <c r="K480" t="s">
        <v>43</v>
      </c>
      <c r="L480">
        <v>7</v>
      </c>
      <c r="M480" t="s">
        <v>30</v>
      </c>
      <c r="P480" t="s">
        <v>63</v>
      </c>
      <c r="Q480" t="s">
        <v>122</v>
      </c>
      <c r="R480" s="1">
        <v>45298</v>
      </c>
      <c r="S480" t="s">
        <v>33</v>
      </c>
    </row>
    <row r="481" spans="1:19" x14ac:dyDescent="0.25">
      <c r="A481" t="s">
        <v>1081</v>
      </c>
      <c r="B481" t="s">
        <v>35</v>
      </c>
      <c r="C481" t="s">
        <v>81</v>
      </c>
      <c r="D481" t="s">
        <v>82</v>
      </c>
      <c r="E481" t="s">
        <v>152</v>
      </c>
      <c r="F481" t="s">
        <v>153</v>
      </c>
      <c r="G481" t="s">
        <v>283</v>
      </c>
      <c r="H481" t="s">
        <v>77</v>
      </c>
      <c r="I481" t="s">
        <v>1082</v>
      </c>
      <c r="J481" t="s">
        <v>94</v>
      </c>
      <c r="K481" t="s">
        <v>91</v>
      </c>
      <c r="L481">
        <v>1</v>
      </c>
      <c r="M481" t="s">
        <v>70</v>
      </c>
      <c r="N481">
        <v>7963</v>
      </c>
      <c r="O481">
        <v>664</v>
      </c>
      <c r="P481" t="s">
        <v>31</v>
      </c>
      <c r="Q481" t="s">
        <v>54</v>
      </c>
      <c r="R481" s="1">
        <v>45508</v>
      </c>
      <c r="S481" t="s">
        <v>72</v>
      </c>
    </row>
    <row r="482" spans="1:19" x14ac:dyDescent="0.25">
      <c r="A482" t="s">
        <v>1083</v>
      </c>
      <c r="B482" t="s">
        <v>46</v>
      </c>
      <c r="C482" t="s">
        <v>81</v>
      </c>
      <c r="D482" t="s">
        <v>82</v>
      </c>
      <c r="E482" t="s">
        <v>211</v>
      </c>
      <c r="F482" t="s">
        <v>212</v>
      </c>
      <c r="G482" t="s">
        <v>85</v>
      </c>
      <c r="H482" t="s">
        <v>26</v>
      </c>
      <c r="I482" t="s">
        <v>1084</v>
      </c>
      <c r="J482" t="s">
        <v>104</v>
      </c>
      <c r="K482" t="s">
        <v>29</v>
      </c>
      <c r="L482">
        <v>0</v>
      </c>
      <c r="M482" t="s">
        <v>70</v>
      </c>
      <c r="N482">
        <v>565340</v>
      </c>
      <c r="O482">
        <v>47112</v>
      </c>
      <c r="P482" t="s">
        <v>53</v>
      </c>
      <c r="Q482" t="s">
        <v>44</v>
      </c>
      <c r="R482" s="1">
        <v>45630</v>
      </c>
      <c r="S482" t="s">
        <v>72</v>
      </c>
    </row>
    <row r="483" spans="1:19" x14ac:dyDescent="0.25">
      <c r="A483" t="s">
        <v>1085</v>
      </c>
      <c r="B483" t="s">
        <v>46</v>
      </c>
      <c r="C483" t="s">
        <v>65</v>
      </c>
      <c r="D483" t="s">
        <v>66</v>
      </c>
      <c r="E483" t="s">
        <v>235</v>
      </c>
      <c r="F483" t="s">
        <v>236</v>
      </c>
      <c r="G483" t="s">
        <v>130</v>
      </c>
      <c r="H483" t="s">
        <v>50</v>
      </c>
      <c r="I483" t="s">
        <v>1086</v>
      </c>
      <c r="J483" t="s">
        <v>28</v>
      </c>
      <c r="K483" t="s">
        <v>69</v>
      </c>
      <c r="L483">
        <v>0</v>
      </c>
      <c r="M483" t="s">
        <v>30</v>
      </c>
      <c r="P483" t="s">
        <v>53</v>
      </c>
      <c r="Q483" t="s">
        <v>199</v>
      </c>
      <c r="R483" s="1">
        <v>45712</v>
      </c>
      <c r="S483" t="s">
        <v>33</v>
      </c>
    </row>
    <row r="484" spans="1:19" x14ac:dyDescent="0.25">
      <c r="A484" t="s">
        <v>1087</v>
      </c>
      <c r="B484" t="s">
        <v>20</v>
      </c>
      <c r="C484" t="s">
        <v>81</v>
      </c>
      <c r="D484" t="s">
        <v>82</v>
      </c>
      <c r="E484" t="s">
        <v>74</v>
      </c>
      <c r="F484" t="s">
        <v>75</v>
      </c>
      <c r="G484" t="s">
        <v>110</v>
      </c>
      <c r="H484" t="s">
        <v>86</v>
      </c>
      <c r="I484" t="s">
        <v>1088</v>
      </c>
      <c r="J484" t="s">
        <v>104</v>
      </c>
      <c r="K484" t="s">
        <v>69</v>
      </c>
      <c r="L484">
        <v>1</v>
      </c>
      <c r="M484" t="s">
        <v>70</v>
      </c>
      <c r="N484">
        <v>871455</v>
      </c>
      <c r="O484">
        <v>72621</v>
      </c>
      <c r="P484" t="s">
        <v>53</v>
      </c>
      <c r="Q484" t="s">
        <v>199</v>
      </c>
      <c r="R484" s="1">
        <v>45878</v>
      </c>
      <c r="S484" t="s">
        <v>72</v>
      </c>
    </row>
    <row r="485" spans="1:19" x14ac:dyDescent="0.25">
      <c r="A485" t="s">
        <v>1089</v>
      </c>
      <c r="B485" t="s">
        <v>80</v>
      </c>
      <c r="C485" t="s">
        <v>21</v>
      </c>
      <c r="D485" t="s">
        <v>22</v>
      </c>
      <c r="E485" t="s">
        <v>211</v>
      </c>
      <c r="F485" t="s">
        <v>212</v>
      </c>
      <c r="G485" t="s">
        <v>25</v>
      </c>
      <c r="H485" t="s">
        <v>77</v>
      </c>
      <c r="I485" t="s">
        <v>1090</v>
      </c>
      <c r="J485" t="s">
        <v>28</v>
      </c>
      <c r="K485" t="s">
        <v>29</v>
      </c>
      <c r="L485">
        <v>0</v>
      </c>
      <c r="M485" t="s">
        <v>70</v>
      </c>
      <c r="N485">
        <v>1218233</v>
      </c>
      <c r="O485">
        <v>101519</v>
      </c>
      <c r="P485" t="s">
        <v>53</v>
      </c>
      <c r="Q485" t="s">
        <v>199</v>
      </c>
      <c r="R485" s="1">
        <v>45944</v>
      </c>
      <c r="S485" t="s">
        <v>72</v>
      </c>
    </row>
    <row r="486" spans="1:19" x14ac:dyDescent="0.25">
      <c r="A486" t="s">
        <v>1091</v>
      </c>
      <c r="B486" t="s">
        <v>80</v>
      </c>
      <c r="C486" t="s">
        <v>56</v>
      </c>
      <c r="D486" t="s">
        <v>57</v>
      </c>
      <c r="E486" t="s">
        <v>180</v>
      </c>
      <c r="F486" t="s">
        <v>181</v>
      </c>
      <c r="G486" t="s">
        <v>49</v>
      </c>
      <c r="H486" t="s">
        <v>77</v>
      </c>
      <c r="I486" t="s">
        <v>1092</v>
      </c>
      <c r="J486" t="s">
        <v>94</v>
      </c>
      <c r="K486" t="s">
        <v>29</v>
      </c>
      <c r="L486">
        <v>1</v>
      </c>
      <c r="M486" t="s">
        <v>70</v>
      </c>
      <c r="N486">
        <v>312186</v>
      </c>
      <c r="O486">
        <v>26016</v>
      </c>
      <c r="P486" t="s">
        <v>53</v>
      </c>
      <c r="Q486" t="s">
        <v>106</v>
      </c>
      <c r="R486" s="1">
        <v>45907</v>
      </c>
      <c r="S486" t="s">
        <v>72</v>
      </c>
    </row>
    <row r="487" spans="1:19" x14ac:dyDescent="0.25">
      <c r="A487" t="s">
        <v>1093</v>
      </c>
      <c r="B487" t="s">
        <v>46</v>
      </c>
      <c r="C487" t="s">
        <v>36</v>
      </c>
      <c r="D487" t="s">
        <v>37</v>
      </c>
      <c r="E487" t="s">
        <v>211</v>
      </c>
      <c r="F487" t="s">
        <v>212</v>
      </c>
      <c r="G487" t="s">
        <v>25</v>
      </c>
      <c r="H487" t="s">
        <v>50</v>
      </c>
      <c r="I487" t="s">
        <v>1094</v>
      </c>
      <c r="J487" t="s">
        <v>28</v>
      </c>
      <c r="K487" t="s">
        <v>29</v>
      </c>
      <c r="L487">
        <v>8</v>
      </c>
      <c r="M487" t="s">
        <v>30</v>
      </c>
      <c r="P487" t="s">
        <v>53</v>
      </c>
      <c r="Q487" t="s">
        <v>162</v>
      </c>
      <c r="R487" s="1">
        <v>45902</v>
      </c>
      <c r="S487" t="s">
        <v>33</v>
      </c>
    </row>
    <row r="488" spans="1:19" x14ac:dyDescent="0.25">
      <c r="A488" t="s">
        <v>1095</v>
      </c>
      <c r="B488" t="s">
        <v>35</v>
      </c>
      <c r="C488" t="s">
        <v>21</v>
      </c>
      <c r="D488" t="s">
        <v>22</v>
      </c>
      <c r="E488" t="s">
        <v>101</v>
      </c>
      <c r="F488" t="s">
        <v>102</v>
      </c>
      <c r="G488" t="s">
        <v>138</v>
      </c>
      <c r="H488" t="s">
        <v>77</v>
      </c>
      <c r="I488" t="s">
        <v>1096</v>
      </c>
      <c r="J488" t="s">
        <v>52</v>
      </c>
      <c r="K488" t="s">
        <v>43</v>
      </c>
      <c r="L488">
        <v>1</v>
      </c>
      <c r="M488" t="s">
        <v>30</v>
      </c>
      <c r="P488" t="s">
        <v>53</v>
      </c>
      <c r="Q488" t="s">
        <v>113</v>
      </c>
      <c r="R488" s="1">
        <v>45721</v>
      </c>
      <c r="S488" t="s">
        <v>33</v>
      </c>
    </row>
    <row r="489" spans="1:19" x14ac:dyDescent="0.25">
      <c r="A489" t="s">
        <v>1097</v>
      </c>
      <c r="B489" t="s">
        <v>80</v>
      </c>
      <c r="C489" t="s">
        <v>36</v>
      </c>
      <c r="D489" t="s">
        <v>37</v>
      </c>
      <c r="E489" t="s">
        <v>108</v>
      </c>
      <c r="F489" t="s">
        <v>109</v>
      </c>
      <c r="G489" t="s">
        <v>283</v>
      </c>
      <c r="H489" t="s">
        <v>77</v>
      </c>
      <c r="I489" t="s">
        <v>1098</v>
      </c>
      <c r="J489" t="s">
        <v>62</v>
      </c>
      <c r="K489" t="s">
        <v>69</v>
      </c>
      <c r="L489">
        <v>6</v>
      </c>
      <c r="M489" t="s">
        <v>70</v>
      </c>
      <c r="N489">
        <v>11438</v>
      </c>
      <c r="O489">
        <v>953</v>
      </c>
      <c r="P489" t="s">
        <v>31</v>
      </c>
      <c r="Q489" t="s">
        <v>113</v>
      </c>
      <c r="R489" s="1">
        <v>45387</v>
      </c>
      <c r="S489" t="s">
        <v>72</v>
      </c>
    </row>
    <row r="490" spans="1:19" x14ac:dyDescent="0.25">
      <c r="A490" t="s">
        <v>1099</v>
      </c>
      <c r="B490" t="s">
        <v>46</v>
      </c>
      <c r="C490" t="s">
        <v>81</v>
      </c>
      <c r="D490" t="s">
        <v>82</v>
      </c>
      <c r="E490" t="s">
        <v>115</v>
      </c>
      <c r="F490" t="s">
        <v>116</v>
      </c>
      <c r="G490" t="s">
        <v>160</v>
      </c>
      <c r="H490" t="s">
        <v>77</v>
      </c>
      <c r="I490" t="s">
        <v>1100</v>
      </c>
      <c r="J490" t="s">
        <v>104</v>
      </c>
      <c r="K490" t="s">
        <v>43</v>
      </c>
      <c r="L490">
        <v>2</v>
      </c>
      <c r="M490" t="s">
        <v>30</v>
      </c>
      <c r="P490" t="s">
        <v>31</v>
      </c>
      <c r="Q490" t="s">
        <v>106</v>
      </c>
      <c r="R490" s="1">
        <v>45731</v>
      </c>
      <c r="S490" t="s">
        <v>33</v>
      </c>
    </row>
    <row r="491" spans="1:19" x14ac:dyDescent="0.25">
      <c r="A491" t="s">
        <v>1101</v>
      </c>
      <c r="B491" t="s">
        <v>35</v>
      </c>
      <c r="C491" t="s">
        <v>65</v>
      </c>
      <c r="D491" t="s">
        <v>66</v>
      </c>
      <c r="E491" t="s">
        <v>158</v>
      </c>
      <c r="F491" t="s">
        <v>159</v>
      </c>
      <c r="G491" t="s">
        <v>85</v>
      </c>
      <c r="H491" t="s">
        <v>77</v>
      </c>
      <c r="I491" t="s">
        <v>528</v>
      </c>
      <c r="J491" t="s">
        <v>62</v>
      </c>
      <c r="K491" t="s">
        <v>91</v>
      </c>
      <c r="L491">
        <v>2</v>
      </c>
      <c r="M491" t="s">
        <v>70</v>
      </c>
      <c r="N491">
        <v>738140</v>
      </c>
      <c r="O491">
        <v>61512</v>
      </c>
      <c r="P491" t="s">
        <v>53</v>
      </c>
      <c r="Q491" t="s">
        <v>113</v>
      </c>
      <c r="R491" s="1">
        <v>45780</v>
      </c>
      <c r="S491" t="s">
        <v>72</v>
      </c>
    </row>
    <row r="492" spans="1:19" x14ac:dyDescent="0.25">
      <c r="A492" t="s">
        <v>1102</v>
      </c>
      <c r="B492" t="s">
        <v>35</v>
      </c>
      <c r="C492" t="s">
        <v>21</v>
      </c>
      <c r="D492" t="s">
        <v>22</v>
      </c>
      <c r="E492" t="s">
        <v>124</v>
      </c>
      <c r="F492" t="s">
        <v>125</v>
      </c>
      <c r="G492" t="s">
        <v>147</v>
      </c>
      <c r="H492" t="s">
        <v>111</v>
      </c>
      <c r="I492" t="s">
        <v>1103</v>
      </c>
      <c r="J492" t="s">
        <v>28</v>
      </c>
      <c r="K492" t="s">
        <v>69</v>
      </c>
      <c r="L492">
        <v>8</v>
      </c>
      <c r="M492" t="s">
        <v>30</v>
      </c>
      <c r="P492" t="s">
        <v>63</v>
      </c>
      <c r="Q492" t="s">
        <v>54</v>
      </c>
      <c r="R492" s="1">
        <v>45299</v>
      </c>
      <c r="S492" t="s">
        <v>33</v>
      </c>
    </row>
    <row r="493" spans="1:19" x14ac:dyDescent="0.25">
      <c r="A493" t="s">
        <v>1104</v>
      </c>
      <c r="B493" t="s">
        <v>35</v>
      </c>
      <c r="C493" t="s">
        <v>36</v>
      </c>
      <c r="D493" t="s">
        <v>37</v>
      </c>
      <c r="E493" t="s">
        <v>108</v>
      </c>
      <c r="F493" t="s">
        <v>109</v>
      </c>
      <c r="G493" t="s">
        <v>160</v>
      </c>
      <c r="H493" t="s">
        <v>60</v>
      </c>
      <c r="I493" t="s">
        <v>1105</v>
      </c>
      <c r="J493" t="s">
        <v>52</v>
      </c>
      <c r="K493" t="s">
        <v>29</v>
      </c>
      <c r="L493">
        <v>1</v>
      </c>
      <c r="M493" t="s">
        <v>70</v>
      </c>
      <c r="N493">
        <v>407072</v>
      </c>
      <c r="O493">
        <v>33923</v>
      </c>
      <c r="P493" t="s">
        <v>31</v>
      </c>
      <c r="Q493" t="s">
        <v>71</v>
      </c>
      <c r="R493" s="1">
        <v>45401</v>
      </c>
      <c r="S493" t="s">
        <v>72</v>
      </c>
    </row>
    <row r="494" spans="1:19" x14ac:dyDescent="0.25">
      <c r="A494" t="s">
        <v>1106</v>
      </c>
      <c r="B494" t="s">
        <v>35</v>
      </c>
      <c r="C494" t="s">
        <v>65</v>
      </c>
      <c r="D494" t="s">
        <v>66</v>
      </c>
      <c r="E494" t="s">
        <v>96</v>
      </c>
      <c r="F494" t="s">
        <v>97</v>
      </c>
      <c r="G494" t="s">
        <v>25</v>
      </c>
      <c r="H494" t="s">
        <v>41</v>
      </c>
      <c r="I494" t="s">
        <v>1107</v>
      </c>
      <c r="J494" t="s">
        <v>28</v>
      </c>
      <c r="K494" t="s">
        <v>43</v>
      </c>
      <c r="L494">
        <v>5</v>
      </c>
      <c r="M494" t="s">
        <v>30</v>
      </c>
      <c r="P494" t="s">
        <v>31</v>
      </c>
      <c r="Q494" t="s">
        <v>44</v>
      </c>
      <c r="R494" s="1">
        <v>45574</v>
      </c>
      <c r="S494" t="s">
        <v>33</v>
      </c>
    </row>
    <row r="495" spans="1:19" x14ac:dyDescent="0.25">
      <c r="A495" t="s">
        <v>1108</v>
      </c>
      <c r="B495" t="s">
        <v>46</v>
      </c>
      <c r="C495" t="s">
        <v>81</v>
      </c>
      <c r="D495" t="s">
        <v>82</v>
      </c>
      <c r="E495" t="s">
        <v>38</v>
      </c>
      <c r="F495" t="s">
        <v>39</v>
      </c>
      <c r="G495" t="s">
        <v>130</v>
      </c>
      <c r="H495" t="s">
        <v>26</v>
      </c>
      <c r="I495" t="s">
        <v>1109</v>
      </c>
      <c r="J495" t="s">
        <v>94</v>
      </c>
      <c r="K495" t="s">
        <v>105</v>
      </c>
      <c r="L495">
        <v>8</v>
      </c>
      <c r="M495" t="s">
        <v>30</v>
      </c>
      <c r="P495" t="s">
        <v>53</v>
      </c>
      <c r="Q495" t="s">
        <v>32</v>
      </c>
      <c r="R495" s="1">
        <v>45606</v>
      </c>
      <c r="S495" t="s">
        <v>33</v>
      </c>
    </row>
    <row r="496" spans="1:19" x14ac:dyDescent="0.25">
      <c r="A496" t="s">
        <v>1110</v>
      </c>
      <c r="B496" t="s">
        <v>46</v>
      </c>
      <c r="C496" t="s">
        <v>56</v>
      </c>
      <c r="D496" t="s">
        <v>57</v>
      </c>
      <c r="E496" t="s">
        <v>158</v>
      </c>
      <c r="F496" t="s">
        <v>159</v>
      </c>
      <c r="G496" t="s">
        <v>110</v>
      </c>
      <c r="H496" t="s">
        <v>77</v>
      </c>
      <c r="I496" t="s">
        <v>1111</v>
      </c>
      <c r="J496" t="s">
        <v>94</v>
      </c>
      <c r="K496" t="s">
        <v>69</v>
      </c>
      <c r="L496">
        <v>0</v>
      </c>
      <c r="M496" t="s">
        <v>70</v>
      </c>
      <c r="N496">
        <v>857103</v>
      </c>
      <c r="O496">
        <v>71425</v>
      </c>
      <c r="P496" t="s">
        <v>31</v>
      </c>
      <c r="Q496" t="s">
        <v>54</v>
      </c>
      <c r="R496" s="1">
        <v>45457</v>
      </c>
      <c r="S496" t="s">
        <v>72</v>
      </c>
    </row>
    <row r="497" spans="1:19" x14ac:dyDescent="0.25">
      <c r="A497" t="s">
        <v>1112</v>
      </c>
      <c r="B497" t="s">
        <v>35</v>
      </c>
      <c r="C497" t="s">
        <v>81</v>
      </c>
      <c r="D497" t="s">
        <v>82</v>
      </c>
      <c r="E497" t="s">
        <v>207</v>
      </c>
      <c r="F497" t="s">
        <v>208</v>
      </c>
      <c r="G497" t="s">
        <v>138</v>
      </c>
      <c r="H497" t="s">
        <v>86</v>
      </c>
      <c r="I497" t="s">
        <v>1113</v>
      </c>
      <c r="J497" t="s">
        <v>94</v>
      </c>
      <c r="K497" t="s">
        <v>29</v>
      </c>
      <c r="L497">
        <v>1</v>
      </c>
      <c r="M497" t="s">
        <v>30</v>
      </c>
      <c r="P497" t="s">
        <v>53</v>
      </c>
      <c r="Q497" t="s">
        <v>44</v>
      </c>
      <c r="R497" s="1">
        <v>45345</v>
      </c>
      <c r="S497" t="s">
        <v>33</v>
      </c>
    </row>
    <row r="498" spans="1:19" x14ac:dyDescent="0.25">
      <c r="A498" t="s">
        <v>1114</v>
      </c>
      <c r="B498" t="s">
        <v>80</v>
      </c>
      <c r="C498" t="s">
        <v>65</v>
      </c>
      <c r="D498" t="s">
        <v>66</v>
      </c>
      <c r="E498" t="s">
        <v>23</v>
      </c>
      <c r="F498" t="s">
        <v>24</v>
      </c>
      <c r="G498" t="s">
        <v>133</v>
      </c>
      <c r="H498" t="s">
        <v>50</v>
      </c>
      <c r="I498" t="s">
        <v>1115</v>
      </c>
      <c r="J498" t="s">
        <v>28</v>
      </c>
      <c r="K498" t="s">
        <v>29</v>
      </c>
      <c r="L498">
        <v>3</v>
      </c>
      <c r="M498" t="s">
        <v>30</v>
      </c>
      <c r="P498" t="s">
        <v>31</v>
      </c>
      <c r="Q498" t="s">
        <v>88</v>
      </c>
      <c r="R498" s="1">
        <v>45357</v>
      </c>
      <c r="S498" t="s">
        <v>33</v>
      </c>
    </row>
    <row r="499" spans="1:19" x14ac:dyDescent="0.25">
      <c r="A499" t="s">
        <v>1116</v>
      </c>
      <c r="B499" t="s">
        <v>80</v>
      </c>
      <c r="C499" t="s">
        <v>81</v>
      </c>
      <c r="D499" t="s">
        <v>82</v>
      </c>
      <c r="E499" t="s">
        <v>83</v>
      </c>
      <c r="F499" t="s">
        <v>84</v>
      </c>
      <c r="G499" t="s">
        <v>133</v>
      </c>
      <c r="H499" t="s">
        <v>26</v>
      </c>
      <c r="I499" t="s">
        <v>1117</v>
      </c>
      <c r="J499" t="s">
        <v>94</v>
      </c>
      <c r="K499" t="s">
        <v>91</v>
      </c>
      <c r="L499">
        <v>3</v>
      </c>
      <c r="M499" t="s">
        <v>30</v>
      </c>
      <c r="P499" t="s">
        <v>31</v>
      </c>
      <c r="Q499" t="s">
        <v>122</v>
      </c>
      <c r="R499" s="1">
        <v>45825</v>
      </c>
      <c r="S499" t="s">
        <v>33</v>
      </c>
    </row>
    <row r="500" spans="1:19" x14ac:dyDescent="0.25">
      <c r="A500" t="s">
        <v>1118</v>
      </c>
      <c r="B500" t="s">
        <v>46</v>
      </c>
      <c r="C500" t="s">
        <v>36</v>
      </c>
      <c r="D500" t="s">
        <v>37</v>
      </c>
      <c r="E500" t="s">
        <v>74</v>
      </c>
      <c r="F500" t="s">
        <v>75</v>
      </c>
      <c r="G500" t="s">
        <v>283</v>
      </c>
      <c r="H500" t="s">
        <v>77</v>
      </c>
      <c r="I500" t="s">
        <v>1119</v>
      </c>
      <c r="J500" t="s">
        <v>28</v>
      </c>
      <c r="K500" t="s">
        <v>43</v>
      </c>
      <c r="L500">
        <v>0</v>
      </c>
      <c r="M500" t="s">
        <v>30</v>
      </c>
      <c r="P500" t="s">
        <v>63</v>
      </c>
      <c r="Q500" t="s">
        <v>162</v>
      </c>
      <c r="R500" s="1">
        <v>45491</v>
      </c>
      <c r="S500" t="s">
        <v>33</v>
      </c>
    </row>
    <row r="501" spans="1:19" x14ac:dyDescent="0.25">
      <c r="A501" t="s">
        <v>1120</v>
      </c>
      <c r="B501" t="s">
        <v>35</v>
      </c>
      <c r="C501" t="s">
        <v>36</v>
      </c>
      <c r="D501" t="s">
        <v>37</v>
      </c>
      <c r="E501" t="s">
        <v>207</v>
      </c>
      <c r="F501" t="s">
        <v>208</v>
      </c>
      <c r="G501" t="s">
        <v>76</v>
      </c>
      <c r="H501" t="s">
        <v>111</v>
      </c>
      <c r="I501" t="s">
        <v>1121</v>
      </c>
      <c r="J501" t="s">
        <v>28</v>
      </c>
      <c r="K501" t="s">
        <v>91</v>
      </c>
      <c r="L501">
        <v>1</v>
      </c>
      <c r="M501" t="s">
        <v>30</v>
      </c>
      <c r="P501" t="s">
        <v>63</v>
      </c>
      <c r="Q501" t="s">
        <v>32</v>
      </c>
      <c r="R501" s="1">
        <v>45292</v>
      </c>
      <c r="S501" t="s">
        <v>33</v>
      </c>
    </row>
  </sheetData>
  <autoFilter ref="A1:S501" xr:uid="{5A53D054-0F91-4B6B-B8BB-6BDC590ECB8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0D0BC-BA01-4B2F-888E-175C6DB90F1E}">
  <sheetPr filterMode="1"/>
  <dimension ref="A1:Q501"/>
  <sheetViews>
    <sheetView topLeftCell="G1" zoomScale="90" zoomScaleNormal="90" workbookViewId="0">
      <selection activeCell="H1" sqref="H1:H1048576"/>
    </sheetView>
  </sheetViews>
  <sheetFormatPr defaultColWidth="8.85546875" defaultRowHeight="15" x14ac:dyDescent="0.25"/>
  <cols>
    <col min="1" max="2" width="12" style="2" bestFit="1" customWidth="1"/>
    <col min="3" max="3" width="16.5703125" style="2" bestFit="1" customWidth="1"/>
    <col min="4" max="4" width="14.28515625" style="2" bestFit="1" customWidth="1"/>
    <col min="5" max="5" width="25" style="2" bestFit="1" customWidth="1"/>
    <col min="6" max="6" width="22.28515625" style="2" bestFit="1" customWidth="1"/>
    <col min="7" max="7" width="74.5703125" style="2" bestFit="1" customWidth="1"/>
    <col min="8" max="8" width="16.85546875" style="2" bestFit="1" customWidth="1"/>
    <col min="9" max="9" width="10.28515625" style="3" bestFit="1" customWidth="1"/>
    <col min="10" max="10" width="18.5703125" style="3" bestFit="1" customWidth="1"/>
    <col min="11" max="11" width="5.7109375" style="2" bestFit="1" customWidth="1"/>
    <col min="12" max="12" width="22.28515625" style="3" bestFit="1" customWidth="1"/>
    <col min="13" max="13" width="24.140625" style="3" bestFit="1" customWidth="1"/>
    <col min="14" max="14" width="9.28515625" style="2" bestFit="1" customWidth="1"/>
    <col min="15" max="15" width="11.7109375" style="4" bestFit="1" customWidth="1"/>
    <col min="16" max="16" width="16" style="5" bestFit="1" customWidth="1"/>
    <col min="17" max="17" width="12.5703125" style="4" bestFit="1" customWidth="1"/>
    <col min="18" max="16384" width="8.85546875" style="2"/>
  </cols>
  <sheetData>
    <row r="1" spans="1:17" x14ac:dyDescent="0.25">
      <c r="A1" s="16" t="s">
        <v>1178</v>
      </c>
      <c r="B1" s="16" t="s">
        <v>1</v>
      </c>
      <c r="C1" s="16" t="s">
        <v>1179</v>
      </c>
      <c r="D1" s="16" t="s">
        <v>1180</v>
      </c>
      <c r="E1" s="16" t="s">
        <v>1181</v>
      </c>
      <c r="F1" s="16" t="s">
        <v>7</v>
      </c>
      <c r="G1" s="16" t="s">
        <v>8</v>
      </c>
      <c r="H1" s="16" t="s">
        <v>9</v>
      </c>
      <c r="I1" s="17" t="s">
        <v>10</v>
      </c>
      <c r="J1" s="17" t="s">
        <v>11</v>
      </c>
      <c r="K1" s="16" t="s">
        <v>12</v>
      </c>
      <c r="L1" s="17" t="s">
        <v>13</v>
      </c>
      <c r="M1" s="17" t="s">
        <v>14</v>
      </c>
      <c r="N1" s="16" t="s">
        <v>15</v>
      </c>
      <c r="O1" s="18" t="s">
        <v>16</v>
      </c>
      <c r="P1" s="19" t="s">
        <v>17</v>
      </c>
      <c r="Q1" s="18" t="s">
        <v>18</v>
      </c>
    </row>
    <row r="2" spans="1:17" hidden="1" x14ac:dyDescent="0.25">
      <c r="A2" s="6" t="s">
        <v>19</v>
      </c>
      <c r="B2" s="6" t="s">
        <v>20</v>
      </c>
      <c r="C2" s="6" t="s">
        <v>21</v>
      </c>
      <c r="D2" s="6" t="s">
        <v>23</v>
      </c>
      <c r="E2" s="6" t="s">
        <v>25</v>
      </c>
      <c r="F2" s="6" t="s">
        <v>26</v>
      </c>
      <c r="G2" s="6" t="s">
        <v>27</v>
      </c>
      <c r="H2" s="6" t="s">
        <v>28</v>
      </c>
      <c r="I2" s="13" t="s">
        <v>29</v>
      </c>
      <c r="J2" s="13">
        <v>0</v>
      </c>
      <c r="K2" s="6" t="s">
        <v>30</v>
      </c>
      <c r="L2" s="13"/>
      <c r="M2" s="13"/>
      <c r="N2" s="6" t="s">
        <v>31</v>
      </c>
      <c r="O2" s="14" t="s">
        <v>32</v>
      </c>
      <c r="P2" s="15">
        <v>45850</v>
      </c>
      <c r="Q2" s="14" t="s">
        <v>33</v>
      </c>
    </row>
    <row r="3" spans="1:17" hidden="1" x14ac:dyDescent="0.25">
      <c r="A3" s="6" t="s">
        <v>34</v>
      </c>
      <c r="B3" s="6" t="s">
        <v>35</v>
      </c>
      <c r="C3" s="6" t="s">
        <v>36</v>
      </c>
      <c r="D3" s="6" t="s">
        <v>38</v>
      </c>
      <c r="E3" s="6" t="s">
        <v>40</v>
      </c>
      <c r="F3" s="6" t="s">
        <v>41</v>
      </c>
      <c r="G3" s="6" t="s">
        <v>42</v>
      </c>
      <c r="H3" s="6" t="s">
        <v>28</v>
      </c>
      <c r="I3" s="13" t="s">
        <v>43</v>
      </c>
      <c r="J3" s="13">
        <v>8</v>
      </c>
      <c r="K3" s="6" t="s">
        <v>30</v>
      </c>
      <c r="L3" s="13"/>
      <c r="M3" s="13"/>
      <c r="N3" s="6" t="s">
        <v>31</v>
      </c>
      <c r="O3" s="14" t="s">
        <v>44</v>
      </c>
      <c r="P3" s="15">
        <v>45809</v>
      </c>
      <c r="Q3" s="14" t="s">
        <v>33</v>
      </c>
    </row>
    <row r="4" spans="1:17" hidden="1" x14ac:dyDescent="0.25">
      <c r="A4" s="6" t="s">
        <v>45</v>
      </c>
      <c r="B4" s="6" t="s">
        <v>46</v>
      </c>
      <c r="C4" s="6" t="s">
        <v>21</v>
      </c>
      <c r="D4" s="6" t="s">
        <v>47</v>
      </c>
      <c r="E4" s="6" t="s">
        <v>49</v>
      </c>
      <c r="F4" s="6" t="s">
        <v>50</v>
      </c>
      <c r="G4" s="6" t="s">
        <v>51</v>
      </c>
      <c r="H4" s="6" t="s">
        <v>52</v>
      </c>
      <c r="I4" s="13" t="s">
        <v>43</v>
      </c>
      <c r="J4" s="13">
        <v>4</v>
      </c>
      <c r="K4" s="6" t="s">
        <v>30</v>
      </c>
      <c r="L4" s="13"/>
      <c r="M4" s="13"/>
      <c r="N4" s="6" t="s">
        <v>53</v>
      </c>
      <c r="O4" s="14" t="s">
        <v>54</v>
      </c>
      <c r="P4" s="15">
        <v>45724</v>
      </c>
      <c r="Q4" s="14" t="s">
        <v>33</v>
      </c>
    </row>
    <row r="5" spans="1:17" hidden="1" x14ac:dyDescent="0.25">
      <c r="A5" s="6" t="s">
        <v>55</v>
      </c>
      <c r="B5" s="6" t="s">
        <v>35</v>
      </c>
      <c r="C5" s="6" t="s">
        <v>56</v>
      </c>
      <c r="D5" s="6" t="s">
        <v>58</v>
      </c>
      <c r="E5" s="6" t="s">
        <v>49</v>
      </c>
      <c r="F5" s="6" t="s">
        <v>60</v>
      </c>
      <c r="G5" s="6" t="s">
        <v>61</v>
      </c>
      <c r="H5" s="6" t="s">
        <v>62</v>
      </c>
      <c r="I5" s="13" t="s">
        <v>43</v>
      </c>
      <c r="J5" s="13">
        <v>0</v>
      </c>
      <c r="K5" s="6" t="s">
        <v>30</v>
      </c>
      <c r="L5" s="13"/>
      <c r="M5" s="13"/>
      <c r="N5" s="6" t="s">
        <v>63</v>
      </c>
      <c r="O5" s="14" t="s">
        <v>54</v>
      </c>
      <c r="P5" s="15">
        <v>45562</v>
      </c>
      <c r="Q5" s="14" t="s">
        <v>33</v>
      </c>
    </row>
    <row r="6" spans="1:17" x14ac:dyDescent="0.25">
      <c r="A6" s="6" t="s">
        <v>64</v>
      </c>
      <c r="B6" s="6" t="s">
        <v>46</v>
      </c>
      <c r="C6" s="6" t="s">
        <v>65</v>
      </c>
      <c r="D6" s="6" t="s">
        <v>47</v>
      </c>
      <c r="E6" s="6" t="s">
        <v>67</v>
      </c>
      <c r="F6" s="6" t="s">
        <v>41</v>
      </c>
      <c r="G6" s="6" t="s">
        <v>68</v>
      </c>
      <c r="H6" s="6" t="s">
        <v>62</v>
      </c>
      <c r="I6" s="13" t="s">
        <v>69</v>
      </c>
      <c r="J6" s="13">
        <v>2</v>
      </c>
      <c r="K6" s="6" t="s">
        <v>70</v>
      </c>
      <c r="L6" s="13">
        <v>619739</v>
      </c>
      <c r="M6" s="13">
        <v>51645</v>
      </c>
      <c r="N6" s="6" t="s">
        <v>31</v>
      </c>
      <c r="O6" s="14" t="s">
        <v>71</v>
      </c>
      <c r="P6" s="15">
        <v>45883</v>
      </c>
      <c r="Q6" s="14" t="s">
        <v>72</v>
      </c>
    </row>
    <row r="7" spans="1:17" x14ac:dyDescent="0.25">
      <c r="A7" s="6" t="s">
        <v>73</v>
      </c>
      <c r="B7" s="6" t="s">
        <v>46</v>
      </c>
      <c r="C7" s="6" t="s">
        <v>21</v>
      </c>
      <c r="D7" s="6" t="s">
        <v>74</v>
      </c>
      <c r="E7" s="6" t="s">
        <v>76</v>
      </c>
      <c r="F7" s="6" t="s">
        <v>77</v>
      </c>
      <c r="G7" s="6" t="s">
        <v>78</v>
      </c>
      <c r="H7" s="6" t="s">
        <v>52</v>
      </c>
      <c r="I7" s="13" t="s">
        <v>69</v>
      </c>
      <c r="J7" s="13">
        <v>4</v>
      </c>
      <c r="K7" s="6" t="s">
        <v>70</v>
      </c>
      <c r="L7" s="13">
        <v>468948</v>
      </c>
      <c r="M7" s="13">
        <v>39079</v>
      </c>
      <c r="N7" s="6" t="s">
        <v>63</v>
      </c>
      <c r="O7" s="14" t="s">
        <v>54</v>
      </c>
      <c r="P7" s="15">
        <v>45756</v>
      </c>
      <c r="Q7" s="14" t="s">
        <v>72</v>
      </c>
    </row>
    <row r="8" spans="1:17" hidden="1" x14ac:dyDescent="0.25">
      <c r="A8" s="6" t="s">
        <v>79</v>
      </c>
      <c r="B8" s="6" t="s">
        <v>80</v>
      </c>
      <c r="C8" s="6" t="s">
        <v>81</v>
      </c>
      <c r="D8" s="6" t="s">
        <v>83</v>
      </c>
      <c r="E8" s="6" t="s">
        <v>85</v>
      </c>
      <c r="F8" s="6" t="s">
        <v>86</v>
      </c>
      <c r="G8" s="6" t="s">
        <v>87</v>
      </c>
      <c r="H8" s="6" t="s">
        <v>52</v>
      </c>
      <c r="I8" s="13" t="s">
        <v>29</v>
      </c>
      <c r="J8" s="13">
        <v>8</v>
      </c>
      <c r="K8" s="6" t="s">
        <v>30</v>
      </c>
      <c r="L8" s="13"/>
      <c r="M8" s="13"/>
      <c r="N8" s="6" t="s">
        <v>53</v>
      </c>
      <c r="O8" s="14" t="s">
        <v>88</v>
      </c>
      <c r="P8" s="15">
        <v>45365</v>
      </c>
      <c r="Q8" s="14" t="s">
        <v>33</v>
      </c>
    </row>
    <row r="9" spans="1:17" hidden="1" x14ac:dyDescent="0.25">
      <c r="A9" s="6" t="s">
        <v>89</v>
      </c>
      <c r="B9" s="6" t="s">
        <v>20</v>
      </c>
      <c r="C9" s="6" t="s">
        <v>81</v>
      </c>
      <c r="D9" s="6" t="s">
        <v>47</v>
      </c>
      <c r="E9" s="6" t="s">
        <v>76</v>
      </c>
      <c r="F9" s="6" t="s">
        <v>9</v>
      </c>
      <c r="G9" s="6" t="s">
        <v>90</v>
      </c>
      <c r="H9" s="6" t="s">
        <v>62</v>
      </c>
      <c r="I9" s="13" t="s">
        <v>91</v>
      </c>
      <c r="J9" s="13">
        <v>2</v>
      </c>
      <c r="K9" s="6" t="s">
        <v>30</v>
      </c>
      <c r="L9" s="13"/>
      <c r="M9" s="13"/>
      <c r="N9" s="6" t="s">
        <v>31</v>
      </c>
      <c r="O9" s="14" t="s">
        <v>32</v>
      </c>
      <c r="P9" s="15">
        <v>45862</v>
      </c>
      <c r="Q9" s="14" t="s">
        <v>33</v>
      </c>
    </row>
    <row r="10" spans="1:17" x14ac:dyDescent="0.25">
      <c r="A10" s="6" t="s">
        <v>92</v>
      </c>
      <c r="B10" s="6" t="s">
        <v>20</v>
      </c>
      <c r="C10" s="6" t="s">
        <v>56</v>
      </c>
      <c r="D10" s="6" t="s">
        <v>74</v>
      </c>
      <c r="E10" s="6" t="s">
        <v>76</v>
      </c>
      <c r="F10" s="6" t="s">
        <v>86</v>
      </c>
      <c r="G10" s="6" t="s">
        <v>93</v>
      </c>
      <c r="H10" s="6" t="s">
        <v>94</v>
      </c>
      <c r="I10" s="13" t="s">
        <v>69</v>
      </c>
      <c r="J10" s="13">
        <v>0</v>
      </c>
      <c r="K10" s="6" t="s">
        <v>70</v>
      </c>
      <c r="L10" s="13">
        <v>399867</v>
      </c>
      <c r="M10" s="13">
        <v>33322</v>
      </c>
      <c r="N10" s="6" t="s">
        <v>31</v>
      </c>
      <c r="O10" s="14" t="s">
        <v>71</v>
      </c>
      <c r="P10" s="15">
        <v>45566</v>
      </c>
      <c r="Q10" s="14" t="s">
        <v>72</v>
      </c>
    </row>
    <row r="11" spans="1:17" hidden="1" x14ac:dyDescent="0.25">
      <c r="A11" s="6" t="s">
        <v>95</v>
      </c>
      <c r="B11" s="6" t="s">
        <v>20</v>
      </c>
      <c r="C11" s="6" t="s">
        <v>81</v>
      </c>
      <c r="D11" s="6" t="s">
        <v>96</v>
      </c>
      <c r="E11" s="6" t="s">
        <v>98</v>
      </c>
      <c r="F11" s="6" t="s">
        <v>50</v>
      </c>
      <c r="G11" s="6" t="s">
        <v>99</v>
      </c>
      <c r="H11" s="6" t="s">
        <v>52</v>
      </c>
      <c r="I11" s="13" t="s">
        <v>91</v>
      </c>
      <c r="J11" s="13">
        <v>3</v>
      </c>
      <c r="K11" s="6" t="s">
        <v>30</v>
      </c>
      <c r="L11" s="13"/>
      <c r="M11" s="13"/>
      <c r="N11" s="6" t="s">
        <v>63</v>
      </c>
      <c r="O11" s="14" t="s">
        <v>32</v>
      </c>
      <c r="P11" s="15">
        <v>45438</v>
      </c>
      <c r="Q11" s="14" t="s">
        <v>33</v>
      </c>
    </row>
    <row r="12" spans="1:17" x14ac:dyDescent="0.25">
      <c r="A12" s="6" t="s">
        <v>100</v>
      </c>
      <c r="B12" s="6" t="s">
        <v>35</v>
      </c>
      <c r="C12" s="6" t="s">
        <v>81</v>
      </c>
      <c r="D12" s="6" t="s">
        <v>101</v>
      </c>
      <c r="E12" s="6" t="s">
        <v>25</v>
      </c>
      <c r="F12" s="6" t="s">
        <v>86</v>
      </c>
      <c r="G12" s="6" t="s">
        <v>103</v>
      </c>
      <c r="H12" s="6" t="s">
        <v>104</v>
      </c>
      <c r="I12" s="13" t="s">
        <v>105</v>
      </c>
      <c r="J12" s="13">
        <v>0</v>
      </c>
      <c r="K12" s="6" t="s">
        <v>70</v>
      </c>
      <c r="L12" s="13">
        <v>1134547</v>
      </c>
      <c r="M12" s="13">
        <v>94546</v>
      </c>
      <c r="N12" s="6" t="s">
        <v>31</v>
      </c>
      <c r="O12" s="14" t="s">
        <v>106</v>
      </c>
      <c r="P12" s="15">
        <v>45797</v>
      </c>
      <c r="Q12" s="14" t="s">
        <v>72</v>
      </c>
    </row>
    <row r="13" spans="1:17" x14ac:dyDescent="0.25">
      <c r="A13" s="6" t="s">
        <v>107</v>
      </c>
      <c r="B13" s="6" t="s">
        <v>35</v>
      </c>
      <c r="C13" s="6" t="s">
        <v>21</v>
      </c>
      <c r="D13" s="6" t="s">
        <v>108</v>
      </c>
      <c r="E13" s="6" t="s">
        <v>110</v>
      </c>
      <c r="F13" s="6" t="s">
        <v>111</v>
      </c>
      <c r="G13" s="6" t="s">
        <v>112</v>
      </c>
      <c r="H13" s="6" t="s">
        <v>94</v>
      </c>
      <c r="I13" s="13" t="s">
        <v>29</v>
      </c>
      <c r="J13" s="13">
        <v>5</v>
      </c>
      <c r="K13" s="6" t="s">
        <v>70</v>
      </c>
      <c r="L13" s="13">
        <v>1098068</v>
      </c>
      <c r="M13" s="13">
        <v>91506</v>
      </c>
      <c r="N13" s="6" t="s">
        <v>31</v>
      </c>
      <c r="O13" s="14" t="s">
        <v>113</v>
      </c>
      <c r="P13" s="15">
        <v>45357</v>
      </c>
      <c r="Q13" s="14" t="s">
        <v>72</v>
      </c>
    </row>
    <row r="14" spans="1:17" hidden="1" x14ac:dyDescent="0.25">
      <c r="A14" s="6" t="s">
        <v>114</v>
      </c>
      <c r="B14" s="6" t="s">
        <v>35</v>
      </c>
      <c r="C14" s="6" t="s">
        <v>65</v>
      </c>
      <c r="D14" s="6" t="s">
        <v>115</v>
      </c>
      <c r="E14" s="6" t="s">
        <v>117</v>
      </c>
      <c r="F14" s="6" t="s">
        <v>9</v>
      </c>
      <c r="G14" s="6" t="s">
        <v>118</v>
      </c>
      <c r="H14" s="6" t="s">
        <v>52</v>
      </c>
      <c r="I14" s="13" t="s">
        <v>69</v>
      </c>
      <c r="J14" s="13">
        <v>3</v>
      </c>
      <c r="K14" s="6" t="s">
        <v>30</v>
      </c>
      <c r="L14" s="13"/>
      <c r="M14" s="13"/>
      <c r="N14" s="6" t="s">
        <v>63</v>
      </c>
      <c r="O14" s="14" t="s">
        <v>44</v>
      </c>
      <c r="P14" s="15">
        <v>45841</v>
      </c>
      <c r="Q14" s="14" t="s">
        <v>33</v>
      </c>
    </row>
    <row r="15" spans="1:17" hidden="1" x14ac:dyDescent="0.25">
      <c r="A15" s="6" t="s">
        <v>119</v>
      </c>
      <c r="B15" s="6" t="s">
        <v>35</v>
      </c>
      <c r="C15" s="6" t="s">
        <v>56</v>
      </c>
      <c r="D15" s="6" t="s">
        <v>108</v>
      </c>
      <c r="E15" s="6" t="s">
        <v>120</v>
      </c>
      <c r="F15" s="6" t="s">
        <v>9</v>
      </c>
      <c r="G15" s="6" t="s">
        <v>121</v>
      </c>
      <c r="H15" s="6" t="s">
        <v>104</v>
      </c>
      <c r="I15" s="13" t="s">
        <v>29</v>
      </c>
      <c r="J15" s="13">
        <v>7</v>
      </c>
      <c r="K15" s="6" t="s">
        <v>30</v>
      </c>
      <c r="L15" s="13"/>
      <c r="M15" s="13"/>
      <c r="N15" s="6" t="s">
        <v>53</v>
      </c>
      <c r="O15" s="14" t="s">
        <v>122</v>
      </c>
      <c r="P15" s="15">
        <v>45474</v>
      </c>
      <c r="Q15" s="14" t="s">
        <v>33</v>
      </c>
    </row>
    <row r="16" spans="1:17" hidden="1" x14ac:dyDescent="0.25">
      <c r="A16" s="6" t="s">
        <v>123</v>
      </c>
      <c r="B16" s="6" t="s">
        <v>80</v>
      </c>
      <c r="C16" s="6" t="s">
        <v>21</v>
      </c>
      <c r="D16" s="6" t="s">
        <v>124</v>
      </c>
      <c r="E16" s="6" t="s">
        <v>49</v>
      </c>
      <c r="F16" s="6" t="s">
        <v>86</v>
      </c>
      <c r="G16" s="6" t="s">
        <v>126</v>
      </c>
      <c r="H16" s="6" t="s">
        <v>104</v>
      </c>
      <c r="I16" s="13" t="s">
        <v>105</v>
      </c>
      <c r="J16" s="13">
        <v>0</v>
      </c>
      <c r="K16" s="6" t="s">
        <v>30</v>
      </c>
      <c r="L16" s="13"/>
      <c r="M16" s="13"/>
      <c r="N16" s="6" t="s">
        <v>31</v>
      </c>
      <c r="O16" s="14" t="s">
        <v>88</v>
      </c>
      <c r="P16" s="15">
        <v>45835</v>
      </c>
      <c r="Q16" s="14" t="s">
        <v>33</v>
      </c>
    </row>
    <row r="17" spans="1:17" hidden="1" x14ac:dyDescent="0.25">
      <c r="A17" s="6" t="s">
        <v>127</v>
      </c>
      <c r="B17" s="6" t="s">
        <v>80</v>
      </c>
      <c r="C17" s="6" t="s">
        <v>36</v>
      </c>
      <c r="D17" s="6" t="s">
        <v>128</v>
      </c>
      <c r="E17" s="6" t="s">
        <v>130</v>
      </c>
      <c r="F17" s="6" t="s">
        <v>50</v>
      </c>
      <c r="G17" s="6" t="s">
        <v>131</v>
      </c>
      <c r="H17" s="6" t="s">
        <v>52</v>
      </c>
      <c r="I17" s="13" t="s">
        <v>105</v>
      </c>
      <c r="J17" s="13">
        <v>2</v>
      </c>
      <c r="K17" s="6" t="s">
        <v>30</v>
      </c>
      <c r="L17" s="13"/>
      <c r="M17" s="13"/>
      <c r="N17" s="6" t="s">
        <v>53</v>
      </c>
      <c r="O17" s="14" t="s">
        <v>71</v>
      </c>
      <c r="P17" s="15">
        <v>45606</v>
      </c>
      <c r="Q17" s="14" t="s">
        <v>33</v>
      </c>
    </row>
    <row r="18" spans="1:17" x14ac:dyDescent="0.25">
      <c r="A18" s="6" t="s">
        <v>132</v>
      </c>
      <c r="B18" s="6" t="s">
        <v>46</v>
      </c>
      <c r="C18" s="6" t="s">
        <v>21</v>
      </c>
      <c r="D18" s="6" t="s">
        <v>101</v>
      </c>
      <c r="E18" s="6" t="s">
        <v>133</v>
      </c>
      <c r="F18" s="6" t="s">
        <v>77</v>
      </c>
      <c r="G18" s="6" t="s">
        <v>134</v>
      </c>
      <c r="H18" s="6" t="s">
        <v>52</v>
      </c>
      <c r="I18" s="13" t="s">
        <v>29</v>
      </c>
      <c r="J18" s="13">
        <v>7</v>
      </c>
      <c r="K18" s="6" t="s">
        <v>70</v>
      </c>
      <c r="L18" s="13">
        <v>722479</v>
      </c>
      <c r="M18" s="13">
        <v>60207</v>
      </c>
      <c r="N18" s="6" t="s">
        <v>63</v>
      </c>
      <c r="O18" s="14" t="s">
        <v>88</v>
      </c>
      <c r="P18" s="15">
        <v>45362</v>
      </c>
      <c r="Q18" s="14" t="s">
        <v>72</v>
      </c>
    </row>
    <row r="19" spans="1:17" hidden="1" x14ac:dyDescent="0.25">
      <c r="A19" s="6" t="s">
        <v>135</v>
      </c>
      <c r="B19" s="6" t="s">
        <v>46</v>
      </c>
      <c r="C19" s="6" t="s">
        <v>81</v>
      </c>
      <c r="D19" s="6" t="s">
        <v>58</v>
      </c>
      <c r="E19" s="6" t="s">
        <v>130</v>
      </c>
      <c r="F19" s="6" t="s">
        <v>9</v>
      </c>
      <c r="G19" s="6" t="s">
        <v>136</v>
      </c>
      <c r="H19" s="6" t="s">
        <v>52</v>
      </c>
      <c r="I19" s="13" t="s">
        <v>69</v>
      </c>
      <c r="J19" s="13">
        <v>7</v>
      </c>
      <c r="K19" s="6" t="s">
        <v>30</v>
      </c>
      <c r="L19" s="13"/>
      <c r="M19" s="13"/>
      <c r="N19" s="6" t="s">
        <v>63</v>
      </c>
      <c r="O19" s="14" t="s">
        <v>54</v>
      </c>
      <c r="P19" s="15">
        <v>45508</v>
      </c>
      <c r="Q19" s="14" t="s">
        <v>33</v>
      </c>
    </row>
    <row r="20" spans="1:17" hidden="1" x14ac:dyDescent="0.25">
      <c r="A20" s="6" t="s">
        <v>137</v>
      </c>
      <c r="B20" s="6" t="s">
        <v>20</v>
      </c>
      <c r="C20" s="6" t="s">
        <v>81</v>
      </c>
      <c r="D20" s="6" t="s">
        <v>124</v>
      </c>
      <c r="E20" s="6" t="s">
        <v>138</v>
      </c>
      <c r="F20" s="6" t="s">
        <v>41</v>
      </c>
      <c r="G20" s="6" t="s">
        <v>139</v>
      </c>
      <c r="H20" s="6" t="s">
        <v>104</v>
      </c>
      <c r="I20" s="13" t="s">
        <v>29</v>
      </c>
      <c r="J20" s="13">
        <v>0</v>
      </c>
      <c r="K20" s="6" t="s">
        <v>30</v>
      </c>
      <c r="L20" s="13"/>
      <c r="M20" s="13"/>
      <c r="N20" s="6" t="s">
        <v>53</v>
      </c>
      <c r="O20" s="14" t="s">
        <v>71</v>
      </c>
      <c r="P20" s="15">
        <v>45638</v>
      </c>
      <c r="Q20" s="14" t="s">
        <v>33</v>
      </c>
    </row>
    <row r="21" spans="1:17" hidden="1" x14ac:dyDescent="0.25">
      <c r="A21" s="6" t="s">
        <v>140</v>
      </c>
      <c r="B21" s="6" t="s">
        <v>35</v>
      </c>
      <c r="C21" s="6" t="s">
        <v>36</v>
      </c>
      <c r="D21" s="6" t="s">
        <v>47</v>
      </c>
      <c r="E21" s="6" t="s">
        <v>76</v>
      </c>
      <c r="F21" s="6" t="s">
        <v>50</v>
      </c>
      <c r="G21" s="6" t="s">
        <v>141</v>
      </c>
      <c r="H21" s="6" t="s">
        <v>28</v>
      </c>
      <c r="I21" s="13" t="s">
        <v>91</v>
      </c>
      <c r="J21" s="13">
        <v>2</v>
      </c>
      <c r="K21" s="6" t="s">
        <v>30</v>
      </c>
      <c r="L21" s="13"/>
      <c r="M21" s="13"/>
      <c r="N21" s="6" t="s">
        <v>31</v>
      </c>
      <c r="O21" s="14" t="s">
        <v>44</v>
      </c>
      <c r="P21" s="15">
        <v>45352</v>
      </c>
      <c r="Q21" s="14" t="s">
        <v>33</v>
      </c>
    </row>
    <row r="22" spans="1:17" x14ac:dyDescent="0.25">
      <c r="A22" s="6" t="s">
        <v>142</v>
      </c>
      <c r="B22" s="6" t="s">
        <v>80</v>
      </c>
      <c r="C22" s="6" t="s">
        <v>21</v>
      </c>
      <c r="D22" s="6" t="s">
        <v>74</v>
      </c>
      <c r="E22" s="6" t="s">
        <v>98</v>
      </c>
      <c r="F22" s="6" t="s">
        <v>86</v>
      </c>
      <c r="G22" s="6" t="s">
        <v>143</v>
      </c>
      <c r="H22" s="6" t="s">
        <v>52</v>
      </c>
      <c r="I22" s="13" t="s">
        <v>91</v>
      </c>
      <c r="J22" s="13">
        <v>2</v>
      </c>
      <c r="K22" s="6" t="s">
        <v>70</v>
      </c>
      <c r="L22" s="13">
        <v>509136</v>
      </c>
      <c r="M22" s="13">
        <v>42428</v>
      </c>
      <c r="N22" s="6" t="s">
        <v>31</v>
      </c>
      <c r="O22" s="14" t="s">
        <v>32</v>
      </c>
      <c r="P22" s="15">
        <v>45789</v>
      </c>
      <c r="Q22" s="14" t="s">
        <v>72</v>
      </c>
    </row>
    <row r="23" spans="1:17" hidden="1" x14ac:dyDescent="0.25">
      <c r="A23" s="6" t="s">
        <v>144</v>
      </c>
      <c r="B23" s="6" t="s">
        <v>46</v>
      </c>
      <c r="C23" s="6" t="s">
        <v>36</v>
      </c>
      <c r="D23" s="6" t="s">
        <v>58</v>
      </c>
      <c r="E23" s="6" t="s">
        <v>130</v>
      </c>
      <c r="F23" s="6" t="s">
        <v>9</v>
      </c>
      <c r="G23" s="6" t="s">
        <v>145</v>
      </c>
      <c r="H23" s="6" t="s">
        <v>52</v>
      </c>
      <c r="I23" s="13" t="s">
        <v>91</v>
      </c>
      <c r="J23" s="13">
        <v>0</v>
      </c>
      <c r="K23" s="6" t="s">
        <v>30</v>
      </c>
      <c r="L23" s="13"/>
      <c r="M23" s="13"/>
      <c r="N23" s="6" t="s">
        <v>63</v>
      </c>
      <c r="O23" s="14" t="s">
        <v>32</v>
      </c>
      <c r="P23" s="15">
        <v>45388</v>
      </c>
      <c r="Q23" s="14" t="s">
        <v>33</v>
      </c>
    </row>
    <row r="24" spans="1:17" x14ac:dyDescent="0.25">
      <c r="A24" s="6" t="s">
        <v>146</v>
      </c>
      <c r="B24" s="6" t="s">
        <v>20</v>
      </c>
      <c r="C24" s="6" t="s">
        <v>65</v>
      </c>
      <c r="D24" s="6" t="s">
        <v>83</v>
      </c>
      <c r="E24" s="6" t="s">
        <v>147</v>
      </c>
      <c r="F24" s="6" t="s">
        <v>26</v>
      </c>
      <c r="G24" s="6" t="s">
        <v>148</v>
      </c>
      <c r="H24" s="6" t="s">
        <v>94</v>
      </c>
      <c r="I24" s="13" t="s">
        <v>91</v>
      </c>
      <c r="J24" s="13">
        <v>0</v>
      </c>
      <c r="K24" s="6" t="s">
        <v>70</v>
      </c>
      <c r="L24" s="13">
        <v>578537</v>
      </c>
      <c r="M24" s="13">
        <v>48211</v>
      </c>
      <c r="N24" s="6" t="s">
        <v>63</v>
      </c>
      <c r="O24" s="14" t="s">
        <v>54</v>
      </c>
      <c r="P24" s="15">
        <v>45392</v>
      </c>
      <c r="Q24" s="14" t="s">
        <v>72</v>
      </c>
    </row>
    <row r="25" spans="1:17" x14ac:dyDescent="0.25">
      <c r="A25" s="6" t="s">
        <v>149</v>
      </c>
      <c r="B25" s="6" t="s">
        <v>20</v>
      </c>
      <c r="C25" s="6" t="s">
        <v>65</v>
      </c>
      <c r="D25" s="6" t="s">
        <v>128</v>
      </c>
      <c r="E25" s="6" t="s">
        <v>67</v>
      </c>
      <c r="F25" s="6" t="s">
        <v>41</v>
      </c>
      <c r="G25" s="6" t="s">
        <v>150</v>
      </c>
      <c r="H25" s="6" t="s">
        <v>52</v>
      </c>
      <c r="I25" s="13" t="s">
        <v>91</v>
      </c>
      <c r="J25" s="13">
        <v>1</v>
      </c>
      <c r="K25" s="6" t="s">
        <v>70</v>
      </c>
      <c r="L25" s="13">
        <v>577245</v>
      </c>
      <c r="M25" s="13">
        <v>48104</v>
      </c>
      <c r="N25" s="6" t="s">
        <v>31</v>
      </c>
      <c r="O25" s="14" t="s">
        <v>106</v>
      </c>
      <c r="P25" s="15">
        <v>45724</v>
      </c>
      <c r="Q25" s="14" t="s">
        <v>72</v>
      </c>
    </row>
    <row r="26" spans="1:17" hidden="1" x14ac:dyDescent="0.25">
      <c r="A26" s="6" t="s">
        <v>151</v>
      </c>
      <c r="B26" s="6" t="s">
        <v>35</v>
      </c>
      <c r="C26" s="6" t="s">
        <v>56</v>
      </c>
      <c r="D26" s="6" t="s">
        <v>152</v>
      </c>
      <c r="E26" s="6" t="s">
        <v>76</v>
      </c>
      <c r="F26" s="6" t="s">
        <v>60</v>
      </c>
      <c r="G26" s="6" t="s">
        <v>154</v>
      </c>
      <c r="H26" s="6" t="s">
        <v>94</v>
      </c>
      <c r="I26" s="13" t="s">
        <v>105</v>
      </c>
      <c r="J26" s="13">
        <v>0</v>
      </c>
      <c r="K26" s="6" t="s">
        <v>30</v>
      </c>
      <c r="L26" s="13"/>
      <c r="M26" s="13"/>
      <c r="N26" s="6" t="s">
        <v>53</v>
      </c>
      <c r="O26" s="14" t="s">
        <v>88</v>
      </c>
      <c r="P26" s="15">
        <v>45392</v>
      </c>
      <c r="Q26" s="14" t="s">
        <v>33</v>
      </c>
    </row>
    <row r="27" spans="1:17" hidden="1" x14ac:dyDescent="0.25">
      <c r="A27" s="6" t="s">
        <v>155</v>
      </c>
      <c r="B27" s="6" t="s">
        <v>35</v>
      </c>
      <c r="C27" s="6" t="s">
        <v>36</v>
      </c>
      <c r="D27" s="6" t="s">
        <v>23</v>
      </c>
      <c r="E27" s="6" t="s">
        <v>133</v>
      </c>
      <c r="F27" s="6" t="s">
        <v>26</v>
      </c>
      <c r="G27" s="6" t="s">
        <v>156</v>
      </c>
      <c r="H27" s="6" t="s">
        <v>94</v>
      </c>
      <c r="I27" s="13" t="s">
        <v>69</v>
      </c>
      <c r="J27" s="13">
        <v>0</v>
      </c>
      <c r="K27" s="6" t="s">
        <v>30</v>
      </c>
      <c r="L27" s="13"/>
      <c r="M27" s="13"/>
      <c r="N27" s="6" t="s">
        <v>63</v>
      </c>
      <c r="O27" s="14" t="s">
        <v>106</v>
      </c>
      <c r="P27" s="15">
        <v>45702</v>
      </c>
      <c r="Q27" s="14" t="s">
        <v>33</v>
      </c>
    </row>
    <row r="28" spans="1:17" hidden="1" x14ac:dyDescent="0.25">
      <c r="A28" s="6" t="s">
        <v>157</v>
      </c>
      <c r="B28" s="6" t="s">
        <v>20</v>
      </c>
      <c r="C28" s="6" t="s">
        <v>81</v>
      </c>
      <c r="D28" s="6" t="s">
        <v>158</v>
      </c>
      <c r="E28" s="6" t="s">
        <v>160</v>
      </c>
      <c r="F28" s="6" t="s">
        <v>9</v>
      </c>
      <c r="G28" s="6" t="s">
        <v>161</v>
      </c>
      <c r="H28" s="6" t="s">
        <v>28</v>
      </c>
      <c r="I28" s="13" t="s">
        <v>69</v>
      </c>
      <c r="J28" s="13">
        <v>1</v>
      </c>
      <c r="K28" s="6" t="s">
        <v>30</v>
      </c>
      <c r="L28" s="13"/>
      <c r="M28" s="13"/>
      <c r="N28" s="6" t="s">
        <v>31</v>
      </c>
      <c r="O28" s="14" t="s">
        <v>162</v>
      </c>
      <c r="P28" s="15">
        <v>45790</v>
      </c>
      <c r="Q28" s="14" t="s">
        <v>33</v>
      </c>
    </row>
    <row r="29" spans="1:17" hidden="1" x14ac:dyDescent="0.25">
      <c r="A29" s="6" t="s">
        <v>163</v>
      </c>
      <c r="B29" s="6" t="s">
        <v>35</v>
      </c>
      <c r="C29" s="6" t="s">
        <v>81</v>
      </c>
      <c r="D29" s="6" t="s">
        <v>124</v>
      </c>
      <c r="E29" s="6" t="s">
        <v>49</v>
      </c>
      <c r="F29" s="6" t="s">
        <v>50</v>
      </c>
      <c r="G29" s="6" t="s">
        <v>164</v>
      </c>
      <c r="H29" s="6" t="s">
        <v>52</v>
      </c>
      <c r="I29" s="13" t="s">
        <v>43</v>
      </c>
      <c r="J29" s="13">
        <v>4</v>
      </c>
      <c r="K29" s="6" t="s">
        <v>30</v>
      </c>
      <c r="L29" s="13"/>
      <c r="M29" s="13"/>
      <c r="N29" s="6" t="s">
        <v>31</v>
      </c>
      <c r="O29" s="14" t="s">
        <v>71</v>
      </c>
      <c r="P29" s="15">
        <v>45354</v>
      </c>
      <c r="Q29" s="14" t="s">
        <v>33</v>
      </c>
    </row>
    <row r="30" spans="1:17" x14ac:dyDescent="0.25">
      <c r="A30" s="6" t="s">
        <v>165</v>
      </c>
      <c r="B30" s="6" t="s">
        <v>35</v>
      </c>
      <c r="C30" s="6" t="s">
        <v>21</v>
      </c>
      <c r="D30" s="6" t="s">
        <v>74</v>
      </c>
      <c r="E30" s="6" t="s">
        <v>130</v>
      </c>
      <c r="F30" s="6" t="s">
        <v>26</v>
      </c>
      <c r="G30" s="6" t="s">
        <v>166</v>
      </c>
      <c r="H30" s="6" t="s">
        <v>28</v>
      </c>
      <c r="I30" s="13" t="s">
        <v>29</v>
      </c>
      <c r="J30" s="13">
        <v>8</v>
      </c>
      <c r="K30" s="6" t="s">
        <v>70</v>
      </c>
      <c r="L30" s="13">
        <v>749740</v>
      </c>
      <c r="M30" s="13">
        <v>62478</v>
      </c>
      <c r="N30" s="6" t="s">
        <v>31</v>
      </c>
      <c r="O30" s="14" t="s">
        <v>162</v>
      </c>
      <c r="P30" s="15">
        <v>45362</v>
      </c>
      <c r="Q30" s="14" t="s">
        <v>72</v>
      </c>
    </row>
    <row r="31" spans="1:17" hidden="1" x14ac:dyDescent="0.25">
      <c r="A31" s="6" t="s">
        <v>167</v>
      </c>
      <c r="B31" s="6" t="s">
        <v>46</v>
      </c>
      <c r="C31" s="6" t="s">
        <v>21</v>
      </c>
      <c r="D31" s="6" t="s">
        <v>101</v>
      </c>
      <c r="E31" s="6" t="s">
        <v>138</v>
      </c>
      <c r="F31" s="6" t="s">
        <v>50</v>
      </c>
      <c r="G31" s="6" t="s">
        <v>168</v>
      </c>
      <c r="H31" s="6" t="s">
        <v>104</v>
      </c>
      <c r="I31" s="13" t="s">
        <v>105</v>
      </c>
      <c r="J31" s="13">
        <v>8</v>
      </c>
      <c r="K31" s="6" t="s">
        <v>30</v>
      </c>
      <c r="L31" s="13"/>
      <c r="M31" s="13"/>
      <c r="N31" s="6" t="s">
        <v>53</v>
      </c>
      <c r="O31" s="14" t="s">
        <v>88</v>
      </c>
      <c r="P31" s="15">
        <v>45332</v>
      </c>
      <c r="Q31" s="14" t="s">
        <v>33</v>
      </c>
    </row>
    <row r="32" spans="1:17" x14ac:dyDescent="0.25">
      <c r="A32" s="6" t="s">
        <v>169</v>
      </c>
      <c r="B32" s="6" t="s">
        <v>46</v>
      </c>
      <c r="C32" s="6" t="s">
        <v>21</v>
      </c>
      <c r="D32" s="6" t="s">
        <v>38</v>
      </c>
      <c r="E32" s="6" t="s">
        <v>98</v>
      </c>
      <c r="F32" s="6" t="s">
        <v>50</v>
      </c>
      <c r="G32" s="6" t="s">
        <v>170</v>
      </c>
      <c r="H32" s="6" t="s">
        <v>28</v>
      </c>
      <c r="I32" s="13" t="s">
        <v>105</v>
      </c>
      <c r="J32" s="13">
        <v>5</v>
      </c>
      <c r="K32" s="6" t="s">
        <v>70</v>
      </c>
      <c r="L32" s="13">
        <v>575884</v>
      </c>
      <c r="M32" s="13">
        <v>47990</v>
      </c>
      <c r="N32" s="6" t="s">
        <v>31</v>
      </c>
      <c r="O32" s="14" t="s">
        <v>54</v>
      </c>
      <c r="P32" s="15">
        <v>45563</v>
      </c>
      <c r="Q32" s="14" t="s">
        <v>72</v>
      </c>
    </row>
    <row r="33" spans="1:17" x14ac:dyDescent="0.25">
      <c r="A33" s="6" t="s">
        <v>171</v>
      </c>
      <c r="B33" s="6" t="s">
        <v>46</v>
      </c>
      <c r="C33" s="6" t="s">
        <v>81</v>
      </c>
      <c r="D33" s="6" t="s">
        <v>124</v>
      </c>
      <c r="E33" s="6" t="s">
        <v>117</v>
      </c>
      <c r="F33" s="6" t="s">
        <v>60</v>
      </c>
      <c r="G33" s="6" t="s">
        <v>172</v>
      </c>
      <c r="H33" s="6" t="s">
        <v>62</v>
      </c>
      <c r="I33" s="13" t="s">
        <v>29</v>
      </c>
      <c r="J33" s="13">
        <v>0</v>
      </c>
      <c r="K33" s="6" t="s">
        <v>70</v>
      </c>
      <c r="L33" s="13">
        <v>789131</v>
      </c>
      <c r="M33" s="13">
        <v>65761</v>
      </c>
      <c r="N33" s="6" t="s">
        <v>63</v>
      </c>
      <c r="O33" s="14" t="s">
        <v>113</v>
      </c>
      <c r="P33" s="15">
        <v>45868</v>
      </c>
      <c r="Q33" s="14" t="s">
        <v>72</v>
      </c>
    </row>
    <row r="34" spans="1:17" hidden="1" x14ac:dyDescent="0.25">
      <c r="A34" s="6" t="s">
        <v>173</v>
      </c>
      <c r="B34" s="6" t="s">
        <v>80</v>
      </c>
      <c r="C34" s="6" t="s">
        <v>21</v>
      </c>
      <c r="D34" s="6" t="s">
        <v>47</v>
      </c>
      <c r="E34" s="6" t="s">
        <v>49</v>
      </c>
      <c r="F34" s="6" t="s">
        <v>50</v>
      </c>
      <c r="G34" s="6" t="s">
        <v>174</v>
      </c>
      <c r="H34" s="6" t="s">
        <v>62</v>
      </c>
      <c r="I34" s="13" t="s">
        <v>29</v>
      </c>
      <c r="J34" s="13">
        <v>6</v>
      </c>
      <c r="K34" s="6" t="s">
        <v>30</v>
      </c>
      <c r="L34" s="13"/>
      <c r="M34" s="13"/>
      <c r="N34" s="6" t="s">
        <v>53</v>
      </c>
      <c r="O34" s="14" t="s">
        <v>88</v>
      </c>
      <c r="P34" s="15">
        <v>45453</v>
      </c>
      <c r="Q34" s="14" t="s">
        <v>33</v>
      </c>
    </row>
    <row r="35" spans="1:17" hidden="1" x14ac:dyDescent="0.25">
      <c r="A35" s="6" t="s">
        <v>175</v>
      </c>
      <c r="B35" s="6" t="s">
        <v>35</v>
      </c>
      <c r="C35" s="6" t="s">
        <v>36</v>
      </c>
      <c r="D35" s="6" t="s">
        <v>124</v>
      </c>
      <c r="E35" s="6" t="s">
        <v>160</v>
      </c>
      <c r="F35" s="6" t="s">
        <v>9</v>
      </c>
      <c r="G35" s="6" t="s">
        <v>176</v>
      </c>
      <c r="H35" s="6" t="s">
        <v>62</v>
      </c>
      <c r="I35" s="13" t="s">
        <v>91</v>
      </c>
      <c r="J35" s="13">
        <v>1</v>
      </c>
      <c r="K35" s="6" t="s">
        <v>30</v>
      </c>
      <c r="L35" s="13"/>
      <c r="M35" s="13"/>
      <c r="N35" s="6" t="s">
        <v>63</v>
      </c>
      <c r="O35" s="14" t="s">
        <v>44</v>
      </c>
      <c r="P35" s="15">
        <v>45858</v>
      </c>
      <c r="Q35" s="14" t="s">
        <v>33</v>
      </c>
    </row>
    <row r="36" spans="1:17" hidden="1" x14ac:dyDescent="0.25">
      <c r="A36" s="6" t="s">
        <v>177</v>
      </c>
      <c r="B36" s="6" t="s">
        <v>46</v>
      </c>
      <c r="C36" s="6" t="s">
        <v>56</v>
      </c>
      <c r="D36" s="6" t="s">
        <v>124</v>
      </c>
      <c r="E36" s="6" t="s">
        <v>49</v>
      </c>
      <c r="F36" s="6" t="s">
        <v>86</v>
      </c>
      <c r="G36" s="6" t="s">
        <v>178</v>
      </c>
      <c r="H36" s="6" t="s">
        <v>94</v>
      </c>
      <c r="I36" s="13" t="s">
        <v>105</v>
      </c>
      <c r="J36" s="13">
        <v>3</v>
      </c>
      <c r="K36" s="6" t="s">
        <v>30</v>
      </c>
      <c r="L36" s="13"/>
      <c r="M36" s="13"/>
      <c r="N36" s="6" t="s">
        <v>53</v>
      </c>
      <c r="O36" s="14" t="s">
        <v>71</v>
      </c>
      <c r="P36" s="15">
        <v>45792</v>
      </c>
      <c r="Q36" s="14" t="s">
        <v>33</v>
      </c>
    </row>
    <row r="37" spans="1:17" hidden="1" x14ac:dyDescent="0.25">
      <c r="A37" s="6" t="s">
        <v>179</v>
      </c>
      <c r="B37" s="6" t="s">
        <v>46</v>
      </c>
      <c r="C37" s="6" t="s">
        <v>21</v>
      </c>
      <c r="D37" s="6" t="s">
        <v>180</v>
      </c>
      <c r="E37" s="6" t="s">
        <v>147</v>
      </c>
      <c r="F37" s="6" t="s">
        <v>111</v>
      </c>
      <c r="G37" s="6" t="s">
        <v>182</v>
      </c>
      <c r="H37" s="6" t="s">
        <v>62</v>
      </c>
      <c r="I37" s="13" t="s">
        <v>105</v>
      </c>
      <c r="J37" s="13">
        <v>3</v>
      </c>
      <c r="K37" s="6" t="s">
        <v>30</v>
      </c>
      <c r="L37" s="13"/>
      <c r="M37" s="13"/>
      <c r="N37" s="6" t="s">
        <v>31</v>
      </c>
      <c r="O37" s="14" t="s">
        <v>32</v>
      </c>
      <c r="P37" s="15">
        <v>45944</v>
      </c>
      <c r="Q37" s="14" t="s">
        <v>33</v>
      </c>
    </row>
    <row r="38" spans="1:17" hidden="1" x14ac:dyDescent="0.25">
      <c r="A38" s="6" t="s">
        <v>183</v>
      </c>
      <c r="B38" s="6" t="s">
        <v>20</v>
      </c>
      <c r="C38" s="6" t="s">
        <v>81</v>
      </c>
      <c r="D38" s="6" t="s">
        <v>152</v>
      </c>
      <c r="E38" s="6" t="s">
        <v>147</v>
      </c>
      <c r="F38" s="6" t="s">
        <v>111</v>
      </c>
      <c r="G38" s="6" t="s">
        <v>184</v>
      </c>
      <c r="H38" s="6" t="s">
        <v>28</v>
      </c>
      <c r="I38" s="13" t="s">
        <v>29</v>
      </c>
      <c r="J38" s="13">
        <v>7</v>
      </c>
      <c r="K38" s="6" t="s">
        <v>30</v>
      </c>
      <c r="L38" s="13"/>
      <c r="M38" s="13"/>
      <c r="N38" s="6" t="s">
        <v>31</v>
      </c>
      <c r="O38" s="14" t="s">
        <v>113</v>
      </c>
      <c r="P38" s="15">
        <v>45444</v>
      </c>
      <c r="Q38" s="14" t="s">
        <v>33</v>
      </c>
    </row>
    <row r="39" spans="1:17" x14ac:dyDescent="0.25">
      <c r="A39" s="6" t="s">
        <v>185</v>
      </c>
      <c r="B39" s="6" t="s">
        <v>46</v>
      </c>
      <c r="C39" s="6" t="s">
        <v>21</v>
      </c>
      <c r="D39" s="6" t="s">
        <v>83</v>
      </c>
      <c r="E39" s="6" t="s">
        <v>110</v>
      </c>
      <c r="F39" s="6" t="s">
        <v>26</v>
      </c>
      <c r="G39" s="6" t="s">
        <v>186</v>
      </c>
      <c r="H39" s="6" t="s">
        <v>52</v>
      </c>
      <c r="I39" s="13" t="s">
        <v>29</v>
      </c>
      <c r="J39" s="13">
        <v>2</v>
      </c>
      <c r="K39" s="6" t="s">
        <v>70</v>
      </c>
      <c r="L39" s="13">
        <v>1130972</v>
      </c>
      <c r="M39" s="13">
        <v>94248</v>
      </c>
      <c r="N39" s="6" t="s">
        <v>53</v>
      </c>
      <c r="O39" s="14" t="s">
        <v>106</v>
      </c>
      <c r="P39" s="15">
        <v>45507</v>
      </c>
      <c r="Q39" s="14" t="s">
        <v>72</v>
      </c>
    </row>
    <row r="40" spans="1:17" hidden="1" x14ac:dyDescent="0.25">
      <c r="A40" s="6" t="s">
        <v>187</v>
      </c>
      <c r="B40" s="6" t="s">
        <v>20</v>
      </c>
      <c r="C40" s="6" t="s">
        <v>21</v>
      </c>
      <c r="D40" s="6" t="s">
        <v>83</v>
      </c>
      <c r="E40" s="6" t="s">
        <v>147</v>
      </c>
      <c r="F40" s="6" t="s">
        <v>77</v>
      </c>
      <c r="G40" s="6" t="s">
        <v>188</v>
      </c>
      <c r="H40" s="6" t="s">
        <v>94</v>
      </c>
      <c r="I40" s="13" t="s">
        <v>69</v>
      </c>
      <c r="J40" s="13">
        <v>1</v>
      </c>
      <c r="K40" s="6" t="s">
        <v>30</v>
      </c>
      <c r="L40" s="13"/>
      <c r="M40" s="13"/>
      <c r="N40" s="6" t="s">
        <v>31</v>
      </c>
      <c r="O40" s="14" t="s">
        <v>44</v>
      </c>
      <c r="P40" s="15">
        <v>45317</v>
      </c>
      <c r="Q40" s="14" t="s">
        <v>33</v>
      </c>
    </row>
    <row r="41" spans="1:17" hidden="1" x14ac:dyDescent="0.25">
      <c r="A41" s="6" t="s">
        <v>189</v>
      </c>
      <c r="B41" s="6" t="s">
        <v>35</v>
      </c>
      <c r="C41" s="6" t="s">
        <v>56</v>
      </c>
      <c r="D41" s="6" t="s">
        <v>38</v>
      </c>
      <c r="E41" s="6" t="s">
        <v>76</v>
      </c>
      <c r="F41" s="6" t="s">
        <v>26</v>
      </c>
      <c r="G41" s="6" t="s">
        <v>190</v>
      </c>
      <c r="H41" s="6" t="s">
        <v>94</v>
      </c>
      <c r="I41" s="13" t="s">
        <v>91</v>
      </c>
      <c r="J41" s="13">
        <v>6</v>
      </c>
      <c r="K41" s="6" t="s">
        <v>30</v>
      </c>
      <c r="L41" s="13"/>
      <c r="M41" s="13"/>
      <c r="N41" s="6" t="s">
        <v>63</v>
      </c>
      <c r="O41" s="14" t="s">
        <v>122</v>
      </c>
      <c r="P41" s="15">
        <v>45331</v>
      </c>
      <c r="Q41" s="14" t="s">
        <v>33</v>
      </c>
    </row>
    <row r="42" spans="1:17" hidden="1" x14ac:dyDescent="0.25">
      <c r="A42" s="6" t="s">
        <v>191</v>
      </c>
      <c r="B42" s="6" t="s">
        <v>20</v>
      </c>
      <c r="C42" s="6" t="s">
        <v>81</v>
      </c>
      <c r="D42" s="6" t="s">
        <v>192</v>
      </c>
      <c r="E42" s="6" t="s">
        <v>117</v>
      </c>
      <c r="F42" s="6" t="s">
        <v>41</v>
      </c>
      <c r="G42" s="6" t="s">
        <v>194</v>
      </c>
      <c r="H42" s="6" t="s">
        <v>62</v>
      </c>
      <c r="I42" s="13" t="s">
        <v>43</v>
      </c>
      <c r="J42" s="13">
        <v>5</v>
      </c>
      <c r="K42" s="6" t="s">
        <v>30</v>
      </c>
      <c r="L42" s="13"/>
      <c r="M42" s="13"/>
      <c r="N42" s="6" t="s">
        <v>31</v>
      </c>
      <c r="O42" s="14" t="s">
        <v>162</v>
      </c>
      <c r="P42" s="15">
        <v>45489</v>
      </c>
      <c r="Q42" s="14" t="s">
        <v>33</v>
      </c>
    </row>
    <row r="43" spans="1:17" hidden="1" x14ac:dyDescent="0.25">
      <c r="A43" s="6" t="s">
        <v>195</v>
      </c>
      <c r="B43" s="6" t="s">
        <v>46</v>
      </c>
      <c r="C43" s="6" t="s">
        <v>56</v>
      </c>
      <c r="D43" s="6" t="s">
        <v>196</v>
      </c>
      <c r="E43" s="6" t="s">
        <v>133</v>
      </c>
      <c r="F43" s="6" t="s">
        <v>41</v>
      </c>
      <c r="G43" s="6" t="s">
        <v>198</v>
      </c>
      <c r="H43" s="6" t="s">
        <v>104</v>
      </c>
      <c r="I43" s="13" t="s">
        <v>91</v>
      </c>
      <c r="J43" s="13">
        <v>4</v>
      </c>
      <c r="K43" s="6" t="s">
        <v>30</v>
      </c>
      <c r="L43" s="13"/>
      <c r="M43" s="13"/>
      <c r="N43" s="6" t="s">
        <v>53</v>
      </c>
      <c r="O43" s="14" t="s">
        <v>199</v>
      </c>
      <c r="P43" s="15">
        <v>45841</v>
      </c>
      <c r="Q43" s="14" t="s">
        <v>33</v>
      </c>
    </row>
    <row r="44" spans="1:17" hidden="1" x14ac:dyDescent="0.25">
      <c r="A44" s="6" t="s">
        <v>200</v>
      </c>
      <c r="B44" s="6" t="s">
        <v>80</v>
      </c>
      <c r="C44" s="6" t="s">
        <v>21</v>
      </c>
      <c r="D44" s="6" t="s">
        <v>108</v>
      </c>
      <c r="E44" s="6" t="s">
        <v>25</v>
      </c>
      <c r="F44" s="6" t="s">
        <v>60</v>
      </c>
      <c r="G44" s="6" t="s">
        <v>201</v>
      </c>
      <c r="H44" s="6" t="s">
        <v>104</v>
      </c>
      <c r="I44" s="13" t="s">
        <v>105</v>
      </c>
      <c r="J44" s="13">
        <v>5</v>
      </c>
      <c r="K44" s="6" t="s">
        <v>30</v>
      </c>
      <c r="L44" s="13"/>
      <c r="M44" s="13"/>
      <c r="N44" s="6" t="s">
        <v>63</v>
      </c>
      <c r="O44" s="14" t="s">
        <v>88</v>
      </c>
      <c r="P44" s="15">
        <v>45902</v>
      </c>
      <c r="Q44" s="14" t="s">
        <v>33</v>
      </c>
    </row>
    <row r="45" spans="1:17" x14ac:dyDescent="0.25">
      <c r="A45" s="6" t="s">
        <v>202</v>
      </c>
      <c r="B45" s="6" t="s">
        <v>80</v>
      </c>
      <c r="C45" s="6" t="s">
        <v>56</v>
      </c>
      <c r="D45" s="6" t="s">
        <v>128</v>
      </c>
      <c r="E45" s="6" t="s">
        <v>147</v>
      </c>
      <c r="F45" s="6" t="s">
        <v>41</v>
      </c>
      <c r="G45" s="6" t="s">
        <v>203</v>
      </c>
      <c r="H45" s="6" t="s">
        <v>52</v>
      </c>
      <c r="I45" s="13" t="s">
        <v>69</v>
      </c>
      <c r="J45" s="13">
        <v>0</v>
      </c>
      <c r="K45" s="6" t="s">
        <v>70</v>
      </c>
      <c r="L45" s="13">
        <v>521947</v>
      </c>
      <c r="M45" s="13">
        <v>43496</v>
      </c>
      <c r="N45" s="6" t="s">
        <v>63</v>
      </c>
      <c r="O45" s="14" t="s">
        <v>54</v>
      </c>
      <c r="P45" s="15">
        <v>45552</v>
      </c>
      <c r="Q45" s="14" t="s">
        <v>72</v>
      </c>
    </row>
    <row r="46" spans="1:17" x14ac:dyDescent="0.25">
      <c r="A46" s="6" t="s">
        <v>204</v>
      </c>
      <c r="B46" s="6" t="s">
        <v>35</v>
      </c>
      <c r="C46" s="6" t="s">
        <v>65</v>
      </c>
      <c r="D46" s="6" t="s">
        <v>23</v>
      </c>
      <c r="E46" s="6" t="s">
        <v>49</v>
      </c>
      <c r="F46" s="6" t="s">
        <v>9</v>
      </c>
      <c r="G46" s="6" t="s">
        <v>205</v>
      </c>
      <c r="H46" s="6" t="s">
        <v>28</v>
      </c>
      <c r="I46" s="13" t="s">
        <v>29</v>
      </c>
      <c r="J46" s="13">
        <v>0</v>
      </c>
      <c r="K46" s="6" t="s">
        <v>70</v>
      </c>
      <c r="L46" s="13">
        <v>294399</v>
      </c>
      <c r="M46" s="13">
        <v>24533</v>
      </c>
      <c r="N46" s="6" t="s">
        <v>53</v>
      </c>
      <c r="O46" s="14" t="s">
        <v>113</v>
      </c>
      <c r="P46" s="15">
        <v>45613</v>
      </c>
      <c r="Q46" s="14" t="s">
        <v>72</v>
      </c>
    </row>
    <row r="47" spans="1:17" hidden="1" x14ac:dyDescent="0.25">
      <c r="A47" s="6" t="s">
        <v>206</v>
      </c>
      <c r="B47" s="6" t="s">
        <v>46</v>
      </c>
      <c r="C47" s="6" t="s">
        <v>56</v>
      </c>
      <c r="D47" s="6" t="s">
        <v>207</v>
      </c>
      <c r="E47" s="6" t="s">
        <v>120</v>
      </c>
      <c r="F47" s="6" t="s">
        <v>60</v>
      </c>
      <c r="G47" s="6" t="s">
        <v>209</v>
      </c>
      <c r="H47" s="6" t="s">
        <v>62</v>
      </c>
      <c r="I47" s="13" t="s">
        <v>43</v>
      </c>
      <c r="J47" s="13">
        <v>5</v>
      </c>
      <c r="K47" s="6" t="s">
        <v>30</v>
      </c>
      <c r="L47" s="13"/>
      <c r="M47" s="13"/>
      <c r="N47" s="6" t="s">
        <v>63</v>
      </c>
      <c r="O47" s="14" t="s">
        <v>54</v>
      </c>
      <c r="P47" s="15">
        <v>45488</v>
      </c>
      <c r="Q47" s="14" t="s">
        <v>33</v>
      </c>
    </row>
    <row r="48" spans="1:17" hidden="1" x14ac:dyDescent="0.25">
      <c r="A48" s="6" t="s">
        <v>210</v>
      </c>
      <c r="B48" s="6" t="s">
        <v>35</v>
      </c>
      <c r="C48" s="6" t="s">
        <v>65</v>
      </c>
      <c r="D48" s="6" t="s">
        <v>211</v>
      </c>
      <c r="E48" s="6" t="s">
        <v>120</v>
      </c>
      <c r="F48" s="6" t="s">
        <v>60</v>
      </c>
      <c r="G48" s="6" t="s">
        <v>213</v>
      </c>
      <c r="H48" s="6" t="s">
        <v>28</v>
      </c>
      <c r="I48" s="13" t="s">
        <v>105</v>
      </c>
      <c r="J48" s="13">
        <v>8</v>
      </c>
      <c r="K48" s="6" t="s">
        <v>30</v>
      </c>
      <c r="L48" s="13"/>
      <c r="M48" s="13"/>
      <c r="N48" s="6" t="s">
        <v>63</v>
      </c>
      <c r="O48" s="14" t="s">
        <v>44</v>
      </c>
      <c r="P48" s="15">
        <v>45885</v>
      </c>
      <c r="Q48" s="14" t="s">
        <v>33</v>
      </c>
    </row>
    <row r="49" spans="1:17" hidden="1" x14ac:dyDescent="0.25">
      <c r="A49" s="6" t="s">
        <v>214</v>
      </c>
      <c r="B49" s="6" t="s">
        <v>20</v>
      </c>
      <c r="C49" s="6" t="s">
        <v>56</v>
      </c>
      <c r="D49" s="6" t="s">
        <v>152</v>
      </c>
      <c r="E49" s="6" t="s">
        <v>117</v>
      </c>
      <c r="F49" s="6" t="s">
        <v>86</v>
      </c>
      <c r="G49" s="6" t="s">
        <v>215</v>
      </c>
      <c r="H49" s="6" t="s">
        <v>104</v>
      </c>
      <c r="I49" s="13" t="s">
        <v>43</v>
      </c>
      <c r="J49" s="13">
        <v>3</v>
      </c>
      <c r="K49" s="6" t="s">
        <v>30</v>
      </c>
      <c r="L49" s="13"/>
      <c r="M49" s="13"/>
      <c r="N49" s="6" t="s">
        <v>53</v>
      </c>
      <c r="O49" s="14" t="s">
        <v>162</v>
      </c>
      <c r="P49" s="15">
        <v>45378</v>
      </c>
      <c r="Q49" s="14" t="s">
        <v>33</v>
      </c>
    </row>
    <row r="50" spans="1:17" hidden="1" x14ac:dyDescent="0.25">
      <c r="A50" s="6" t="s">
        <v>216</v>
      </c>
      <c r="B50" s="6" t="s">
        <v>35</v>
      </c>
      <c r="C50" s="6" t="s">
        <v>36</v>
      </c>
      <c r="D50" s="6" t="s">
        <v>115</v>
      </c>
      <c r="E50" s="6" t="s">
        <v>98</v>
      </c>
      <c r="F50" s="6" t="s">
        <v>26</v>
      </c>
      <c r="G50" s="6" t="s">
        <v>217</v>
      </c>
      <c r="H50" s="6" t="s">
        <v>104</v>
      </c>
      <c r="I50" s="13" t="s">
        <v>91</v>
      </c>
      <c r="J50" s="13">
        <v>2</v>
      </c>
      <c r="K50" s="6" t="s">
        <v>30</v>
      </c>
      <c r="L50" s="13"/>
      <c r="M50" s="13"/>
      <c r="N50" s="6" t="s">
        <v>63</v>
      </c>
      <c r="O50" s="14" t="s">
        <v>199</v>
      </c>
      <c r="P50" s="15">
        <v>45609</v>
      </c>
      <c r="Q50" s="14" t="s">
        <v>33</v>
      </c>
    </row>
    <row r="51" spans="1:17" hidden="1" x14ac:dyDescent="0.25">
      <c r="A51" s="6" t="s">
        <v>218</v>
      </c>
      <c r="B51" s="6" t="s">
        <v>80</v>
      </c>
      <c r="C51" s="6" t="s">
        <v>81</v>
      </c>
      <c r="D51" s="6" t="s">
        <v>58</v>
      </c>
      <c r="E51" s="6" t="s">
        <v>160</v>
      </c>
      <c r="F51" s="6" t="s">
        <v>111</v>
      </c>
      <c r="G51" s="6" t="s">
        <v>219</v>
      </c>
      <c r="H51" s="6" t="s">
        <v>62</v>
      </c>
      <c r="I51" s="13" t="s">
        <v>69</v>
      </c>
      <c r="J51" s="13">
        <v>6</v>
      </c>
      <c r="K51" s="6" t="s">
        <v>30</v>
      </c>
      <c r="L51" s="13"/>
      <c r="M51" s="13"/>
      <c r="N51" s="6" t="s">
        <v>31</v>
      </c>
      <c r="O51" s="14" t="s">
        <v>162</v>
      </c>
      <c r="P51" s="15">
        <v>45366</v>
      </c>
      <c r="Q51" s="14" t="s">
        <v>33</v>
      </c>
    </row>
    <row r="52" spans="1:17" hidden="1" x14ac:dyDescent="0.25">
      <c r="A52" s="6" t="s">
        <v>220</v>
      </c>
      <c r="B52" s="6" t="s">
        <v>35</v>
      </c>
      <c r="C52" s="6" t="s">
        <v>65</v>
      </c>
      <c r="D52" s="6" t="s">
        <v>96</v>
      </c>
      <c r="E52" s="6" t="s">
        <v>49</v>
      </c>
      <c r="F52" s="6" t="s">
        <v>50</v>
      </c>
      <c r="G52" s="6" t="s">
        <v>221</v>
      </c>
      <c r="H52" s="6" t="s">
        <v>104</v>
      </c>
      <c r="I52" s="13" t="s">
        <v>91</v>
      </c>
      <c r="J52" s="13">
        <v>5</v>
      </c>
      <c r="K52" s="6" t="s">
        <v>30</v>
      </c>
      <c r="L52" s="13"/>
      <c r="M52" s="13"/>
      <c r="N52" s="6" t="s">
        <v>31</v>
      </c>
      <c r="O52" s="14" t="s">
        <v>32</v>
      </c>
      <c r="P52" s="15">
        <v>45401</v>
      </c>
      <c r="Q52" s="14" t="s">
        <v>33</v>
      </c>
    </row>
    <row r="53" spans="1:17" x14ac:dyDescent="0.25">
      <c r="A53" s="6" t="s">
        <v>222</v>
      </c>
      <c r="B53" s="6" t="s">
        <v>20</v>
      </c>
      <c r="C53" s="6" t="s">
        <v>81</v>
      </c>
      <c r="D53" s="6" t="s">
        <v>211</v>
      </c>
      <c r="E53" s="6" t="s">
        <v>117</v>
      </c>
      <c r="F53" s="6" t="s">
        <v>50</v>
      </c>
      <c r="G53" s="6" t="s">
        <v>223</v>
      </c>
      <c r="H53" s="6" t="s">
        <v>104</v>
      </c>
      <c r="I53" s="13" t="s">
        <v>29</v>
      </c>
      <c r="J53" s="13">
        <v>1</v>
      </c>
      <c r="K53" s="6" t="s">
        <v>70</v>
      </c>
      <c r="L53" s="13">
        <v>808903</v>
      </c>
      <c r="M53" s="13">
        <v>67409</v>
      </c>
      <c r="N53" s="6" t="s">
        <v>53</v>
      </c>
      <c r="O53" s="14" t="s">
        <v>199</v>
      </c>
      <c r="P53" s="15">
        <v>45759</v>
      </c>
      <c r="Q53" s="14" t="s">
        <v>72</v>
      </c>
    </row>
    <row r="54" spans="1:17" x14ac:dyDescent="0.25">
      <c r="A54" s="6" t="s">
        <v>224</v>
      </c>
      <c r="B54" s="6" t="s">
        <v>46</v>
      </c>
      <c r="C54" s="6" t="s">
        <v>65</v>
      </c>
      <c r="D54" s="6" t="s">
        <v>207</v>
      </c>
      <c r="E54" s="6" t="s">
        <v>98</v>
      </c>
      <c r="F54" s="6" t="s">
        <v>111</v>
      </c>
      <c r="G54" s="6" t="s">
        <v>225</v>
      </c>
      <c r="H54" s="6" t="s">
        <v>52</v>
      </c>
      <c r="I54" s="13" t="s">
        <v>69</v>
      </c>
      <c r="J54" s="13">
        <v>6</v>
      </c>
      <c r="K54" s="6" t="s">
        <v>70</v>
      </c>
      <c r="L54" s="13">
        <v>670832</v>
      </c>
      <c r="M54" s="13">
        <v>55903</v>
      </c>
      <c r="N54" s="6" t="s">
        <v>63</v>
      </c>
      <c r="O54" s="14" t="s">
        <v>106</v>
      </c>
      <c r="P54" s="15">
        <v>45454</v>
      </c>
      <c r="Q54" s="14" t="s">
        <v>72</v>
      </c>
    </row>
    <row r="55" spans="1:17" hidden="1" x14ac:dyDescent="0.25">
      <c r="A55" s="6" t="s">
        <v>226</v>
      </c>
      <c r="B55" s="6" t="s">
        <v>35</v>
      </c>
      <c r="C55" s="6" t="s">
        <v>65</v>
      </c>
      <c r="D55" s="6" t="s">
        <v>196</v>
      </c>
      <c r="E55" s="6" t="s">
        <v>76</v>
      </c>
      <c r="F55" s="6" t="s">
        <v>41</v>
      </c>
      <c r="G55" s="6" t="s">
        <v>227</v>
      </c>
      <c r="H55" s="6" t="s">
        <v>52</v>
      </c>
      <c r="I55" s="13" t="s">
        <v>91</v>
      </c>
      <c r="J55" s="13">
        <v>6</v>
      </c>
      <c r="K55" s="6" t="s">
        <v>30</v>
      </c>
      <c r="L55" s="13"/>
      <c r="M55" s="13"/>
      <c r="N55" s="6" t="s">
        <v>63</v>
      </c>
      <c r="O55" s="14" t="s">
        <v>199</v>
      </c>
      <c r="P55" s="15">
        <v>45573</v>
      </c>
      <c r="Q55" s="14" t="s">
        <v>33</v>
      </c>
    </row>
    <row r="56" spans="1:17" x14ac:dyDescent="0.25">
      <c r="A56" s="6" t="s">
        <v>228</v>
      </c>
      <c r="B56" s="6" t="s">
        <v>20</v>
      </c>
      <c r="C56" s="6" t="s">
        <v>21</v>
      </c>
      <c r="D56" s="6" t="s">
        <v>124</v>
      </c>
      <c r="E56" s="6" t="s">
        <v>76</v>
      </c>
      <c r="F56" s="6" t="s">
        <v>41</v>
      </c>
      <c r="G56" s="6" t="s">
        <v>229</v>
      </c>
      <c r="H56" s="6" t="s">
        <v>104</v>
      </c>
      <c r="I56" s="13" t="s">
        <v>43</v>
      </c>
      <c r="J56" s="13">
        <v>1</v>
      </c>
      <c r="K56" s="6" t="s">
        <v>70</v>
      </c>
      <c r="L56" s="13">
        <v>331257</v>
      </c>
      <c r="M56" s="13">
        <v>27605</v>
      </c>
      <c r="N56" s="6" t="s">
        <v>31</v>
      </c>
      <c r="O56" s="14" t="s">
        <v>44</v>
      </c>
      <c r="P56" s="15">
        <v>45684</v>
      </c>
      <c r="Q56" s="14" t="s">
        <v>72</v>
      </c>
    </row>
    <row r="57" spans="1:17" hidden="1" x14ac:dyDescent="0.25">
      <c r="A57" s="6" t="s">
        <v>230</v>
      </c>
      <c r="B57" s="6" t="s">
        <v>80</v>
      </c>
      <c r="C57" s="6" t="s">
        <v>81</v>
      </c>
      <c r="D57" s="6" t="s">
        <v>180</v>
      </c>
      <c r="E57" s="6" t="s">
        <v>147</v>
      </c>
      <c r="F57" s="6" t="s">
        <v>60</v>
      </c>
      <c r="G57" s="6" t="s">
        <v>231</v>
      </c>
      <c r="H57" s="6" t="s">
        <v>62</v>
      </c>
      <c r="I57" s="13" t="s">
        <v>69</v>
      </c>
      <c r="J57" s="13">
        <v>5</v>
      </c>
      <c r="K57" s="6" t="s">
        <v>30</v>
      </c>
      <c r="L57" s="13"/>
      <c r="M57" s="13"/>
      <c r="N57" s="6" t="s">
        <v>31</v>
      </c>
      <c r="O57" s="14" t="s">
        <v>113</v>
      </c>
      <c r="P57" s="15">
        <v>45722</v>
      </c>
      <c r="Q57" s="14" t="s">
        <v>33</v>
      </c>
    </row>
    <row r="58" spans="1:17" hidden="1" x14ac:dyDescent="0.25">
      <c r="A58" s="6" t="s">
        <v>232</v>
      </c>
      <c r="B58" s="6" t="s">
        <v>46</v>
      </c>
      <c r="C58" s="6" t="s">
        <v>36</v>
      </c>
      <c r="D58" s="6" t="s">
        <v>23</v>
      </c>
      <c r="E58" s="6" t="s">
        <v>138</v>
      </c>
      <c r="F58" s="6" t="s">
        <v>41</v>
      </c>
      <c r="G58" s="6" t="s">
        <v>233</v>
      </c>
      <c r="H58" s="6" t="s">
        <v>62</v>
      </c>
      <c r="I58" s="13" t="s">
        <v>69</v>
      </c>
      <c r="J58" s="13">
        <v>8</v>
      </c>
      <c r="K58" s="6" t="s">
        <v>30</v>
      </c>
      <c r="L58" s="13"/>
      <c r="M58" s="13"/>
      <c r="N58" s="6" t="s">
        <v>53</v>
      </c>
      <c r="O58" s="14" t="s">
        <v>32</v>
      </c>
      <c r="P58" s="15">
        <v>45851</v>
      </c>
      <c r="Q58" s="14" t="s">
        <v>33</v>
      </c>
    </row>
    <row r="59" spans="1:17" hidden="1" x14ac:dyDescent="0.25">
      <c r="A59" s="6" t="s">
        <v>234</v>
      </c>
      <c r="B59" s="6" t="s">
        <v>35</v>
      </c>
      <c r="C59" s="6" t="s">
        <v>81</v>
      </c>
      <c r="D59" s="6" t="s">
        <v>235</v>
      </c>
      <c r="E59" s="6" t="s">
        <v>76</v>
      </c>
      <c r="F59" s="6" t="s">
        <v>111</v>
      </c>
      <c r="G59" s="6" t="s">
        <v>237</v>
      </c>
      <c r="H59" s="6" t="s">
        <v>104</v>
      </c>
      <c r="I59" s="13" t="s">
        <v>29</v>
      </c>
      <c r="J59" s="13">
        <v>1</v>
      </c>
      <c r="K59" s="6" t="s">
        <v>30</v>
      </c>
      <c r="L59" s="13"/>
      <c r="M59" s="13"/>
      <c r="N59" s="6" t="s">
        <v>31</v>
      </c>
      <c r="O59" s="14" t="s">
        <v>88</v>
      </c>
      <c r="P59" s="15">
        <v>45706</v>
      </c>
      <c r="Q59" s="14" t="s">
        <v>33</v>
      </c>
    </row>
    <row r="60" spans="1:17" hidden="1" x14ac:dyDescent="0.25">
      <c r="A60" s="6" t="s">
        <v>238</v>
      </c>
      <c r="B60" s="6" t="s">
        <v>35</v>
      </c>
      <c r="C60" s="6" t="s">
        <v>65</v>
      </c>
      <c r="D60" s="6" t="s">
        <v>58</v>
      </c>
      <c r="E60" s="6" t="s">
        <v>160</v>
      </c>
      <c r="F60" s="6" t="s">
        <v>60</v>
      </c>
      <c r="G60" s="6" t="s">
        <v>239</v>
      </c>
      <c r="H60" s="6" t="s">
        <v>104</v>
      </c>
      <c r="I60" s="13" t="s">
        <v>29</v>
      </c>
      <c r="J60" s="13">
        <v>1</v>
      </c>
      <c r="K60" s="6" t="s">
        <v>30</v>
      </c>
      <c r="L60" s="13"/>
      <c r="M60" s="13"/>
      <c r="N60" s="6" t="s">
        <v>53</v>
      </c>
      <c r="O60" s="14" t="s">
        <v>113</v>
      </c>
      <c r="P60" s="15">
        <v>45730</v>
      </c>
      <c r="Q60" s="14" t="s">
        <v>33</v>
      </c>
    </row>
    <row r="61" spans="1:17" x14ac:dyDescent="0.25">
      <c r="A61" s="6" t="s">
        <v>240</v>
      </c>
      <c r="B61" s="6" t="s">
        <v>80</v>
      </c>
      <c r="C61" s="6" t="s">
        <v>65</v>
      </c>
      <c r="D61" s="6" t="s">
        <v>211</v>
      </c>
      <c r="E61" s="6" t="s">
        <v>40</v>
      </c>
      <c r="F61" s="6" t="s">
        <v>60</v>
      </c>
      <c r="G61" s="6" t="s">
        <v>241</v>
      </c>
      <c r="H61" s="6" t="s">
        <v>94</v>
      </c>
      <c r="I61" s="13" t="s">
        <v>43</v>
      </c>
      <c r="J61" s="13">
        <v>3</v>
      </c>
      <c r="K61" s="6" t="s">
        <v>70</v>
      </c>
      <c r="L61" s="13">
        <v>682835</v>
      </c>
      <c r="M61" s="13">
        <v>56903</v>
      </c>
      <c r="N61" s="6" t="s">
        <v>63</v>
      </c>
      <c r="O61" s="14" t="s">
        <v>32</v>
      </c>
      <c r="P61" s="15">
        <v>45680</v>
      </c>
      <c r="Q61" s="14" t="s">
        <v>72</v>
      </c>
    </row>
    <row r="62" spans="1:17" x14ac:dyDescent="0.25">
      <c r="A62" s="6" t="s">
        <v>242</v>
      </c>
      <c r="B62" s="6" t="s">
        <v>35</v>
      </c>
      <c r="C62" s="6" t="s">
        <v>65</v>
      </c>
      <c r="D62" s="6" t="s">
        <v>196</v>
      </c>
      <c r="E62" s="6" t="s">
        <v>133</v>
      </c>
      <c r="F62" s="6" t="s">
        <v>60</v>
      </c>
      <c r="G62" s="6" t="s">
        <v>243</v>
      </c>
      <c r="H62" s="6" t="s">
        <v>52</v>
      </c>
      <c r="I62" s="13" t="s">
        <v>43</v>
      </c>
      <c r="J62" s="13">
        <v>0</v>
      </c>
      <c r="K62" s="6" t="s">
        <v>70</v>
      </c>
      <c r="L62" s="13">
        <v>613676</v>
      </c>
      <c r="M62" s="13">
        <v>51140</v>
      </c>
      <c r="N62" s="6" t="s">
        <v>31</v>
      </c>
      <c r="O62" s="14" t="s">
        <v>122</v>
      </c>
      <c r="P62" s="15">
        <v>45362</v>
      </c>
      <c r="Q62" s="14" t="s">
        <v>72</v>
      </c>
    </row>
    <row r="63" spans="1:17" hidden="1" x14ac:dyDescent="0.25">
      <c r="A63" s="6" t="s">
        <v>244</v>
      </c>
      <c r="B63" s="6" t="s">
        <v>80</v>
      </c>
      <c r="C63" s="6" t="s">
        <v>21</v>
      </c>
      <c r="D63" s="6" t="s">
        <v>101</v>
      </c>
      <c r="E63" s="6" t="s">
        <v>49</v>
      </c>
      <c r="F63" s="6" t="s">
        <v>77</v>
      </c>
      <c r="G63" s="6" t="s">
        <v>245</v>
      </c>
      <c r="H63" s="6" t="s">
        <v>52</v>
      </c>
      <c r="I63" s="13" t="s">
        <v>69</v>
      </c>
      <c r="J63" s="13">
        <v>6</v>
      </c>
      <c r="K63" s="6" t="s">
        <v>30</v>
      </c>
      <c r="L63" s="13"/>
      <c r="M63" s="13"/>
      <c r="N63" s="6" t="s">
        <v>63</v>
      </c>
      <c r="O63" s="14" t="s">
        <v>199</v>
      </c>
      <c r="P63" s="15">
        <v>45421</v>
      </c>
      <c r="Q63" s="14" t="s">
        <v>33</v>
      </c>
    </row>
    <row r="64" spans="1:17" hidden="1" x14ac:dyDescent="0.25">
      <c r="A64" s="6" t="s">
        <v>246</v>
      </c>
      <c r="B64" s="6" t="s">
        <v>80</v>
      </c>
      <c r="C64" s="6" t="s">
        <v>21</v>
      </c>
      <c r="D64" s="6" t="s">
        <v>96</v>
      </c>
      <c r="E64" s="6" t="s">
        <v>49</v>
      </c>
      <c r="F64" s="6" t="s">
        <v>9</v>
      </c>
      <c r="G64" s="6" t="s">
        <v>247</v>
      </c>
      <c r="H64" s="6" t="s">
        <v>62</v>
      </c>
      <c r="I64" s="13" t="s">
        <v>105</v>
      </c>
      <c r="J64" s="13">
        <v>0</v>
      </c>
      <c r="K64" s="6" t="s">
        <v>30</v>
      </c>
      <c r="L64" s="13"/>
      <c r="M64" s="13"/>
      <c r="N64" s="6" t="s">
        <v>31</v>
      </c>
      <c r="O64" s="14" t="s">
        <v>88</v>
      </c>
      <c r="P64" s="15">
        <v>45913</v>
      </c>
      <c r="Q64" s="14" t="s">
        <v>33</v>
      </c>
    </row>
    <row r="65" spans="1:17" x14ac:dyDescent="0.25">
      <c r="A65" s="6" t="s">
        <v>248</v>
      </c>
      <c r="B65" s="6" t="s">
        <v>46</v>
      </c>
      <c r="C65" s="6" t="s">
        <v>81</v>
      </c>
      <c r="D65" s="6" t="s">
        <v>124</v>
      </c>
      <c r="E65" s="6" t="s">
        <v>67</v>
      </c>
      <c r="F65" s="6" t="s">
        <v>77</v>
      </c>
      <c r="G65" s="6" t="s">
        <v>249</v>
      </c>
      <c r="H65" s="6" t="s">
        <v>28</v>
      </c>
      <c r="I65" s="13" t="s">
        <v>91</v>
      </c>
      <c r="J65" s="13">
        <v>5</v>
      </c>
      <c r="K65" s="6" t="s">
        <v>70</v>
      </c>
      <c r="L65" s="13">
        <v>733309</v>
      </c>
      <c r="M65" s="13">
        <v>61109</v>
      </c>
      <c r="N65" s="6" t="s">
        <v>31</v>
      </c>
      <c r="O65" s="14" t="s">
        <v>54</v>
      </c>
      <c r="P65" s="15">
        <v>45676</v>
      </c>
      <c r="Q65" s="14" t="s">
        <v>72</v>
      </c>
    </row>
    <row r="66" spans="1:17" hidden="1" x14ac:dyDescent="0.25">
      <c r="A66" s="6" t="s">
        <v>250</v>
      </c>
      <c r="B66" s="6" t="s">
        <v>80</v>
      </c>
      <c r="C66" s="6" t="s">
        <v>81</v>
      </c>
      <c r="D66" s="6" t="s">
        <v>180</v>
      </c>
      <c r="E66" s="6" t="s">
        <v>76</v>
      </c>
      <c r="F66" s="6" t="s">
        <v>60</v>
      </c>
      <c r="G66" s="6" t="s">
        <v>251</v>
      </c>
      <c r="H66" s="6" t="s">
        <v>28</v>
      </c>
      <c r="I66" s="13" t="s">
        <v>69</v>
      </c>
      <c r="J66" s="13">
        <v>0</v>
      </c>
      <c r="K66" s="6" t="s">
        <v>30</v>
      </c>
      <c r="L66" s="13"/>
      <c r="M66" s="13"/>
      <c r="N66" s="6" t="s">
        <v>63</v>
      </c>
      <c r="O66" s="14" t="s">
        <v>162</v>
      </c>
      <c r="P66" s="15">
        <v>45906</v>
      </c>
      <c r="Q66" s="14" t="s">
        <v>33</v>
      </c>
    </row>
    <row r="67" spans="1:17" hidden="1" x14ac:dyDescent="0.25">
      <c r="A67" s="6" t="s">
        <v>252</v>
      </c>
      <c r="B67" s="6" t="s">
        <v>80</v>
      </c>
      <c r="C67" s="6" t="s">
        <v>36</v>
      </c>
      <c r="D67" s="6" t="s">
        <v>74</v>
      </c>
      <c r="E67" s="6" t="s">
        <v>85</v>
      </c>
      <c r="F67" s="6" t="s">
        <v>77</v>
      </c>
      <c r="G67" s="6" t="s">
        <v>253</v>
      </c>
      <c r="H67" s="6" t="s">
        <v>104</v>
      </c>
      <c r="I67" s="13" t="s">
        <v>43</v>
      </c>
      <c r="J67" s="13">
        <v>5</v>
      </c>
      <c r="K67" s="6" t="s">
        <v>30</v>
      </c>
      <c r="L67" s="13"/>
      <c r="M67" s="13"/>
      <c r="N67" s="6" t="s">
        <v>63</v>
      </c>
      <c r="O67" s="14" t="s">
        <v>162</v>
      </c>
      <c r="P67" s="15">
        <v>45304</v>
      </c>
      <c r="Q67" s="14" t="s">
        <v>33</v>
      </c>
    </row>
    <row r="68" spans="1:17" hidden="1" x14ac:dyDescent="0.25">
      <c r="A68" s="6" t="s">
        <v>254</v>
      </c>
      <c r="B68" s="6" t="s">
        <v>80</v>
      </c>
      <c r="C68" s="6" t="s">
        <v>65</v>
      </c>
      <c r="D68" s="6" t="s">
        <v>108</v>
      </c>
      <c r="E68" s="6" t="s">
        <v>147</v>
      </c>
      <c r="F68" s="6" t="s">
        <v>50</v>
      </c>
      <c r="G68" s="6" t="s">
        <v>255</v>
      </c>
      <c r="H68" s="6" t="s">
        <v>104</v>
      </c>
      <c r="I68" s="13" t="s">
        <v>69</v>
      </c>
      <c r="J68" s="13">
        <v>1</v>
      </c>
      <c r="K68" s="6" t="s">
        <v>30</v>
      </c>
      <c r="L68" s="13"/>
      <c r="M68" s="13"/>
      <c r="N68" s="6" t="s">
        <v>31</v>
      </c>
      <c r="O68" s="14" t="s">
        <v>32</v>
      </c>
      <c r="P68" s="15">
        <v>45737</v>
      </c>
      <c r="Q68" s="14" t="s">
        <v>33</v>
      </c>
    </row>
    <row r="69" spans="1:17" hidden="1" x14ac:dyDescent="0.25">
      <c r="A69" s="6" t="s">
        <v>256</v>
      </c>
      <c r="B69" s="6" t="s">
        <v>35</v>
      </c>
      <c r="C69" s="6" t="s">
        <v>36</v>
      </c>
      <c r="D69" s="6" t="s">
        <v>196</v>
      </c>
      <c r="E69" s="6" t="s">
        <v>130</v>
      </c>
      <c r="F69" s="6" t="s">
        <v>50</v>
      </c>
      <c r="G69" s="6" t="s">
        <v>257</v>
      </c>
      <c r="H69" s="6" t="s">
        <v>94</v>
      </c>
      <c r="I69" s="13" t="s">
        <v>29</v>
      </c>
      <c r="J69" s="13">
        <v>3</v>
      </c>
      <c r="K69" s="6" t="s">
        <v>30</v>
      </c>
      <c r="L69" s="13"/>
      <c r="M69" s="13"/>
      <c r="N69" s="6" t="s">
        <v>53</v>
      </c>
      <c r="O69" s="14" t="s">
        <v>44</v>
      </c>
      <c r="P69" s="15">
        <v>45380</v>
      </c>
      <c r="Q69" s="14" t="s">
        <v>33</v>
      </c>
    </row>
    <row r="70" spans="1:17" hidden="1" x14ac:dyDescent="0.25">
      <c r="A70" s="6" t="s">
        <v>258</v>
      </c>
      <c r="B70" s="6" t="s">
        <v>80</v>
      </c>
      <c r="C70" s="6" t="s">
        <v>65</v>
      </c>
      <c r="D70" s="6" t="s">
        <v>101</v>
      </c>
      <c r="E70" s="6" t="s">
        <v>117</v>
      </c>
      <c r="F70" s="6" t="s">
        <v>86</v>
      </c>
      <c r="G70" s="6" t="s">
        <v>259</v>
      </c>
      <c r="H70" s="6" t="s">
        <v>94</v>
      </c>
      <c r="I70" s="13" t="s">
        <v>91</v>
      </c>
      <c r="J70" s="13">
        <v>4</v>
      </c>
      <c r="K70" s="6" t="s">
        <v>30</v>
      </c>
      <c r="L70" s="13"/>
      <c r="M70" s="13"/>
      <c r="N70" s="6" t="s">
        <v>31</v>
      </c>
      <c r="O70" s="14" t="s">
        <v>54</v>
      </c>
      <c r="P70" s="15">
        <v>45509</v>
      </c>
      <c r="Q70" s="14" t="s">
        <v>33</v>
      </c>
    </row>
    <row r="71" spans="1:17" x14ac:dyDescent="0.25">
      <c r="A71" s="6" t="s">
        <v>260</v>
      </c>
      <c r="B71" s="6" t="s">
        <v>80</v>
      </c>
      <c r="C71" s="6" t="s">
        <v>56</v>
      </c>
      <c r="D71" s="6" t="s">
        <v>128</v>
      </c>
      <c r="E71" s="6" t="s">
        <v>25</v>
      </c>
      <c r="F71" s="6" t="s">
        <v>60</v>
      </c>
      <c r="G71" s="6" t="s">
        <v>261</v>
      </c>
      <c r="H71" s="6" t="s">
        <v>62</v>
      </c>
      <c r="I71" s="13" t="s">
        <v>69</v>
      </c>
      <c r="J71" s="13">
        <v>5</v>
      </c>
      <c r="K71" s="6" t="s">
        <v>70</v>
      </c>
      <c r="L71" s="13">
        <v>1617466</v>
      </c>
      <c r="M71" s="13">
        <v>134789</v>
      </c>
      <c r="N71" s="6" t="s">
        <v>31</v>
      </c>
      <c r="O71" s="14" t="s">
        <v>122</v>
      </c>
      <c r="P71" s="15">
        <v>45539</v>
      </c>
      <c r="Q71" s="14" t="s">
        <v>72</v>
      </c>
    </row>
    <row r="72" spans="1:17" hidden="1" x14ac:dyDescent="0.25">
      <c r="A72" s="6" t="s">
        <v>262</v>
      </c>
      <c r="B72" s="6" t="s">
        <v>80</v>
      </c>
      <c r="C72" s="6" t="s">
        <v>65</v>
      </c>
      <c r="D72" s="6" t="s">
        <v>47</v>
      </c>
      <c r="E72" s="6" t="s">
        <v>76</v>
      </c>
      <c r="F72" s="6" t="s">
        <v>86</v>
      </c>
      <c r="G72" s="6" t="s">
        <v>263</v>
      </c>
      <c r="H72" s="6" t="s">
        <v>28</v>
      </c>
      <c r="I72" s="13" t="s">
        <v>29</v>
      </c>
      <c r="J72" s="13">
        <v>2</v>
      </c>
      <c r="K72" s="6" t="s">
        <v>30</v>
      </c>
      <c r="L72" s="13"/>
      <c r="M72" s="13"/>
      <c r="N72" s="6" t="s">
        <v>31</v>
      </c>
      <c r="O72" s="14" t="s">
        <v>71</v>
      </c>
      <c r="P72" s="15">
        <v>45593</v>
      </c>
      <c r="Q72" s="14" t="s">
        <v>33</v>
      </c>
    </row>
    <row r="73" spans="1:17" hidden="1" x14ac:dyDescent="0.25">
      <c r="A73" s="6" t="s">
        <v>264</v>
      </c>
      <c r="B73" s="6" t="s">
        <v>80</v>
      </c>
      <c r="C73" s="6" t="s">
        <v>65</v>
      </c>
      <c r="D73" s="6" t="s">
        <v>101</v>
      </c>
      <c r="E73" s="6" t="s">
        <v>120</v>
      </c>
      <c r="F73" s="6" t="s">
        <v>50</v>
      </c>
      <c r="G73" s="6" t="s">
        <v>265</v>
      </c>
      <c r="H73" s="6" t="s">
        <v>94</v>
      </c>
      <c r="I73" s="13" t="s">
        <v>91</v>
      </c>
      <c r="J73" s="13">
        <v>4</v>
      </c>
      <c r="K73" s="6" t="s">
        <v>30</v>
      </c>
      <c r="L73" s="13"/>
      <c r="M73" s="13"/>
      <c r="N73" s="6" t="s">
        <v>63</v>
      </c>
      <c r="O73" s="14" t="s">
        <v>122</v>
      </c>
      <c r="P73" s="15">
        <v>45855</v>
      </c>
      <c r="Q73" s="14" t="s">
        <v>33</v>
      </c>
    </row>
    <row r="74" spans="1:17" hidden="1" x14ac:dyDescent="0.25">
      <c r="A74" s="6" t="s">
        <v>266</v>
      </c>
      <c r="B74" s="6" t="s">
        <v>35</v>
      </c>
      <c r="C74" s="6" t="s">
        <v>56</v>
      </c>
      <c r="D74" s="6" t="s">
        <v>152</v>
      </c>
      <c r="E74" s="6" t="s">
        <v>25</v>
      </c>
      <c r="F74" s="6" t="s">
        <v>9</v>
      </c>
      <c r="G74" s="6" t="s">
        <v>267</v>
      </c>
      <c r="H74" s="6" t="s">
        <v>28</v>
      </c>
      <c r="I74" s="13" t="s">
        <v>91</v>
      </c>
      <c r="J74" s="13">
        <v>0</v>
      </c>
      <c r="K74" s="6" t="s">
        <v>30</v>
      </c>
      <c r="L74" s="13"/>
      <c r="M74" s="13"/>
      <c r="N74" s="6" t="s">
        <v>63</v>
      </c>
      <c r="O74" s="14" t="s">
        <v>54</v>
      </c>
      <c r="P74" s="15">
        <v>45615</v>
      </c>
      <c r="Q74" s="14" t="s">
        <v>33</v>
      </c>
    </row>
    <row r="75" spans="1:17" hidden="1" x14ac:dyDescent="0.25">
      <c r="A75" s="6" t="s">
        <v>268</v>
      </c>
      <c r="B75" s="6" t="s">
        <v>80</v>
      </c>
      <c r="C75" s="6" t="s">
        <v>36</v>
      </c>
      <c r="D75" s="6" t="s">
        <v>211</v>
      </c>
      <c r="E75" s="6" t="s">
        <v>49</v>
      </c>
      <c r="F75" s="6" t="s">
        <v>26</v>
      </c>
      <c r="G75" s="6" t="s">
        <v>269</v>
      </c>
      <c r="H75" s="6" t="s">
        <v>94</v>
      </c>
      <c r="I75" s="13" t="s">
        <v>105</v>
      </c>
      <c r="J75" s="13">
        <v>8</v>
      </c>
      <c r="K75" s="6" t="s">
        <v>30</v>
      </c>
      <c r="L75" s="13"/>
      <c r="M75" s="13"/>
      <c r="N75" s="6" t="s">
        <v>31</v>
      </c>
      <c r="O75" s="14" t="s">
        <v>122</v>
      </c>
      <c r="P75" s="15">
        <v>45829</v>
      </c>
      <c r="Q75" s="14" t="s">
        <v>33</v>
      </c>
    </row>
    <row r="76" spans="1:17" hidden="1" x14ac:dyDescent="0.25">
      <c r="A76" s="6" t="s">
        <v>270</v>
      </c>
      <c r="B76" s="6" t="s">
        <v>20</v>
      </c>
      <c r="C76" s="6" t="s">
        <v>56</v>
      </c>
      <c r="D76" s="6" t="s">
        <v>108</v>
      </c>
      <c r="E76" s="6" t="s">
        <v>49</v>
      </c>
      <c r="F76" s="6" t="s">
        <v>50</v>
      </c>
      <c r="G76" s="6" t="s">
        <v>271</v>
      </c>
      <c r="H76" s="6" t="s">
        <v>52</v>
      </c>
      <c r="I76" s="13" t="s">
        <v>29</v>
      </c>
      <c r="J76" s="13">
        <v>1</v>
      </c>
      <c r="K76" s="6" t="s">
        <v>30</v>
      </c>
      <c r="L76" s="13"/>
      <c r="M76" s="13"/>
      <c r="N76" s="6" t="s">
        <v>63</v>
      </c>
      <c r="O76" s="14" t="s">
        <v>54</v>
      </c>
      <c r="P76" s="15">
        <v>45838</v>
      </c>
      <c r="Q76" s="14" t="s">
        <v>33</v>
      </c>
    </row>
    <row r="77" spans="1:17" hidden="1" x14ac:dyDescent="0.25">
      <c r="A77" s="6" t="s">
        <v>272</v>
      </c>
      <c r="B77" s="6" t="s">
        <v>20</v>
      </c>
      <c r="C77" s="6" t="s">
        <v>56</v>
      </c>
      <c r="D77" s="6" t="s">
        <v>74</v>
      </c>
      <c r="E77" s="6" t="s">
        <v>40</v>
      </c>
      <c r="F77" s="6" t="s">
        <v>77</v>
      </c>
      <c r="G77" s="6" t="s">
        <v>273</v>
      </c>
      <c r="H77" s="6" t="s">
        <v>104</v>
      </c>
      <c r="I77" s="13" t="s">
        <v>91</v>
      </c>
      <c r="J77" s="13">
        <v>0</v>
      </c>
      <c r="K77" s="6" t="s">
        <v>30</v>
      </c>
      <c r="L77" s="13"/>
      <c r="M77" s="13"/>
      <c r="N77" s="6" t="s">
        <v>63</v>
      </c>
      <c r="O77" s="14" t="s">
        <v>44</v>
      </c>
      <c r="P77" s="15">
        <v>45397</v>
      </c>
      <c r="Q77" s="14" t="s">
        <v>33</v>
      </c>
    </row>
    <row r="78" spans="1:17" x14ac:dyDescent="0.25">
      <c r="A78" s="6" t="s">
        <v>274</v>
      </c>
      <c r="B78" s="6" t="s">
        <v>20</v>
      </c>
      <c r="C78" s="6" t="s">
        <v>36</v>
      </c>
      <c r="D78" s="6" t="s">
        <v>124</v>
      </c>
      <c r="E78" s="6" t="s">
        <v>130</v>
      </c>
      <c r="F78" s="6" t="s">
        <v>60</v>
      </c>
      <c r="G78" s="6" t="s">
        <v>275</v>
      </c>
      <c r="H78" s="6" t="s">
        <v>94</v>
      </c>
      <c r="I78" s="13" t="s">
        <v>105</v>
      </c>
      <c r="J78" s="13">
        <v>0</v>
      </c>
      <c r="K78" s="6" t="s">
        <v>70</v>
      </c>
      <c r="L78" s="13">
        <v>463486</v>
      </c>
      <c r="M78" s="13">
        <v>38624</v>
      </c>
      <c r="N78" s="6" t="s">
        <v>53</v>
      </c>
      <c r="O78" s="14" t="s">
        <v>106</v>
      </c>
      <c r="P78" s="15">
        <v>45408</v>
      </c>
      <c r="Q78" s="14" t="s">
        <v>72</v>
      </c>
    </row>
    <row r="79" spans="1:17" x14ac:dyDescent="0.25">
      <c r="A79" s="6" t="s">
        <v>276</v>
      </c>
      <c r="B79" s="6" t="s">
        <v>46</v>
      </c>
      <c r="C79" s="6" t="s">
        <v>65</v>
      </c>
      <c r="D79" s="6" t="s">
        <v>235</v>
      </c>
      <c r="E79" s="6" t="s">
        <v>133</v>
      </c>
      <c r="F79" s="6" t="s">
        <v>50</v>
      </c>
      <c r="G79" s="6" t="s">
        <v>277</v>
      </c>
      <c r="H79" s="6" t="s">
        <v>94</v>
      </c>
      <c r="I79" s="13" t="s">
        <v>105</v>
      </c>
      <c r="J79" s="13">
        <v>0</v>
      </c>
      <c r="K79" s="6" t="s">
        <v>70</v>
      </c>
      <c r="L79" s="13">
        <v>582506</v>
      </c>
      <c r="M79" s="13">
        <v>48542</v>
      </c>
      <c r="N79" s="6" t="s">
        <v>53</v>
      </c>
      <c r="O79" s="14" t="s">
        <v>54</v>
      </c>
      <c r="P79" s="15">
        <v>45603</v>
      </c>
      <c r="Q79" s="14" t="s">
        <v>72</v>
      </c>
    </row>
    <row r="80" spans="1:17" hidden="1" x14ac:dyDescent="0.25">
      <c r="A80" s="6" t="s">
        <v>278</v>
      </c>
      <c r="B80" s="6" t="s">
        <v>20</v>
      </c>
      <c r="C80" s="6" t="s">
        <v>81</v>
      </c>
      <c r="D80" s="6" t="s">
        <v>108</v>
      </c>
      <c r="E80" s="6" t="s">
        <v>147</v>
      </c>
      <c r="F80" s="6" t="s">
        <v>41</v>
      </c>
      <c r="G80" s="6" t="s">
        <v>279</v>
      </c>
      <c r="H80" s="6" t="s">
        <v>62</v>
      </c>
      <c r="I80" s="13" t="s">
        <v>69</v>
      </c>
      <c r="J80" s="13">
        <v>3</v>
      </c>
      <c r="K80" s="6" t="s">
        <v>30</v>
      </c>
      <c r="L80" s="13"/>
      <c r="M80" s="13"/>
      <c r="N80" s="6" t="s">
        <v>63</v>
      </c>
      <c r="O80" s="14" t="s">
        <v>54</v>
      </c>
      <c r="P80" s="15">
        <v>45745</v>
      </c>
      <c r="Q80" s="14" t="s">
        <v>33</v>
      </c>
    </row>
    <row r="81" spans="1:17" hidden="1" x14ac:dyDescent="0.25">
      <c r="A81" s="6" t="s">
        <v>280</v>
      </c>
      <c r="B81" s="6" t="s">
        <v>20</v>
      </c>
      <c r="C81" s="6" t="s">
        <v>36</v>
      </c>
      <c r="D81" s="6" t="s">
        <v>38</v>
      </c>
      <c r="E81" s="6" t="s">
        <v>120</v>
      </c>
      <c r="F81" s="6" t="s">
        <v>9</v>
      </c>
      <c r="G81" s="6" t="s">
        <v>281</v>
      </c>
      <c r="H81" s="6" t="s">
        <v>52</v>
      </c>
      <c r="I81" s="13" t="s">
        <v>43</v>
      </c>
      <c r="J81" s="13">
        <v>2</v>
      </c>
      <c r="K81" s="6" t="s">
        <v>30</v>
      </c>
      <c r="L81" s="13"/>
      <c r="M81" s="13"/>
      <c r="N81" s="6" t="s">
        <v>63</v>
      </c>
      <c r="O81" s="14" t="s">
        <v>106</v>
      </c>
      <c r="P81" s="15">
        <v>45504</v>
      </c>
      <c r="Q81" s="14" t="s">
        <v>33</v>
      </c>
    </row>
    <row r="82" spans="1:17" hidden="1" x14ac:dyDescent="0.25">
      <c r="A82" s="6" t="s">
        <v>282</v>
      </c>
      <c r="B82" s="6" t="s">
        <v>46</v>
      </c>
      <c r="C82" s="6" t="s">
        <v>56</v>
      </c>
      <c r="D82" s="6" t="s">
        <v>180</v>
      </c>
      <c r="E82" s="6" t="s">
        <v>283</v>
      </c>
      <c r="F82" s="6" t="s">
        <v>9</v>
      </c>
      <c r="G82" s="6" t="s">
        <v>284</v>
      </c>
      <c r="H82" s="6" t="s">
        <v>104</v>
      </c>
      <c r="I82" s="13" t="s">
        <v>43</v>
      </c>
      <c r="J82" s="13">
        <v>6</v>
      </c>
      <c r="K82" s="6" t="s">
        <v>30</v>
      </c>
      <c r="L82" s="13"/>
      <c r="M82" s="13"/>
      <c r="N82" s="6" t="s">
        <v>63</v>
      </c>
      <c r="O82" s="14" t="s">
        <v>88</v>
      </c>
      <c r="P82" s="15">
        <v>45710</v>
      </c>
      <c r="Q82" s="14" t="s">
        <v>33</v>
      </c>
    </row>
    <row r="83" spans="1:17" x14ac:dyDescent="0.25">
      <c r="A83" s="6" t="s">
        <v>285</v>
      </c>
      <c r="B83" s="6" t="s">
        <v>35</v>
      </c>
      <c r="C83" s="6" t="s">
        <v>36</v>
      </c>
      <c r="D83" s="6" t="s">
        <v>235</v>
      </c>
      <c r="E83" s="6" t="s">
        <v>120</v>
      </c>
      <c r="F83" s="6" t="s">
        <v>26</v>
      </c>
      <c r="G83" s="6" t="s">
        <v>286</v>
      </c>
      <c r="H83" s="6" t="s">
        <v>52</v>
      </c>
      <c r="I83" s="13" t="s">
        <v>91</v>
      </c>
      <c r="J83" s="13">
        <v>6</v>
      </c>
      <c r="K83" s="6" t="s">
        <v>70</v>
      </c>
      <c r="L83" s="13">
        <v>1107868</v>
      </c>
      <c r="M83" s="13">
        <v>92322</v>
      </c>
      <c r="N83" s="6" t="s">
        <v>53</v>
      </c>
      <c r="O83" s="14" t="s">
        <v>32</v>
      </c>
      <c r="P83" s="15">
        <v>45581</v>
      </c>
      <c r="Q83" s="14" t="s">
        <v>72</v>
      </c>
    </row>
    <row r="84" spans="1:17" hidden="1" x14ac:dyDescent="0.25">
      <c r="A84" s="6" t="s">
        <v>287</v>
      </c>
      <c r="B84" s="6" t="s">
        <v>35</v>
      </c>
      <c r="C84" s="6" t="s">
        <v>21</v>
      </c>
      <c r="D84" s="6" t="s">
        <v>101</v>
      </c>
      <c r="E84" s="6" t="s">
        <v>25</v>
      </c>
      <c r="F84" s="6" t="s">
        <v>41</v>
      </c>
      <c r="G84" s="6" t="s">
        <v>288</v>
      </c>
      <c r="H84" s="6" t="s">
        <v>104</v>
      </c>
      <c r="I84" s="13" t="s">
        <v>91</v>
      </c>
      <c r="J84" s="13">
        <v>3</v>
      </c>
      <c r="K84" s="6" t="s">
        <v>30</v>
      </c>
      <c r="L84" s="13"/>
      <c r="M84" s="13"/>
      <c r="N84" s="6" t="s">
        <v>63</v>
      </c>
      <c r="O84" s="14" t="s">
        <v>113</v>
      </c>
      <c r="P84" s="15">
        <v>45444</v>
      </c>
      <c r="Q84" s="14" t="s">
        <v>33</v>
      </c>
    </row>
    <row r="85" spans="1:17" x14ac:dyDescent="0.25">
      <c r="A85" s="6" t="s">
        <v>289</v>
      </c>
      <c r="B85" s="6" t="s">
        <v>46</v>
      </c>
      <c r="C85" s="6" t="s">
        <v>81</v>
      </c>
      <c r="D85" s="6" t="s">
        <v>180</v>
      </c>
      <c r="E85" s="6" t="s">
        <v>40</v>
      </c>
      <c r="F85" s="6" t="s">
        <v>50</v>
      </c>
      <c r="G85" s="6" t="s">
        <v>290</v>
      </c>
      <c r="H85" s="6" t="s">
        <v>52</v>
      </c>
      <c r="I85" s="13" t="s">
        <v>91</v>
      </c>
      <c r="J85" s="13">
        <v>3</v>
      </c>
      <c r="K85" s="6" t="s">
        <v>70</v>
      </c>
      <c r="L85" s="13">
        <v>634279</v>
      </c>
      <c r="M85" s="13">
        <v>52857</v>
      </c>
      <c r="N85" s="6" t="s">
        <v>31</v>
      </c>
      <c r="O85" s="14" t="s">
        <v>199</v>
      </c>
      <c r="P85" s="15">
        <v>45874</v>
      </c>
      <c r="Q85" s="14" t="s">
        <v>72</v>
      </c>
    </row>
    <row r="86" spans="1:17" hidden="1" x14ac:dyDescent="0.25">
      <c r="A86" s="6" t="s">
        <v>291</v>
      </c>
      <c r="B86" s="6" t="s">
        <v>35</v>
      </c>
      <c r="C86" s="6" t="s">
        <v>65</v>
      </c>
      <c r="D86" s="6" t="s">
        <v>108</v>
      </c>
      <c r="E86" s="6" t="s">
        <v>117</v>
      </c>
      <c r="F86" s="6" t="s">
        <v>50</v>
      </c>
      <c r="G86" s="6" t="s">
        <v>292</v>
      </c>
      <c r="H86" s="6" t="s">
        <v>52</v>
      </c>
      <c r="I86" s="13" t="s">
        <v>69</v>
      </c>
      <c r="J86" s="13">
        <v>6</v>
      </c>
      <c r="K86" s="6" t="s">
        <v>30</v>
      </c>
      <c r="L86" s="13"/>
      <c r="M86" s="13"/>
      <c r="N86" s="6" t="s">
        <v>53</v>
      </c>
      <c r="O86" s="14" t="s">
        <v>88</v>
      </c>
      <c r="P86" s="15">
        <v>45797</v>
      </c>
      <c r="Q86" s="14" t="s">
        <v>33</v>
      </c>
    </row>
    <row r="87" spans="1:17" x14ac:dyDescent="0.25">
      <c r="A87" s="6" t="s">
        <v>293</v>
      </c>
      <c r="B87" s="6" t="s">
        <v>46</v>
      </c>
      <c r="C87" s="6" t="s">
        <v>21</v>
      </c>
      <c r="D87" s="6" t="s">
        <v>115</v>
      </c>
      <c r="E87" s="6" t="s">
        <v>40</v>
      </c>
      <c r="F87" s="6" t="s">
        <v>77</v>
      </c>
      <c r="G87" s="6" t="s">
        <v>294</v>
      </c>
      <c r="H87" s="6" t="s">
        <v>62</v>
      </c>
      <c r="I87" s="13" t="s">
        <v>105</v>
      </c>
      <c r="J87" s="13">
        <v>8</v>
      </c>
      <c r="K87" s="6" t="s">
        <v>70</v>
      </c>
      <c r="L87" s="13">
        <v>951236</v>
      </c>
      <c r="M87" s="13">
        <v>79270</v>
      </c>
      <c r="N87" s="6" t="s">
        <v>63</v>
      </c>
      <c r="O87" s="14" t="s">
        <v>122</v>
      </c>
      <c r="P87" s="15">
        <v>45526</v>
      </c>
      <c r="Q87" s="14" t="s">
        <v>72</v>
      </c>
    </row>
    <row r="88" spans="1:17" hidden="1" x14ac:dyDescent="0.25">
      <c r="A88" s="6" t="s">
        <v>295</v>
      </c>
      <c r="B88" s="6" t="s">
        <v>80</v>
      </c>
      <c r="C88" s="6" t="s">
        <v>36</v>
      </c>
      <c r="D88" s="6" t="s">
        <v>23</v>
      </c>
      <c r="E88" s="6" t="s">
        <v>25</v>
      </c>
      <c r="F88" s="6" t="s">
        <v>86</v>
      </c>
      <c r="G88" s="6" t="s">
        <v>296</v>
      </c>
      <c r="H88" s="6" t="s">
        <v>28</v>
      </c>
      <c r="I88" s="13" t="s">
        <v>43</v>
      </c>
      <c r="J88" s="13">
        <v>6</v>
      </c>
      <c r="K88" s="6" t="s">
        <v>30</v>
      </c>
      <c r="L88" s="13"/>
      <c r="M88" s="13"/>
      <c r="N88" s="6" t="s">
        <v>63</v>
      </c>
      <c r="O88" s="14" t="s">
        <v>88</v>
      </c>
      <c r="P88" s="15">
        <v>45823</v>
      </c>
      <c r="Q88" s="14" t="s">
        <v>33</v>
      </c>
    </row>
    <row r="89" spans="1:17" hidden="1" x14ac:dyDescent="0.25">
      <c r="A89" s="6" t="s">
        <v>297</v>
      </c>
      <c r="B89" s="6" t="s">
        <v>35</v>
      </c>
      <c r="C89" s="6" t="s">
        <v>56</v>
      </c>
      <c r="D89" s="6" t="s">
        <v>211</v>
      </c>
      <c r="E89" s="6" t="s">
        <v>147</v>
      </c>
      <c r="F89" s="6" t="s">
        <v>60</v>
      </c>
      <c r="G89" s="6" t="s">
        <v>298</v>
      </c>
      <c r="H89" s="6" t="s">
        <v>52</v>
      </c>
      <c r="I89" s="13" t="s">
        <v>29</v>
      </c>
      <c r="J89" s="13">
        <v>1</v>
      </c>
      <c r="K89" s="6" t="s">
        <v>30</v>
      </c>
      <c r="L89" s="13"/>
      <c r="M89" s="13"/>
      <c r="N89" s="6" t="s">
        <v>31</v>
      </c>
      <c r="O89" s="14" t="s">
        <v>106</v>
      </c>
      <c r="P89" s="15">
        <v>45399</v>
      </c>
      <c r="Q89" s="14" t="s">
        <v>33</v>
      </c>
    </row>
    <row r="90" spans="1:17" hidden="1" x14ac:dyDescent="0.25">
      <c r="A90" s="6" t="s">
        <v>299</v>
      </c>
      <c r="B90" s="6" t="s">
        <v>46</v>
      </c>
      <c r="C90" s="6" t="s">
        <v>56</v>
      </c>
      <c r="D90" s="6" t="s">
        <v>38</v>
      </c>
      <c r="E90" s="6" t="s">
        <v>130</v>
      </c>
      <c r="F90" s="6" t="s">
        <v>86</v>
      </c>
      <c r="G90" s="6" t="s">
        <v>300</v>
      </c>
      <c r="H90" s="6" t="s">
        <v>104</v>
      </c>
      <c r="I90" s="13" t="s">
        <v>43</v>
      </c>
      <c r="J90" s="13">
        <v>6</v>
      </c>
      <c r="K90" s="6" t="s">
        <v>30</v>
      </c>
      <c r="L90" s="13"/>
      <c r="M90" s="13"/>
      <c r="N90" s="6" t="s">
        <v>31</v>
      </c>
      <c r="O90" s="14" t="s">
        <v>71</v>
      </c>
      <c r="P90" s="15">
        <v>45329</v>
      </c>
      <c r="Q90" s="14" t="s">
        <v>33</v>
      </c>
    </row>
    <row r="91" spans="1:17" hidden="1" x14ac:dyDescent="0.25">
      <c r="A91" s="6" t="s">
        <v>301</v>
      </c>
      <c r="B91" s="6" t="s">
        <v>80</v>
      </c>
      <c r="C91" s="6" t="s">
        <v>21</v>
      </c>
      <c r="D91" s="6" t="s">
        <v>128</v>
      </c>
      <c r="E91" s="6" t="s">
        <v>25</v>
      </c>
      <c r="F91" s="6" t="s">
        <v>111</v>
      </c>
      <c r="G91" s="6" t="s">
        <v>302</v>
      </c>
      <c r="H91" s="6" t="s">
        <v>104</v>
      </c>
      <c r="I91" s="13" t="s">
        <v>105</v>
      </c>
      <c r="J91" s="13">
        <v>7</v>
      </c>
      <c r="K91" s="6" t="s">
        <v>30</v>
      </c>
      <c r="L91" s="13"/>
      <c r="M91" s="13"/>
      <c r="N91" s="6" t="s">
        <v>63</v>
      </c>
      <c r="O91" s="14" t="s">
        <v>122</v>
      </c>
      <c r="P91" s="15">
        <v>45293</v>
      </c>
      <c r="Q91" s="14" t="s">
        <v>33</v>
      </c>
    </row>
    <row r="92" spans="1:17" x14ac:dyDescent="0.25">
      <c r="A92" s="6" t="s">
        <v>303</v>
      </c>
      <c r="B92" s="6" t="s">
        <v>80</v>
      </c>
      <c r="C92" s="6" t="s">
        <v>65</v>
      </c>
      <c r="D92" s="6" t="s">
        <v>38</v>
      </c>
      <c r="E92" s="6" t="s">
        <v>40</v>
      </c>
      <c r="F92" s="6" t="s">
        <v>9</v>
      </c>
      <c r="G92" s="6" t="s">
        <v>304</v>
      </c>
      <c r="H92" s="6" t="s">
        <v>62</v>
      </c>
      <c r="I92" s="13" t="s">
        <v>105</v>
      </c>
      <c r="J92" s="13">
        <v>6</v>
      </c>
      <c r="K92" s="6" t="s">
        <v>70</v>
      </c>
      <c r="L92" s="13">
        <v>876049</v>
      </c>
      <c r="M92" s="13">
        <v>73004</v>
      </c>
      <c r="N92" s="6" t="s">
        <v>63</v>
      </c>
      <c r="O92" s="14" t="s">
        <v>122</v>
      </c>
      <c r="P92" s="15">
        <v>45802</v>
      </c>
      <c r="Q92" s="14" t="s">
        <v>72</v>
      </c>
    </row>
    <row r="93" spans="1:17" hidden="1" x14ac:dyDescent="0.25">
      <c r="A93" s="6" t="s">
        <v>305</v>
      </c>
      <c r="B93" s="6" t="s">
        <v>20</v>
      </c>
      <c r="C93" s="6" t="s">
        <v>21</v>
      </c>
      <c r="D93" s="6" t="s">
        <v>192</v>
      </c>
      <c r="E93" s="6" t="s">
        <v>25</v>
      </c>
      <c r="F93" s="6" t="s">
        <v>77</v>
      </c>
      <c r="G93" s="6" t="s">
        <v>306</v>
      </c>
      <c r="H93" s="6" t="s">
        <v>28</v>
      </c>
      <c r="I93" s="13" t="s">
        <v>29</v>
      </c>
      <c r="J93" s="13">
        <v>0</v>
      </c>
      <c r="K93" s="6" t="s">
        <v>30</v>
      </c>
      <c r="L93" s="13"/>
      <c r="M93" s="13"/>
      <c r="N93" s="6" t="s">
        <v>63</v>
      </c>
      <c r="O93" s="14" t="s">
        <v>71</v>
      </c>
      <c r="P93" s="15">
        <v>45416</v>
      </c>
      <c r="Q93" s="14" t="s">
        <v>33</v>
      </c>
    </row>
    <row r="94" spans="1:17" hidden="1" x14ac:dyDescent="0.25">
      <c r="A94" s="6" t="s">
        <v>307</v>
      </c>
      <c r="B94" s="6" t="s">
        <v>46</v>
      </c>
      <c r="C94" s="6" t="s">
        <v>36</v>
      </c>
      <c r="D94" s="6" t="s">
        <v>101</v>
      </c>
      <c r="E94" s="6" t="s">
        <v>283</v>
      </c>
      <c r="F94" s="6" t="s">
        <v>86</v>
      </c>
      <c r="G94" s="6" t="s">
        <v>308</v>
      </c>
      <c r="H94" s="6" t="s">
        <v>104</v>
      </c>
      <c r="I94" s="13" t="s">
        <v>69</v>
      </c>
      <c r="J94" s="13">
        <v>6</v>
      </c>
      <c r="K94" s="6" t="s">
        <v>30</v>
      </c>
      <c r="L94" s="13"/>
      <c r="M94" s="13"/>
      <c r="N94" s="6" t="s">
        <v>31</v>
      </c>
      <c r="O94" s="14" t="s">
        <v>162</v>
      </c>
      <c r="P94" s="15">
        <v>45408</v>
      </c>
      <c r="Q94" s="14" t="s">
        <v>33</v>
      </c>
    </row>
    <row r="95" spans="1:17" hidden="1" x14ac:dyDescent="0.25">
      <c r="A95" s="6" t="s">
        <v>309</v>
      </c>
      <c r="B95" s="6" t="s">
        <v>46</v>
      </c>
      <c r="C95" s="6" t="s">
        <v>21</v>
      </c>
      <c r="D95" s="6" t="s">
        <v>58</v>
      </c>
      <c r="E95" s="6" t="s">
        <v>130</v>
      </c>
      <c r="F95" s="6" t="s">
        <v>60</v>
      </c>
      <c r="G95" s="6" t="s">
        <v>310</v>
      </c>
      <c r="H95" s="6" t="s">
        <v>62</v>
      </c>
      <c r="I95" s="13" t="s">
        <v>43</v>
      </c>
      <c r="J95" s="13">
        <v>6</v>
      </c>
      <c r="K95" s="6" t="s">
        <v>30</v>
      </c>
      <c r="L95" s="13"/>
      <c r="M95" s="13"/>
      <c r="N95" s="6" t="s">
        <v>63</v>
      </c>
      <c r="O95" s="14" t="s">
        <v>162</v>
      </c>
      <c r="P95" s="15">
        <v>45786</v>
      </c>
      <c r="Q95" s="14" t="s">
        <v>33</v>
      </c>
    </row>
    <row r="96" spans="1:17" hidden="1" x14ac:dyDescent="0.25">
      <c r="A96" s="6" t="s">
        <v>311</v>
      </c>
      <c r="B96" s="6" t="s">
        <v>20</v>
      </c>
      <c r="C96" s="6" t="s">
        <v>81</v>
      </c>
      <c r="D96" s="6" t="s">
        <v>152</v>
      </c>
      <c r="E96" s="6" t="s">
        <v>110</v>
      </c>
      <c r="F96" s="6" t="s">
        <v>77</v>
      </c>
      <c r="G96" s="6" t="s">
        <v>312</v>
      </c>
      <c r="H96" s="6" t="s">
        <v>104</v>
      </c>
      <c r="I96" s="13" t="s">
        <v>91</v>
      </c>
      <c r="J96" s="13">
        <v>5</v>
      </c>
      <c r="K96" s="6" t="s">
        <v>30</v>
      </c>
      <c r="L96" s="13"/>
      <c r="M96" s="13"/>
      <c r="N96" s="6" t="s">
        <v>63</v>
      </c>
      <c r="O96" s="14" t="s">
        <v>113</v>
      </c>
      <c r="P96" s="15">
        <v>45574</v>
      </c>
      <c r="Q96" s="14" t="s">
        <v>33</v>
      </c>
    </row>
    <row r="97" spans="1:17" x14ac:dyDescent="0.25">
      <c r="A97" s="6" t="s">
        <v>313</v>
      </c>
      <c r="B97" s="6" t="s">
        <v>35</v>
      </c>
      <c r="C97" s="6" t="s">
        <v>56</v>
      </c>
      <c r="D97" s="6" t="s">
        <v>207</v>
      </c>
      <c r="E97" s="6" t="s">
        <v>25</v>
      </c>
      <c r="F97" s="6" t="s">
        <v>9</v>
      </c>
      <c r="G97" s="6" t="s">
        <v>314</v>
      </c>
      <c r="H97" s="6" t="s">
        <v>94</v>
      </c>
      <c r="I97" s="13" t="s">
        <v>69</v>
      </c>
      <c r="J97" s="13">
        <v>8</v>
      </c>
      <c r="K97" s="6" t="s">
        <v>70</v>
      </c>
      <c r="L97" s="13">
        <v>1607732</v>
      </c>
      <c r="M97" s="13">
        <v>133978</v>
      </c>
      <c r="N97" s="6" t="s">
        <v>63</v>
      </c>
      <c r="O97" s="14" t="s">
        <v>71</v>
      </c>
      <c r="P97" s="15">
        <v>45893</v>
      </c>
      <c r="Q97" s="14" t="s">
        <v>72</v>
      </c>
    </row>
    <row r="98" spans="1:17" hidden="1" x14ac:dyDescent="0.25">
      <c r="A98" s="6" t="s">
        <v>315</v>
      </c>
      <c r="B98" s="6" t="s">
        <v>46</v>
      </c>
      <c r="C98" s="6" t="s">
        <v>65</v>
      </c>
      <c r="D98" s="6" t="s">
        <v>58</v>
      </c>
      <c r="E98" s="6" t="s">
        <v>117</v>
      </c>
      <c r="F98" s="6" t="s">
        <v>111</v>
      </c>
      <c r="G98" s="6" t="s">
        <v>316</v>
      </c>
      <c r="H98" s="6" t="s">
        <v>52</v>
      </c>
      <c r="I98" s="13" t="s">
        <v>91</v>
      </c>
      <c r="J98" s="13">
        <v>2</v>
      </c>
      <c r="K98" s="6" t="s">
        <v>30</v>
      </c>
      <c r="L98" s="13"/>
      <c r="M98" s="13"/>
      <c r="N98" s="6" t="s">
        <v>53</v>
      </c>
      <c r="O98" s="14" t="s">
        <v>199</v>
      </c>
      <c r="P98" s="15">
        <v>45621</v>
      </c>
      <c r="Q98" s="14" t="s">
        <v>33</v>
      </c>
    </row>
    <row r="99" spans="1:17" hidden="1" x14ac:dyDescent="0.25">
      <c r="A99" s="6" t="s">
        <v>317</v>
      </c>
      <c r="B99" s="6" t="s">
        <v>80</v>
      </c>
      <c r="C99" s="6" t="s">
        <v>81</v>
      </c>
      <c r="D99" s="6" t="s">
        <v>96</v>
      </c>
      <c r="E99" s="6" t="s">
        <v>138</v>
      </c>
      <c r="F99" s="6" t="s">
        <v>60</v>
      </c>
      <c r="G99" s="6" t="s">
        <v>318</v>
      </c>
      <c r="H99" s="6" t="s">
        <v>28</v>
      </c>
      <c r="I99" s="13" t="s">
        <v>43</v>
      </c>
      <c r="J99" s="13">
        <v>5</v>
      </c>
      <c r="K99" s="6" t="s">
        <v>30</v>
      </c>
      <c r="L99" s="13"/>
      <c r="M99" s="13"/>
      <c r="N99" s="6" t="s">
        <v>63</v>
      </c>
      <c r="O99" s="14" t="s">
        <v>106</v>
      </c>
      <c r="P99" s="15">
        <v>45776</v>
      </c>
      <c r="Q99" s="14" t="s">
        <v>33</v>
      </c>
    </row>
    <row r="100" spans="1:17" hidden="1" x14ac:dyDescent="0.25">
      <c r="A100" s="6" t="s">
        <v>319</v>
      </c>
      <c r="B100" s="6" t="s">
        <v>46</v>
      </c>
      <c r="C100" s="6" t="s">
        <v>65</v>
      </c>
      <c r="D100" s="6" t="s">
        <v>58</v>
      </c>
      <c r="E100" s="6" t="s">
        <v>130</v>
      </c>
      <c r="F100" s="6" t="s">
        <v>86</v>
      </c>
      <c r="G100" s="6" t="s">
        <v>320</v>
      </c>
      <c r="H100" s="6" t="s">
        <v>52</v>
      </c>
      <c r="I100" s="13" t="s">
        <v>29</v>
      </c>
      <c r="J100" s="13">
        <v>0</v>
      </c>
      <c r="K100" s="6" t="s">
        <v>30</v>
      </c>
      <c r="L100" s="13"/>
      <c r="M100" s="13"/>
      <c r="N100" s="6" t="s">
        <v>53</v>
      </c>
      <c r="O100" s="14" t="s">
        <v>88</v>
      </c>
      <c r="P100" s="15">
        <v>45631</v>
      </c>
      <c r="Q100" s="14" t="s">
        <v>33</v>
      </c>
    </row>
    <row r="101" spans="1:17" x14ac:dyDescent="0.25">
      <c r="A101" s="6" t="s">
        <v>321</v>
      </c>
      <c r="B101" s="6" t="s">
        <v>20</v>
      </c>
      <c r="C101" s="6" t="s">
        <v>65</v>
      </c>
      <c r="D101" s="6" t="s">
        <v>108</v>
      </c>
      <c r="E101" s="6" t="s">
        <v>117</v>
      </c>
      <c r="F101" s="6" t="s">
        <v>50</v>
      </c>
      <c r="G101" s="6" t="s">
        <v>322</v>
      </c>
      <c r="H101" s="6" t="s">
        <v>52</v>
      </c>
      <c r="I101" s="13" t="s">
        <v>69</v>
      </c>
      <c r="J101" s="13">
        <v>0</v>
      </c>
      <c r="K101" s="6" t="s">
        <v>70</v>
      </c>
      <c r="L101" s="13">
        <v>719380</v>
      </c>
      <c r="M101" s="13">
        <v>59948</v>
      </c>
      <c r="N101" s="6" t="s">
        <v>31</v>
      </c>
      <c r="O101" s="14" t="s">
        <v>32</v>
      </c>
      <c r="P101" s="15">
        <v>45450</v>
      </c>
      <c r="Q101" s="14" t="s">
        <v>72</v>
      </c>
    </row>
    <row r="102" spans="1:17" hidden="1" x14ac:dyDescent="0.25">
      <c r="A102" s="6" t="s">
        <v>323</v>
      </c>
      <c r="B102" s="6" t="s">
        <v>46</v>
      </c>
      <c r="C102" s="6" t="s">
        <v>65</v>
      </c>
      <c r="D102" s="6" t="s">
        <v>196</v>
      </c>
      <c r="E102" s="6" t="s">
        <v>98</v>
      </c>
      <c r="F102" s="6" t="s">
        <v>60</v>
      </c>
      <c r="G102" s="6" t="s">
        <v>324</v>
      </c>
      <c r="H102" s="6" t="s">
        <v>94</v>
      </c>
      <c r="I102" s="13" t="s">
        <v>43</v>
      </c>
      <c r="J102" s="13">
        <v>6</v>
      </c>
      <c r="K102" s="6" t="s">
        <v>30</v>
      </c>
      <c r="L102" s="13"/>
      <c r="M102" s="13"/>
      <c r="N102" s="6" t="s">
        <v>31</v>
      </c>
      <c r="O102" s="14" t="s">
        <v>54</v>
      </c>
      <c r="P102" s="15">
        <v>45616</v>
      </c>
      <c r="Q102" s="14" t="s">
        <v>33</v>
      </c>
    </row>
    <row r="103" spans="1:17" x14ac:dyDescent="0.25">
      <c r="A103" s="6" t="s">
        <v>325</v>
      </c>
      <c r="B103" s="6" t="s">
        <v>35</v>
      </c>
      <c r="C103" s="6" t="s">
        <v>36</v>
      </c>
      <c r="D103" s="6" t="s">
        <v>74</v>
      </c>
      <c r="E103" s="6" t="s">
        <v>133</v>
      </c>
      <c r="F103" s="6" t="s">
        <v>41</v>
      </c>
      <c r="G103" s="6" t="s">
        <v>326</v>
      </c>
      <c r="H103" s="6" t="s">
        <v>28</v>
      </c>
      <c r="I103" s="13" t="s">
        <v>91</v>
      </c>
      <c r="J103" s="13">
        <v>5</v>
      </c>
      <c r="K103" s="6" t="s">
        <v>70</v>
      </c>
      <c r="L103" s="13">
        <v>639351</v>
      </c>
      <c r="M103" s="13">
        <v>53279</v>
      </c>
      <c r="N103" s="6" t="s">
        <v>53</v>
      </c>
      <c r="O103" s="14" t="s">
        <v>113</v>
      </c>
      <c r="P103" s="15">
        <v>45384</v>
      </c>
      <c r="Q103" s="14" t="s">
        <v>72</v>
      </c>
    </row>
    <row r="104" spans="1:17" hidden="1" x14ac:dyDescent="0.25">
      <c r="A104" s="6" t="s">
        <v>327</v>
      </c>
      <c r="B104" s="6" t="s">
        <v>20</v>
      </c>
      <c r="C104" s="6" t="s">
        <v>21</v>
      </c>
      <c r="D104" s="6" t="s">
        <v>108</v>
      </c>
      <c r="E104" s="6" t="s">
        <v>117</v>
      </c>
      <c r="F104" s="6" t="s">
        <v>60</v>
      </c>
      <c r="G104" s="6" t="s">
        <v>328</v>
      </c>
      <c r="H104" s="6" t="s">
        <v>52</v>
      </c>
      <c r="I104" s="13" t="s">
        <v>43</v>
      </c>
      <c r="J104" s="13">
        <v>0</v>
      </c>
      <c r="K104" s="6" t="s">
        <v>30</v>
      </c>
      <c r="L104" s="13"/>
      <c r="M104" s="13"/>
      <c r="N104" s="6" t="s">
        <v>53</v>
      </c>
      <c r="O104" s="14" t="s">
        <v>162</v>
      </c>
      <c r="P104" s="15">
        <v>45624</v>
      </c>
      <c r="Q104" s="14" t="s">
        <v>33</v>
      </c>
    </row>
    <row r="105" spans="1:17" hidden="1" x14ac:dyDescent="0.25">
      <c r="A105" s="6" t="s">
        <v>329</v>
      </c>
      <c r="B105" s="6" t="s">
        <v>20</v>
      </c>
      <c r="C105" s="6" t="s">
        <v>56</v>
      </c>
      <c r="D105" s="6" t="s">
        <v>83</v>
      </c>
      <c r="E105" s="6" t="s">
        <v>85</v>
      </c>
      <c r="F105" s="6" t="s">
        <v>60</v>
      </c>
      <c r="G105" s="6" t="s">
        <v>330</v>
      </c>
      <c r="H105" s="6" t="s">
        <v>62</v>
      </c>
      <c r="I105" s="13" t="s">
        <v>105</v>
      </c>
      <c r="J105" s="13">
        <v>1</v>
      </c>
      <c r="K105" s="6" t="s">
        <v>30</v>
      </c>
      <c r="L105" s="13"/>
      <c r="M105" s="13"/>
      <c r="N105" s="6" t="s">
        <v>53</v>
      </c>
      <c r="O105" s="14" t="s">
        <v>122</v>
      </c>
      <c r="P105" s="15">
        <v>45476</v>
      </c>
      <c r="Q105" s="14" t="s">
        <v>33</v>
      </c>
    </row>
    <row r="106" spans="1:17" hidden="1" x14ac:dyDescent="0.25">
      <c r="A106" s="6" t="s">
        <v>331</v>
      </c>
      <c r="B106" s="6" t="s">
        <v>80</v>
      </c>
      <c r="C106" s="6" t="s">
        <v>81</v>
      </c>
      <c r="D106" s="6" t="s">
        <v>180</v>
      </c>
      <c r="E106" s="6" t="s">
        <v>138</v>
      </c>
      <c r="F106" s="6" t="s">
        <v>50</v>
      </c>
      <c r="G106" s="6" t="s">
        <v>332</v>
      </c>
      <c r="H106" s="6" t="s">
        <v>104</v>
      </c>
      <c r="I106" s="13" t="s">
        <v>105</v>
      </c>
      <c r="J106" s="13">
        <v>3</v>
      </c>
      <c r="K106" s="6" t="s">
        <v>30</v>
      </c>
      <c r="L106" s="13"/>
      <c r="M106" s="13"/>
      <c r="N106" s="6" t="s">
        <v>63</v>
      </c>
      <c r="O106" s="14" t="s">
        <v>113</v>
      </c>
      <c r="P106" s="15">
        <v>45764</v>
      </c>
      <c r="Q106" s="14" t="s">
        <v>33</v>
      </c>
    </row>
    <row r="107" spans="1:17" hidden="1" x14ac:dyDescent="0.25">
      <c r="A107" s="6" t="s">
        <v>333</v>
      </c>
      <c r="B107" s="6" t="s">
        <v>46</v>
      </c>
      <c r="C107" s="6" t="s">
        <v>65</v>
      </c>
      <c r="D107" s="6" t="s">
        <v>196</v>
      </c>
      <c r="E107" s="6" t="s">
        <v>160</v>
      </c>
      <c r="F107" s="6" t="s">
        <v>86</v>
      </c>
      <c r="G107" s="6" t="s">
        <v>334</v>
      </c>
      <c r="H107" s="6" t="s">
        <v>104</v>
      </c>
      <c r="I107" s="13" t="s">
        <v>43</v>
      </c>
      <c r="J107" s="13">
        <v>8</v>
      </c>
      <c r="K107" s="6" t="s">
        <v>30</v>
      </c>
      <c r="L107" s="13"/>
      <c r="M107" s="13"/>
      <c r="N107" s="6" t="s">
        <v>63</v>
      </c>
      <c r="O107" s="14" t="s">
        <v>44</v>
      </c>
      <c r="P107" s="15">
        <v>45645</v>
      </c>
      <c r="Q107" s="14" t="s">
        <v>33</v>
      </c>
    </row>
    <row r="108" spans="1:17" hidden="1" x14ac:dyDescent="0.25">
      <c r="A108" s="6" t="s">
        <v>335</v>
      </c>
      <c r="B108" s="6" t="s">
        <v>20</v>
      </c>
      <c r="C108" s="6" t="s">
        <v>56</v>
      </c>
      <c r="D108" s="6" t="s">
        <v>38</v>
      </c>
      <c r="E108" s="6" t="s">
        <v>25</v>
      </c>
      <c r="F108" s="6" t="s">
        <v>41</v>
      </c>
      <c r="G108" s="6" t="s">
        <v>336</v>
      </c>
      <c r="H108" s="6" t="s">
        <v>62</v>
      </c>
      <c r="I108" s="13" t="s">
        <v>91</v>
      </c>
      <c r="J108" s="13">
        <v>8</v>
      </c>
      <c r="K108" s="6" t="s">
        <v>30</v>
      </c>
      <c r="L108" s="13"/>
      <c r="M108" s="13"/>
      <c r="N108" s="6" t="s">
        <v>31</v>
      </c>
      <c r="O108" s="14" t="s">
        <v>122</v>
      </c>
      <c r="P108" s="15">
        <v>45682</v>
      </c>
      <c r="Q108" s="14" t="s">
        <v>33</v>
      </c>
    </row>
    <row r="109" spans="1:17" hidden="1" x14ac:dyDescent="0.25">
      <c r="A109" s="6" t="s">
        <v>337</v>
      </c>
      <c r="B109" s="6" t="s">
        <v>35</v>
      </c>
      <c r="C109" s="6" t="s">
        <v>56</v>
      </c>
      <c r="D109" s="6" t="s">
        <v>96</v>
      </c>
      <c r="E109" s="6" t="s">
        <v>120</v>
      </c>
      <c r="F109" s="6" t="s">
        <v>86</v>
      </c>
      <c r="G109" s="6" t="s">
        <v>338</v>
      </c>
      <c r="H109" s="6" t="s">
        <v>104</v>
      </c>
      <c r="I109" s="13" t="s">
        <v>105</v>
      </c>
      <c r="J109" s="13">
        <v>8</v>
      </c>
      <c r="K109" s="6" t="s">
        <v>30</v>
      </c>
      <c r="L109" s="13"/>
      <c r="M109" s="13"/>
      <c r="N109" s="6" t="s">
        <v>31</v>
      </c>
      <c r="O109" s="14" t="s">
        <v>106</v>
      </c>
      <c r="P109" s="15">
        <v>45300</v>
      </c>
      <c r="Q109" s="14" t="s">
        <v>33</v>
      </c>
    </row>
    <row r="110" spans="1:17" hidden="1" x14ac:dyDescent="0.25">
      <c r="A110" s="6" t="s">
        <v>339</v>
      </c>
      <c r="B110" s="6" t="s">
        <v>35</v>
      </c>
      <c r="C110" s="6" t="s">
        <v>21</v>
      </c>
      <c r="D110" s="6" t="s">
        <v>115</v>
      </c>
      <c r="E110" s="6" t="s">
        <v>130</v>
      </c>
      <c r="F110" s="6" t="s">
        <v>77</v>
      </c>
      <c r="G110" s="6" t="s">
        <v>340</v>
      </c>
      <c r="H110" s="6" t="s">
        <v>94</v>
      </c>
      <c r="I110" s="13" t="s">
        <v>43</v>
      </c>
      <c r="J110" s="13">
        <v>2</v>
      </c>
      <c r="K110" s="6" t="s">
        <v>30</v>
      </c>
      <c r="L110" s="13"/>
      <c r="M110" s="13"/>
      <c r="N110" s="6" t="s">
        <v>31</v>
      </c>
      <c r="O110" s="14" t="s">
        <v>122</v>
      </c>
      <c r="P110" s="15">
        <v>45516</v>
      </c>
      <c r="Q110" s="14" t="s">
        <v>33</v>
      </c>
    </row>
    <row r="111" spans="1:17" hidden="1" x14ac:dyDescent="0.25">
      <c r="A111" s="6" t="s">
        <v>341</v>
      </c>
      <c r="B111" s="6" t="s">
        <v>35</v>
      </c>
      <c r="C111" s="6" t="s">
        <v>36</v>
      </c>
      <c r="D111" s="6" t="s">
        <v>196</v>
      </c>
      <c r="E111" s="6" t="s">
        <v>110</v>
      </c>
      <c r="F111" s="6" t="s">
        <v>41</v>
      </c>
      <c r="G111" s="6" t="s">
        <v>342</v>
      </c>
      <c r="H111" s="6" t="s">
        <v>62</v>
      </c>
      <c r="I111" s="13" t="s">
        <v>43</v>
      </c>
      <c r="J111" s="13">
        <v>0</v>
      </c>
      <c r="K111" s="6" t="s">
        <v>30</v>
      </c>
      <c r="L111" s="13"/>
      <c r="M111" s="13"/>
      <c r="N111" s="6" t="s">
        <v>31</v>
      </c>
      <c r="O111" s="14" t="s">
        <v>71</v>
      </c>
      <c r="P111" s="15">
        <v>45743</v>
      </c>
      <c r="Q111" s="14" t="s">
        <v>33</v>
      </c>
    </row>
    <row r="112" spans="1:17" hidden="1" x14ac:dyDescent="0.25">
      <c r="A112" s="6" t="s">
        <v>343</v>
      </c>
      <c r="B112" s="6" t="s">
        <v>80</v>
      </c>
      <c r="C112" s="6" t="s">
        <v>36</v>
      </c>
      <c r="D112" s="6" t="s">
        <v>83</v>
      </c>
      <c r="E112" s="6" t="s">
        <v>110</v>
      </c>
      <c r="F112" s="6" t="s">
        <v>41</v>
      </c>
      <c r="G112" s="6" t="s">
        <v>344</v>
      </c>
      <c r="H112" s="6" t="s">
        <v>94</v>
      </c>
      <c r="I112" s="13" t="s">
        <v>91</v>
      </c>
      <c r="J112" s="13">
        <v>1</v>
      </c>
      <c r="K112" s="6" t="s">
        <v>30</v>
      </c>
      <c r="L112" s="13"/>
      <c r="M112" s="13"/>
      <c r="N112" s="6" t="s">
        <v>53</v>
      </c>
      <c r="O112" s="14" t="s">
        <v>32</v>
      </c>
      <c r="P112" s="15">
        <v>45717</v>
      </c>
      <c r="Q112" s="14" t="s">
        <v>33</v>
      </c>
    </row>
    <row r="113" spans="1:17" hidden="1" x14ac:dyDescent="0.25">
      <c r="A113" s="6" t="s">
        <v>345</v>
      </c>
      <c r="B113" s="6" t="s">
        <v>35</v>
      </c>
      <c r="C113" s="6" t="s">
        <v>81</v>
      </c>
      <c r="D113" s="6" t="s">
        <v>58</v>
      </c>
      <c r="E113" s="6" t="s">
        <v>85</v>
      </c>
      <c r="F113" s="6" t="s">
        <v>9</v>
      </c>
      <c r="G113" s="6" t="s">
        <v>346</v>
      </c>
      <c r="H113" s="6" t="s">
        <v>28</v>
      </c>
      <c r="I113" s="13" t="s">
        <v>105</v>
      </c>
      <c r="J113" s="13">
        <v>4</v>
      </c>
      <c r="K113" s="6" t="s">
        <v>30</v>
      </c>
      <c r="L113" s="13"/>
      <c r="M113" s="13"/>
      <c r="N113" s="6" t="s">
        <v>63</v>
      </c>
      <c r="O113" s="14" t="s">
        <v>88</v>
      </c>
      <c r="P113" s="15">
        <v>45594</v>
      </c>
      <c r="Q113" s="14" t="s">
        <v>33</v>
      </c>
    </row>
    <row r="114" spans="1:17" hidden="1" x14ac:dyDescent="0.25">
      <c r="A114" s="6" t="s">
        <v>347</v>
      </c>
      <c r="B114" s="6" t="s">
        <v>80</v>
      </c>
      <c r="C114" s="6" t="s">
        <v>21</v>
      </c>
      <c r="D114" s="6" t="s">
        <v>152</v>
      </c>
      <c r="E114" s="6" t="s">
        <v>133</v>
      </c>
      <c r="F114" s="6" t="s">
        <v>50</v>
      </c>
      <c r="G114" s="6" t="s">
        <v>348</v>
      </c>
      <c r="H114" s="6" t="s">
        <v>104</v>
      </c>
      <c r="I114" s="13" t="s">
        <v>91</v>
      </c>
      <c r="J114" s="13">
        <v>7</v>
      </c>
      <c r="K114" s="6" t="s">
        <v>30</v>
      </c>
      <c r="L114" s="13"/>
      <c r="M114" s="13"/>
      <c r="N114" s="6" t="s">
        <v>53</v>
      </c>
      <c r="O114" s="14" t="s">
        <v>162</v>
      </c>
      <c r="P114" s="15">
        <v>45698</v>
      </c>
      <c r="Q114" s="14" t="s">
        <v>33</v>
      </c>
    </row>
    <row r="115" spans="1:17" hidden="1" x14ac:dyDescent="0.25">
      <c r="A115" s="6" t="s">
        <v>349</v>
      </c>
      <c r="B115" s="6" t="s">
        <v>35</v>
      </c>
      <c r="C115" s="6" t="s">
        <v>56</v>
      </c>
      <c r="D115" s="6" t="s">
        <v>180</v>
      </c>
      <c r="E115" s="6" t="s">
        <v>138</v>
      </c>
      <c r="F115" s="6" t="s">
        <v>77</v>
      </c>
      <c r="G115" s="6" t="s">
        <v>350</v>
      </c>
      <c r="H115" s="6" t="s">
        <v>94</v>
      </c>
      <c r="I115" s="13" t="s">
        <v>91</v>
      </c>
      <c r="J115" s="13">
        <v>4</v>
      </c>
      <c r="K115" s="6" t="s">
        <v>30</v>
      </c>
      <c r="L115" s="13"/>
      <c r="M115" s="13"/>
      <c r="N115" s="6" t="s">
        <v>31</v>
      </c>
      <c r="O115" s="14" t="s">
        <v>71</v>
      </c>
      <c r="P115" s="15">
        <v>45757</v>
      </c>
      <c r="Q115" s="14" t="s">
        <v>33</v>
      </c>
    </row>
    <row r="116" spans="1:17" x14ac:dyDescent="0.25">
      <c r="A116" s="6" t="s">
        <v>351</v>
      </c>
      <c r="B116" s="6" t="s">
        <v>46</v>
      </c>
      <c r="C116" s="6" t="s">
        <v>56</v>
      </c>
      <c r="D116" s="6" t="s">
        <v>96</v>
      </c>
      <c r="E116" s="6" t="s">
        <v>138</v>
      </c>
      <c r="F116" s="6" t="s">
        <v>26</v>
      </c>
      <c r="G116" s="6" t="s">
        <v>352</v>
      </c>
      <c r="H116" s="6" t="s">
        <v>104</v>
      </c>
      <c r="I116" s="13" t="s">
        <v>91</v>
      </c>
      <c r="J116" s="13">
        <v>7</v>
      </c>
      <c r="K116" s="6" t="s">
        <v>70</v>
      </c>
      <c r="L116" s="13">
        <v>1349691</v>
      </c>
      <c r="M116" s="13">
        <v>112474</v>
      </c>
      <c r="N116" s="6" t="s">
        <v>31</v>
      </c>
      <c r="O116" s="14" t="s">
        <v>199</v>
      </c>
      <c r="P116" s="15">
        <v>45926</v>
      </c>
      <c r="Q116" s="14" t="s">
        <v>72</v>
      </c>
    </row>
    <row r="117" spans="1:17" hidden="1" x14ac:dyDescent="0.25">
      <c r="A117" s="6" t="s">
        <v>353</v>
      </c>
      <c r="B117" s="6" t="s">
        <v>35</v>
      </c>
      <c r="C117" s="6" t="s">
        <v>56</v>
      </c>
      <c r="D117" s="6" t="s">
        <v>115</v>
      </c>
      <c r="E117" s="6" t="s">
        <v>76</v>
      </c>
      <c r="F117" s="6" t="s">
        <v>9</v>
      </c>
      <c r="G117" s="6" t="s">
        <v>354</v>
      </c>
      <c r="H117" s="6" t="s">
        <v>28</v>
      </c>
      <c r="I117" s="13" t="s">
        <v>105</v>
      </c>
      <c r="J117" s="13">
        <v>5</v>
      </c>
      <c r="K117" s="6" t="s">
        <v>30</v>
      </c>
      <c r="L117" s="13"/>
      <c r="M117" s="13"/>
      <c r="N117" s="6" t="s">
        <v>31</v>
      </c>
      <c r="O117" s="14" t="s">
        <v>71</v>
      </c>
      <c r="P117" s="15">
        <v>45601</v>
      </c>
      <c r="Q117" s="14" t="s">
        <v>33</v>
      </c>
    </row>
    <row r="118" spans="1:17" x14ac:dyDescent="0.25">
      <c r="A118" s="6" t="s">
        <v>355</v>
      </c>
      <c r="B118" s="6" t="s">
        <v>35</v>
      </c>
      <c r="C118" s="6" t="s">
        <v>21</v>
      </c>
      <c r="D118" s="6" t="s">
        <v>58</v>
      </c>
      <c r="E118" s="6" t="s">
        <v>40</v>
      </c>
      <c r="F118" s="6" t="s">
        <v>41</v>
      </c>
      <c r="G118" s="6" t="s">
        <v>356</v>
      </c>
      <c r="H118" s="6" t="s">
        <v>52</v>
      </c>
      <c r="I118" s="13" t="s">
        <v>105</v>
      </c>
      <c r="J118" s="13">
        <v>2</v>
      </c>
      <c r="K118" s="6" t="s">
        <v>70</v>
      </c>
      <c r="L118" s="13">
        <v>639976</v>
      </c>
      <c r="M118" s="13">
        <v>53331</v>
      </c>
      <c r="N118" s="6" t="s">
        <v>63</v>
      </c>
      <c r="O118" s="14" t="s">
        <v>122</v>
      </c>
      <c r="P118" s="15">
        <v>45391</v>
      </c>
      <c r="Q118" s="14" t="s">
        <v>72</v>
      </c>
    </row>
    <row r="119" spans="1:17" hidden="1" x14ac:dyDescent="0.25">
      <c r="A119" s="6" t="s">
        <v>357</v>
      </c>
      <c r="B119" s="6" t="s">
        <v>80</v>
      </c>
      <c r="C119" s="6" t="s">
        <v>36</v>
      </c>
      <c r="D119" s="6" t="s">
        <v>58</v>
      </c>
      <c r="E119" s="6" t="s">
        <v>138</v>
      </c>
      <c r="F119" s="6" t="s">
        <v>86</v>
      </c>
      <c r="G119" s="6" t="s">
        <v>358</v>
      </c>
      <c r="H119" s="6" t="s">
        <v>104</v>
      </c>
      <c r="I119" s="13" t="s">
        <v>69</v>
      </c>
      <c r="J119" s="13">
        <v>1</v>
      </c>
      <c r="K119" s="6" t="s">
        <v>30</v>
      </c>
      <c r="L119" s="13"/>
      <c r="M119" s="13"/>
      <c r="N119" s="6" t="s">
        <v>53</v>
      </c>
      <c r="O119" s="14" t="s">
        <v>106</v>
      </c>
      <c r="P119" s="15">
        <v>45893</v>
      </c>
      <c r="Q119" s="14" t="s">
        <v>33</v>
      </c>
    </row>
    <row r="120" spans="1:17" x14ac:dyDescent="0.25">
      <c r="A120" s="6" t="s">
        <v>359</v>
      </c>
      <c r="B120" s="6" t="s">
        <v>46</v>
      </c>
      <c r="C120" s="6" t="s">
        <v>65</v>
      </c>
      <c r="D120" s="6" t="s">
        <v>108</v>
      </c>
      <c r="E120" s="6" t="s">
        <v>130</v>
      </c>
      <c r="F120" s="6" t="s">
        <v>86</v>
      </c>
      <c r="G120" s="6" t="s">
        <v>360</v>
      </c>
      <c r="H120" s="6" t="s">
        <v>28</v>
      </c>
      <c r="I120" s="13" t="s">
        <v>29</v>
      </c>
      <c r="J120" s="13">
        <v>2</v>
      </c>
      <c r="K120" s="6" t="s">
        <v>70</v>
      </c>
      <c r="L120" s="13">
        <v>514923</v>
      </c>
      <c r="M120" s="13">
        <v>42910</v>
      </c>
      <c r="N120" s="6" t="s">
        <v>31</v>
      </c>
      <c r="O120" s="14" t="s">
        <v>32</v>
      </c>
      <c r="P120" s="15">
        <v>45747</v>
      </c>
      <c r="Q120" s="14" t="s">
        <v>72</v>
      </c>
    </row>
    <row r="121" spans="1:17" hidden="1" x14ac:dyDescent="0.25">
      <c r="A121" s="6" t="s">
        <v>361</v>
      </c>
      <c r="B121" s="6" t="s">
        <v>46</v>
      </c>
      <c r="C121" s="6" t="s">
        <v>56</v>
      </c>
      <c r="D121" s="6" t="s">
        <v>108</v>
      </c>
      <c r="E121" s="6" t="s">
        <v>85</v>
      </c>
      <c r="F121" s="6" t="s">
        <v>9</v>
      </c>
      <c r="G121" s="6" t="s">
        <v>362</v>
      </c>
      <c r="H121" s="6" t="s">
        <v>62</v>
      </c>
      <c r="I121" s="13" t="s">
        <v>43</v>
      </c>
      <c r="J121" s="13">
        <v>0</v>
      </c>
      <c r="K121" s="6" t="s">
        <v>30</v>
      </c>
      <c r="L121" s="13"/>
      <c r="M121" s="13"/>
      <c r="N121" s="6" t="s">
        <v>63</v>
      </c>
      <c r="O121" s="14" t="s">
        <v>88</v>
      </c>
      <c r="P121" s="15">
        <v>45757</v>
      </c>
      <c r="Q121" s="14" t="s">
        <v>33</v>
      </c>
    </row>
    <row r="122" spans="1:17" hidden="1" x14ac:dyDescent="0.25">
      <c r="A122" s="6" t="s">
        <v>363</v>
      </c>
      <c r="B122" s="6" t="s">
        <v>80</v>
      </c>
      <c r="C122" s="6" t="s">
        <v>81</v>
      </c>
      <c r="D122" s="6" t="s">
        <v>115</v>
      </c>
      <c r="E122" s="6" t="s">
        <v>160</v>
      </c>
      <c r="F122" s="6" t="s">
        <v>9</v>
      </c>
      <c r="G122" s="6" t="s">
        <v>364</v>
      </c>
      <c r="H122" s="6" t="s">
        <v>104</v>
      </c>
      <c r="I122" s="13" t="s">
        <v>29</v>
      </c>
      <c r="J122" s="13">
        <v>8</v>
      </c>
      <c r="K122" s="6" t="s">
        <v>30</v>
      </c>
      <c r="L122" s="13"/>
      <c r="M122" s="13"/>
      <c r="N122" s="6" t="s">
        <v>63</v>
      </c>
      <c r="O122" s="14" t="s">
        <v>44</v>
      </c>
      <c r="P122" s="15">
        <v>45420</v>
      </c>
      <c r="Q122" s="14" t="s">
        <v>33</v>
      </c>
    </row>
    <row r="123" spans="1:17" x14ac:dyDescent="0.25">
      <c r="A123" s="6" t="s">
        <v>365</v>
      </c>
      <c r="B123" s="6" t="s">
        <v>46</v>
      </c>
      <c r="C123" s="6" t="s">
        <v>81</v>
      </c>
      <c r="D123" s="6" t="s">
        <v>180</v>
      </c>
      <c r="E123" s="6" t="s">
        <v>49</v>
      </c>
      <c r="F123" s="6" t="s">
        <v>60</v>
      </c>
      <c r="G123" s="6" t="s">
        <v>366</v>
      </c>
      <c r="H123" s="6" t="s">
        <v>62</v>
      </c>
      <c r="I123" s="13" t="s">
        <v>91</v>
      </c>
      <c r="J123" s="13">
        <v>8</v>
      </c>
      <c r="K123" s="6" t="s">
        <v>70</v>
      </c>
      <c r="L123" s="13">
        <v>448574</v>
      </c>
      <c r="M123" s="13">
        <v>37381</v>
      </c>
      <c r="N123" s="6" t="s">
        <v>53</v>
      </c>
      <c r="O123" s="14" t="s">
        <v>106</v>
      </c>
      <c r="P123" s="15">
        <v>45443</v>
      </c>
      <c r="Q123" s="14" t="s">
        <v>72</v>
      </c>
    </row>
    <row r="124" spans="1:17" hidden="1" x14ac:dyDescent="0.25">
      <c r="A124" s="6" t="s">
        <v>367</v>
      </c>
      <c r="B124" s="6" t="s">
        <v>35</v>
      </c>
      <c r="C124" s="6" t="s">
        <v>21</v>
      </c>
      <c r="D124" s="6" t="s">
        <v>196</v>
      </c>
      <c r="E124" s="6" t="s">
        <v>110</v>
      </c>
      <c r="F124" s="6" t="s">
        <v>111</v>
      </c>
      <c r="G124" s="6" t="s">
        <v>368</v>
      </c>
      <c r="H124" s="6" t="s">
        <v>28</v>
      </c>
      <c r="I124" s="13" t="s">
        <v>69</v>
      </c>
      <c r="J124" s="13">
        <v>0</v>
      </c>
      <c r="K124" s="6" t="s">
        <v>30</v>
      </c>
      <c r="L124" s="13"/>
      <c r="M124" s="13"/>
      <c r="N124" s="6" t="s">
        <v>31</v>
      </c>
      <c r="O124" s="14" t="s">
        <v>162</v>
      </c>
      <c r="P124" s="15">
        <v>45404</v>
      </c>
      <c r="Q124" s="14" t="s">
        <v>33</v>
      </c>
    </row>
    <row r="125" spans="1:17" x14ac:dyDescent="0.25">
      <c r="A125" s="6" t="s">
        <v>369</v>
      </c>
      <c r="B125" s="6" t="s">
        <v>35</v>
      </c>
      <c r="C125" s="6" t="s">
        <v>81</v>
      </c>
      <c r="D125" s="6" t="s">
        <v>23</v>
      </c>
      <c r="E125" s="6" t="s">
        <v>85</v>
      </c>
      <c r="F125" s="6" t="s">
        <v>41</v>
      </c>
      <c r="G125" s="6" t="s">
        <v>370</v>
      </c>
      <c r="H125" s="6" t="s">
        <v>62</v>
      </c>
      <c r="I125" s="13" t="s">
        <v>69</v>
      </c>
      <c r="J125" s="13">
        <v>0</v>
      </c>
      <c r="K125" s="6" t="s">
        <v>70</v>
      </c>
      <c r="L125" s="13">
        <v>649232</v>
      </c>
      <c r="M125" s="13">
        <v>54103</v>
      </c>
      <c r="N125" s="6" t="s">
        <v>53</v>
      </c>
      <c r="O125" s="14" t="s">
        <v>106</v>
      </c>
      <c r="P125" s="15">
        <v>45563</v>
      </c>
      <c r="Q125" s="14" t="s">
        <v>72</v>
      </c>
    </row>
    <row r="126" spans="1:17" hidden="1" x14ac:dyDescent="0.25">
      <c r="A126" s="6" t="s">
        <v>371</v>
      </c>
      <c r="B126" s="6" t="s">
        <v>46</v>
      </c>
      <c r="C126" s="6" t="s">
        <v>81</v>
      </c>
      <c r="D126" s="6" t="s">
        <v>38</v>
      </c>
      <c r="E126" s="6" t="s">
        <v>67</v>
      </c>
      <c r="F126" s="6" t="s">
        <v>9</v>
      </c>
      <c r="G126" s="6" t="s">
        <v>372</v>
      </c>
      <c r="H126" s="6" t="s">
        <v>94</v>
      </c>
      <c r="I126" s="13" t="s">
        <v>43</v>
      </c>
      <c r="J126" s="13">
        <v>7</v>
      </c>
      <c r="K126" s="6" t="s">
        <v>30</v>
      </c>
      <c r="L126" s="13"/>
      <c r="M126" s="13"/>
      <c r="N126" s="6" t="s">
        <v>53</v>
      </c>
      <c r="O126" s="14" t="s">
        <v>88</v>
      </c>
      <c r="P126" s="15">
        <v>45662</v>
      </c>
      <c r="Q126" s="14" t="s">
        <v>33</v>
      </c>
    </row>
    <row r="127" spans="1:17" hidden="1" x14ac:dyDescent="0.25">
      <c r="A127" s="6" t="s">
        <v>373</v>
      </c>
      <c r="B127" s="6" t="s">
        <v>35</v>
      </c>
      <c r="C127" s="6" t="s">
        <v>36</v>
      </c>
      <c r="D127" s="6" t="s">
        <v>108</v>
      </c>
      <c r="E127" s="6" t="s">
        <v>117</v>
      </c>
      <c r="F127" s="6" t="s">
        <v>86</v>
      </c>
      <c r="G127" s="6" t="s">
        <v>374</v>
      </c>
      <c r="H127" s="6" t="s">
        <v>52</v>
      </c>
      <c r="I127" s="13" t="s">
        <v>43</v>
      </c>
      <c r="J127" s="13">
        <v>3</v>
      </c>
      <c r="K127" s="6" t="s">
        <v>30</v>
      </c>
      <c r="L127" s="13"/>
      <c r="M127" s="13"/>
      <c r="N127" s="6" t="s">
        <v>53</v>
      </c>
      <c r="O127" s="14" t="s">
        <v>32</v>
      </c>
      <c r="P127" s="15">
        <v>45825</v>
      </c>
      <c r="Q127" s="14" t="s">
        <v>33</v>
      </c>
    </row>
    <row r="128" spans="1:17" hidden="1" x14ac:dyDescent="0.25">
      <c r="A128" s="6" t="s">
        <v>375</v>
      </c>
      <c r="B128" s="6" t="s">
        <v>46</v>
      </c>
      <c r="C128" s="6" t="s">
        <v>65</v>
      </c>
      <c r="D128" s="6" t="s">
        <v>23</v>
      </c>
      <c r="E128" s="6" t="s">
        <v>40</v>
      </c>
      <c r="F128" s="6" t="s">
        <v>60</v>
      </c>
      <c r="G128" s="6" t="s">
        <v>376</v>
      </c>
      <c r="H128" s="6" t="s">
        <v>62</v>
      </c>
      <c r="I128" s="13" t="s">
        <v>29</v>
      </c>
      <c r="J128" s="13">
        <v>0</v>
      </c>
      <c r="K128" s="6" t="s">
        <v>30</v>
      </c>
      <c r="L128" s="13"/>
      <c r="M128" s="13"/>
      <c r="N128" s="6" t="s">
        <v>53</v>
      </c>
      <c r="O128" s="14" t="s">
        <v>88</v>
      </c>
      <c r="P128" s="15">
        <v>45367</v>
      </c>
      <c r="Q128" s="14" t="s">
        <v>33</v>
      </c>
    </row>
    <row r="129" spans="1:17" hidden="1" x14ac:dyDescent="0.25">
      <c r="A129" s="6" t="s">
        <v>377</v>
      </c>
      <c r="B129" s="6" t="s">
        <v>80</v>
      </c>
      <c r="C129" s="6" t="s">
        <v>56</v>
      </c>
      <c r="D129" s="6" t="s">
        <v>115</v>
      </c>
      <c r="E129" s="6" t="s">
        <v>110</v>
      </c>
      <c r="F129" s="6" t="s">
        <v>26</v>
      </c>
      <c r="G129" s="6" t="s">
        <v>378</v>
      </c>
      <c r="H129" s="6" t="s">
        <v>94</v>
      </c>
      <c r="I129" s="13" t="s">
        <v>29</v>
      </c>
      <c r="J129" s="13">
        <v>8</v>
      </c>
      <c r="K129" s="6" t="s">
        <v>30</v>
      </c>
      <c r="L129" s="13"/>
      <c r="M129" s="13"/>
      <c r="N129" s="6" t="s">
        <v>53</v>
      </c>
      <c r="O129" s="14" t="s">
        <v>199</v>
      </c>
      <c r="P129" s="15">
        <v>45940</v>
      </c>
      <c r="Q129" s="14" t="s">
        <v>33</v>
      </c>
    </row>
    <row r="130" spans="1:17" x14ac:dyDescent="0.25">
      <c r="A130" s="6" t="s">
        <v>379</v>
      </c>
      <c r="B130" s="6" t="s">
        <v>80</v>
      </c>
      <c r="C130" s="6" t="s">
        <v>36</v>
      </c>
      <c r="D130" s="6" t="s">
        <v>128</v>
      </c>
      <c r="E130" s="6" t="s">
        <v>138</v>
      </c>
      <c r="F130" s="6" t="s">
        <v>26</v>
      </c>
      <c r="G130" s="6" t="s">
        <v>380</v>
      </c>
      <c r="H130" s="6" t="s">
        <v>52</v>
      </c>
      <c r="I130" s="13" t="s">
        <v>105</v>
      </c>
      <c r="J130" s="13">
        <v>7</v>
      </c>
      <c r="K130" s="6" t="s">
        <v>70</v>
      </c>
      <c r="L130" s="13">
        <v>1422068</v>
      </c>
      <c r="M130" s="13">
        <v>118506</v>
      </c>
      <c r="N130" s="6" t="s">
        <v>53</v>
      </c>
      <c r="O130" s="14" t="s">
        <v>44</v>
      </c>
      <c r="P130" s="15">
        <v>45409</v>
      </c>
      <c r="Q130" s="14" t="s">
        <v>72</v>
      </c>
    </row>
    <row r="131" spans="1:17" hidden="1" x14ac:dyDescent="0.25">
      <c r="A131" s="6" t="s">
        <v>381</v>
      </c>
      <c r="B131" s="6" t="s">
        <v>80</v>
      </c>
      <c r="C131" s="6" t="s">
        <v>81</v>
      </c>
      <c r="D131" s="6" t="s">
        <v>38</v>
      </c>
      <c r="E131" s="6" t="s">
        <v>117</v>
      </c>
      <c r="F131" s="6" t="s">
        <v>50</v>
      </c>
      <c r="G131" s="6" t="s">
        <v>382</v>
      </c>
      <c r="H131" s="6" t="s">
        <v>28</v>
      </c>
      <c r="I131" s="13" t="s">
        <v>29</v>
      </c>
      <c r="J131" s="13">
        <v>5</v>
      </c>
      <c r="K131" s="6" t="s">
        <v>30</v>
      </c>
      <c r="L131" s="13"/>
      <c r="M131" s="13"/>
      <c r="N131" s="6" t="s">
        <v>31</v>
      </c>
      <c r="O131" s="14" t="s">
        <v>44</v>
      </c>
      <c r="P131" s="15">
        <v>45700</v>
      </c>
      <c r="Q131" s="14" t="s">
        <v>33</v>
      </c>
    </row>
    <row r="132" spans="1:17" x14ac:dyDescent="0.25">
      <c r="A132" s="6" t="s">
        <v>383</v>
      </c>
      <c r="B132" s="6" t="s">
        <v>20</v>
      </c>
      <c r="C132" s="6" t="s">
        <v>21</v>
      </c>
      <c r="D132" s="6" t="s">
        <v>128</v>
      </c>
      <c r="E132" s="6" t="s">
        <v>147</v>
      </c>
      <c r="F132" s="6" t="s">
        <v>9</v>
      </c>
      <c r="G132" s="6" t="s">
        <v>384</v>
      </c>
      <c r="H132" s="6" t="s">
        <v>28</v>
      </c>
      <c r="I132" s="13" t="s">
        <v>29</v>
      </c>
      <c r="J132" s="13">
        <v>0</v>
      </c>
      <c r="K132" s="6" t="s">
        <v>70</v>
      </c>
      <c r="L132" s="13">
        <v>500606</v>
      </c>
      <c r="M132" s="13">
        <v>41717</v>
      </c>
      <c r="N132" s="6" t="s">
        <v>31</v>
      </c>
      <c r="O132" s="14" t="s">
        <v>71</v>
      </c>
      <c r="P132" s="15">
        <v>45360</v>
      </c>
      <c r="Q132" s="14" t="s">
        <v>72</v>
      </c>
    </row>
    <row r="133" spans="1:17" hidden="1" x14ac:dyDescent="0.25">
      <c r="A133" s="6" t="s">
        <v>385</v>
      </c>
      <c r="B133" s="6" t="s">
        <v>35</v>
      </c>
      <c r="C133" s="6" t="s">
        <v>21</v>
      </c>
      <c r="D133" s="6" t="s">
        <v>180</v>
      </c>
      <c r="E133" s="6" t="s">
        <v>147</v>
      </c>
      <c r="F133" s="6" t="s">
        <v>41</v>
      </c>
      <c r="G133" s="6" t="s">
        <v>386</v>
      </c>
      <c r="H133" s="6" t="s">
        <v>104</v>
      </c>
      <c r="I133" s="13" t="s">
        <v>91</v>
      </c>
      <c r="J133" s="13">
        <v>7</v>
      </c>
      <c r="K133" s="6" t="s">
        <v>30</v>
      </c>
      <c r="L133" s="13"/>
      <c r="M133" s="13"/>
      <c r="N133" s="6" t="s">
        <v>31</v>
      </c>
      <c r="O133" s="14" t="s">
        <v>106</v>
      </c>
      <c r="P133" s="15">
        <v>45425</v>
      </c>
      <c r="Q133" s="14" t="s">
        <v>33</v>
      </c>
    </row>
    <row r="134" spans="1:17" hidden="1" x14ac:dyDescent="0.25">
      <c r="A134" s="6" t="s">
        <v>387</v>
      </c>
      <c r="B134" s="6" t="s">
        <v>80</v>
      </c>
      <c r="C134" s="6" t="s">
        <v>21</v>
      </c>
      <c r="D134" s="6" t="s">
        <v>96</v>
      </c>
      <c r="E134" s="6" t="s">
        <v>98</v>
      </c>
      <c r="F134" s="6" t="s">
        <v>60</v>
      </c>
      <c r="G134" s="6" t="s">
        <v>388</v>
      </c>
      <c r="H134" s="6" t="s">
        <v>94</v>
      </c>
      <c r="I134" s="13" t="s">
        <v>69</v>
      </c>
      <c r="J134" s="13">
        <v>0</v>
      </c>
      <c r="K134" s="6" t="s">
        <v>30</v>
      </c>
      <c r="L134" s="13"/>
      <c r="M134" s="13"/>
      <c r="N134" s="6" t="s">
        <v>63</v>
      </c>
      <c r="O134" s="14" t="s">
        <v>106</v>
      </c>
      <c r="P134" s="15">
        <v>45725</v>
      </c>
      <c r="Q134" s="14" t="s">
        <v>33</v>
      </c>
    </row>
    <row r="135" spans="1:17" x14ac:dyDescent="0.25">
      <c r="A135" s="6" t="s">
        <v>389</v>
      </c>
      <c r="B135" s="6" t="s">
        <v>46</v>
      </c>
      <c r="C135" s="6" t="s">
        <v>56</v>
      </c>
      <c r="D135" s="6" t="s">
        <v>115</v>
      </c>
      <c r="E135" s="6" t="s">
        <v>120</v>
      </c>
      <c r="F135" s="6" t="s">
        <v>26</v>
      </c>
      <c r="G135" s="6" t="s">
        <v>390</v>
      </c>
      <c r="H135" s="6" t="s">
        <v>52</v>
      </c>
      <c r="I135" s="13" t="s">
        <v>29</v>
      </c>
      <c r="J135" s="13">
        <v>2</v>
      </c>
      <c r="K135" s="6" t="s">
        <v>70</v>
      </c>
      <c r="L135" s="13">
        <v>961201</v>
      </c>
      <c r="M135" s="13">
        <v>80100</v>
      </c>
      <c r="N135" s="6" t="s">
        <v>31</v>
      </c>
      <c r="O135" s="14" t="s">
        <v>88</v>
      </c>
      <c r="P135" s="15">
        <v>45785</v>
      </c>
      <c r="Q135" s="14" t="s">
        <v>72</v>
      </c>
    </row>
    <row r="136" spans="1:17" x14ac:dyDescent="0.25">
      <c r="A136" s="6" t="s">
        <v>391</v>
      </c>
      <c r="B136" s="6" t="s">
        <v>46</v>
      </c>
      <c r="C136" s="6" t="s">
        <v>21</v>
      </c>
      <c r="D136" s="6" t="s">
        <v>83</v>
      </c>
      <c r="E136" s="6" t="s">
        <v>85</v>
      </c>
      <c r="F136" s="6" t="s">
        <v>26</v>
      </c>
      <c r="G136" s="6" t="s">
        <v>392</v>
      </c>
      <c r="H136" s="6" t="s">
        <v>104</v>
      </c>
      <c r="I136" s="13" t="s">
        <v>105</v>
      </c>
      <c r="J136" s="13">
        <v>5</v>
      </c>
      <c r="K136" s="6" t="s">
        <v>70</v>
      </c>
      <c r="L136" s="13">
        <v>795969</v>
      </c>
      <c r="M136" s="13">
        <v>66331</v>
      </c>
      <c r="N136" s="6" t="s">
        <v>31</v>
      </c>
      <c r="O136" s="14" t="s">
        <v>113</v>
      </c>
      <c r="P136" s="15">
        <v>45523</v>
      </c>
      <c r="Q136" s="14" t="s">
        <v>72</v>
      </c>
    </row>
    <row r="137" spans="1:17" x14ac:dyDescent="0.25">
      <c r="A137" s="6" t="s">
        <v>393</v>
      </c>
      <c r="B137" s="6" t="s">
        <v>80</v>
      </c>
      <c r="C137" s="6" t="s">
        <v>36</v>
      </c>
      <c r="D137" s="6" t="s">
        <v>115</v>
      </c>
      <c r="E137" s="6" t="s">
        <v>160</v>
      </c>
      <c r="F137" s="6" t="s">
        <v>60</v>
      </c>
      <c r="G137" s="6" t="s">
        <v>394</v>
      </c>
      <c r="H137" s="6" t="s">
        <v>104</v>
      </c>
      <c r="I137" s="13" t="s">
        <v>29</v>
      </c>
      <c r="J137" s="13">
        <v>4</v>
      </c>
      <c r="K137" s="6" t="s">
        <v>70</v>
      </c>
      <c r="L137" s="13">
        <v>514912</v>
      </c>
      <c r="M137" s="13">
        <v>42909</v>
      </c>
      <c r="N137" s="6" t="s">
        <v>63</v>
      </c>
      <c r="O137" s="14" t="s">
        <v>106</v>
      </c>
      <c r="P137" s="15">
        <v>45608</v>
      </c>
      <c r="Q137" s="14" t="s">
        <v>72</v>
      </c>
    </row>
    <row r="138" spans="1:17" hidden="1" x14ac:dyDescent="0.25">
      <c r="A138" s="6" t="s">
        <v>395</v>
      </c>
      <c r="B138" s="6" t="s">
        <v>80</v>
      </c>
      <c r="C138" s="6" t="s">
        <v>56</v>
      </c>
      <c r="D138" s="6" t="s">
        <v>23</v>
      </c>
      <c r="E138" s="6" t="s">
        <v>283</v>
      </c>
      <c r="F138" s="6" t="s">
        <v>86</v>
      </c>
      <c r="G138" s="6" t="s">
        <v>396</v>
      </c>
      <c r="H138" s="6" t="s">
        <v>28</v>
      </c>
      <c r="I138" s="13" t="s">
        <v>91</v>
      </c>
      <c r="J138" s="13">
        <v>0</v>
      </c>
      <c r="K138" s="6" t="s">
        <v>30</v>
      </c>
      <c r="L138" s="13"/>
      <c r="M138" s="13"/>
      <c r="N138" s="6" t="s">
        <v>53</v>
      </c>
      <c r="O138" s="14" t="s">
        <v>122</v>
      </c>
      <c r="P138" s="15">
        <v>45437</v>
      </c>
      <c r="Q138" s="14" t="s">
        <v>33</v>
      </c>
    </row>
    <row r="139" spans="1:17" hidden="1" x14ac:dyDescent="0.25">
      <c r="A139" s="6" t="s">
        <v>397</v>
      </c>
      <c r="B139" s="6" t="s">
        <v>80</v>
      </c>
      <c r="C139" s="6" t="s">
        <v>21</v>
      </c>
      <c r="D139" s="6" t="s">
        <v>207</v>
      </c>
      <c r="E139" s="6" t="s">
        <v>49</v>
      </c>
      <c r="F139" s="6" t="s">
        <v>50</v>
      </c>
      <c r="G139" s="6" t="s">
        <v>398</v>
      </c>
      <c r="H139" s="6" t="s">
        <v>62</v>
      </c>
      <c r="I139" s="13" t="s">
        <v>43</v>
      </c>
      <c r="J139" s="13">
        <v>8</v>
      </c>
      <c r="K139" s="6" t="s">
        <v>30</v>
      </c>
      <c r="L139" s="13"/>
      <c r="M139" s="13"/>
      <c r="N139" s="6" t="s">
        <v>53</v>
      </c>
      <c r="O139" s="14" t="s">
        <v>71</v>
      </c>
      <c r="P139" s="15">
        <v>45624</v>
      </c>
      <c r="Q139" s="14" t="s">
        <v>33</v>
      </c>
    </row>
    <row r="140" spans="1:17" x14ac:dyDescent="0.25">
      <c r="A140" s="6" t="s">
        <v>399</v>
      </c>
      <c r="B140" s="6" t="s">
        <v>46</v>
      </c>
      <c r="C140" s="6" t="s">
        <v>36</v>
      </c>
      <c r="D140" s="6" t="s">
        <v>180</v>
      </c>
      <c r="E140" s="6" t="s">
        <v>40</v>
      </c>
      <c r="F140" s="6" t="s">
        <v>111</v>
      </c>
      <c r="G140" s="6" t="s">
        <v>400</v>
      </c>
      <c r="H140" s="6" t="s">
        <v>52</v>
      </c>
      <c r="I140" s="13" t="s">
        <v>91</v>
      </c>
      <c r="J140" s="13">
        <v>3</v>
      </c>
      <c r="K140" s="6" t="s">
        <v>70</v>
      </c>
      <c r="L140" s="13">
        <v>679833</v>
      </c>
      <c r="M140" s="13">
        <v>56653</v>
      </c>
      <c r="N140" s="6" t="s">
        <v>53</v>
      </c>
      <c r="O140" s="14" t="s">
        <v>88</v>
      </c>
      <c r="P140" s="15">
        <v>45375</v>
      </c>
      <c r="Q140" s="14" t="s">
        <v>72</v>
      </c>
    </row>
    <row r="141" spans="1:17" x14ac:dyDescent="0.25">
      <c r="A141" s="6" t="s">
        <v>401</v>
      </c>
      <c r="B141" s="6" t="s">
        <v>20</v>
      </c>
      <c r="C141" s="6" t="s">
        <v>65</v>
      </c>
      <c r="D141" s="6" t="s">
        <v>38</v>
      </c>
      <c r="E141" s="6" t="s">
        <v>130</v>
      </c>
      <c r="F141" s="6" t="s">
        <v>77</v>
      </c>
      <c r="G141" s="6" t="s">
        <v>402</v>
      </c>
      <c r="H141" s="6" t="s">
        <v>28</v>
      </c>
      <c r="I141" s="13" t="s">
        <v>105</v>
      </c>
      <c r="J141" s="13">
        <v>0</v>
      </c>
      <c r="K141" s="6" t="s">
        <v>70</v>
      </c>
      <c r="L141" s="13">
        <v>565586</v>
      </c>
      <c r="M141" s="13">
        <v>47132</v>
      </c>
      <c r="N141" s="6" t="s">
        <v>31</v>
      </c>
      <c r="O141" s="14" t="s">
        <v>199</v>
      </c>
      <c r="P141" s="15">
        <v>45732</v>
      </c>
      <c r="Q141" s="14" t="s">
        <v>72</v>
      </c>
    </row>
    <row r="142" spans="1:17" hidden="1" x14ac:dyDescent="0.25">
      <c r="A142" s="6" t="s">
        <v>403</v>
      </c>
      <c r="B142" s="6" t="s">
        <v>80</v>
      </c>
      <c r="C142" s="6" t="s">
        <v>56</v>
      </c>
      <c r="D142" s="6" t="s">
        <v>96</v>
      </c>
      <c r="E142" s="6" t="s">
        <v>130</v>
      </c>
      <c r="F142" s="6" t="s">
        <v>41</v>
      </c>
      <c r="G142" s="6" t="s">
        <v>404</v>
      </c>
      <c r="H142" s="6" t="s">
        <v>28</v>
      </c>
      <c r="I142" s="13" t="s">
        <v>43</v>
      </c>
      <c r="J142" s="13">
        <v>3</v>
      </c>
      <c r="K142" s="6" t="s">
        <v>30</v>
      </c>
      <c r="L142" s="13"/>
      <c r="M142" s="13"/>
      <c r="N142" s="6" t="s">
        <v>53</v>
      </c>
      <c r="O142" s="14" t="s">
        <v>44</v>
      </c>
      <c r="P142" s="15">
        <v>45501</v>
      </c>
      <c r="Q142" s="14" t="s">
        <v>33</v>
      </c>
    </row>
    <row r="143" spans="1:17" hidden="1" x14ac:dyDescent="0.25">
      <c r="A143" s="6" t="s">
        <v>405</v>
      </c>
      <c r="B143" s="6" t="s">
        <v>46</v>
      </c>
      <c r="C143" s="6" t="s">
        <v>81</v>
      </c>
      <c r="D143" s="6" t="s">
        <v>58</v>
      </c>
      <c r="E143" s="6" t="s">
        <v>25</v>
      </c>
      <c r="F143" s="6" t="s">
        <v>9</v>
      </c>
      <c r="G143" s="6" t="s">
        <v>406</v>
      </c>
      <c r="H143" s="6" t="s">
        <v>62</v>
      </c>
      <c r="I143" s="13" t="s">
        <v>69</v>
      </c>
      <c r="J143" s="13">
        <v>1</v>
      </c>
      <c r="K143" s="6" t="s">
        <v>30</v>
      </c>
      <c r="L143" s="13"/>
      <c r="M143" s="13"/>
      <c r="N143" s="6" t="s">
        <v>53</v>
      </c>
      <c r="O143" s="14" t="s">
        <v>113</v>
      </c>
      <c r="P143" s="15">
        <v>45732</v>
      </c>
      <c r="Q143" s="14" t="s">
        <v>33</v>
      </c>
    </row>
    <row r="144" spans="1:17" hidden="1" x14ac:dyDescent="0.25">
      <c r="A144" s="6" t="s">
        <v>407</v>
      </c>
      <c r="B144" s="6" t="s">
        <v>46</v>
      </c>
      <c r="C144" s="6" t="s">
        <v>81</v>
      </c>
      <c r="D144" s="6" t="s">
        <v>158</v>
      </c>
      <c r="E144" s="6" t="s">
        <v>76</v>
      </c>
      <c r="F144" s="6" t="s">
        <v>111</v>
      </c>
      <c r="G144" s="6" t="s">
        <v>408</v>
      </c>
      <c r="H144" s="6" t="s">
        <v>94</v>
      </c>
      <c r="I144" s="13" t="s">
        <v>105</v>
      </c>
      <c r="J144" s="13">
        <v>6</v>
      </c>
      <c r="K144" s="6" t="s">
        <v>30</v>
      </c>
      <c r="L144" s="13"/>
      <c r="M144" s="13"/>
      <c r="N144" s="6" t="s">
        <v>31</v>
      </c>
      <c r="O144" s="14" t="s">
        <v>106</v>
      </c>
      <c r="P144" s="15">
        <v>45311</v>
      </c>
      <c r="Q144" s="14" t="s">
        <v>33</v>
      </c>
    </row>
    <row r="145" spans="1:17" hidden="1" x14ac:dyDescent="0.25">
      <c r="A145" s="6" t="s">
        <v>409</v>
      </c>
      <c r="B145" s="6" t="s">
        <v>80</v>
      </c>
      <c r="C145" s="6" t="s">
        <v>21</v>
      </c>
      <c r="D145" s="6" t="s">
        <v>128</v>
      </c>
      <c r="E145" s="6" t="s">
        <v>147</v>
      </c>
      <c r="F145" s="6" t="s">
        <v>50</v>
      </c>
      <c r="G145" s="6" t="s">
        <v>410</v>
      </c>
      <c r="H145" s="6" t="s">
        <v>94</v>
      </c>
      <c r="I145" s="13" t="s">
        <v>105</v>
      </c>
      <c r="J145" s="13">
        <v>4</v>
      </c>
      <c r="K145" s="6" t="s">
        <v>30</v>
      </c>
      <c r="L145" s="13"/>
      <c r="M145" s="13"/>
      <c r="N145" s="6" t="s">
        <v>31</v>
      </c>
      <c r="O145" s="14" t="s">
        <v>88</v>
      </c>
      <c r="P145" s="15">
        <v>45313</v>
      </c>
      <c r="Q145" s="14" t="s">
        <v>33</v>
      </c>
    </row>
    <row r="146" spans="1:17" hidden="1" x14ac:dyDescent="0.25">
      <c r="A146" s="6" t="s">
        <v>411</v>
      </c>
      <c r="B146" s="6" t="s">
        <v>35</v>
      </c>
      <c r="C146" s="6" t="s">
        <v>81</v>
      </c>
      <c r="D146" s="6" t="s">
        <v>115</v>
      </c>
      <c r="E146" s="6" t="s">
        <v>117</v>
      </c>
      <c r="F146" s="6" t="s">
        <v>9</v>
      </c>
      <c r="G146" s="6" t="s">
        <v>412</v>
      </c>
      <c r="H146" s="6" t="s">
        <v>52</v>
      </c>
      <c r="I146" s="13" t="s">
        <v>29</v>
      </c>
      <c r="J146" s="13">
        <v>7</v>
      </c>
      <c r="K146" s="6" t="s">
        <v>30</v>
      </c>
      <c r="L146" s="13"/>
      <c r="M146" s="13"/>
      <c r="N146" s="6" t="s">
        <v>63</v>
      </c>
      <c r="O146" s="14" t="s">
        <v>113</v>
      </c>
      <c r="P146" s="15">
        <v>45702</v>
      </c>
      <c r="Q146" s="14" t="s">
        <v>33</v>
      </c>
    </row>
    <row r="147" spans="1:17" hidden="1" x14ac:dyDescent="0.25">
      <c r="A147" s="6" t="s">
        <v>413</v>
      </c>
      <c r="B147" s="6" t="s">
        <v>46</v>
      </c>
      <c r="C147" s="6" t="s">
        <v>21</v>
      </c>
      <c r="D147" s="6" t="s">
        <v>158</v>
      </c>
      <c r="E147" s="6" t="s">
        <v>120</v>
      </c>
      <c r="F147" s="6" t="s">
        <v>60</v>
      </c>
      <c r="G147" s="6" t="s">
        <v>414</v>
      </c>
      <c r="H147" s="6" t="s">
        <v>62</v>
      </c>
      <c r="I147" s="13" t="s">
        <v>105</v>
      </c>
      <c r="J147" s="13">
        <v>0</v>
      </c>
      <c r="K147" s="6" t="s">
        <v>30</v>
      </c>
      <c r="L147" s="13"/>
      <c r="M147" s="13"/>
      <c r="N147" s="6" t="s">
        <v>63</v>
      </c>
      <c r="O147" s="14" t="s">
        <v>162</v>
      </c>
      <c r="P147" s="15">
        <v>45814</v>
      </c>
      <c r="Q147" s="14" t="s">
        <v>33</v>
      </c>
    </row>
    <row r="148" spans="1:17" x14ac:dyDescent="0.25">
      <c r="A148" s="6" t="s">
        <v>415</v>
      </c>
      <c r="B148" s="6" t="s">
        <v>35</v>
      </c>
      <c r="C148" s="6" t="s">
        <v>36</v>
      </c>
      <c r="D148" s="6" t="s">
        <v>207</v>
      </c>
      <c r="E148" s="6" t="s">
        <v>49</v>
      </c>
      <c r="F148" s="6" t="s">
        <v>26</v>
      </c>
      <c r="G148" s="6" t="s">
        <v>416</v>
      </c>
      <c r="H148" s="6" t="s">
        <v>62</v>
      </c>
      <c r="I148" s="13" t="s">
        <v>69</v>
      </c>
      <c r="J148" s="13">
        <v>0</v>
      </c>
      <c r="K148" s="6" t="s">
        <v>70</v>
      </c>
      <c r="L148" s="13">
        <v>276982</v>
      </c>
      <c r="M148" s="13">
        <v>23082</v>
      </c>
      <c r="N148" s="6" t="s">
        <v>53</v>
      </c>
      <c r="O148" s="14" t="s">
        <v>54</v>
      </c>
      <c r="P148" s="15">
        <v>45533</v>
      </c>
      <c r="Q148" s="14" t="s">
        <v>72</v>
      </c>
    </row>
    <row r="149" spans="1:17" hidden="1" x14ac:dyDescent="0.25">
      <c r="A149" s="6" t="s">
        <v>417</v>
      </c>
      <c r="B149" s="6" t="s">
        <v>35</v>
      </c>
      <c r="C149" s="6" t="s">
        <v>81</v>
      </c>
      <c r="D149" s="6" t="s">
        <v>196</v>
      </c>
      <c r="E149" s="6" t="s">
        <v>49</v>
      </c>
      <c r="F149" s="6" t="s">
        <v>86</v>
      </c>
      <c r="G149" s="6" t="s">
        <v>418</v>
      </c>
      <c r="H149" s="6" t="s">
        <v>104</v>
      </c>
      <c r="I149" s="13" t="s">
        <v>69</v>
      </c>
      <c r="J149" s="13">
        <v>1</v>
      </c>
      <c r="K149" s="6" t="s">
        <v>30</v>
      </c>
      <c r="L149" s="13"/>
      <c r="M149" s="13"/>
      <c r="N149" s="6" t="s">
        <v>63</v>
      </c>
      <c r="O149" s="14" t="s">
        <v>162</v>
      </c>
      <c r="P149" s="15">
        <v>45369</v>
      </c>
      <c r="Q149" s="14" t="s">
        <v>33</v>
      </c>
    </row>
    <row r="150" spans="1:17" hidden="1" x14ac:dyDescent="0.25">
      <c r="A150" s="6" t="s">
        <v>419</v>
      </c>
      <c r="B150" s="6" t="s">
        <v>20</v>
      </c>
      <c r="C150" s="6" t="s">
        <v>65</v>
      </c>
      <c r="D150" s="6" t="s">
        <v>152</v>
      </c>
      <c r="E150" s="6" t="s">
        <v>117</v>
      </c>
      <c r="F150" s="6" t="s">
        <v>60</v>
      </c>
      <c r="G150" s="6" t="s">
        <v>420</v>
      </c>
      <c r="H150" s="6" t="s">
        <v>62</v>
      </c>
      <c r="I150" s="13" t="s">
        <v>69</v>
      </c>
      <c r="J150" s="13">
        <v>6</v>
      </c>
      <c r="K150" s="6" t="s">
        <v>30</v>
      </c>
      <c r="L150" s="13"/>
      <c r="M150" s="13"/>
      <c r="N150" s="6" t="s">
        <v>53</v>
      </c>
      <c r="O150" s="14" t="s">
        <v>88</v>
      </c>
      <c r="P150" s="15">
        <v>45772</v>
      </c>
      <c r="Q150" s="14" t="s">
        <v>33</v>
      </c>
    </row>
    <row r="151" spans="1:17" hidden="1" x14ac:dyDescent="0.25">
      <c r="A151" s="6" t="s">
        <v>421</v>
      </c>
      <c r="B151" s="6" t="s">
        <v>46</v>
      </c>
      <c r="C151" s="6" t="s">
        <v>56</v>
      </c>
      <c r="D151" s="6" t="s">
        <v>196</v>
      </c>
      <c r="E151" s="6" t="s">
        <v>40</v>
      </c>
      <c r="F151" s="6" t="s">
        <v>86</v>
      </c>
      <c r="G151" s="6" t="s">
        <v>422</v>
      </c>
      <c r="H151" s="6" t="s">
        <v>52</v>
      </c>
      <c r="I151" s="13" t="s">
        <v>105</v>
      </c>
      <c r="J151" s="13">
        <v>4</v>
      </c>
      <c r="K151" s="6" t="s">
        <v>30</v>
      </c>
      <c r="L151" s="13"/>
      <c r="M151" s="13"/>
      <c r="N151" s="6" t="s">
        <v>63</v>
      </c>
      <c r="O151" s="14" t="s">
        <v>162</v>
      </c>
      <c r="P151" s="15">
        <v>45350</v>
      </c>
      <c r="Q151" s="14" t="s">
        <v>33</v>
      </c>
    </row>
    <row r="152" spans="1:17" hidden="1" x14ac:dyDescent="0.25">
      <c r="A152" s="6" t="s">
        <v>423</v>
      </c>
      <c r="B152" s="6" t="s">
        <v>20</v>
      </c>
      <c r="C152" s="6" t="s">
        <v>56</v>
      </c>
      <c r="D152" s="6" t="s">
        <v>180</v>
      </c>
      <c r="E152" s="6" t="s">
        <v>133</v>
      </c>
      <c r="F152" s="6" t="s">
        <v>111</v>
      </c>
      <c r="G152" s="6" t="s">
        <v>424</v>
      </c>
      <c r="H152" s="6" t="s">
        <v>62</v>
      </c>
      <c r="I152" s="13" t="s">
        <v>91</v>
      </c>
      <c r="J152" s="13">
        <v>2</v>
      </c>
      <c r="K152" s="6" t="s">
        <v>30</v>
      </c>
      <c r="L152" s="13"/>
      <c r="M152" s="13"/>
      <c r="N152" s="6" t="s">
        <v>31</v>
      </c>
      <c r="O152" s="14" t="s">
        <v>122</v>
      </c>
      <c r="P152" s="15">
        <v>45877</v>
      </c>
      <c r="Q152" s="14" t="s">
        <v>33</v>
      </c>
    </row>
    <row r="153" spans="1:17" hidden="1" x14ac:dyDescent="0.25">
      <c r="A153" s="6" t="s">
        <v>425</v>
      </c>
      <c r="B153" s="6" t="s">
        <v>80</v>
      </c>
      <c r="C153" s="6" t="s">
        <v>56</v>
      </c>
      <c r="D153" s="6" t="s">
        <v>115</v>
      </c>
      <c r="E153" s="6" t="s">
        <v>130</v>
      </c>
      <c r="F153" s="6" t="s">
        <v>77</v>
      </c>
      <c r="G153" s="6" t="s">
        <v>426</v>
      </c>
      <c r="H153" s="6" t="s">
        <v>104</v>
      </c>
      <c r="I153" s="13" t="s">
        <v>105</v>
      </c>
      <c r="J153" s="13">
        <v>0</v>
      </c>
      <c r="K153" s="6" t="s">
        <v>30</v>
      </c>
      <c r="L153" s="13"/>
      <c r="M153" s="13"/>
      <c r="N153" s="6" t="s">
        <v>53</v>
      </c>
      <c r="O153" s="14" t="s">
        <v>106</v>
      </c>
      <c r="P153" s="15">
        <v>45643</v>
      </c>
      <c r="Q153" s="14" t="s">
        <v>33</v>
      </c>
    </row>
    <row r="154" spans="1:17" hidden="1" x14ac:dyDescent="0.25">
      <c r="A154" s="6" t="s">
        <v>427</v>
      </c>
      <c r="B154" s="6" t="s">
        <v>20</v>
      </c>
      <c r="C154" s="6" t="s">
        <v>36</v>
      </c>
      <c r="D154" s="6" t="s">
        <v>211</v>
      </c>
      <c r="E154" s="6" t="s">
        <v>40</v>
      </c>
      <c r="F154" s="6" t="s">
        <v>41</v>
      </c>
      <c r="G154" s="6" t="s">
        <v>428</v>
      </c>
      <c r="H154" s="6" t="s">
        <v>94</v>
      </c>
      <c r="I154" s="13" t="s">
        <v>29</v>
      </c>
      <c r="J154" s="13">
        <v>4</v>
      </c>
      <c r="K154" s="6" t="s">
        <v>30</v>
      </c>
      <c r="L154" s="13"/>
      <c r="M154" s="13"/>
      <c r="N154" s="6" t="s">
        <v>53</v>
      </c>
      <c r="O154" s="14" t="s">
        <v>88</v>
      </c>
      <c r="P154" s="15">
        <v>45454</v>
      </c>
      <c r="Q154" s="14" t="s">
        <v>33</v>
      </c>
    </row>
    <row r="155" spans="1:17" hidden="1" x14ac:dyDescent="0.25">
      <c r="A155" s="6" t="s">
        <v>429</v>
      </c>
      <c r="B155" s="6" t="s">
        <v>80</v>
      </c>
      <c r="C155" s="6" t="s">
        <v>56</v>
      </c>
      <c r="D155" s="6" t="s">
        <v>124</v>
      </c>
      <c r="E155" s="6" t="s">
        <v>138</v>
      </c>
      <c r="F155" s="6" t="s">
        <v>111</v>
      </c>
      <c r="G155" s="6" t="s">
        <v>430</v>
      </c>
      <c r="H155" s="6" t="s">
        <v>62</v>
      </c>
      <c r="I155" s="13" t="s">
        <v>69</v>
      </c>
      <c r="J155" s="13">
        <v>0</v>
      </c>
      <c r="K155" s="6" t="s">
        <v>30</v>
      </c>
      <c r="L155" s="13"/>
      <c r="M155" s="13"/>
      <c r="N155" s="6" t="s">
        <v>53</v>
      </c>
      <c r="O155" s="14" t="s">
        <v>113</v>
      </c>
      <c r="P155" s="15">
        <v>45634</v>
      </c>
      <c r="Q155" s="14" t="s">
        <v>33</v>
      </c>
    </row>
    <row r="156" spans="1:17" hidden="1" x14ac:dyDescent="0.25">
      <c r="A156" s="6" t="s">
        <v>431</v>
      </c>
      <c r="B156" s="6" t="s">
        <v>35</v>
      </c>
      <c r="C156" s="6" t="s">
        <v>56</v>
      </c>
      <c r="D156" s="6" t="s">
        <v>108</v>
      </c>
      <c r="E156" s="6" t="s">
        <v>138</v>
      </c>
      <c r="F156" s="6" t="s">
        <v>41</v>
      </c>
      <c r="G156" s="6" t="s">
        <v>432</v>
      </c>
      <c r="H156" s="6" t="s">
        <v>62</v>
      </c>
      <c r="I156" s="13" t="s">
        <v>29</v>
      </c>
      <c r="J156" s="13">
        <v>0</v>
      </c>
      <c r="K156" s="6" t="s">
        <v>30</v>
      </c>
      <c r="L156" s="13"/>
      <c r="M156" s="13"/>
      <c r="N156" s="6" t="s">
        <v>31</v>
      </c>
      <c r="O156" s="14" t="s">
        <v>54</v>
      </c>
      <c r="P156" s="15">
        <v>45633</v>
      </c>
      <c r="Q156" s="14" t="s">
        <v>33</v>
      </c>
    </row>
    <row r="157" spans="1:17" hidden="1" x14ac:dyDescent="0.25">
      <c r="A157" s="6" t="s">
        <v>433</v>
      </c>
      <c r="B157" s="6" t="s">
        <v>46</v>
      </c>
      <c r="C157" s="6" t="s">
        <v>36</v>
      </c>
      <c r="D157" s="6" t="s">
        <v>58</v>
      </c>
      <c r="E157" s="6" t="s">
        <v>85</v>
      </c>
      <c r="F157" s="6" t="s">
        <v>111</v>
      </c>
      <c r="G157" s="6" t="s">
        <v>434</v>
      </c>
      <c r="H157" s="6" t="s">
        <v>52</v>
      </c>
      <c r="I157" s="13" t="s">
        <v>69</v>
      </c>
      <c r="J157" s="13">
        <v>0</v>
      </c>
      <c r="K157" s="6" t="s">
        <v>30</v>
      </c>
      <c r="L157" s="13"/>
      <c r="M157" s="13"/>
      <c r="N157" s="6" t="s">
        <v>63</v>
      </c>
      <c r="O157" s="14" t="s">
        <v>32</v>
      </c>
      <c r="P157" s="15">
        <v>45901</v>
      </c>
      <c r="Q157" s="14" t="s">
        <v>33</v>
      </c>
    </row>
    <row r="158" spans="1:17" hidden="1" x14ac:dyDescent="0.25">
      <c r="A158" s="6" t="s">
        <v>435</v>
      </c>
      <c r="B158" s="6" t="s">
        <v>20</v>
      </c>
      <c r="C158" s="6" t="s">
        <v>56</v>
      </c>
      <c r="D158" s="6" t="s">
        <v>47</v>
      </c>
      <c r="E158" s="6" t="s">
        <v>138</v>
      </c>
      <c r="F158" s="6" t="s">
        <v>86</v>
      </c>
      <c r="G158" s="6" t="s">
        <v>436</v>
      </c>
      <c r="H158" s="6" t="s">
        <v>104</v>
      </c>
      <c r="I158" s="13" t="s">
        <v>29</v>
      </c>
      <c r="J158" s="13">
        <v>0</v>
      </c>
      <c r="K158" s="6" t="s">
        <v>30</v>
      </c>
      <c r="L158" s="13"/>
      <c r="M158" s="13"/>
      <c r="N158" s="6" t="s">
        <v>31</v>
      </c>
      <c r="O158" s="14" t="s">
        <v>162</v>
      </c>
      <c r="P158" s="15">
        <v>45831</v>
      </c>
      <c r="Q158" s="14" t="s">
        <v>33</v>
      </c>
    </row>
    <row r="159" spans="1:17" x14ac:dyDescent="0.25">
      <c r="A159" s="6" t="s">
        <v>437</v>
      </c>
      <c r="B159" s="6" t="s">
        <v>46</v>
      </c>
      <c r="C159" s="6" t="s">
        <v>65</v>
      </c>
      <c r="D159" s="6" t="s">
        <v>207</v>
      </c>
      <c r="E159" s="6" t="s">
        <v>85</v>
      </c>
      <c r="F159" s="6" t="s">
        <v>9</v>
      </c>
      <c r="G159" s="6" t="s">
        <v>438</v>
      </c>
      <c r="H159" s="6" t="s">
        <v>62</v>
      </c>
      <c r="I159" s="13" t="s">
        <v>43</v>
      </c>
      <c r="J159" s="13">
        <v>4</v>
      </c>
      <c r="K159" s="6" t="s">
        <v>70</v>
      </c>
      <c r="L159" s="13">
        <v>677093</v>
      </c>
      <c r="M159" s="13">
        <v>56424</v>
      </c>
      <c r="N159" s="6" t="s">
        <v>53</v>
      </c>
      <c r="O159" s="14" t="s">
        <v>44</v>
      </c>
      <c r="P159" s="15">
        <v>45511</v>
      </c>
      <c r="Q159" s="14" t="s">
        <v>72</v>
      </c>
    </row>
    <row r="160" spans="1:17" hidden="1" x14ac:dyDescent="0.25">
      <c r="A160" s="6" t="s">
        <v>439</v>
      </c>
      <c r="B160" s="6" t="s">
        <v>35</v>
      </c>
      <c r="C160" s="6" t="s">
        <v>65</v>
      </c>
      <c r="D160" s="6" t="s">
        <v>192</v>
      </c>
      <c r="E160" s="6" t="s">
        <v>76</v>
      </c>
      <c r="F160" s="6" t="s">
        <v>60</v>
      </c>
      <c r="G160" s="6" t="s">
        <v>440</v>
      </c>
      <c r="H160" s="6" t="s">
        <v>52</v>
      </c>
      <c r="I160" s="13" t="s">
        <v>43</v>
      </c>
      <c r="J160" s="13">
        <v>7</v>
      </c>
      <c r="K160" s="6" t="s">
        <v>30</v>
      </c>
      <c r="L160" s="13"/>
      <c r="M160" s="13"/>
      <c r="N160" s="6" t="s">
        <v>31</v>
      </c>
      <c r="O160" s="14" t="s">
        <v>106</v>
      </c>
      <c r="P160" s="15">
        <v>45395</v>
      </c>
      <c r="Q160" s="14" t="s">
        <v>33</v>
      </c>
    </row>
    <row r="161" spans="1:17" hidden="1" x14ac:dyDescent="0.25">
      <c r="A161" s="6" t="s">
        <v>441</v>
      </c>
      <c r="B161" s="6" t="s">
        <v>35</v>
      </c>
      <c r="C161" s="6" t="s">
        <v>36</v>
      </c>
      <c r="D161" s="6" t="s">
        <v>207</v>
      </c>
      <c r="E161" s="6" t="s">
        <v>40</v>
      </c>
      <c r="F161" s="6" t="s">
        <v>50</v>
      </c>
      <c r="G161" s="6" t="s">
        <v>442</v>
      </c>
      <c r="H161" s="6" t="s">
        <v>104</v>
      </c>
      <c r="I161" s="13" t="s">
        <v>69</v>
      </c>
      <c r="J161" s="13">
        <v>8</v>
      </c>
      <c r="K161" s="6" t="s">
        <v>30</v>
      </c>
      <c r="L161" s="13"/>
      <c r="M161" s="13"/>
      <c r="N161" s="6" t="s">
        <v>31</v>
      </c>
      <c r="O161" s="14" t="s">
        <v>71</v>
      </c>
      <c r="P161" s="15">
        <v>45477</v>
      </c>
      <c r="Q161" s="14" t="s">
        <v>33</v>
      </c>
    </row>
    <row r="162" spans="1:17" x14ac:dyDescent="0.25">
      <c r="A162" s="6" t="s">
        <v>443</v>
      </c>
      <c r="B162" s="6" t="s">
        <v>35</v>
      </c>
      <c r="C162" s="6" t="s">
        <v>81</v>
      </c>
      <c r="D162" s="6" t="s">
        <v>152</v>
      </c>
      <c r="E162" s="6" t="s">
        <v>40</v>
      </c>
      <c r="F162" s="6" t="s">
        <v>86</v>
      </c>
      <c r="G162" s="6" t="s">
        <v>444</v>
      </c>
      <c r="H162" s="6" t="s">
        <v>28</v>
      </c>
      <c r="I162" s="13" t="s">
        <v>29</v>
      </c>
      <c r="J162" s="13">
        <v>6</v>
      </c>
      <c r="K162" s="6" t="s">
        <v>70</v>
      </c>
      <c r="L162" s="13">
        <v>721786</v>
      </c>
      <c r="M162" s="13">
        <v>60149</v>
      </c>
      <c r="N162" s="6" t="s">
        <v>63</v>
      </c>
      <c r="O162" s="14" t="s">
        <v>162</v>
      </c>
      <c r="P162" s="15">
        <v>45583</v>
      </c>
      <c r="Q162" s="14" t="s">
        <v>72</v>
      </c>
    </row>
    <row r="163" spans="1:17" hidden="1" x14ac:dyDescent="0.25">
      <c r="A163" s="6" t="s">
        <v>445</v>
      </c>
      <c r="B163" s="6" t="s">
        <v>35</v>
      </c>
      <c r="C163" s="6" t="s">
        <v>81</v>
      </c>
      <c r="D163" s="6" t="s">
        <v>47</v>
      </c>
      <c r="E163" s="6" t="s">
        <v>76</v>
      </c>
      <c r="F163" s="6" t="s">
        <v>86</v>
      </c>
      <c r="G163" s="6" t="s">
        <v>446</v>
      </c>
      <c r="H163" s="6" t="s">
        <v>104</v>
      </c>
      <c r="I163" s="13" t="s">
        <v>105</v>
      </c>
      <c r="J163" s="13">
        <v>6</v>
      </c>
      <c r="K163" s="6" t="s">
        <v>30</v>
      </c>
      <c r="L163" s="13"/>
      <c r="M163" s="13"/>
      <c r="N163" s="6" t="s">
        <v>63</v>
      </c>
      <c r="O163" s="14" t="s">
        <v>44</v>
      </c>
      <c r="P163" s="15">
        <v>45876</v>
      </c>
      <c r="Q163" s="14" t="s">
        <v>33</v>
      </c>
    </row>
    <row r="164" spans="1:17" x14ac:dyDescent="0.25">
      <c r="A164" s="6" t="s">
        <v>447</v>
      </c>
      <c r="B164" s="6" t="s">
        <v>35</v>
      </c>
      <c r="C164" s="6" t="s">
        <v>65</v>
      </c>
      <c r="D164" s="6" t="s">
        <v>124</v>
      </c>
      <c r="E164" s="6" t="s">
        <v>138</v>
      </c>
      <c r="F164" s="6" t="s">
        <v>41</v>
      </c>
      <c r="G164" s="6" t="s">
        <v>448</v>
      </c>
      <c r="H164" s="6" t="s">
        <v>28</v>
      </c>
      <c r="I164" s="13" t="s">
        <v>91</v>
      </c>
      <c r="J164" s="13">
        <v>4</v>
      </c>
      <c r="K164" s="6" t="s">
        <v>70</v>
      </c>
      <c r="L164" s="13">
        <v>1071830</v>
      </c>
      <c r="M164" s="13">
        <v>89319</v>
      </c>
      <c r="N164" s="6" t="s">
        <v>53</v>
      </c>
      <c r="O164" s="14" t="s">
        <v>71</v>
      </c>
      <c r="P164" s="15">
        <v>45784</v>
      </c>
      <c r="Q164" s="14" t="s">
        <v>72</v>
      </c>
    </row>
    <row r="165" spans="1:17" hidden="1" x14ac:dyDescent="0.25">
      <c r="A165" s="6" t="s">
        <v>449</v>
      </c>
      <c r="B165" s="6" t="s">
        <v>35</v>
      </c>
      <c r="C165" s="6" t="s">
        <v>36</v>
      </c>
      <c r="D165" s="6" t="s">
        <v>108</v>
      </c>
      <c r="E165" s="6" t="s">
        <v>67</v>
      </c>
      <c r="F165" s="6" t="s">
        <v>41</v>
      </c>
      <c r="G165" s="6" t="s">
        <v>450</v>
      </c>
      <c r="H165" s="6" t="s">
        <v>28</v>
      </c>
      <c r="I165" s="13" t="s">
        <v>105</v>
      </c>
      <c r="J165" s="13">
        <v>1</v>
      </c>
      <c r="K165" s="6" t="s">
        <v>30</v>
      </c>
      <c r="L165" s="13"/>
      <c r="M165" s="13"/>
      <c r="N165" s="6" t="s">
        <v>31</v>
      </c>
      <c r="O165" s="14" t="s">
        <v>54</v>
      </c>
      <c r="P165" s="15">
        <v>45817</v>
      </c>
      <c r="Q165" s="14" t="s">
        <v>33</v>
      </c>
    </row>
    <row r="166" spans="1:17" hidden="1" x14ac:dyDescent="0.25">
      <c r="A166" s="6" t="s">
        <v>451</v>
      </c>
      <c r="B166" s="6" t="s">
        <v>20</v>
      </c>
      <c r="C166" s="6" t="s">
        <v>65</v>
      </c>
      <c r="D166" s="6" t="s">
        <v>180</v>
      </c>
      <c r="E166" s="6" t="s">
        <v>76</v>
      </c>
      <c r="F166" s="6" t="s">
        <v>26</v>
      </c>
      <c r="G166" s="6" t="s">
        <v>452</v>
      </c>
      <c r="H166" s="6" t="s">
        <v>104</v>
      </c>
      <c r="I166" s="13" t="s">
        <v>105</v>
      </c>
      <c r="J166" s="13">
        <v>2</v>
      </c>
      <c r="K166" s="6" t="s">
        <v>30</v>
      </c>
      <c r="L166" s="13"/>
      <c r="M166" s="13"/>
      <c r="N166" s="6" t="s">
        <v>63</v>
      </c>
      <c r="O166" s="14" t="s">
        <v>88</v>
      </c>
      <c r="P166" s="15">
        <v>45674</v>
      </c>
      <c r="Q166" s="14" t="s">
        <v>33</v>
      </c>
    </row>
    <row r="167" spans="1:17" hidden="1" x14ac:dyDescent="0.25">
      <c r="A167" s="6" t="s">
        <v>453</v>
      </c>
      <c r="B167" s="6" t="s">
        <v>46</v>
      </c>
      <c r="C167" s="6" t="s">
        <v>65</v>
      </c>
      <c r="D167" s="6" t="s">
        <v>180</v>
      </c>
      <c r="E167" s="6" t="s">
        <v>85</v>
      </c>
      <c r="F167" s="6" t="s">
        <v>41</v>
      </c>
      <c r="G167" s="6" t="s">
        <v>454</v>
      </c>
      <c r="H167" s="6" t="s">
        <v>104</v>
      </c>
      <c r="I167" s="13" t="s">
        <v>91</v>
      </c>
      <c r="J167" s="13">
        <v>1</v>
      </c>
      <c r="K167" s="6" t="s">
        <v>30</v>
      </c>
      <c r="L167" s="13"/>
      <c r="M167" s="13"/>
      <c r="N167" s="6" t="s">
        <v>53</v>
      </c>
      <c r="O167" s="14" t="s">
        <v>71</v>
      </c>
      <c r="P167" s="15">
        <v>45635</v>
      </c>
      <c r="Q167" s="14" t="s">
        <v>33</v>
      </c>
    </row>
    <row r="168" spans="1:17" x14ac:dyDescent="0.25">
      <c r="A168" s="6" t="s">
        <v>455</v>
      </c>
      <c r="B168" s="6" t="s">
        <v>20</v>
      </c>
      <c r="C168" s="6" t="s">
        <v>81</v>
      </c>
      <c r="D168" s="6" t="s">
        <v>74</v>
      </c>
      <c r="E168" s="6" t="s">
        <v>120</v>
      </c>
      <c r="F168" s="6" t="s">
        <v>26</v>
      </c>
      <c r="G168" s="6" t="s">
        <v>456</v>
      </c>
      <c r="H168" s="6" t="s">
        <v>52</v>
      </c>
      <c r="I168" s="13" t="s">
        <v>91</v>
      </c>
      <c r="J168" s="13">
        <v>0</v>
      </c>
      <c r="K168" s="6" t="s">
        <v>70</v>
      </c>
      <c r="L168" s="13">
        <v>916338</v>
      </c>
      <c r="M168" s="13">
        <v>76362</v>
      </c>
      <c r="N168" s="6" t="s">
        <v>53</v>
      </c>
      <c r="O168" s="14" t="s">
        <v>54</v>
      </c>
      <c r="P168" s="15">
        <v>45922</v>
      </c>
      <c r="Q168" s="14" t="s">
        <v>72</v>
      </c>
    </row>
    <row r="169" spans="1:17" x14ac:dyDescent="0.25">
      <c r="A169" s="6" t="s">
        <v>457</v>
      </c>
      <c r="B169" s="6" t="s">
        <v>35</v>
      </c>
      <c r="C169" s="6" t="s">
        <v>21</v>
      </c>
      <c r="D169" s="6" t="s">
        <v>23</v>
      </c>
      <c r="E169" s="6" t="s">
        <v>25</v>
      </c>
      <c r="F169" s="6" t="s">
        <v>41</v>
      </c>
      <c r="G169" s="6" t="s">
        <v>458</v>
      </c>
      <c r="H169" s="6" t="s">
        <v>104</v>
      </c>
      <c r="I169" s="13" t="s">
        <v>29</v>
      </c>
      <c r="J169" s="13">
        <v>7</v>
      </c>
      <c r="K169" s="6" t="s">
        <v>70</v>
      </c>
      <c r="L169" s="13">
        <v>1589786</v>
      </c>
      <c r="M169" s="13">
        <v>132482</v>
      </c>
      <c r="N169" s="6" t="s">
        <v>53</v>
      </c>
      <c r="O169" s="14" t="s">
        <v>71</v>
      </c>
      <c r="P169" s="15">
        <v>45915</v>
      </c>
      <c r="Q169" s="14" t="s">
        <v>72</v>
      </c>
    </row>
    <row r="170" spans="1:17" hidden="1" x14ac:dyDescent="0.25">
      <c r="A170" s="6" t="s">
        <v>459</v>
      </c>
      <c r="B170" s="6" t="s">
        <v>80</v>
      </c>
      <c r="C170" s="6" t="s">
        <v>65</v>
      </c>
      <c r="D170" s="6" t="s">
        <v>108</v>
      </c>
      <c r="E170" s="6" t="s">
        <v>120</v>
      </c>
      <c r="F170" s="6" t="s">
        <v>9</v>
      </c>
      <c r="G170" s="6" t="s">
        <v>460</v>
      </c>
      <c r="H170" s="6" t="s">
        <v>94</v>
      </c>
      <c r="I170" s="13" t="s">
        <v>91</v>
      </c>
      <c r="J170" s="13">
        <v>8</v>
      </c>
      <c r="K170" s="6" t="s">
        <v>30</v>
      </c>
      <c r="L170" s="13"/>
      <c r="M170" s="13"/>
      <c r="N170" s="6" t="s">
        <v>63</v>
      </c>
      <c r="O170" s="14" t="s">
        <v>44</v>
      </c>
      <c r="P170" s="15">
        <v>45721</v>
      </c>
      <c r="Q170" s="14" t="s">
        <v>33</v>
      </c>
    </row>
    <row r="171" spans="1:17" hidden="1" x14ac:dyDescent="0.25">
      <c r="A171" s="6" t="s">
        <v>461</v>
      </c>
      <c r="B171" s="6" t="s">
        <v>80</v>
      </c>
      <c r="C171" s="6" t="s">
        <v>65</v>
      </c>
      <c r="D171" s="6" t="s">
        <v>180</v>
      </c>
      <c r="E171" s="6" t="s">
        <v>67</v>
      </c>
      <c r="F171" s="6" t="s">
        <v>60</v>
      </c>
      <c r="G171" s="6" t="s">
        <v>462</v>
      </c>
      <c r="H171" s="6" t="s">
        <v>62</v>
      </c>
      <c r="I171" s="13" t="s">
        <v>43</v>
      </c>
      <c r="J171" s="13">
        <v>1</v>
      </c>
      <c r="K171" s="6" t="s">
        <v>30</v>
      </c>
      <c r="L171" s="13"/>
      <c r="M171" s="13"/>
      <c r="N171" s="6" t="s">
        <v>63</v>
      </c>
      <c r="O171" s="14" t="s">
        <v>106</v>
      </c>
      <c r="P171" s="15">
        <v>45539</v>
      </c>
      <c r="Q171" s="14" t="s">
        <v>33</v>
      </c>
    </row>
    <row r="172" spans="1:17" hidden="1" x14ac:dyDescent="0.25">
      <c r="A172" s="6" t="s">
        <v>463</v>
      </c>
      <c r="B172" s="6" t="s">
        <v>35</v>
      </c>
      <c r="C172" s="6" t="s">
        <v>56</v>
      </c>
      <c r="D172" s="6" t="s">
        <v>38</v>
      </c>
      <c r="E172" s="6" t="s">
        <v>160</v>
      </c>
      <c r="F172" s="6" t="s">
        <v>111</v>
      </c>
      <c r="G172" s="6" t="s">
        <v>464</v>
      </c>
      <c r="H172" s="6" t="s">
        <v>104</v>
      </c>
      <c r="I172" s="13" t="s">
        <v>91</v>
      </c>
      <c r="J172" s="13">
        <v>7</v>
      </c>
      <c r="K172" s="6" t="s">
        <v>30</v>
      </c>
      <c r="L172" s="13"/>
      <c r="M172" s="13"/>
      <c r="N172" s="6" t="s">
        <v>63</v>
      </c>
      <c r="O172" s="14" t="s">
        <v>54</v>
      </c>
      <c r="P172" s="15">
        <v>45379</v>
      </c>
      <c r="Q172" s="14" t="s">
        <v>33</v>
      </c>
    </row>
    <row r="173" spans="1:17" hidden="1" x14ac:dyDescent="0.25">
      <c r="A173" s="6" t="s">
        <v>465</v>
      </c>
      <c r="B173" s="6" t="s">
        <v>35</v>
      </c>
      <c r="C173" s="6" t="s">
        <v>56</v>
      </c>
      <c r="D173" s="6" t="s">
        <v>180</v>
      </c>
      <c r="E173" s="6" t="s">
        <v>160</v>
      </c>
      <c r="F173" s="6" t="s">
        <v>86</v>
      </c>
      <c r="G173" s="6" t="s">
        <v>466</v>
      </c>
      <c r="H173" s="6" t="s">
        <v>28</v>
      </c>
      <c r="I173" s="13" t="s">
        <v>105</v>
      </c>
      <c r="J173" s="13">
        <v>4</v>
      </c>
      <c r="K173" s="6" t="s">
        <v>30</v>
      </c>
      <c r="L173" s="13"/>
      <c r="M173" s="13"/>
      <c r="N173" s="6" t="s">
        <v>53</v>
      </c>
      <c r="O173" s="14" t="s">
        <v>122</v>
      </c>
      <c r="P173" s="15">
        <v>45308</v>
      </c>
      <c r="Q173" s="14" t="s">
        <v>33</v>
      </c>
    </row>
    <row r="174" spans="1:17" hidden="1" x14ac:dyDescent="0.25">
      <c r="A174" s="6" t="s">
        <v>467</v>
      </c>
      <c r="B174" s="6" t="s">
        <v>35</v>
      </c>
      <c r="C174" s="6" t="s">
        <v>21</v>
      </c>
      <c r="D174" s="6" t="s">
        <v>83</v>
      </c>
      <c r="E174" s="6" t="s">
        <v>76</v>
      </c>
      <c r="F174" s="6" t="s">
        <v>77</v>
      </c>
      <c r="G174" s="6" t="s">
        <v>468</v>
      </c>
      <c r="H174" s="6" t="s">
        <v>28</v>
      </c>
      <c r="I174" s="13" t="s">
        <v>69</v>
      </c>
      <c r="J174" s="13">
        <v>1</v>
      </c>
      <c r="K174" s="6" t="s">
        <v>30</v>
      </c>
      <c r="L174" s="13"/>
      <c r="M174" s="13"/>
      <c r="N174" s="6" t="s">
        <v>63</v>
      </c>
      <c r="O174" s="14" t="s">
        <v>54</v>
      </c>
      <c r="P174" s="15">
        <v>45632</v>
      </c>
      <c r="Q174" s="14" t="s">
        <v>33</v>
      </c>
    </row>
    <row r="175" spans="1:17" x14ac:dyDescent="0.25">
      <c r="A175" s="6" t="s">
        <v>469</v>
      </c>
      <c r="B175" s="6" t="s">
        <v>46</v>
      </c>
      <c r="C175" s="6" t="s">
        <v>21</v>
      </c>
      <c r="D175" s="6" t="s">
        <v>83</v>
      </c>
      <c r="E175" s="6" t="s">
        <v>98</v>
      </c>
      <c r="F175" s="6" t="s">
        <v>111</v>
      </c>
      <c r="G175" s="6" t="s">
        <v>470</v>
      </c>
      <c r="H175" s="6" t="s">
        <v>104</v>
      </c>
      <c r="I175" s="13" t="s">
        <v>43</v>
      </c>
      <c r="J175" s="13">
        <v>1</v>
      </c>
      <c r="K175" s="6" t="s">
        <v>70</v>
      </c>
      <c r="L175" s="13">
        <v>468686</v>
      </c>
      <c r="M175" s="13">
        <v>39057</v>
      </c>
      <c r="N175" s="6" t="s">
        <v>63</v>
      </c>
      <c r="O175" s="14" t="s">
        <v>44</v>
      </c>
      <c r="P175" s="15">
        <v>45782</v>
      </c>
      <c r="Q175" s="14" t="s">
        <v>72</v>
      </c>
    </row>
    <row r="176" spans="1:17" hidden="1" x14ac:dyDescent="0.25">
      <c r="A176" s="6" t="s">
        <v>471</v>
      </c>
      <c r="B176" s="6" t="s">
        <v>46</v>
      </c>
      <c r="C176" s="6" t="s">
        <v>81</v>
      </c>
      <c r="D176" s="6" t="s">
        <v>180</v>
      </c>
      <c r="E176" s="6" t="s">
        <v>117</v>
      </c>
      <c r="F176" s="6" t="s">
        <v>60</v>
      </c>
      <c r="G176" s="6" t="s">
        <v>472</v>
      </c>
      <c r="H176" s="6" t="s">
        <v>62</v>
      </c>
      <c r="I176" s="13" t="s">
        <v>91</v>
      </c>
      <c r="J176" s="13">
        <v>0</v>
      </c>
      <c r="K176" s="6" t="s">
        <v>30</v>
      </c>
      <c r="L176" s="13"/>
      <c r="M176" s="13"/>
      <c r="N176" s="6" t="s">
        <v>63</v>
      </c>
      <c r="O176" s="14" t="s">
        <v>106</v>
      </c>
      <c r="P176" s="15">
        <v>45496</v>
      </c>
      <c r="Q176" s="14" t="s">
        <v>33</v>
      </c>
    </row>
    <row r="177" spans="1:17" x14ac:dyDescent="0.25">
      <c r="A177" s="6" t="s">
        <v>473</v>
      </c>
      <c r="B177" s="6" t="s">
        <v>20</v>
      </c>
      <c r="C177" s="6" t="s">
        <v>56</v>
      </c>
      <c r="D177" s="6" t="s">
        <v>124</v>
      </c>
      <c r="E177" s="6" t="s">
        <v>138</v>
      </c>
      <c r="F177" s="6" t="s">
        <v>41</v>
      </c>
      <c r="G177" s="6" t="s">
        <v>474</v>
      </c>
      <c r="H177" s="6" t="s">
        <v>62</v>
      </c>
      <c r="I177" s="13" t="s">
        <v>91</v>
      </c>
      <c r="J177" s="13">
        <v>0</v>
      </c>
      <c r="K177" s="6" t="s">
        <v>70</v>
      </c>
      <c r="L177" s="13">
        <v>1086090</v>
      </c>
      <c r="M177" s="13">
        <v>90508</v>
      </c>
      <c r="N177" s="6" t="s">
        <v>63</v>
      </c>
      <c r="O177" s="14" t="s">
        <v>106</v>
      </c>
      <c r="P177" s="15">
        <v>45657</v>
      </c>
      <c r="Q177" s="14" t="s">
        <v>72</v>
      </c>
    </row>
    <row r="178" spans="1:17" hidden="1" x14ac:dyDescent="0.25">
      <c r="A178" s="6" t="s">
        <v>475</v>
      </c>
      <c r="B178" s="6" t="s">
        <v>46</v>
      </c>
      <c r="C178" s="6" t="s">
        <v>56</v>
      </c>
      <c r="D178" s="6" t="s">
        <v>196</v>
      </c>
      <c r="E178" s="6" t="s">
        <v>67</v>
      </c>
      <c r="F178" s="6" t="s">
        <v>77</v>
      </c>
      <c r="G178" s="6" t="s">
        <v>476</v>
      </c>
      <c r="H178" s="6" t="s">
        <v>52</v>
      </c>
      <c r="I178" s="13" t="s">
        <v>69</v>
      </c>
      <c r="J178" s="13">
        <v>6</v>
      </c>
      <c r="K178" s="6" t="s">
        <v>30</v>
      </c>
      <c r="L178" s="13"/>
      <c r="M178" s="13"/>
      <c r="N178" s="6" t="s">
        <v>31</v>
      </c>
      <c r="O178" s="14" t="s">
        <v>32</v>
      </c>
      <c r="P178" s="15">
        <v>45483</v>
      </c>
      <c r="Q178" s="14" t="s">
        <v>33</v>
      </c>
    </row>
    <row r="179" spans="1:17" hidden="1" x14ac:dyDescent="0.25">
      <c r="A179" s="6" t="s">
        <v>477</v>
      </c>
      <c r="B179" s="6" t="s">
        <v>35</v>
      </c>
      <c r="C179" s="6" t="s">
        <v>65</v>
      </c>
      <c r="D179" s="6" t="s">
        <v>83</v>
      </c>
      <c r="E179" s="6" t="s">
        <v>25</v>
      </c>
      <c r="F179" s="6" t="s">
        <v>86</v>
      </c>
      <c r="G179" s="6" t="s">
        <v>478</v>
      </c>
      <c r="H179" s="6" t="s">
        <v>52</v>
      </c>
      <c r="I179" s="13" t="s">
        <v>29</v>
      </c>
      <c r="J179" s="13">
        <v>8</v>
      </c>
      <c r="K179" s="6" t="s">
        <v>30</v>
      </c>
      <c r="L179" s="13"/>
      <c r="M179" s="13"/>
      <c r="N179" s="6" t="s">
        <v>31</v>
      </c>
      <c r="O179" s="14" t="s">
        <v>113</v>
      </c>
      <c r="P179" s="15">
        <v>45732</v>
      </c>
      <c r="Q179" s="14" t="s">
        <v>33</v>
      </c>
    </row>
    <row r="180" spans="1:17" hidden="1" x14ac:dyDescent="0.25">
      <c r="A180" s="6" t="s">
        <v>479</v>
      </c>
      <c r="B180" s="6" t="s">
        <v>46</v>
      </c>
      <c r="C180" s="6" t="s">
        <v>81</v>
      </c>
      <c r="D180" s="6" t="s">
        <v>47</v>
      </c>
      <c r="E180" s="6" t="s">
        <v>120</v>
      </c>
      <c r="F180" s="6" t="s">
        <v>41</v>
      </c>
      <c r="G180" s="6" t="s">
        <v>480</v>
      </c>
      <c r="H180" s="6" t="s">
        <v>52</v>
      </c>
      <c r="I180" s="13" t="s">
        <v>105</v>
      </c>
      <c r="J180" s="13">
        <v>6</v>
      </c>
      <c r="K180" s="6" t="s">
        <v>30</v>
      </c>
      <c r="L180" s="13"/>
      <c r="M180" s="13"/>
      <c r="N180" s="6" t="s">
        <v>53</v>
      </c>
      <c r="O180" s="14" t="s">
        <v>32</v>
      </c>
      <c r="P180" s="15">
        <v>45605</v>
      </c>
      <c r="Q180" s="14" t="s">
        <v>33</v>
      </c>
    </row>
    <row r="181" spans="1:17" hidden="1" x14ac:dyDescent="0.25">
      <c r="A181" s="6" t="s">
        <v>481</v>
      </c>
      <c r="B181" s="6" t="s">
        <v>80</v>
      </c>
      <c r="C181" s="6" t="s">
        <v>36</v>
      </c>
      <c r="D181" s="6" t="s">
        <v>38</v>
      </c>
      <c r="E181" s="6" t="s">
        <v>283</v>
      </c>
      <c r="F181" s="6" t="s">
        <v>86</v>
      </c>
      <c r="G181" s="6" t="s">
        <v>482</v>
      </c>
      <c r="H181" s="6" t="s">
        <v>62</v>
      </c>
      <c r="I181" s="13" t="s">
        <v>69</v>
      </c>
      <c r="J181" s="13">
        <v>3</v>
      </c>
      <c r="K181" s="6" t="s">
        <v>30</v>
      </c>
      <c r="L181" s="13"/>
      <c r="M181" s="13"/>
      <c r="N181" s="6" t="s">
        <v>53</v>
      </c>
      <c r="O181" s="14" t="s">
        <v>199</v>
      </c>
      <c r="P181" s="15">
        <v>45737</v>
      </c>
      <c r="Q181" s="14" t="s">
        <v>33</v>
      </c>
    </row>
    <row r="182" spans="1:17" hidden="1" x14ac:dyDescent="0.25">
      <c r="A182" s="6" t="s">
        <v>483</v>
      </c>
      <c r="B182" s="6" t="s">
        <v>80</v>
      </c>
      <c r="C182" s="6" t="s">
        <v>21</v>
      </c>
      <c r="D182" s="6" t="s">
        <v>180</v>
      </c>
      <c r="E182" s="6" t="s">
        <v>138</v>
      </c>
      <c r="F182" s="6" t="s">
        <v>41</v>
      </c>
      <c r="G182" s="6" t="s">
        <v>484</v>
      </c>
      <c r="H182" s="6" t="s">
        <v>28</v>
      </c>
      <c r="I182" s="13" t="s">
        <v>29</v>
      </c>
      <c r="J182" s="13">
        <v>1</v>
      </c>
      <c r="K182" s="6" t="s">
        <v>30</v>
      </c>
      <c r="L182" s="13"/>
      <c r="M182" s="13"/>
      <c r="N182" s="6" t="s">
        <v>63</v>
      </c>
      <c r="O182" s="14" t="s">
        <v>71</v>
      </c>
      <c r="P182" s="15">
        <v>45323</v>
      </c>
      <c r="Q182" s="14" t="s">
        <v>33</v>
      </c>
    </row>
    <row r="183" spans="1:17" hidden="1" x14ac:dyDescent="0.25">
      <c r="A183" s="6" t="s">
        <v>485</v>
      </c>
      <c r="B183" s="6" t="s">
        <v>35</v>
      </c>
      <c r="C183" s="6" t="s">
        <v>36</v>
      </c>
      <c r="D183" s="6" t="s">
        <v>152</v>
      </c>
      <c r="E183" s="6" t="s">
        <v>40</v>
      </c>
      <c r="F183" s="6" t="s">
        <v>111</v>
      </c>
      <c r="G183" s="6" t="s">
        <v>486</v>
      </c>
      <c r="H183" s="6" t="s">
        <v>52</v>
      </c>
      <c r="I183" s="13" t="s">
        <v>105</v>
      </c>
      <c r="J183" s="13">
        <v>4</v>
      </c>
      <c r="K183" s="6" t="s">
        <v>30</v>
      </c>
      <c r="L183" s="13"/>
      <c r="M183" s="13"/>
      <c r="N183" s="6" t="s">
        <v>53</v>
      </c>
      <c r="O183" s="14" t="s">
        <v>113</v>
      </c>
      <c r="P183" s="15">
        <v>45667</v>
      </c>
      <c r="Q183" s="14" t="s">
        <v>33</v>
      </c>
    </row>
    <row r="184" spans="1:17" hidden="1" x14ac:dyDescent="0.25">
      <c r="A184" s="6" t="s">
        <v>487</v>
      </c>
      <c r="B184" s="6" t="s">
        <v>46</v>
      </c>
      <c r="C184" s="6" t="s">
        <v>65</v>
      </c>
      <c r="D184" s="6" t="s">
        <v>96</v>
      </c>
      <c r="E184" s="6" t="s">
        <v>40</v>
      </c>
      <c r="F184" s="6" t="s">
        <v>77</v>
      </c>
      <c r="G184" s="6" t="s">
        <v>488</v>
      </c>
      <c r="H184" s="6" t="s">
        <v>104</v>
      </c>
      <c r="I184" s="13" t="s">
        <v>91</v>
      </c>
      <c r="J184" s="13">
        <v>8</v>
      </c>
      <c r="K184" s="6" t="s">
        <v>30</v>
      </c>
      <c r="L184" s="13"/>
      <c r="M184" s="13"/>
      <c r="N184" s="6" t="s">
        <v>31</v>
      </c>
      <c r="O184" s="14" t="s">
        <v>162</v>
      </c>
      <c r="P184" s="15">
        <v>45370</v>
      </c>
      <c r="Q184" s="14" t="s">
        <v>33</v>
      </c>
    </row>
    <row r="185" spans="1:17" x14ac:dyDescent="0.25">
      <c r="A185" s="6" t="s">
        <v>489</v>
      </c>
      <c r="B185" s="6" t="s">
        <v>46</v>
      </c>
      <c r="C185" s="6" t="s">
        <v>81</v>
      </c>
      <c r="D185" s="6" t="s">
        <v>207</v>
      </c>
      <c r="E185" s="6" t="s">
        <v>85</v>
      </c>
      <c r="F185" s="6" t="s">
        <v>41</v>
      </c>
      <c r="G185" s="6" t="s">
        <v>490</v>
      </c>
      <c r="H185" s="6" t="s">
        <v>52</v>
      </c>
      <c r="I185" s="13" t="s">
        <v>29</v>
      </c>
      <c r="J185" s="13">
        <v>6</v>
      </c>
      <c r="K185" s="6" t="s">
        <v>70</v>
      </c>
      <c r="L185" s="13">
        <v>842878</v>
      </c>
      <c r="M185" s="13">
        <v>70240</v>
      </c>
      <c r="N185" s="6" t="s">
        <v>31</v>
      </c>
      <c r="O185" s="14" t="s">
        <v>71</v>
      </c>
      <c r="P185" s="15">
        <v>45482</v>
      </c>
      <c r="Q185" s="14" t="s">
        <v>72</v>
      </c>
    </row>
    <row r="186" spans="1:17" hidden="1" x14ac:dyDescent="0.25">
      <c r="A186" s="6" t="s">
        <v>491</v>
      </c>
      <c r="B186" s="6" t="s">
        <v>20</v>
      </c>
      <c r="C186" s="6" t="s">
        <v>36</v>
      </c>
      <c r="D186" s="6" t="s">
        <v>158</v>
      </c>
      <c r="E186" s="6" t="s">
        <v>67</v>
      </c>
      <c r="F186" s="6" t="s">
        <v>77</v>
      </c>
      <c r="G186" s="6" t="s">
        <v>492</v>
      </c>
      <c r="H186" s="6" t="s">
        <v>104</v>
      </c>
      <c r="I186" s="13" t="s">
        <v>69</v>
      </c>
      <c r="J186" s="13">
        <v>3</v>
      </c>
      <c r="K186" s="6" t="s">
        <v>30</v>
      </c>
      <c r="L186" s="13"/>
      <c r="M186" s="13"/>
      <c r="N186" s="6" t="s">
        <v>63</v>
      </c>
      <c r="O186" s="14" t="s">
        <v>32</v>
      </c>
      <c r="P186" s="15">
        <v>45918</v>
      </c>
      <c r="Q186" s="14" t="s">
        <v>33</v>
      </c>
    </row>
    <row r="187" spans="1:17" x14ac:dyDescent="0.25">
      <c r="A187" s="6" t="s">
        <v>493</v>
      </c>
      <c r="B187" s="6" t="s">
        <v>20</v>
      </c>
      <c r="C187" s="6" t="s">
        <v>65</v>
      </c>
      <c r="D187" s="6" t="s">
        <v>192</v>
      </c>
      <c r="E187" s="6" t="s">
        <v>67</v>
      </c>
      <c r="F187" s="6" t="s">
        <v>41</v>
      </c>
      <c r="G187" s="6" t="s">
        <v>494</v>
      </c>
      <c r="H187" s="6" t="s">
        <v>104</v>
      </c>
      <c r="I187" s="13" t="s">
        <v>43</v>
      </c>
      <c r="J187" s="13">
        <v>0</v>
      </c>
      <c r="K187" s="6" t="s">
        <v>70</v>
      </c>
      <c r="L187" s="13">
        <v>636820</v>
      </c>
      <c r="M187" s="13">
        <v>53068</v>
      </c>
      <c r="N187" s="6" t="s">
        <v>63</v>
      </c>
      <c r="O187" s="14" t="s">
        <v>54</v>
      </c>
      <c r="P187" s="15">
        <v>45747</v>
      </c>
      <c r="Q187" s="14" t="s">
        <v>72</v>
      </c>
    </row>
    <row r="188" spans="1:17" x14ac:dyDescent="0.25">
      <c r="A188" s="6" t="s">
        <v>495</v>
      </c>
      <c r="B188" s="6" t="s">
        <v>80</v>
      </c>
      <c r="C188" s="6" t="s">
        <v>56</v>
      </c>
      <c r="D188" s="6" t="s">
        <v>83</v>
      </c>
      <c r="E188" s="6" t="s">
        <v>133</v>
      </c>
      <c r="F188" s="6" t="s">
        <v>50</v>
      </c>
      <c r="G188" s="6" t="s">
        <v>496</v>
      </c>
      <c r="H188" s="6" t="s">
        <v>28</v>
      </c>
      <c r="I188" s="13" t="s">
        <v>69</v>
      </c>
      <c r="J188" s="13">
        <v>7</v>
      </c>
      <c r="K188" s="6" t="s">
        <v>70</v>
      </c>
      <c r="L188" s="13">
        <v>842822</v>
      </c>
      <c r="M188" s="13">
        <v>70235</v>
      </c>
      <c r="N188" s="6" t="s">
        <v>31</v>
      </c>
      <c r="O188" s="14" t="s">
        <v>54</v>
      </c>
      <c r="P188" s="15">
        <v>45662</v>
      </c>
      <c r="Q188" s="14" t="s">
        <v>72</v>
      </c>
    </row>
    <row r="189" spans="1:17" hidden="1" x14ac:dyDescent="0.25">
      <c r="A189" s="6" t="s">
        <v>497</v>
      </c>
      <c r="B189" s="6" t="s">
        <v>35</v>
      </c>
      <c r="C189" s="6" t="s">
        <v>81</v>
      </c>
      <c r="D189" s="6" t="s">
        <v>108</v>
      </c>
      <c r="E189" s="6" t="s">
        <v>49</v>
      </c>
      <c r="F189" s="6" t="s">
        <v>60</v>
      </c>
      <c r="G189" s="6" t="s">
        <v>498</v>
      </c>
      <c r="H189" s="6" t="s">
        <v>104</v>
      </c>
      <c r="I189" s="13" t="s">
        <v>69</v>
      </c>
      <c r="J189" s="13">
        <v>7</v>
      </c>
      <c r="K189" s="6" t="s">
        <v>30</v>
      </c>
      <c r="L189" s="13"/>
      <c r="M189" s="13"/>
      <c r="N189" s="6" t="s">
        <v>63</v>
      </c>
      <c r="O189" s="14" t="s">
        <v>106</v>
      </c>
      <c r="P189" s="15">
        <v>45661</v>
      </c>
      <c r="Q189" s="14" t="s">
        <v>33</v>
      </c>
    </row>
    <row r="190" spans="1:17" hidden="1" x14ac:dyDescent="0.25">
      <c r="A190" s="6" t="s">
        <v>499</v>
      </c>
      <c r="B190" s="6" t="s">
        <v>80</v>
      </c>
      <c r="C190" s="6" t="s">
        <v>36</v>
      </c>
      <c r="D190" s="6" t="s">
        <v>83</v>
      </c>
      <c r="E190" s="6" t="s">
        <v>117</v>
      </c>
      <c r="F190" s="6" t="s">
        <v>86</v>
      </c>
      <c r="G190" s="6" t="s">
        <v>500</v>
      </c>
      <c r="H190" s="6" t="s">
        <v>52</v>
      </c>
      <c r="I190" s="13" t="s">
        <v>43</v>
      </c>
      <c r="J190" s="13">
        <v>7</v>
      </c>
      <c r="K190" s="6" t="s">
        <v>30</v>
      </c>
      <c r="L190" s="13"/>
      <c r="M190" s="13"/>
      <c r="N190" s="6" t="s">
        <v>63</v>
      </c>
      <c r="O190" s="14" t="s">
        <v>106</v>
      </c>
      <c r="P190" s="15">
        <v>45782</v>
      </c>
      <c r="Q190" s="14" t="s">
        <v>33</v>
      </c>
    </row>
    <row r="191" spans="1:17" hidden="1" x14ac:dyDescent="0.25">
      <c r="A191" s="6" t="s">
        <v>501</v>
      </c>
      <c r="B191" s="6" t="s">
        <v>35</v>
      </c>
      <c r="C191" s="6" t="s">
        <v>65</v>
      </c>
      <c r="D191" s="6" t="s">
        <v>38</v>
      </c>
      <c r="E191" s="6" t="s">
        <v>133</v>
      </c>
      <c r="F191" s="6" t="s">
        <v>77</v>
      </c>
      <c r="G191" s="6" t="s">
        <v>502</v>
      </c>
      <c r="H191" s="6" t="s">
        <v>28</v>
      </c>
      <c r="I191" s="13" t="s">
        <v>29</v>
      </c>
      <c r="J191" s="13">
        <v>7</v>
      </c>
      <c r="K191" s="6" t="s">
        <v>30</v>
      </c>
      <c r="L191" s="13"/>
      <c r="M191" s="13"/>
      <c r="N191" s="6" t="s">
        <v>53</v>
      </c>
      <c r="O191" s="14" t="s">
        <v>54</v>
      </c>
      <c r="P191" s="15">
        <v>45769</v>
      </c>
      <c r="Q191" s="14" t="s">
        <v>33</v>
      </c>
    </row>
    <row r="192" spans="1:17" x14ac:dyDescent="0.25">
      <c r="A192" s="6" t="s">
        <v>503</v>
      </c>
      <c r="B192" s="6" t="s">
        <v>35</v>
      </c>
      <c r="C192" s="6" t="s">
        <v>56</v>
      </c>
      <c r="D192" s="6" t="s">
        <v>58</v>
      </c>
      <c r="E192" s="6" t="s">
        <v>283</v>
      </c>
      <c r="F192" s="6" t="s">
        <v>60</v>
      </c>
      <c r="G192" s="6" t="s">
        <v>504</v>
      </c>
      <c r="H192" s="6" t="s">
        <v>28</v>
      </c>
      <c r="I192" s="13" t="s">
        <v>29</v>
      </c>
      <c r="J192" s="13">
        <v>7</v>
      </c>
      <c r="K192" s="6" t="s">
        <v>70</v>
      </c>
      <c r="L192" s="13">
        <v>12226</v>
      </c>
      <c r="M192" s="13">
        <v>1019</v>
      </c>
      <c r="N192" s="6" t="s">
        <v>31</v>
      </c>
      <c r="O192" s="14" t="s">
        <v>113</v>
      </c>
      <c r="P192" s="15">
        <v>45419</v>
      </c>
      <c r="Q192" s="14" t="s">
        <v>72</v>
      </c>
    </row>
    <row r="193" spans="1:17" hidden="1" x14ac:dyDescent="0.25">
      <c r="A193" s="6" t="s">
        <v>505</v>
      </c>
      <c r="B193" s="6" t="s">
        <v>35</v>
      </c>
      <c r="C193" s="6" t="s">
        <v>81</v>
      </c>
      <c r="D193" s="6" t="s">
        <v>124</v>
      </c>
      <c r="E193" s="6" t="s">
        <v>283</v>
      </c>
      <c r="F193" s="6" t="s">
        <v>60</v>
      </c>
      <c r="G193" s="6" t="s">
        <v>506</v>
      </c>
      <c r="H193" s="6" t="s">
        <v>62</v>
      </c>
      <c r="I193" s="13" t="s">
        <v>69</v>
      </c>
      <c r="J193" s="13">
        <v>3</v>
      </c>
      <c r="K193" s="6" t="s">
        <v>30</v>
      </c>
      <c r="L193" s="13"/>
      <c r="M193" s="13"/>
      <c r="N193" s="6" t="s">
        <v>53</v>
      </c>
      <c r="O193" s="14" t="s">
        <v>32</v>
      </c>
      <c r="P193" s="15">
        <v>45823</v>
      </c>
      <c r="Q193" s="14" t="s">
        <v>33</v>
      </c>
    </row>
    <row r="194" spans="1:17" hidden="1" x14ac:dyDescent="0.25">
      <c r="A194" s="6" t="s">
        <v>507</v>
      </c>
      <c r="B194" s="6" t="s">
        <v>35</v>
      </c>
      <c r="C194" s="6" t="s">
        <v>21</v>
      </c>
      <c r="D194" s="6" t="s">
        <v>196</v>
      </c>
      <c r="E194" s="6" t="s">
        <v>49</v>
      </c>
      <c r="F194" s="6" t="s">
        <v>60</v>
      </c>
      <c r="G194" s="6" t="s">
        <v>508</v>
      </c>
      <c r="H194" s="6" t="s">
        <v>104</v>
      </c>
      <c r="I194" s="13" t="s">
        <v>69</v>
      </c>
      <c r="J194" s="13">
        <v>7</v>
      </c>
      <c r="K194" s="6" t="s">
        <v>30</v>
      </c>
      <c r="L194" s="13"/>
      <c r="M194" s="13"/>
      <c r="N194" s="6" t="s">
        <v>53</v>
      </c>
      <c r="O194" s="14" t="s">
        <v>162</v>
      </c>
      <c r="P194" s="15">
        <v>45387</v>
      </c>
      <c r="Q194" s="14" t="s">
        <v>33</v>
      </c>
    </row>
    <row r="195" spans="1:17" hidden="1" x14ac:dyDescent="0.25">
      <c r="A195" s="6" t="s">
        <v>509</v>
      </c>
      <c r="B195" s="6" t="s">
        <v>46</v>
      </c>
      <c r="C195" s="6" t="s">
        <v>81</v>
      </c>
      <c r="D195" s="6" t="s">
        <v>96</v>
      </c>
      <c r="E195" s="6" t="s">
        <v>110</v>
      </c>
      <c r="F195" s="6" t="s">
        <v>86</v>
      </c>
      <c r="G195" s="6" t="s">
        <v>510</v>
      </c>
      <c r="H195" s="6" t="s">
        <v>52</v>
      </c>
      <c r="I195" s="13" t="s">
        <v>29</v>
      </c>
      <c r="J195" s="13">
        <v>0</v>
      </c>
      <c r="K195" s="6" t="s">
        <v>30</v>
      </c>
      <c r="L195" s="13"/>
      <c r="M195" s="13"/>
      <c r="N195" s="6" t="s">
        <v>53</v>
      </c>
      <c r="O195" s="14" t="s">
        <v>54</v>
      </c>
      <c r="P195" s="15">
        <v>45869</v>
      </c>
      <c r="Q195" s="14" t="s">
        <v>33</v>
      </c>
    </row>
    <row r="196" spans="1:17" hidden="1" x14ac:dyDescent="0.25">
      <c r="A196" s="6" t="s">
        <v>511</v>
      </c>
      <c r="B196" s="6" t="s">
        <v>35</v>
      </c>
      <c r="C196" s="6" t="s">
        <v>21</v>
      </c>
      <c r="D196" s="6" t="s">
        <v>180</v>
      </c>
      <c r="E196" s="6" t="s">
        <v>40</v>
      </c>
      <c r="F196" s="6" t="s">
        <v>111</v>
      </c>
      <c r="G196" s="6" t="s">
        <v>512</v>
      </c>
      <c r="H196" s="6" t="s">
        <v>104</v>
      </c>
      <c r="I196" s="13" t="s">
        <v>43</v>
      </c>
      <c r="J196" s="13">
        <v>0</v>
      </c>
      <c r="K196" s="6" t="s">
        <v>30</v>
      </c>
      <c r="L196" s="13"/>
      <c r="M196" s="13"/>
      <c r="N196" s="6" t="s">
        <v>53</v>
      </c>
      <c r="O196" s="14" t="s">
        <v>71</v>
      </c>
      <c r="P196" s="15">
        <v>45924</v>
      </c>
      <c r="Q196" s="14" t="s">
        <v>33</v>
      </c>
    </row>
    <row r="197" spans="1:17" hidden="1" x14ac:dyDescent="0.25">
      <c r="A197" s="6" t="s">
        <v>513</v>
      </c>
      <c r="B197" s="6" t="s">
        <v>46</v>
      </c>
      <c r="C197" s="6" t="s">
        <v>65</v>
      </c>
      <c r="D197" s="6" t="s">
        <v>47</v>
      </c>
      <c r="E197" s="6" t="s">
        <v>120</v>
      </c>
      <c r="F197" s="6" t="s">
        <v>60</v>
      </c>
      <c r="G197" s="6" t="s">
        <v>514</v>
      </c>
      <c r="H197" s="6" t="s">
        <v>52</v>
      </c>
      <c r="I197" s="13" t="s">
        <v>105</v>
      </c>
      <c r="J197" s="13">
        <v>6</v>
      </c>
      <c r="K197" s="6" t="s">
        <v>30</v>
      </c>
      <c r="L197" s="13"/>
      <c r="M197" s="13"/>
      <c r="N197" s="6" t="s">
        <v>53</v>
      </c>
      <c r="O197" s="14" t="s">
        <v>44</v>
      </c>
      <c r="P197" s="15">
        <v>45596</v>
      </c>
      <c r="Q197" s="14" t="s">
        <v>33</v>
      </c>
    </row>
    <row r="198" spans="1:17" hidden="1" x14ac:dyDescent="0.25">
      <c r="A198" s="6" t="s">
        <v>515</v>
      </c>
      <c r="B198" s="6" t="s">
        <v>35</v>
      </c>
      <c r="C198" s="6" t="s">
        <v>21</v>
      </c>
      <c r="D198" s="6" t="s">
        <v>74</v>
      </c>
      <c r="E198" s="6" t="s">
        <v>283</v>
      </c>
      <c r="F198" s="6" t="s">
        <v>111</v>
      </c>
      <c r="G198" s="6" t="s">
        <v>516</v>
      </c>
      <c r="H198" s="6" t="s">
        <v>94</v>
      </c>
      <c r="I198" s="13" t="s">
        <v>43</v>
      </c>
      <c r="J198" s="13">
        <v>4</v>
      </c>
      <c r="K198" s="6" t="s">
        <v>30</v>
      </c>
      <c r="L198" s="13"/>
      <c r="M198" s="13"/>
      <c r="N198" s="6" t="s">
        <v>31</v>
      </c>
      <c r="O198" s="14" t="s">
        <v>71</v>
      </c>
      <c r="P198" s="15">
        <v>45439</v>
      </c>
      <c r="Q198" s="14" t="s">
        <v>33</v>
      </c>
    </row>
    <row r="199" spans="1:17" hidden="1" x14ac:dyDescent="0.25">
      <c r="A199" s="6" t="s">
        <v>517</v>
      </c>
      <c r="B199" s="6" t="s">
        <v>46</v>
      </c>
      <c r="C199" s="6" t="s">
        <v>56</v>
      </c>
      <c r="D199" s="6" t="s">
        <v>83</v>
      </c>
      <c r="E199" s="6" t="s">
        <v>138</v>
      </c>
      <c r="F199" s="6" t="s">
        <v>9</v>
      </c>
      <c r="G199" s="6" t="s">
        <v>518</v>
      </c>
      <c r="H199" s="6" t="s">
        <v>62</v>
      </c>
      <c r="I199" s="13" t="s">
        <v>91</v>
      </c>
      <c r="J199" s="13">
        <v>4</v>
      </c>
      <c r="K199" s="6" t="s">
        <v>30</v>
      </c>
      <c r="L199" s="13"/>
      <c r="M199" s="13"/>
      <c r="N199" s="6" t="s">
        <v>31</v>
      </c>
      <c r="O199" s="14" t="s">
        <v>32</v>
      </c>
      <c r="P199" s="15">
        <v>45400</v>
      </c>
      <c r="Q199" s="14" t="s">
        <v>33</v>
      </c>
    </row>
    <row r="200" spans="1:17" hidden="1" x14ac:dyDescent="0.25">
      <c r="A200" s="6" t="s">
        <v>519</v>
      </c>
      <c r="B200" s="6" t="s">
        <v>46</v>
      </c>
      <c r="C200" s="6" t="s">
        <v>81</v>
      </c>
      <c r="D200" s="6" t="s">
        <v>152</v>
      </c>
      <c r="E200" s="6" t="s">
        <v>67</v>
      </c>
      <c r="F200" s="6" t="s">
        <v>26</v>
      </c>
      <c r="G200" s="6" t="s">
        <v>520</v>
      </c>
      <c r="H200" s="6" t="s">
        <v>28</v>
      </c>
      <c r="I200" s="13" t="s">
        <v>69</v>
      </c>
      <c r="J200" s="13">
        <v>5</v>
      </c>
      <c r="K200" s="6" t="s">
        <v>30</v>
      </c>
      <c r="L200" s="13"/>
      <c r="M200" s="13"/>
      <c r="N200" s="6" t="s">
        <v>31</v>
      </c>
      <c r="O200" s="14" t="s">
        <v>106</v>
      </c>
      <c r="P200" s="15">
        <v>45589</v>
      </c>
      <c r="Q200" s="14" t="s">
        <v>33</v>
      </c>
    </row>
    <row r="201" spans="1:17" x14ac:dyDescent="0.25">
      <c r="A201" s="6" t="s">
        <v>521</v>
      </c>
      <c r="B201" s="6" t="s">
        <v>80</v>
      </c>
      <c r="C201" s="6" t="s">
        <v>36</v>
      </c>
      <c r="D201" s="6" t="s">
        <v>38</v>
      </c>
      <c r="E201" s="6" t="s">
        <v>76</v>
      </c>
      <c r="F201" s="6" t="s">
        <v>9</v>
      </c>
      <c r="G201" s="6" t="s">
        <v>522</v>
      </c>
      <c r="H201" s="6" t="s">
        <v>62</v>
      </c>
      <c r="I201" s="13" t="s">
        <v>29</v>
      </c>
      <c r="J201" s="13">
        <v>2</v>
      </c>
      <c r="K201" s="6" t="s">
        <v>70</v>
      </c>
      <c r="L201" s="13">
        <v>400092</v>
      </c>
      <c r="M201" s="13">
        <v>33341</v>
      </c>
      <c r="N201" s="6" t="s">
        <v>31</v>
      </c>
      <c r="O201" s="14" t="s">
        <v>54</v>
      </c>
      <c r="P201" s="15">
        <v>45612</v>
      </c>
      <c r="Q201" s="14" t="s">
        <v>72</v>
      </c>
    </row>
    <row r="202" spans="1:17" hidden="1" x14ac:dyDescent="0.25">
      <c r="A202" s="6" t="s">
        <v>523</v>
      </c>
      <c r="B202" s="6" t="s">
        <v>80</v>
      </c>
      <c r="C202" s="6" t="s">
        <v>81</v>
      </c>
      <c r="D202" s="6" t="s">
        <v>235</v>
      </c>
      <c r="E202" s="6" t="s">
        <v>117</v>
      </c>
      <c r="F202" s="6" t="s">
        <v>26</v>
      </c>
      <c r="G202" s="6" t="s">
        <v>524</v>
      </c>
      <c r="H202" s="6" t="s">
        <v>94</v>
      </c>
      <c r="I202" s="13" t="s">
        <v>43</v>
      </c>
      <c r="J202" s="13">
        <v>2</v>
      </c>
      <c r="K202" s="6" t="s">
        <v>30</v>
      </c>
      <c r="L202" s="13"/>
      <c r="M202" s="13"/>
      <c r="N202" s="6" t="s">
        <v>63</v>
      </c>
      <c r="O202" s="14" t="s">
        <v>88</v>
      </c>
      <c r="P202" s="15">
        <v>45760</v>
      </c>
      <c r="Q202" s="14" t="s">
        <v>33</v>
      </c>
    </row>
    <row r="203" spans="1:17" hidden="1" x14ac:dyDescent="0.25">
      <c r="A203" s="6" t="s">
        <v>525</v>
      </c>
      <c r="B203" s="6" t="s">
        <v>20</v>
      </c>
      <c r="C203" s="6" t="s">
        <v>81</v>
      </c>
      <c r="D203" s="6" t="s">
        <v>96</v>
      </c>
      <c r="E203" s="6" t="s">
        <v>85</v>
      </c>
      <c r="F203" s="6" t="s">
        <v>60</v>
      </c>
      <c r="G203" s="6" t="s">
        <v>526</v>
      </c>
      <c r="H203" s="6" t="s">
        <v>62</v>
      </c>
      <c r="I203" s="13" t="s">
        <v>91</v>
      </c>
      <c r="J203" s="13">
        <v>6</v>
      </c>
      <c r="K203" s="6" t="s">
        <v>30</v>
      </c>
      <c r="L203" s="13"/>
      <c r="M203" s="13"/>
      <c r="N203" s="6" t="s">
        <v>53</v>
      </c>
      <c r="O203" s="14" t="s">
        <v>122</v>
      </c>
      <c r="P203" s="15">
        <v>45903</v>
      </c>
      <c r="Q203" s="14" t="s">
        <v>33</v>
      </c>
    </row>
    <row r="204" spans="1:17" hidden="1" x14ac:dyDescent="0.25">
      <c r="A204" s="6" t="s">
        <v>527</v>
      </c>
      <c r="B204" s="6" t="s">
        <v>80</v>
      </c>
      <c r="C204" s="6" t="s">
        <v>56</v>
      </c>
      <c r="D204" s="6" t="s">
        <v>47</v>
      </c>
      <c r="E204" s="6" t="s">
        <v>160</v>
      </c>
      <c r="F204" s="6" t="s">
        <v>77</v>
      </c>
      <c r="G204" s="6" t="s">
        <v>528</v>
      </c>
      <c r="H204" s="6" t="s">
        <v>62</v>
      </c>
      <c r="I204" s="13" t="s">
        <v>91</v>
      </c>
      <c r="J204" s="13">
        <v>5</v>
      </c>
      <c r="K204" s="6" t="s">
        <v>30</v>
      </c>
      <c r="L204" s="13"/>
      <c r="M204" s="13"/>
      <c r="N204" s="6" t="s">
        <v>31</v>
      </c>
      <c r="O204" s="14" t="s">
        <v>54</v>
      </c>
      <c r="P204" s="15">
        <v>45666</v>
      </c>
      <c r="Q204" s="14" t="s">
        <v>33</v>
      </c>
    </row>
    <row r="205" spans="1:17" x14ac:dyDescent="0.25">
      <c r="A205" s="6" t="s">
        <v>529</v>
      </c>
      <c r="B205" s="6" t="s">
        <v>80</v>
      </c>
      <c r="C205" s="6" t="s">
        <v>56</v>
      </c>
      <c r="D205" s="6" t="s">
        <v>74</v>
      </c>
      <c r="E205" s="6" t="s">
        <v>138</v>
      </c>
      <c r="F205" s="6" t="s">
        <v>26</v>
      </c>
      <c r="G205" s="6" t="s">
        <v>530</v>
      </c>
      <c r="H205" s="6" t="s">
        <v>94</v>
      </c>
      <c r="I205" s="13" t="s">
        <v>69</v>
      </c>
      <c r="J205" s="13">
        <v>7</v>
      </c>
      <c r="K205" s="6" t="s">
        <v>70</v>
      </c>
      <c r="L205" s="13">
        <v>1351436</v>
      </c>
      <c r="M205" s="13">
        <v>112620</v>
      </c>
      <c r="N205" s="6" t="s">
        <v>63</v>
      </c>
      <c r="O205" s="14" t="s">
        <v>71</v>
      </c>
      <c r="P205" s="15">
        <v>45663</v>
      </c>
      <c r="Q205" s="14" t="s">
        <v>72</v>
      </c>
    </row>
    <row r="206" spans="1:17" hidden="1" x14ac:dyDescent="0.25">
      <c r="A206" s="6" t="s">
        <v>531</v>
      </c>
      <c r="B206" s="6" t="s">
        <v>35</v>
      </c>
      <c r="C206" s="6" t="s">
        <v>56</v>
      </c>
      <c r="D206" s="6" t="s">
        <v>180</v>
      </c>
      <c r="E206" s="6" t="s">
        <v>138</v>
      </c>
      <c r="F206" s="6" t="s">
        <v>111</v>
      </c>
      <c r="G206" s="6" t="s">
        <v>532</v>
      </c>
      <c r="H206" s="6" t="s">
        <v>62</v>
      </c>
      <c r="I206" s="13" t="s">
        <v>105</v>
      </c>
      <c r="J206" s="13">
        <v>1</v>
      </c>
      <c r="K206" s="6" t="s">
        <v>30</v>
      </c>
      <c r="L206" s="13"/>
      <c r="M206" s="13"/>
      <c r="N206" s="6" t="s">
        <v>31</v>
      </c>
      <c r="O206" s="14" t="s">
        <v>113</v>
      </c>
      <c r="P206" s="15">
        <v>45413</v>
      </c>
      <c r="Q206" s="14" t="s">
        <v>33</v>
      </c>
    </row>
    <row r="207" spans="1:17" x14ac:dyDescent="0.25">
      <c r="A207" s="6" t="s">
        <v>533</v>
      </c>
      <c r="B207" s="6" t="s">
        <v>20</v>
      </c>
      <c r="C207" s="6" t="s">
        <v>21</v>
      </c>
      <c r="D207" s="6" t="s">
        <v>158</v>
      </c>
      <c r="E207" s="6" t="s">
        <v>85</v>
      </c>
      <c r="F207" s="6" t="s">
        <v>41</v>
      </c>
      <c r="G207" s="6" t="s">
        <v>534</v>
      </c>
      <c r="H207" s="6" t="s">
        <v>62</v>
      </c>
      <c r="I207" s="13" t="s">
        <v>105</v>
      </c>
      <c r="J207" s="13">
        <v>7</v>
      </c>
      <c r="K207" s="6" t="s">
        <v>70</v>
      </c>
      <c r="L207" s="13">
        <v>833961</v>
      </c>
      <c r="M207" s="13">
        <v>69497</v>
      </c>
      <c r="N207" s="6" t="s">
        <v>63</v>
      </c>
      <c r="O207" s="14" t="s">
        <v>199</v>
      </c>
      <c r="P207" s="15">
        <v>45908</v>
      </c>
      <c r="Q207" s="14" t="s">
        <v>72</v>
      </c>
    </row>
    <row r="208" spans="1:17" hidden="1" x14ac:dyDescent="0.25">
      <c r="A208" s="6" t="s">
        <v>535</v>
      </c>
      <c r="B208" s="6" t="s">
        <v>80</v>
      </c>
      <c r="C208" s="6" t="s">
        <v>65</v>
      </c>
      <c r="D208" s="6" t="s">
        <v>207</v>
      </c>
      <c r="E208" s="6" t="s">
        <v>40</v>
      </c>
      <c r="F208" s="6" t="s">
        <v>77</v>
      </c>
      <c r="G208" s="6" t="s">
        <v>536</v>
      </c>
      <c r="H208" s="6" t="s">
        <v>94</v>
      </c>
      <c r="I208" s="13" t="s">
        <v>91</v>
      </c>
      <c r="J208" s="13">
        <v>6</v>
      </c>
      <c r="K208" s="6" t="s">
        <v>30</v>
      </c>
      <c r="L208" s="13"/>
      <c r="M208" s="13"/>
      <c r="N208" s="6" t="s">
        <v>53</v>
      </c>
      <c r="O208" s="14" t="s">
        <v>71</v>
      </c>
      <c r="P208" s="15">
        <v>45633</v>
      </c>
      <c r="Q208" s="14" t="s">
        <v>33</v>
      </c>
    </row>
    <row r="209" spans="1:17" hidden="1" x14ac:dyDescent="0.25">
      <c r="A209" s="6" t="s">
        <v>537</v>
      </c>
      <c r="B209" s="6" t="s">
        <v>80</v>
      </c>
      <c r="C209" s="6" t="s">
        <v>36</v>
      </c>
      <c r="D209" s="6" t="s">
        <v>152</v>
      </c>
      <c r="E209" s="6" t="s">
        <v>110</v>
      </c>
      <c r="F209" s="6" t="s">
        <v>26</v>
      </c>
      <c r="G209" s="6" t="s">
        <v>538</v>
      </c>
      <c r="H209" s="6" t="s">
        <v>94</v>
      </c>
      <c r="I209" s="13" t="s">
        <v>43</v>
      </c>
      <c r="J209" s="13">
        <v>3</v>
      </c>
      <c r="K209" s="6" t="s">
        <v>30</v>
      </c>
      <c r="L209" s="13"/>
      <c r="M209" s="13"/>
      <c r="N209" s="6" t="s">
        <v>31</v>
      </c>
      <c r="O209" s="14" t="s">
        <v>32</v>
      </c>
      <c r="P209" s="15">
        <v>45923</v>
      </c>
      <c r="Q209" s="14" t="s">
        <v>33</v>
      </c>
    </row>
    <row r="210" spans="1:17" hidden="1" x14ac:dyDescent="0.25">
      <c r="A210" s="6" t="s">
        <v>539</v>
      </c>
      <c r="B210" s="6" t="s">
        <v>46</v>
      </c>
      <c r="C210" s="6" t="s">
        <v>36</v>
      </c>
      <c r="D210" s="6" t="s">
        <v>128</v>
      </c>
      <c r="E210" s="6" t="s">
        <v>130</v>
      </c>
      <c r="F210" s="6" t="s">
        <v>60</v>
      </c>
      <c r="G210" s="6" t="s">
        <v>540</v>
      </c>
      <c r="H210" s="6" t="s">
        <v>28</v>
      </c>
      <c r="I210" s="13" t="s">
        <v>91</v>
      </c>
      <c r="J210" s="13">
        <v>5</v>
      </c>
      <c r="K210" s="6" t="s">
        <v>30</v>
      </c>
      <c r="L210" s="13"/>
      <c r="M210" s="13"/>
      <c r="N210" s="6" t="s">
        <v>63</v>
      </c>
      <c r="O210" s="14" t="s">
        <v>199</v>
      </c>
      <c r="P210" s="15">
        <v>45404</v>
      </c>
      <c r="Q210" s="14" t="s">
        <v>33</v>
      </c>
    </row>
    <row r="211" spans="1:17" hidden="1" x14ac:dyDescent="0.25">
      <c r="A211" s="6" t="s">
        <v>541</v>
      </c>
      <c r="B211" s="6" t="s">
        <v>20</v>
      </c>
      <c r="C211" s="6" t="s">
        <v>36</v>
      </c>
      <c r="D211" s="6" t="s">
        <v>124</v>
      </c>
      <c r="E211" s="6" t="s">
        <v>160</v>
      </c>
      <c r="F211" s="6" t="s">
        <v>60</v>
      </c>
      <c r="G211" s="6" t="s">
        <v>542</v>
      </c>
      <c r="H211" s="6" t="s">
        <v>52</v>
      </c>
      <c r="I211" s="13" t="s">
        <v>69</v>
      </c>
      <c r="J211" s="13">
        <v>8</v>
      </c>
      <c r="K211" s="6" t="s">
        <v>30</v>
      </c>
      <c r="L211" s="13"/>
      <c r="M211" s="13"/>
      <c r="N211" s="6" t="s">
        <v>31</v>
      </c>
      <c r="O211" s="14" t="s">
        <v>199</v>
      </c>
      <c r="P211" s="15">
        <v>45344</v>
      </c>
      <c r="Q211" s="14" t="s">
        <v>33</v>
      </c>
    </row>
    <row r="212" spans="1:17" hidden="1" x14ac:dyDescent="0.25">
      <c r="A212" s="6" t="s">
        <v>543</v>
      </c>
      <c r="B212" s="6" t="s">
        <v>20</v>
      </c>
      <c r="C212" s="6" t="s">
        <v>65</v>
      </c>
      <c r="D212" s="6" t="s">
        <v>211</v>
      </c>
      <c r="E212" s="6" t="s">
        <v>138</v>
      </c>
      <c r="F212" s="6" t="s">
        <v>50</v>
      </c>
      <c r="G212" s="6" t="s">
        <v>544</v>
      </c>
      <c r="H212" s="6" t="s">
        <v>52</v>
      </c>
      <c r="I212" s="13" t="s">
        <v>69</v>
      </c>
      <c r="J212" s="13">
        <v>0</v>
      </c>
      <c r="K212" s="6" t="s">
        <v>30</v>
      </c>
      <c r="L212" s="13"/>
      <c r="M212" s="13"/>
      <c r="N212" s="6" t="s">
        <v>31</v>
      </c>
      <c r="O212" s="14" t="s">
        <v>32</v>
      </c>
      <c r="P212" s="15">
        <v>45878</v>
      </c>
      <c r="Q212" s="14" t="s">
        <v>33</v>
      </c>
    </row>
    <row r="213" spans="1:17" hidden="1" x14ac:dyDescent="0.25">
      <c r="A213" s="6" t="s">
        <v>545</v>
      </c>
      <c r="B213" s="6" t="s">
        <v>20</v>
      </c>
      <c r="C213" s="6" t="s">
        <v>81</v>
      </c>
      <c r="D213" s="6" t="s">
        <v>23</v>
      </c>
      <c r="E213" s="6" t="s">
        <v>117</v>
      </c>
      <c r="F213" s="6" t="s">
        <v>77</v>
      </c>
      <c r="G213" s="6" t="s">
        <v>546</v>
      </c>
      <c r="H213" s="6" t="s">
        <v>94</v>
      </c>
      <c r="I213" s="13" t="s">
        <v>105</v>
      </c>
      <c r="J213" s="13">
        <v>6</v>
      </c>
      <c r="K213" s="6" t="s">
        <v>30</v>
      </c>
      <c r="L213" s="13"/>
      <c r="M213" s="13"/>
      <c r="N213" s="6" t="s">
        <v>63</v>
      </c>
      <c r="O213" s="14" t="s">
        <v>162</v>
      </c>
      <c r="P213" s="15">
        <v>45918</v>
      </c>
      <c r="Q213" s="14" t="s">
        <v>33</v>
      </c>
    </row>
    <row r="214" spans="1:17" hidden="1" x14ac:dyDescent="0.25">
      <c r="A214" s="6" t="s">
        <v>547</v>
      </c>
      <c r="B214" s="6" t="s">
        <v>46</v>
      </c>
      <c r="C214" s="6" t="s">
        <v>21</v>
      </c>
      <c r="D214" s="6" t="s">
        <v>58</v>
      </c>
      <c r="E214" s="6" t="s">
        <v>49</v>
      </c>
      <c r="F214" s="6" t="s">
        <v>9</v>
      </c>
      <c r="G214" s="6" t="s">
        <v>548</v>
      </c>
      <c r="H214" s="6" t="s">
        <v>52</v>
      </c>
      <c r="I214" s="13" t="s">
        <v>91</v>
      </c>
      <c r="J214" s="13">
        <v>6</v>
      </c>
      <c r="K214" s="6" t="s">
        <v>30</v>
      </c>
      <c r="L214" s="13"/>
      <c r="M214" s="13"/>
      <c r="N214" s="6" t="s">
        <v>53</v>
      </c>
      <c r="O214" s="14" t="s">
        <v>32</v>
      </c>
      <c r="P214" s="15">
        <v>45469</v>
      </c>
      <c r="Q214" s="14" t="s">
        <v>33</v>
      </c>
    </row>
    <row r="215" spans="1:17" hidden="1" x14ac:dyDescent="0.25">
      <c r="A215" s="6" t="s">
        <v>549</v>
      </c>
      <c r="B215" s="6" t="s">
        <v>20</v>
      </c>
      <c r="C215" s="6" t="s">
        <v>36</v>
      </c>
      <c r="D215" s="6" t="s">
        <v>128</v>
      </c>
      <c r="E215" s="6" t="s">
        <v>85</v>
      </c>
      <c r="F215" s="6" t="s">
        <v>77</v>
      </c>
      <c r="G215" s="6" t="s">
        <v>550</v>
      </c>
      <c r="H215" s="6" t="s">
        <v>104</v>
      </c>
      <c r="I215" s="13" t="s">
        <v>29</v>
      </c>
      <c r="J215" s="13">
        <v>3</v>
      </c>
      <c r="K215" s="6" t="s">
        <v>30</v>
      </c>
      <c r="L215" s="13"/>
      <c r="M215" s="13"/>
      <c r="N215" s="6" t="s">
        <v>31</v>
      </c>
      <c r="O215" s="14" t="s">
        <v>32</v>
      </c>
      <c r="P215" s="15">
        <v>45863</v>
      </c>
      <c r="Q215" s="14" t="s">
        <v>33</v>
      </c>
    </row>
    <row r="216" spans="1:17" hidden="1" x14ac:dyDescent="0.25">
      <c r="A216" s="6" t="s">
        <v>551</v>
      </c>
      <c r="B216" s="6" t="s">
        <v>20</v>
      </c>
      <c r="C216" s="6" t="s">
        <v>81</v>
      </c>
      <c r="D216" s="6" t="s">
        <v>124</v>
      </c>
      <c r="E216" s="6" t="s">
        <v>120</v>
      </c>
      <c r="F216" s="6" t="s">
        <v>26</v>
      </c>
      <c r="G216" s="6" t="s">
        <v>552</v>
      </c>
      <c r="H216" s="6" t="s">
        <v>104</v>
      </c>
      <c r="I216" s="13" t="s">
        <v>29</v>
      </c>
      <c r="J216" s="13">
        <v>3</v>
      </c>
      <c r="K216" s="6" t="s">
        <v>30</v>
      </c>
      <c r="L216" s="13"/>
      <c r="M216" s="13"/>
      <c r="N216" s="6" t="s">
        <v>53</v>
      </c>
      <c r="O216" s="14" t="s">
        <v>32</v>
      </c>
      <c r="P216" s="15">
        <v>45865</v>
      </c>
      <c r="Q216" s="14" t="s">
        <v>33</v>
      </c>
    </row>
    <row r="217" spans="1:17" hidden="1" x14ac:dyDescent="0.25">
      <c r="A217" s="6" t="s">
        <v>553</v>
      </c>
      <c r="B217" s="6" t="s">
        <v>46</v>
      </c>
      <c r="C217" s="6" t="s">
        <v>56</v>
      </c>
      <c r="D217" s="6" t="s">
        <v>108</v>
      </c>
      <c r="E217" s="6" t="s">
        <v>138</v>
      </c>
      <c r="F217" s="6" t="s">
        <v>77</v>
      </c>
      <c r="G217" s="6" t="s">
        <v>554</v>
      </c>
      <c r="H217" s="6" t="s">
        <v>104</v>
      </c>
      <c r="I217" s="13" t="s">
        <v>43</v>
      </c>
      <c r="J217" s="13">
        <v>0</v>
      </c>
      <c r="K217" s="6" t="s">
        <v>30</v>
      </c>
      <c r="L217" s="13"/>
      <c r="M217" s="13"/>
      <c r="N217" s="6" t="s">
        <v>31</v>
      </c>
      <c r="O217" s="14" t="s">
        <v>113</v>
      </c>
      <c r="P217" s="15">
        <v>45586</v>
      </c>
      <c r="Q217" s="14" t="s">
        <v>33</v>
      </c>
    </row>
    <row r="218" spans="1:17" hidden="1" x14ac:dyDescent="0.25">
      <c r="A218" s="6" t="s">
        <v>555</v>
      </c>
      <c r="B218" s="6" t="s">
        <v>20</v>
      </c>
      <c r="C218" s="6" t="s">
        <v>56</v>
      </c>
      <c r="D218" s="6" t="s">
        <v>152</v>
      </c>
      <c r="E218" s="6" t="s">
        <v>25</v>
      </c>
      <c r="F218" s="6" t="s">
        <v>86</v>
      </c>
      <c r="G218" s="6" t="s">
        <v>556</v>
      </c>
      <c r="H218" s="6" t="s">
        <v>28</v>
      </c>
      <c r="I218" s="13" t="s">
        <v>43</v>
      </c>
      <c r="J218" s="13">
        <v>0</v>
      </c>
      <c r="K218" s="6" t="s">
        <v>30</v>
      </c>
      <c r="L218" s="13"/>
      <c r="M218" s="13"/>
      <c r="N218" s="6" t="s">
        <v>31</v>
      </c>
      <c r="O218" s="14" t="s">
        <v>122</v>
      </c>
      <c r="P218" s="15">
        <v>45432</v>
      </c>
      <c r="Q218" s="14" t="s">
        <v>33</v>
      </c>
    </row>
    <row r="219" spans="1:17" hidden="1" x14ac:dyDescent="0.25">
      <c r="A219" s="6" t="s">
        <v>557</v>
      </c>
      <c r="B219" s="6" t="s">
        <v>20</v>
      </c>
      <c r="C219" s="6" t="s">
        <v>36</v>
      </c>
      <c r="D219" s="6" t="s">
        <v>96</v>
      </c>
      <c r="E219" s="6" t="s">
        <v>76</v>
      </c>
      <c r="F219" s="6" t="s">
        <v>111</v>
      </c>
      <c r="G219" s="6" t="s">
        <v>558</v>
      </c>
      <c r="H219" s="6" t="s">
        <v>52</v>
      </c>
      <c r="I219" s="13" t="s">
        <v>105</v>
      </c>
      <c r="J219" s="13">
        <v>0</v>
      </c>
      <c r="K219" s="6" t="s">
        <v>30</v>
      </c>
      <c r="L219" s="13"/>
      <c r="M219" s="13"/>
      <c r="N219" s="6" t="s">
        <v>63</v>
      </c>
      <c r="O219" s="14" t="s">
        <v>88</v>
      </c>
      <c r="P219" s="15">
        <v>45530</v>
      </c>
      <c r="Q219" s="14" t="s">
        <v>33</v>
      </c>
    </row>
    <row r="220" spans="1:17" hidden="1" x14ac:dyDescent="0.25">
      <c r="A220" s="6" t="s">
        <v>559</v>
      </c>
      <c r="B220" s="6" t="s">
        <v>35</v>
      </c>
      <c r="C220" s="6" t="s">
        <v>21</v>
      </c>
      <c r="D220" s="6" t="s">
        <v>38</v>
      </c>
      <c r="E220" s="6" t="s">
        <v>98</v>
      </c>
      <c r="F220" s="6" t="s">
        <v>41</v>
      </c>
      <c r="G220" s="6" t="s">
        <v>560</v>
      </c>
      <c r="H220" s="6" t="s">
        <v>62</v>
      </c>
      <c r="I220" s="13" t="s">
        <v>69</v>
      </c>
      <c r="J220" s="13">
        <v>5</v>
      </c>
      <c r="K220" s="6" t="s">
        <v>30</v>
      </c>
      <c r="L220" s="13"/>
      <c r="M220" s="13"/>
      <c r="N220" s="6" t="s">
        <v>31</v>
      </c>
      <c r="O220" s="14" t="s">
        <v>113</v>
      </c>
      <c r="P220" s="15">
        <v>45453</v>
      </c>
      <c r="Q220" s="14" t="s">
        <v>33</v>
      </c>
    </row>
    <row r="221" spans="1:17" hidden="1" x14ac:dyDescent="0.25">
      <c r="A221" s="6" t="s">
        <v>561</v>
      </c>
      <c r="B221" s="6" t="s">
        <v>80</v>
      </c>
      <c r="C221" s="6" t="s">
        <v>65</v>
      </c>
      <c r="D221" s="6" t="s">
        <v>235</v>
      </c>
      <c r="E221" s="6" t="s">
        <v>49</v>
      </c>
      <c r="F221" s="6" t="s">
        <v>77</v>
      </c>
      <c r="G221" s="6" t="s">
        <v>562</v>
      </c>
      <c r="H221" s="6" t="s">
        <v>94</v>
      </c>
      <c r="I221" s="13" t="s">
        <v>29</v>
      </c>
      <c r="J221" s="13">
        <v>8</v>
      </c>
      <c r="K221" s="6" t="s">
        <v>30</v>
      </c>
      <c r="L221" s="13"/>
      <c r="M221" s="13"/>
      <c r="N221" s="6" t="s">
        <v>31</v>
      </c>
      <c r="O221" s="14" t="s">
        <v>113</v>
      </c>
      <c r="P221" s="15">
        <v>45383</v>
      </c>
      <c r="Q221" s="14" t="s">
        <v>33</v>
      </c>
    </row>
    <row r="222" spans="1:17" hidden="1" x14ac:dyDescent="0.25">
      <c r="A222" s="6" t="s">
        <v>563</v>
      </c>
      <c r="B222" s="6" t="s">
        <v>20</v>
      </c>
      <c r="C222" s="6" t="s">
        <v>81</v>
      </c>
      <c r="D222" s="6" t="s">
        <v>47</v>
      </c>
      <c r="E222" s="6" t="s">
        <v>40</v>
      </c>
      <c r="F222" s="6" t="s">
        <v>60</v>
      </c>
      <c r="G222" s="6" t="s">
        <v>564</v>
      </c>
      <c r="H222" s="6" t="s">
        <v>52</v>
      </c>
      <c r="I222" s="13" t="s">
        <v>29</v>
      </c>
      <c r="J222" s="13">
        <v>6</v>
      </c>
      <c r="K222" s="6" t="s">
        <v>30</v>
      </c>
      <c r="L222" s="13"/>
      <c r="M222" s="13"/>
      <c r="N222" s="6" t="s">
        <v>53</v>
      </c>
      <c r="O222" s="14" t="s">
        <v>71</v>
      </c>
      <c r="P222" s="15">
        <v>45698</v>
      </c>
      <c r="Q222" s="14" t="s">
        <v>33</v>
      </c>
    </row>
    <row r="223" spans="1:17" hidden="1" x14ac:dyDescent="0.25">
      <c r="A223" s="6" t="s">
        <v>565</v>
      </c>
      <c r="B223" s="6" t="s">
        <v>46</v>
      </c>
      <c r="C223" s="6" t="s">
        <v>81</v>
      </c>
      <c r="D223" s="6" t="s">
        <v>124</v>
      </c>
      <c r="E223" s="6" t="s">
        <v>40</v>
      </c>
      <c r="F223" s="6" t="s">
        <v>9</v>
      </c>
      <c r="G223" s="6" t="s">
        <v>566</v>
      </c>
      <c r="H223" s="6" t="s">
        <v>28</v>
      </c>
      <c r="I223" s="13" t="s">
        <v>29</v>
      </c>
      <c r="J223" s="13">
        <v>4</v>
      </c>
      <c r="K223" s="6" t="s">
        <v>30</v>
      </c>
      <c r="L223" s="13"/>
      <c r="M223" s="13"/>
      <c r="N223" s="6" t="s">
        <v>63</v>
      </c>
      <c r="O223" s="14" t="s">
        <v>44</v>
      </c>
      <c r="P223" s="15">
        <v>45401</v>
      </c>
      <c r="Q223" s="14" t="s">
        <v>33</v>
      </c>
    </row>
    <row r="224" spans="1:17" hidden="1" x14ac:dyDescent="0.25">
      <c r="A224" s="6" t="s">
        <v>567</v>
      </c>
      <c r="B224" s="6" t="s">
        <v>35</v>
      </c>
      <c r="C224" s="6" t="s">
        <v>56</v>
      </c>
      <c r="D224" s="6" t="s">
        <v>152</v>
      </c>
      <c r="E224" s="6" t="s">
        <v>130</v>
      </c>
      <c r="F224" s="6" t="s">
        <v>77</v>
      </c>
      <c r="G224" s="6" t="s">
        <v>568</v>
      </c>
      <c r="H224" s="6" t="s">
        <v>62</v>
      </c>
      <c r="I224" s="13" t="s">
        <v>29</v>
      </c>
      <c r="J224" s="13">
        <v>4</v>
      </c>
      <c r="K224" s="6" t="s">
        <v>30</v>
      </c>
      <c r="L224" s="13"/>
      <c r="M224" s="13"/>
      <c r="N224" s="6" t="s">
        <v>63</v>
      </c>
      <c r="O224" s="14" t="s">
        <v>88</v>
      </c>
      <c r="P224" s="15">
        <v>45407</v>
      </c>
      <c r="Q224" s="14" t="s">
        <v>33</v>
      </c>
    </row>
    <row r="225" spans="1:17" hidden="1" x14ac:dyDescent="0.25">
      <c r="A225" s="6" t="s">
        <v>569</v>
      </c>
      <c r="B225" s="6" t="s">
        <v>80</v>
      </c>
      <c r="C225" s="6" t="s">
        <v>81</v>
      </c>
      <c r="D225" s="6" t="s">
        <v>152</v>
      </c>
      <c r="E225" s="6" t="s">
        <v>25</v>
      </c>
      <c r="F225" s="6" t="s">
        <v>41</v>
      </c>
      <c r="G225" s="6" t="s">
        <v>570</v>
      </c>
      <c r="H225" s="6" t="s">
        <v>94</v>
      </c>
      <c r="I225" s="13" t="s">
        <v>105</v>
      </c>
      <c r="J225" s="13">
        <v>8</v>
      </c>
      <c r="K225" s="6" t="s">
        <v>30</v>
      </c>
      <c r="L225" s="13"/>
      <c r="M225" s="13"/>
      <c r="N225" s="6" t="s">
        <v>53</v>
      </c>
      <c r="O225" s="14" t="s">
        <v>54</v>
      </c>
      <c r="P225" s="15">
        <v>45594</v>
      </c>
      <c r="Q225" s="14" t="s">
        <v>33</v>
      </c>
    </row>
    <row r="226" spans="1:17" hidden="1" x14ac:dyDescent="0.25">
      <c r="A226" s="6" t="s">
        <v>571</v>
      </c>
      <c r="B226" s="6" t="s">
        <v>80</v>
      </c>
      <c r="C226" s="6" t="s">
        <v>81</v>
      </c>
      <c r="D226" s="6" t="s">
        <v>211</v>
      </c>
      <c r="E226" s="6" t="s">
        <v>138</v>
      </c>
      <c r="F226" s="6" t="s">
        <v>86</v>
      </c>
      <c r="G226" s="6" t="s">
        <v>572</v>
      </c>
      <c r="H226" s="6" t="s">
        <v>62</v>
      </c>
      <c r="I226" s="13" t="s">
        <v>91</v>
      </c>
      <c r="J226" s="13">
        <v>1</v>
      </c>
      <c r="K226" s="6" t="s">
        <v>30</v>
      </c>
      <c r="L226" s="13"/>
      <c r="M226" s="13"/>
      <c r="N226" s="6" t="s">
        <v>63</v>
      </c>
      <c r="O226" s="14" t="s">
        <v>106</v>
      </c>
      <c r="P226" s="15">
        <v>45481</v>
      </c>
      <c r="Q226" s="14" t="s">
        <v>33</v>
      </c>
    </row>
    <row r="227" spans="1:17" x14ac:dyDescent="0.25">
      <c r="A227" s="6" t="s">
        <v>573</v>
      </c>
      <c r="B227" s="6" t="s">
        <v>35</v>
      </c>
      <c r="C227" s="6" t="s">
        <v>65</v>
      </c>
      <c r="D227" s="6" t="s">
        <v>128</v>
      </c>
      <c r="E227" s="6" t="s">
        <v>76</v>
      </c>
      <c r="F227" s="6" t="s">
        <v>60</v>
      </c>
      <c r="G227" s="6" t="s">
        <v>574</v>
      </c>
      <c r="H227" s="6" t="s">
        <v>94</v>
      </c>
      <c r="I227" s="13" t="s">
        <v>29</v>
      </c>
      <c r="J227" s="13">
        <v>3</v>
      </c>
      <c r="K227" s="6" t="s">
        <v>70</v>
      </c>
      <c r="L227" s="13">
        <v>420439</v>
      </c>
      <c r="M227" s="13">
        <v>35037</v>
      </c>
      <c r="N227" s="6" t="s">
        <v>63</v>
      </c>
      <c r="O227" s="14" t="s">
        <v>54</v>
      </c>
      <c r="P227" s="15">
        <v>45749</v>
      </c>
      <c r="Q227" s="14" t="s">
        <v>72</v>
      </c>
    </row>
    <row r="228" spans="1:17" x14ac:dyDescent="0.25">
      <c r="A228" s="6" t="s">
        <v>575</v>
      </c>
      <c r="B228" s="6" t="s">
        <v>46</v>
      </c>
      <c r="C228" s="6" t="s">
        <v>56</v>
      </c>
      <c r="D228" s="6" t="s">
        <v>124</v>
      </c>
      <c r="E228" s="6" t="s">
        <v>160</v>
      </c>
      <c r="F228" s="6" t="s">
        <v>41</v>
      </c>
      <c r="G228" s="6" t="s">
        <v>576</v>
      </c>
      <c r="H228" s="6" t="s">
        <v>104</v>
      </c>
      <c r="I228" s="13" t="s">
        <v>69</v>
      </c>
      <c r="J228" s="13">
        <v>6</v>
      </c>
      <c r="K228" s="6" t="s">
        <v>70</v>
      </c>
      <c r="L228" s="13">
        <v>528527</v>
      </c>
      <c r="M228" s="13">
        <v>44044</v>
      </c>
      <c r="N228" s="6" t="s">
        <v>53</v>
      </c>
      <c r="O228" s="14" t="s">
        <v>71</v>
      </c>
      <c r="P228" s="15">
        <v>45413</v>
      </c>
      <c r="Q228" s="14" t="s">
        <v>72</v>
      </c>
    </row>
    <row r="229" spans="1:17" hidden="1" x14ac:dyDescent="0.25">
      <c r="A229" s="6" t="s">
        <v>577</v>
      </c>
      <c r="B229" s="6" t="s">
        <v>80</v>
      </c>
      <c r="C229" s="6" t="s">
        <v>56</v>
      </c>
      <c r="D229" s="6" t="s">
        <v>211</v>
      </c>
      <c r="E229" s="6" t="s">
        <v>138</v>
      </c>
      <c r="F229" s="6" t="s">
        <v>41</v>
      </c>
      <c r="G229" s="6" t="s">
        <v>578</v>
      </c>
      <c r="H229" s="6" t="s">
        <v>94</v>
      </c>
      <c r="I229" s="13" t="s">
        <v>29</v>
      </c>
      <c r="J229" s="13">
        <v>2</v>
      </c>
      <c r="K229" s="6" t="s">
        <v>30</v>
      </c>
      <c r="L229" s="13"/>
      <c r="M229" s="13"/>
      <c r="N229" s="6" t="s">
        <v>63</v>
      </c>
      <c r="O229" s="14" t="s">
        <v>88</v>
      </c>
      <c r="P229" s="15">
        <v>45921</v>
      </c>
      <c r="Q229" s="14" t="s">
        <v>33</v>
      </c>
    </row>
    <row r="230" spans="1:17" hidden="1" x14ac:dyDescent="0.25">
      <c r="A230" s="6" t="s">
        <v>579</v>
      </c>
      <c r="B230" s="6" t="s">
        <v>80</v>
      </c>
      <c r="C230" s="6" t="s">
        <v>81</v>
      </c>
      <c r="D230" s="6" t="s">
        <v>58</v>
      </c>
      <c r="E230" s="6" t="s">
        <v>130</v>
      </c>
      <c r="F230" s="6" t="s">
        <v>77</v>
      </c>
      <c r="G230" s="6" t="s">
        <v>580</v>
      </c>
      <c r="H230" s="6" t="s">
        <v>94</v>
      </c>
      <c r="I230" s="13" t="s">
        <v>43</v>
      </c>
      <c r="J230" s="13">
        <v>7</v>
      </c>
      <c r="K230" s="6" t="s">
        <v>30</v>
      </c>
      <c r="L230" s="13"/>
      <c r="M230" s="13"/>
      <c r="N230" s="6" t="s">
        <v>63</v>
      </c>
      <c r="O230" s="14" t="s">
        <v>162</v>
      </c>
      <c r="P230" s="15">
        <v>45717</v>
      </c>
      <c r="Q230" s="14" t="s">
        <v>33</v>
      </c>
    </row>
    <row r="231" spans="1:17" hidden="1" x14ac:dyDescent="0.25">
      <c r="A231" s="6" t="s">
        <v>581</v>
      </c>
      <c r="B231" s="6" t="s">
        <v>80</v>
      </c>
      <c r="C231" s="6" t="s">
        <v>65</v>
      </c>
      <c r="D231" s="6" t="s">
        <v>47</v>
      </c>
      <c r="E231" s="6" t="s">
        <v>49</v>
      </c>
      <c r="F231" s="6" t="s">
        <v>60</v>
      </c>
      <c r="G231" s="6" t="s">
        <v>582</v>
      </c>
      <c r="H231" s="6" t="s">
        <v>28</v>
      </c>
      <c r="I231" s="13" t="s">
        <v>69</v>
      </c>
      <c r="J231" s="13">
        <v>7</v>
      </c>
      <c r="K231" s="6" t="s">
        <v>30</v>
      </c>
      <c r="L231" s="13"/>
      <c r="M231" s="13"/>
      <c r="N231" s="6" t="s">
        <v>53</v>
      </c>
      <c r="O231" s="14" t="s">
        <v>32</v>
      </c>
      <c r="P231" s="15">
        <v>45375</v>
      </c>
      <c r="Q231" s="14" t="s">
        <v>33</v>
      </c>
    </row>
    <row r="232" spans="1:17" x14ac:dyDescent="0.25">
      <c r="A232" s="6" t="s">
        <v>583</v>
      </c>
      <c r="B232" s="6" t="s">
        <v>20</v>
      </c>
      <c r="C232" s="6" t="s">
        <v>65</v>
      </c>
      <c r="D232" s="6" t="s">
        <v>207</v>
      </c>
      <c r="E232" s="6" t="s">
        <v>85</v>
      </c>
      <c r="F232" s="6" t="s">
        <v>50</v>
      </c>
      <c r="G232" s="6" t="s">
        <v>584</v>
      </c>
      <c r="H232" s="6" t="s">
        <v>28</v>
      </c>
      <c r="I232" s="13" t="s">
        <v>91</v>
      </c>
      <c r="J232" s="13">
        <v>7</v>
      </c>
      <c r="K232" s="6" t="s">
        <v>70</v>
      </c>
      <c r="L232" s="13">
        <v>736563</v>
      </c>
      <c r="M232" s="13">
        <v>61380</v>
      </c>
      <c r="N232" s="6" t="s">
        <v>31</v>
      </c>
      <c r="O232" s="14" t="s">
        <v>54</v>
      </c>
      <c r="P232" s="15">
        <v>45852</v>
      </c>
      <c r="Q232" s="14" t="s">
        <v>72</v>
      </c>
    </row>
    <row r="233" spans="1:17" hidden="1" x14ac:dyDescent="0.25">
      <c r="A233" s="6" t="s">
        <v>585</v>
      </c>
      <c r="B233" s="6" t="s">
        <v>20</v>
      </c>
      <c r="C233" s="6" t="s">
        <v>81</v>
      </c>
      <c r="D233" s="6" t="s">
        <v>96</v>
      </c>
      <c r="E233" s="6" t="s">
        <v>110</v>
      </c>
      <c r="F233" s="6" t="s">
        <v>9</v>
      </c>
      <c r="G233" s="6" t="s">
        <v>586</v>
      </c>
      <c r="H233" s="6" t="s">
        <v>28</v>
      </c>
      <c r="I233" s="13" t="s">
        <v>29</v>
      </c>
      <c r="J233" s="13">
        <v>8</v>
      </c>
      <c r="K233" s="6" t="s">
        <v>30</v>
      </c>
      <c r="L233" s="13"/>
      <c r="M233" s="13"/>
      <c r="N233" s="6" t="s">
        <v>63</v>
      </c>
      <c r="O233" s="14" t="s">
        <v>71</v>
      </c>
      <c r="P233" s="15">
        <v>45502</v>
      </c>
      <c r="Q233" s="14" t="s">
        <v>33</v>
      </c>
    </row>
    <row r="234" spans="1:17" hidden="1" x14ac:dyDescent="0.25">
      <c r="A234" s="6" t="s">
        <v>587</v>
      </c>
      <c r="B234" s="6" t="s">
        <v>35</v>
      </c>
      <c r="C234" s="6" t="s">
        <v>65</v>
      </c>
      <c r="D234" s="6" t="s">
        <v>180</v>
      </c>
      <c r="E234" s="6" t="s">
        <v>117</v>
      </c>
      <c r="F234" s="6" t="s">
        <v>86</v>
      </c>
      <c r="G234" s="6" t="s">
        <v>588</v>
      </c>
      <c r="H234" s="6" t="s">
        <v>52</v>
      </c>
      <c r="I234" s="13" t="s">
        <v>105</v>
      </c>
      <c r="J234" s="13">
        <v>6</v>
      </c>
      <c r="K234" s="6" t="s">
        <v>30</v>
      </c>
      <c r="L234" s="13"/>
      <c r="M234" s="13"/>
      <c r="N234" s="6" t="s">
        <v>31</v>
      </c>
      <c r="O234" s="14" t="s">
        <v>106</v>
      </c>
      <c r="P234" s="15">
        <v>45717</v>
      </c>
      <c r="Q234" s="14" t="s">
        <v>33</v>
      </c>
    </row>
    <row r="235" spans="1:17" x14ac:dyDescent="0.25">
      <c r="A235" s="6" t="s">
        <v>589</v>
      </c>
      <c r="B235" s="6" t="s">
        <v>35</v>
      </c>
      <c r="C235" s="6" t="s">
        <v>36</v>
      </c>
      <c r="D235" s="6" t="s">
        <v>74</v>
      </c>
      <c r="E235" s="6" t="s">
        <v>117</v>
      </c>
      <c r="F235" s="6" t="s">
        <v>77</v>
      </c>
      <c r="G235" s="6" t="s">
        <v>590</v>
      </c>
      <c r="H235" s="6" t="s">
        <v>104</v>
      </c>
      <c r="I235" s="13" t="s">
        <v>105</v>
      </c>
      <c r="J235" s="13">
        <v>2</v>
      </c>
      <c r="K235" s="6" t="s">
        <v>70</v>
      </c>
      <c r="L235" s="13">
        <v>793531</v>
      </c>
      <c r="M235" s="13">
        <v>66128</v>
      </c>
      <c r="N235" s="6" t="s">
        <v>31</v>
      </c>
      <c r="O235" s="14" t="s">
        <v>44</v>
      </c>
      <c r="P235" s="15">
        <v>45295</v>
      </c>
      <c r="Q235" s="14" t="s">
        <v>72</v>
      </c>
    </row>
    <row r="236" spans="1:17" hidden="1" x14ac:dyDescent="0.25">
      <c r="A236" s="6" t="s">
        <v>591</v>
      </c>
      <c r="B236" s="6" t="s">
        <v>46</v>
      </c>
      <c r="C236" s="6" t="s">
        <v>36</v>
      </c>
      <c r="D236" s="6" t="s">
        <v>180</v>
      </c>
      <c r="E236" s="6" t="s">
        <v>40</v>
      </c>
      <c r="F236" s="6" t="s">
        <v>111</v>
      </c>
      <c r="G236" s="6" t="s">
        <v>592</v>
      </c>
      <c r="H236" s="6" t="s">
        <v>104</v>
      </c>
      <c r="I236" s="13" t="s">
        <v>29</v>
      </c>
      <c r="J236" s="13">
        <v>0</v>
      </c>
      <c r="K236" s="6" t="s">
        <v>30</v>
      </c>
      <c r="L236" s="13"/>
      <c r="M236" s="13"/>
      <c r="N236" s="6" t="s">
        <v>63</v>
      </c>
      <c r="O236" s="14" t="s">
        <v>113</v>
      </c>
      <c r="P236" s="15">
        <v>45775</v>
      </c>
      <c r="Q236" s="14" t="s">
        <v>33</v>
      </c>
    </row>
    <row r="237" spans="1:17" x14ac:dyDescent="0.25">
      <c r="A237" s="6" t="s">
        <v>593</v>
      </c>
      <c r="B237" s="6" t="s">
        <v>46</v>
      </c>
      <c r="C237" s="6" t="s">
        <v>56</v>
      </c>
      <c r="D237" s="6" t="s">
        <v>38</v>
      </c>
      <c r="E237" s="6" t="s">
        <v>283</v>
      </c>
      <c r="F237" s="6" t="s">
        <v>77</v>
      </c>
      <c r="G237" s="6" t="s">
        <v>594</v>
      </c>
      <c r="H237" s="6" t="s">
        <v>94</v>
      </c>
      <c r="I237" s="13" t="s">
        <v>43</v>
      </c>
      <c r="J237" s="13">
        <v>5</v>
      </c>
      <c r="K237" s="6" t="s">
        <v>70</v>
      </c>
      <c r="L237" s="13">
        <v>10557</v>
      </c>
      <c r="M237" s="13">
        <v>880</v>
      </c>
      <c r="N237" s="6" t="s">
        <v>63</v>
      </c>
      <c r="O237" s="14" t="s">
        <v>199</v>
      </c>
      <c r="P237" s="15">
        <v>45675</v>
      </c>
      <c r="Q237" s="14" t="s">
        <v>72</v>
      </c>
    </row>
    <row r="238" spans="1:17" x14ac:dyDescent="0.25">
      <c r="A238" s="6" t="s">
        <v>595</v>
      </c>
      <c r="B238" s="6" t="s">
        <v>35</v>
      </c>
      <c r="C238" s="6" t="s">
        <v>65</v>
      </c>
      <c r="D238" s="6" t="s">
        <v>158</v>
      </c>
      <c r="E238" s="6" t="s">
        <v>138</v>
      </c>
      <c r="F238" s="6" t="s">
        <v>50</v>
      </c>
      <c r="G238" s="6" t="s">
        <v>596</v>
      </c>
      <c r="H238" s="6" t="s">
        <v>28</v>
      </c>
      <c r="I238" s="13" t="s">
        <v>105</v>
      </c>
      <c r="J238" s="13">
        <v>0</v>
      </c>
      <c r="K238" s="6" t="s">
        <v>70</v>
      </c>
      <c r="L238" s="13">
        <v>867274</v>
      </c>
      <c r="M238" s="13">
        <v>72273</v>
      </c>
      <c r="N238" s="6" t="s">
        <v>31</v>
      </c>
      <c r="O238" s="14" t="s">
        <v>71</v>
      </c>
      <c r="P238" s="15">
        <v>45648</v>
      </c>
      <c r="Q238" s="14" t="s">
        <v>72</v>
      </c>
    </row>
    <row r="239" spans="1:17" hidden="1" x14ac:dyDescent="0.25">
      <c r="A239" s="6" t="s">
        <v>597</v>
      </c>
      <c r="B239" s="6" t="s">
        <v>46</v>
      </c>
      <c r="C239" s="6" t="s">
        <v>81</v>
      </c>
      <c r="D239" s="6" t="s">
        <v>47</v>
      </c>
      <c r="E239" s="6" t="s">
        <v>138</v>
      </c>
      <c r="F239" s="6" t="s">
        <v>86</v>
      </c>
      <c r="G239" s="6" t="s">
        <v>598</v>
      </c>
      <c r="H239" s="6" t="s">
        <v>104</v>
      </c>
      <c r="I239" s="13" t="s">
        <v>69</v>
      </c>
      <c r="J239" s="13">
        <v>3</v>
      </c>
      <c r="K239" s="6" t="s">
        <v>30</v>
      </c>
      <c r="L239" s="13"/>
      <c r="M239" s="13"/>
      <c r="N239" s="6" t="s">
        <v>63</v>
      </c>
      <c r="O239" s="14" t="s">
        <v>71</v>
      </c>
      <c r="P239" s="15">
        <v>45315</v>
      </c>
      <c r="Q239" s="14" t="s">
        <v>33</v>
      </c>
    </row>
    <row r="240" spans="1:17" hidden="1" x14ac:dyDescent="0.25">
      <c r="A240" s="6" t="s">
        <v>599</v>
      </c>
      <c r="B240" s="6" t="s">
        <v>80</v>
      </c>
      <c r="C240" s="6" t="s">
        <v>65</v>
      </c>
      <c r="D240" s="6" t="s">
        <v>47</v>
      </c>
      <c r="E240" s="6" t="s">
        <v>147</v>
      </c>
      <c r="F240" s="6" t="s">
        <v>9</v>
      </c>
      <c r="G240" s="6" t="s">
        <v>600</v>
      </c>
      <c r="H240" s="6" t="s">
        <v>104</v>
      </c>
      <c r="I240" s="13" t="s">
        <v>43</v>
      </c>
      <c r="J240" s="13">
        <v>2</v>
      </c>
      <c r="K240" s="6" t="s">
        <v>30</v>
      </c>
      <c r="L240" s="13"/>
      <c r="M240" s="13"/>
      <c r="N240" s="6" t="s">
        <v>53</v>
      </c>
      <c r="O240" s="14" t="s">
        <v>199</v>
      </c>
      <c r="P240" s="15">
        <v>45574</v>
      </c>
      <c r="Q240" s="14" t="s">
        <v>33</v>
      </c>
    </row>
    <row r="241" spans="1:17" hidden="1" x14ac:dyDescent="0.25">
      <c r="A241" s="6" t="s">
        <v>601</v>
      </c>
      <c r="B241" s="6" t="s">
        <v>80</v>
      </c>
      <c r="C241" s="6" t="s">
        <v>21</v>
      </c>
      <c r="D241" s="6" t="s">
        <v>74</v>
      </c>
      <c r="E241" s="6" t="s">
        <v>147</v>
      </c>
      <c r="F241" s="6" t="s">
        <v>111</v>
      </c>
      <c r="G241" s="6" t="s">
        <v>602</v>
      </c>
      <c r="H241" s="6" t="s">
        <v>94</v>
      </c>
      <c r="I241" s="13" t="s">
        <v>91</v>
      </c>
      <c r="J241" s="13">
        <v>8</v>
      </c>
      <c r="K241" s="6" t="s">
        <v>30</v>
      </c>
      <c r="L241" s="13"/>
      <c r="M241" s="13"/>
      <c r="N241" s="6" t="s">
        <v>63</v>
      </c>
      <c r="O241" s="14" t="s">
        <v>106</v>
      </c>
      <c r="P241" s="15">
        <v>45395</v>
      </c>
      <c r="Q241" s="14" t="s">
        <v>33</v>
      </c>
    </row>
    <row r="242" spans="1:17" hidden="1" x14ac:dyDescent="0.25">
      <c r="A242" s="6" t="s">
        <v>603</v>
      </c>
      <c r="B242" s="6" t="s">
        <v>46</v>
      </c>
      <c r="C242" s="6" t="s">
        <v>21</v>
      </c>
      <c r="D242" s="6" t="s">
        <v>152</v>
      </c>
      <c r="E242" s="6" t="s">
        <v>40</v>
      </c>
      <c r="F242" s="6" t="s">
        <v>77</v>
      </c>
      <c r="G242" s="6" t="s">
        <v>604</v>
      </c>
      <c r="H242" s="6" t="s">
        <v>94</v>
      </c>
      <c r="I242" s="13" t="s">
        <v>91</v>
      </c>
      <c r="J242" s="13">
        <v>7</v>
      </c>
      <c r="K242" s="6" t="s">
        <v>30</v>
      </c>
      <c r="L242" s="13"/>
      <c r="M242" s="13"/>
      <c r="N242" s="6" t="s">
        <v>53</v>
      </c>
      <c r="O242" s="14" t="s">
        <v>71</v>
      </c>
      <c r="P242" s="15">
        <v>45531</v>
      </c>
      <c r="Q242" s="14" t="s">
        <v>33</v>
      </c>
    </row>
    <row r="243" spans="1:17" hidden="1" x14ac:dyDescent="0.25">
      <c r="A243" s="6" t="s">
        <v>605</v>
      </c>
      <c r="B243" s="6" t="s">
        <v>46</v>
      </c>
      <c r="C243" s="6" t="s">
        <v>81</v>
      </c>
      <c r="D243" s="6" t="s">
        <v>74</v>
      </c>
      <c r="E243" s="6" t="s">
        <v>110</v>
      </c>
      <c r="F243" s="6" t="s">
        <v>41</v>
      </c>
      <c r="G243" s="6" t="s">
        <v>606</v>
      </c>
      <c r="H243" s="6" t="s">
        <v>62</v>
      </c>
      <c r="I243" s="13" t="s">
        <v>105</v>
      </c>
      <c r="J243" s="13">
        <v>8</v>
      </c>
      <c r="K243" s="6" t="s">
        <v>30</v>
      </c>
      <c r="L243" s="13"/>
      <c r="M243" s="13"/>
      <c r="N243" s="6" t="s">
        <v>31</v>
      </c>
      <c r="O243" s="14" t="s">
        <v>199</v>
      </c>
      <c r="P243" s="15">
        <v>45883</v>
      </c>
      <c r="Q243" s="14" t="s">
        <v>33</v>
      </c>
    </row>
    <row r="244" spans="1:17" hidden="1" x14ac:dyDescent="0.25">
      <c r="A244" s="6" t="s">
        <v>607</v>
      </c>
      <c r="B244" s="6" t="s">
        <v>35</v>
      </c>
      <c r="C244" s="6" t="s">
        <v>56</v>
      </c>
      <c r="D244" s="6" t="s">
        <v>101</v>
      </c>
      <c r="E244" s="6" t="s">
        <v>120</v>
      </c>
      <c r="F244" s="6" t="s">
        <v>77</v>
      </c>
      <c r="G244" s="6" t="s">
        <v>608</v>
      </c>
      <c r="H244" s="6" t="s">
        <v>62</v>
      </c>
      <c r="I244" s="13" t="s">
        <v>43</v>
      </c>
      <c r="J244" s="13">
        <v>3</v>
      </c>
      <c r="K244" s="6" t="s">
        <v>30</v>
      </c>
      <c r="L244" s="13"/>
      <c r="M244" s="13"/>
      <c r="N244" s="6" t="s">
        <v>31</v>
      </c>
      <c r="O244" s="14" t="s">
        <v>71</v>
      </c>
      <c r="P244" s="15">
        <v>45599</v>
      </c>
      <c r="Q244" s="14" t="s">
        <v>33</v>
      </c>
    </row>
    <row r="245" spans="1:17" hidden="1" x14ac:dyDescent="0.25">
      <c r="A245" s="6" t="s">
        <v>609</v>
      </c>
      <c r="B245" s="6" t="s">
        <v>35</v>
      </c>
      <c r="C245" s="6" t="s">
        <v>21</v>
      </c>
      <c r="D245" s="6" t="s">
        <v>47</v>
      </c>
      <c r="E245" s="6" t="s">
        <v>283</v>
      </c>
      <c r="F245" s="6" t="s">
        <v>86</v>
      </c>
      <c r="G245" s="6" t="s">
        <v>610</v>
      </c>
      <c r="H245" s="6" t="s">
        <v>94</v>
      </c>
      <c r="I245" s="13" t="s">
        <v>105</v>
      </c>
      <c r="J245" s="13">
        <v>7</v>
      </c>
      <c r="K245" s="6" t="s">
        <v>30</v>
      </c>
      <c r="L245" s="13"/>
      <c r="M245" s="13"/>
      <c r="N245" s="6" t="s">
        <v>53</v>
      </c>
      <c r="O245" s="14" t="s">
        <v>113</v>
      </c>
      <c r="P245" s="15">
        <v>45682</v>
      </c>
      <c r="Q245" s="14" t="s">
        <v>33</v>
      </c>
    </row>
    <row r="246" spans="1:17" hidden="1" x14ac:dyDescent="0.25">
      <c r="A246" s="6" t="s">
        <v>611</v>
      </c>
      <c r="B246" s="6" t="s">
        <v>46</v>
      </c>
      <c r="C246" s="6" t="s">
        <v>56</v>
      </c>
      <c r="D246" s="6" t="s">
        <v>38</v>
      </c>
      <c r="E246" s="6" t="s">
        <v>147</v>
      </c>
      <c r="F246" s="6" t="s">
        <v>60</v>
      </c>
      <c r="G246" s="6" t="s">
        <v>612</v>
      </c>
      <c r="H246" s="6" t="s">
        <v>62</v>
      </c>
      <c r="I246" s="13" t="s">
        <v>91</v>
      </c>
      <c r="J246" s="13">
        <v>6</v>
      </c>
      <c r="K246" s="6" t="s">
        <v>30</v>
      </c>
      <c r="L246" s="13"/>
      <c r="M246" s="13"/>
      <c r="N246" s="6" t="s">
        <v>31</v>
      </c>
      <c r="O246" s="14" t="s">
        <v>122</v>
      </c>
      <c r="P246" s="15">
        <v>45842</v>
      </c>
      <c r="Q246" s="14" t="s">
        <v>33</v>
      </c>
    </row>
    <row r="247" spans="1:17" hidden="1" x14ac:dyDescent="0.25">
      <c r="A247" s="6" t="s">
        <v>613</v>
      </c>
      <c r="B247" s="6" t="s">
        <v>80</v>
      </c>
      <c r="C247" s="6" t="s">
        <v>81</v>
      </c>
      <c r="D247" s="6" t="s">
        <v>101</v>
      </c>
      <c r="E247" s="6" t="s">
        <v>120</v>
      </c>
      <c r="F247" s="6" t="s">
        <v>50</v>
      </c>
      <c r="G247" s="6" t="s">
        <v>614</v>
      </c>
      <c r="H247" s="6" t="s">
        <v>104</v>
      </c>
      <c r="I247" s="13" t="s">
        <v>105</v>
      </c>
      <c r="J247" s="13">
        <v>5</v>
      </c>
      <c r="K247" s="6" t="s">
        <v>30</v>
      </c>
      <c r="L247" s="13"/>
      <c r="M247" s="13"/>
      <c r="N247" s="6" t="s">
        <v>31</v>
      </c>
      <c r="O247" s="14" t="s">
        <v>113</v>
      </c>
      <c r="P247" s="15">
        <v>45714</v>
      </c>
      <c r="Q247" s="14" t="s">
        <v>33</v>
      </c>
    </row>
    <row r="248" spans="1:17" hidden="1" x14ac:dyDescent="0.25">
      <c r="A248" s="6" t="s">
        <v>615</v>
      </c>
      <c r="B248" s="6" t="s">
        <v>20</v>
      </c>
      <c r="C248" s="6" t="s">
        <v>36</v>
      </c>
      <c r="D248" s="6" t="s">
        <v>207</v>
      </c>
      <c r="E248" s="6" t="s">
        <v>110</v>
      </c>
      <c r="F248" s="6" t="s">
        <v>26</v>
      </c>
      <c r="G248" s="6" t="s">
        <v>616</v>
      </c>
      <c r="H248" s="6" t="s">
        <v>94</v>
      </c>
      <c r="I248" s="13" t="s">
        <v>43</v>
      </c>
      <c r="J248" s="13">
        <v>4</v>
      </c>
      <c r="K248" s="6" t="s">
        <v>30</v>
      </c>
      <c r="L248" s="13"/>
      <c r="M248" s="13"/>
      <c r="N248" s="6" t="s">
        <v>31</v>
      </c>
      <c r="O248" s="14" t="s">
        <v>113</v>
      </c>
      <c r="P248" s="15">
        <v>45752</v>
      </c>
      <c r="Q248" s="14" t="s">
        <v>33</v>
      </c>
    </row>
    <row r="249" spans="1:17" x14ac:dyDescent="0.25">
      <c r="A249" s="6" t="s">
        <v>617</v>
      </c>
      <c r="B249" s="6" t="s">
        <v>46</v>
      </c>
      <c r="C249" s="6" t="s">
        <v>21</v>
      </c>
      <c r="D249" s="6" t="s">
        <v>47</v>
      </c>
      <c r="E249" s="6" t="s">
        <v>49</v>
      </c>
      <c r="F249" s="6" t="s">
        <v>9</v>
      </c>
      <c r="G249" s="6" t="s">
        <v>618</v>
      </c>
      <c r="H249" s="6" t="s">
        <v>94</v>
      </c>
      <c r="I249" s="13" t="s">
        <v>29</v>
      </c>
      <c r="J249" s="13">
        <v>8</v>
      </c>
      <c r="K249" s="6" t="s">
        <v>70</v>
      </c>
      <c r="L249" s="13">
        <v>380661</v>
      </c>
      <c r="M249" s="13">
        <v>31722</v>
      </c>
      <c r="N249" s="6" t="s">
        <v>53</v>
      </c>
      <c r="O249" s="14" t="s">
        <v>44</v>
      </c>
      <c r="P249" s="15">
        <v>45911</v>
      </c>
      <c r="Q249" s="14" t="s">
        <v>72</v>
      </c>
    </row>
    <row r="250" spans="1:17" hidden="1" x14ac:dyDescent="0.25">
      <c r="A250" s="6" t="s">
        <v>619</v>
      </c>
      <c r="B250" s="6" t="s">
        <v>35</v>
      </c>
      <c r="C250" s="6" t="s">
        <v>21</v>
      </c>
      <c r="D250" s="6" t="s">
        <v>180</v>
      </c>
      <c r="E250" s="6" t="s">
        <v>49</v>
      </c>
      <c r="F250" s="6" t="s">
        <v>41</v>
      </c>
      <c r="G250" s="6" t="s">
        <v>620</v>
      </c>
      <c r="H250" s="6" t="s">
        <v>28</v>
      </c>
      <c r="I250" s="13" t="s">
        <v>91</v>
      </c>
      <c r="J250" s="13">
        <v>2</v>
      </c>
      <c r="K250" s="6" t="s">
        <v>30</v>
      </c>
      <c r="L250" s="13"/>
      <c r="M250" s="13"/>
      <c r="N250" s="6" t="s">
        <v>53</v>
      </c>
      <c r="O250" s="14" t="s">
        <v>88</v>
      </c>
      <c r="P250" s="15">
        <v>45307</v>
      </c>
      <c r="Q250" s="14" t="s">
        <v>33</v>
      </c>
    </row>
    <row r="251" spans="1:17" hidden="1" x14ac:dyDescent="0.25">
      <c r="A251" s="6" t="s">
        <v>621</v>
      </c>
      <c r="B251" s="6" t="s">
        <v>35</v>
      </c>
      <c r="C251" s="6" t="s">
        <v>81</v>
      </c>
      <c r="D251" s="6" t="s">
        <v>108</v>
      </c>
      <c r="E251" s="6" t="s">
        <v>130</v>
      </c>
      <c r="F251" s="6" t="s">
        <v>111</v>
      </c>
      <c r="G251" s="6" t="s">
        <v>622</v>
      </c>
      <c r="H251" s="6" t="s">
        <v>104</v>
      </c>
      <c r="I251" s="13" t="s">
        <v>29</v>
      </c>
      <c r="J251" s="13">
        <v>7</v>
      </c>
      <c r="K251" s="6" t="s">
        <v>30</v>
      </c>
      <c r="L251" s="13"/>
      <c r="M251" s="13"/>
      <c r="N251" s="6" t="s">
        <v>31</v>
      </c>
      <c r="O251" s="14" t="s">
        <v>122</v>
      </c>
      <c r="P251" s="15">
        <v>45537</v>
      </c>
      <c r="Q251" s="14" t="s">
        <v>33</v>
      </c>
    </row>
    <row r="252" spans="1:17" hidden="1" x14ac:dyDescent="0.25">
      <c r="A252" s="6" t="s">
        <v>623</v>
      </c>
      <c r="B252" s="6" t="s">
        <v>46</v>
      </c>
      <c r="C252" s="6" t="s">
        <v>56</v>
      </c>
      <c r="D252" s="6" t="s">
        <v>124</v>
      </c>
      <c r="E252" s="6" t="s">
        <v>138</v>
      </c>
      <c r="F252" s="6" t="s">
        <v>111</v>
      </c>
      <c r="G252" s="6" t="s">
        <v>624</v>
      </c>
      <c r="H252" s="6" t="s">
        <v>104</v>
      </c>
      <c r="I252" s="13" t="s">
        <v>43</v>
      </c>
      <c r="J252" s="13">
        <v>6</v>
      </c>
      <c r="K252" s="6" t="s">
        <v>30</v>
      </c>
      <c r="L252" s="13"/>
      <c r="M252" s="13"/>
      <c r="N252" s="6" t="s">
        <v>53</v>
      </c>
      <c r="O252" s="14" t="s">
        <v>44</v>
      </c>
      <c r="P252" s="15">
        <v>45817</v>
      </c>
      <c r="Q252" s="14" t="s">
        <v>33</v>
      </c>
    </row>
    <row r="253" spans="1:17" hidden="1" x14ac:dyDescent="0.25">
      <c r="A253" s="6" t="s">
        <v>625</v>
      </c>
      <c r="B253" s="6" t="s">
        <v>35</v>
      </c>
      <c r="C253" s="6" t="s">
        <v>65</v>
      </c>
      <c r="D253" s="6" t="s">
        <v>108</v>
      </c>
      <c r="E253" s="6" t="s">
        <v>130</v>
      </c>
      <c r="F253" s="6" t="s">
        <v>60</v>
      </c>
      <c r="G253" s="6" t="s">
        <v>626</v>
      </c>
      <c r="H253" s="6" t="s">
        <v>52</v>
      </c>
      <c r="I253" s="13" t="s">
        <v>91</v>
      </c>
      <c r="J253" s="13">
        <v>2</v>
      </c>
      <c r="K253" s="6" t="s">
        <v>30</v>
      </c>
      <c r="L253" s="13"/>
      <c r="M253" s="13"/>
      <c r="N253" s="6" t="s">
        <v>53</v>
      </c>
      <c r="O253" s="14" t="s">
        <v>199</v>
      </c>
      <c r="P253" s="15">
        <v>45868</v>
      </c>
      <c r="Q253" s="14" t="s">
        <v>33</v>
      </c>
    </row>
    <row r="254" spans="1:17" x14ac:dyDescent="0.25">
      <c r="A254" s="6" t="s">
        <v>627</v>
      </c>
      <c r="B254" s="6" t="s">
        <v>80</v>
      </c>
      <c r="C254" s="6" t="s">
        <v>81</v>
      </c>
      <c r="D254" s="6" t="s">
        <v>23</v>
      </c>
      <c r="E254" s="6" t="s">
        <v>25</v>
      </c>
      <c r="F254" s="6" t="s">
        <v>60</v>
      </c>
      <c r="G254" s="6" t="s">
        <v>628</v>
      </c>
      <c r="H254" s="6" t="s">
        <v>52</v>
      </c>
      <c r="I254" s="13" t="s">
        <v>105</v>
      </c>
      <c r="J254" s="13">
        <v>2</v>
      </c>
      <c r="K254" s="6" t="s">
        <v>70</v>
      </c>
      <c r="L254" s="13">
        <v>1239624</v>
      </c>
      <c r="M254" s="13">
        <v>103302</v>
      </c>
      <c r="N254" s="6" t="s">
        <v>31</v>
      </c>
      <c r="O254" s="14" t="s">
        <v>113</v>
      </c>
      <c r="P254" s="15">
        <v>45875</v>
      </c>
      <c r="Q254" s="14" t="s">
        <v>72</v>
      </c>
    </row>
    <row r="255" spans="1:17" hidden="1" x14ac:dyDescent="0.25">
      <c r="A255" s="6" t="s">
        <v>629</v>
      </c>
      <c r="B255" s="6" t="s">
        <v>35</v>
      </c>
      <c r="C255" s="6" t="s">
        <v>65</v>
      </c>
      <c r="D255" s="6" t="s">
        <v>47</v>
      </c>
      <c r="E255" s="6" t="s">
        <v>98</v>
      </c>
      <c r="F255" s="6" t="s">
        <v>26</v>
      </c>
      <c r="G255" s="6" t="s">
        <v>630</v>
      </c>
      <c r="H255" s="6" t="s">
        <v>28</v>
      </c>
      <c r="I255" s="13" t="s">
        <v>105</v>
      </c>
      <c r="J255" s="13">
        <v>6</v>
      </c>
      <c r="K255" s="6" t="s">
        <v>30</v>
      </c>
      <c r="L255" s="13"/>
      <c r="M255" s="13"/>
      <c r="N255" s="6" t="s">
        <v>63</v>
      </c>
      <c r="O255" s="14" t="s">
        <v>44</v>
      </c>
      <c r="P255" s="15">
        <v>45794</v>
      </c>
      <c r="Q255" s="14" t="s">
        <v>33</v>
      </c>
    </row>
    <row r="256" spans="1:17" hidden="1" x14ac:dyDescent="0.25">
      <c r="A256" s="6" t="s">
        <v>631</v>
      </c>
      <c r="B256" s="6" t="s">
        <v>20</v>
      </c>
      <c r="C256" s="6" t="s">
        <v>81</v>
      </c>
      <c r="D256" s="6" t="s">
        <v>83</v>
      </c>
      <c r="E256" s="6" t="s">
        <v>283</v>
      </c>
      <c r="F256" s="6" t="s">
        <v>111</v>
      </c>
      <c r="G256" s="6" t="s">
        <v>632</v>
      </c>
      <c r="H256" s="6" t="s">
        <v>52</v>
      </c>
      <c r="I256" s="13" t="s">
        <v>105</v>
      </c>
      <c r="J256" s="13">
        <v>0</v>
      </c>
      <c r="K256" s="6" t="s">
        <v>30</v>
      </c>
      <c r="L256" s="13"/>
      <c r="M256" s="13"/>
      <c r="N256" s="6" t="s">
        <v>31</v>
      </c>
      <c r="O256" s="14" t="s">
        <v>32</v>
      </c>
      <c r="P256" s="15">
        <v>45847</v>
      </c>
      <c r="Q256" s="14" t="s">
        <v>33</v>
      </c>
    </row>
    <row r="257" spans="1:17" hidden="1" x14ac:dyDescent="0.25">
      <c r="A257" s="6" t="s">
        <v>633</v>
      </c>
      <c r="B257" s="6" t="s">
        <v>20</v>
      </c>
      <c r="C257" s="6" t="s">
        <v>36</v>
      </c>
      <c r="D257" s="6" t="s">
        <v>74</v>
      </c>
      <c r="E257" s="6" t="s">
        <v>133</v>
      </c>
      <c r="F257" s="6" t="s">
        <v>86</v>
      </c>
      <c r="G257" s="6" t="s">
        <v>634</v>
      </c>
      <c r="H257" s="6" t="s">
        <v>62</v>
      </c>
      <c r="I257" s="13" t="s">
        <v>91</v>
      </c>
      <c r="J257" s="13">
        <v>2</v>
      </c>
      <c r="K257" s="6" t="s">
        <v>30</v>
      </c>
      <c r="L257" s="13"/>
      <c r="M257" s="13"/>
      <c r="N257" s="6" t="s">
        <v>63</v>
      </c>
      <c r="O257" s="14" t="s">
        <v>162</v>
      </c>
      <c r="P257" s="15">
        <v>45432</v>
      </c>
      <c r="Q257" s="14" t="s">
        <v>33</v>
      </c>
    </row>
    <row r="258" spans="1:17" hidden="1" x14ac:dyDescent="0.25">
      <c r="A258" s="6" t="s">
        <v>635</v>
      </c>
      <c r="B258" s="6" t="s">
        <v>80</v>
      </c>
      <c r="C258" s="6" t="s">
        <v>21</v>
      </c>
      <c r="D258" s="6" t="s">
        <v>58</v>
      </c>
      <c r="E258" s="6" t="s">
        <v>160</v>
      </c>
      <c r="F258" s="6" t="s">
        <v>111</v>
      </c>
      <c r="G258" s="6" t="s">
        <v>636</v>
      </c>
      <c r="H258" s="6" t="s">
        <v>94</v>
      </c>
      <c r="I258" s="13" t="s">
        <v>91</v>
      </c>
      <c r="J258" s="13">
        <v>8</v>
      </c>
      <c r="K258" s="6" t="s">
        <v>30</v>
      </c>
      <c r="L258" s="13"/>
      <c r="M258" s="13"/>
      <c r="N258" s="6" t="s">
        <v>31</v>
      </c>
      <c r="O258" s="14" t="s">
        <v>44</v>
      </c>
      <c r="P258" s="15">
        <v>45924</v>
      </c>
      <c r="Q258" s="14" t="s">
        <v>33</v>
      </c>
    </row>
    <row r="259" spans="1:17" hidden="1" x14ac:dyDescent="0.25">
      <c r="A259" s="6" t="s">
        <v>637</v>
      </c>
      <c r="B259" s="6" t="s">
        <v>35</v>
      </c>
      <c r="C259" s="6" t="s">
        <v>65</v>
      </c>
      <c r="D259" s="6" t="s">
        <v>235</v>
      </c>
      <c r="E259" s="6" t="s">
        <v>160</v>
      </c>
      <c r="F259" s="6" t="s">
        <v>50</v>
      </c>
      <c r="G259" s="6" t="s">
        <v>638</v>
      </c>
      <c r="H259" s="6" t="s">
        <v>62</v>
      </c>
      <c r="I259" s="13" t="s">
        <v>105</v>
      </c>
      <c r="J259" s="13">
        <v>7</v>
      </c>
      <c r="K259" s="6" t="s">
        <v>30</v>
      </c>
      <c r="L259" s="13"/>
      <c r="M259" s="13"/>
      <c r="N259" s="6" t="s">
        <v>53</v>
      </c>
      <c r="O259" s="14" t="s">
        <v>88</v>
      </c>
      <c r="P259" s="15">
        <v>45309</v>
      </c>
      <c r="Q259" s="14" t="s">
        <v>33</v>
      </c>
    </row>
    <row r="260" spans="1:17" hidden="1" x14ac:dyDescent="0.25">
      <c r="A260" s="6" t="s">
        <v>639</v>
      </c>
      <c r="B260" s="6" t="s">
        <v>35</v>
      </c>
      <c r="C260" s="6" t="s">
        <v>56</v>
      </c>
      <c r="D260" s="6" t="s">
        <v>47</v>
      </c>
      <c r="E260" s="6" t="s">
        <v>120</v>
      </c>
      <c r="F260" s="6" t="s">
        <v>41</v>
      </c>
      <c r="G260" s="6" t="s">
        <v>640</v>
      </c>
      <c r="H260" s="6" t="s">
        <v>104</v>
      </c>
      <c r="I260" s="13" t="s">
        <v>105</v>
      </c>
      <c r="J260" s="13">
        <v>1</v>
      </c>
      <c r="K260" s="6" t="s">
        <v>30</v>
      </c>
      <c r="L260" s="13"/>
      <c r="M260" s="13"/>
      <c r="N260" s="6" t="s">
        <v>31</v>
      </c>
      <c r="O260" s="14" t="s">
        <v>113</v>
      </c>
      <c r="P260" s="15">
        <v>45732</v>
      </c>
      <c r="Q260" s="14" t="s">
        <v>33</v>
      </c>
    </row>
    <row r="261" spans="1:17" hidden="1" x14ac:dyDescent="0.25">
      <c r="A261" s="6" t="s">
        <v>641</v>
      </c>
      <c r="B261" s="6" t="s">
        <v>46</v>
      </c>
      <c r="C261" s="6" t="s">
        <v>21</v>
      </c>
      <c r="D261" s="6" t="s">
        <v>108</v>
      </c>
      <c r="E261" s="6" t="s">
        <v>110</v>
      </c>
      <c r="F261" s="6" t="s">
        <v>111</v>
      </c>
      <c r="G261" s="6" t="s">
        <v>642</v>
      </c>
      <c r="H261" s="6" t="s">
        <v>52</v>
      </c>
      <c r="I261" s="13" t="s">
        <v>29</v>
      </c>
      <c r="J261" s="13">
        <v>3</v>
      </c>
      <c r="K261" s="6" t="s">
        <v>30</v>
      </c>
      <c r="L261" s="13"/>
      <c r="M261" s="13"/>
      <c r="N261" s="6" t="s">
        <v>53</v>
      </c>
      <c r="O261" s="14" t="s">
        <v>106</v>
      </c>
      <c r="P261" s="15">
        <v>45654</v>
      </c>
      <c r="Q261" s="14" t="s">
        <v>33</v>
      </c>
    </row>
    <row r="262" spans="1:17" hidden="1" x14ac:dyDescent="0.25">
      <c r="A262" s="6" t="s">
        <v>643</v>
      </c>
      <c r="B262" s="6" t="s">
        <v>20</v>
      </c>
      <c r="C262" s="6" t="s">
        <v>65</v>
      </c>
      <c r="D262" s="6" t="s">
        <v>180</v>
      </c>
      <c r="E262" s="6" t="s">
        <v>85</v>
      </c>
      <c r="F262" s="6" t="s">
        <v>60</v>
      </c>
      <c r="G262" s="6" t="s">
        <v>644</v>
      </c>
      <c r="H262" s="6" t="s">
        <v>62</v>
      </c>
      <c r="I262" s="13" t="s">
        <v>91</v>
      </c>
      <c r="J262" s="13">
        <v>0</v>
      </c>
      <c r="K262" s="6" t="s">
        <v>30</v>
      </c>
      <c r="L262" s="13"/>
      <c r="M262" s="13"/>
      <c r="N262" s="6" t="s">
        <v>31</v>
      </c>
      <c r="O262" s="14" t="s">
        <v>44</v>
      </c>
      <c r="P262" s="15">
        <v>45374</v>
      </c>
      <c r="Q262" s="14" t="s">
        <v>33</v>
      </c>
    </row>
    <row r="263" spans="1:17" hidden="1" x14ac:dyDescent="0.25">
      <c r="A263" s="6" t="s">
        <v>645</v>
      </c>
      <c r="B263" s="6" t="s">
        <v>46</v>
      </c>
      <c r="C263" s="6" t="s">
        <v>21</v>
      </c>
      <c r="D263" s="6" t="s">
        <v>158</v>
      </c>
      <c r="E263" s="6" t="s">
        <v>138</v>
      </c>
      <c r="F263" s="6" t="s">
        <v>77</v>
      </c>
      <c r="G263" s="6" t="s">
        <v>646</v>
      </c>
      <c r="H263" s="6" t="s">
        <v>104</v>
      </c>
      <c r="I263" s="13" t="s">
        <v>105</v>
      </c>
      <c r="J263" s="13">
        <v>6</v>
      </c>
      <c r="K263" s="6" t="s">
        <v>30</v>
      </c>
      <c r="L263" s="13"/>
      <c r="M263" s="13"/>
      <c r="N263" s="6" t="s">
        <v>31</v>
      </c>
      <c r="O263" s="14" t="s">
        <v>113</v>
      </c>
      <c r="P263" s="15">
        <v>45376</v>
      </c>
      <c r="Q263" s="14" t="s">
        <v>33</v>
      </c>
    </row>
    <row r="264" spans="1:17" hidden="1" x14ac:dyDescent="0.25">
      <c r="A264" s="6" t="s">
        <v>647</v>
      </c>
      <c r="B264" s="6" t="s">
        <v>46</v>
      </c>
      <c r="C264" s="6" t="s">
        <v>65</v>
      </c>
      <c r="D264" s="6" t="s">
        <v>128</v>
      </c>
      <c r="E264" s="6" t="s">
        <v>67</v>
      </c>
      <c r="F264" s="6" t="s">
        <v>86</v>
      </c>
      <c r="G264" s="6" t="s">
        <v>648</v>
      </c>
      <c r="H264" s="6" t="s">
        <v>52</v>
      </c>
      <c r="I264" s="13" t="s">
        <v>43</v>
      </c>
      <c r="J264" s="13">
        <v>6</v>
      </c>
      <c r="K264" s="6" t="s">
        <v>30</v>
      </c>
      <c r="L264" s="13"/>
      <c r="M264" s="13"/>
      <c r="N264" s="6" t="s">
        <v>63</v>
      </c>
      <c r="O264" s="14" t="s">
        <v>106</v>
      </c>
      <c r="P264" s="15">
        <v>45872</v>
      </c>
      <c r="Q264" s="14" t="s">
        <v>33</v>
      </c>
    </row>
    <row r="265" spans="1:17" x14ac:dyDescent="0.25">
      <c r="A265" s="6" t="s">
        <v>649</v>
      </c>
      <c r="B265" s="6" t="s">
        <v>35</v>
      </c>
      <c r="C265" s="6" t="s">
        <v>56</v>
      </c>
      <c r="D265" s="6" t="s">
        <v>74</v>
      </c>
      <c r="E265" s="6" t="s">
        <v>133</v>
      </c>
      <c r="F265" s="6" t="s">
        <v>86</v>
      </c>
      <c r="G265" s="6" t="s">
        <v>650</v>
      </c>
      <c r="H265" s="6" t="s">
        <v>94</v>
      </c>
      <c r="I265" s="13" t="s">
        <v>105</v>
      </c>
      <c r="J265" s="13">
        <v>0</v>
      </c>
      <c r="K265" s="6" t="s">
        <v>70</v>
      </c>
      <c r="L265" s="13">
        <v>543946</v>
      </c>
      <c r="M265" s="13">
        <v>45329</v>
      </c>
      <c r="N265" s="6" t="s">
        <v>31</v>
      </c>
      <c r="O265" s="14" t="s">
        <v>44</v>
      </c>
      <c r="P265" s="15">
        <v>45614</v>
      </c>
      <c r="Q265" s="14" t="s">
        <v>72</v>
      </c>
    </row>
    <row r="266" spans="1:17" hidden="1" x14ac:dyDescent="0.25">
      <c r="A266" s="6" t="s">
        <v>651</v>
      </c>
      <c r="B266" s="6" t="s">
        <v>20</v>
      </c>
      <c r="C266" s="6" t="s">
        <v>81</v>
      </c>
      <c r="D266" s="6" t="s">
        <v>96</v>
      </c>
      <c r="E266" s="6" t="s">
        <v>110</v>
      </c>
      <c r="F266" s="6" t="s">
        <v>77</v>
      </c>
      <c r="G266" s="6" t="s">
        <v>652</v>
      </c>
      <c r="H266" s="6" t="s">
        <v>94</v>
      </c>
      <c r="I266" s="13" t="s">
        <v>91</v>
      </c>
      <c r="J266" s="13">
        <v>7</v>
      </c>
      <c r="K266" s="6" t="s">
        <v>30</v>
      </c>
      <c r="L266" s="13"/>
      <c r="M266" s="13"/>
      <c r="N266" s="6" t="s">
        <v>31</v>
      </c>
      <c r="O266" s="14" t="s">
        <v>113</v>
      </c>
      <c r="P266" s="15">
        <v>45690</v>
      </c>
      <c r="Q266" s="14" t="s">
        <v>33</v>
      </c>
    </row>
    <row r="267" spans="1:17" x14ac:dyDescent="0.25">
      <c r="A267" s="6" t="s">
        <v>653</v>
      </c>
      <c r="B267" s="6" t="s">
        <v>46</v>
      </c>
      <c r="C267" s="6" t="s">
        <v>56</v>
      </c>
      <c r="D267" s="6" t="s">
        <v>158</v>
      </c>
      <c r="E267" s="6" t="s">
        <v>110</v>
      </c>
      <c r="F267" s="6" t="s">
        <v>77</v>
      </c>
      <c r="G267" s="6" t="s">
        <v>654</v>
      </c>
      <c r="H267" s="6" t="s">
        <v>52</v>
      </c>
      <c r="I267" s="13" t="s">
        <v>105</v>
      </c>
      <c r="J267" s="13">
        <v>0</v>
      </c>
      <c r="K267" s="6" t="s">
        <v>70</v>
      </c>
      <c r="L267" s="13">
        <v>836116</v>
      </c>
      <c r="M267" s="13">
        <v>69676</v>
      </c>
      <c r="N267" s="6" t="s">
        <v>63</v>
      </c>
      <c r="O267" s="14" t="s">
        <v>113</v>
      </c>
      <c r="P267" s="15">
        <v>45346</v>
      </c>
      <c r="Q267" s="14" t="s">
        <v>72</v>
      </c>
    </row>
    <row r="268" spans="1:17" x14ac:dyDescent="0.25">
      <c r="A268" s="6" t="s">
        <v>655</v>
      </c>
      <c r="B268" s="6" t="s">
        <v>35</v>
      </c>
      <c r="C268" s="6" t="s">
        <v>65</v>
      </c>
      <c r="D268" s="6" t="s">
        <v>101</v>
      </c>
      <c r="E268" s="6" t="s">
        <v>133</v>
      </c>
      <c r="F268" s="6" t="s">
        <v>41</v>
      </c>
      <c r="G268" s="6" t="s">
        <v>656</v>
      </c>
      <c r="H268" s="6" t="s">
        <v>94</v>
      </c>
      <c r="I268" s="13" t="s">
        <v>29</v>
      </c>
      <c r="J268" s="13">
        <v>3</v>
      </c>
      <c r="K268" s="6" t="s">
        <v>70</v>
      </c>
      <c r="L268" s="13">
        <v>575690</v>
      </c>
      <c r="M268" s="13">
        <v>47974</v>
      </c>
      <c r="N268" s="6" t="s">
        <v>31</v>
      </c>
      <c r="O268" s="14" t="s">
        <v>162</v>
      </c>
      <c r="P268" s="15">
        <v>45941</v>
      </c>
      <c r="Q268" s="14" t="s">
        <v>72</v>
      </c>
    </row>
    <row r="269" spans="1:17" hidden="1" x14ac:dyDescent="0.25">
      <c r="A269" s="6" t="s">
        <v>657</v>
      </c>
      <c r="B269" s="6" t="s">
        <v>80</v>
      </c>
      <c r="C269" s="6" t="s">
        <v>65</v>
      </c>
      <c r="D269" s="6" t="s">
        <v>235</v>
      </c>
      <c r="E269" s="6" t="s">
        <v>76</v>
      </c>
      <c r="F269" s="6" t="s">
        <v>41</v>
      </c>
      <c r="G269" s="6" t="s">
        <v>658</v>
      </c>
      <c r="H269" s="6" t="s">
        <v>28</v>
      </c>
      <c r="I269" s="13" t="s">
        <v>69</v>
      </c>
      <c r="J269" s="13">
        <v>5</v>
      </c>
      <c r="K269" s="6" t="s">
        <v>30</v>
      </c>
      <c r="L269" s="13"/>
      <c r="M269" s="13"/>
      <c r="N269" s="6" t="s">
        <v>53</v>
      </c>
      <c r="O269" s="14" t="s">
        <v>199</v>
      </c>
      <c r="P269" s="15">
        <v>45891</v>
      </c>
      <c r="Q269" s="14" t="s">
        <v>33</v>
      </c>
    </row>
    <row r="270" spans="1:17" hidden="1" x14ac:dyDescent="0.25">
      <c r="A270" s="6" t="s">
        <v>659</v>
      </c>
      <c r="B270" s="6" t="s">
        <v>20</v>
      </c>
      <c r="C270" s="6" t="s">
        <v>21</v>
      </c>
      <c r="D270" s="6" t="s">
        <v>115</v>
      </c>
      <c r="E270" s="6" t="s">
        <v>120</v>
      </c>
      <c r="F270" s="6" t="s">
        <v>26</v>
      </c>
      <c r="G270" s="6" t="s">
        <v>660</v>
      </c>
      <c r="H270" s="6" t="s">
        <v>52</v>
      </c>
      <c r="I270" s="13" t="s">
        <v>91</v>
      </c>
      <c r="J270" s="13">
        <v>1</v>
      </c>
      <c r="K270" s="6" t="s">
        <v>30</v>
      </c>
      <c r="L270" s="13"/>
      <c r="M270" s="13"/>
      <c r="N270" s="6" t="s">
        <v>53</v>
      </c>
      <c r="O270" s="14" t="s">
        <v>162</v>
      </c>
      <c r="P270" s="15">
        <v>45681</v>
      </c>
      <c r="Q270" s="14" t="s">
        <v>33</v>
      </c>
    </row>
    <row r="271" spans="1:17" hidden="1" x14ac:dyDescent="0.25">
      <c r="A271" s="6" t="s">
        <v>661</v>
      </c>
      <c r="B271" s="6" t="s">
        <v>35</v>
      </c>
      <c r="C271" s="6" t="s">
        <v>65</v>
      </c>
      <c r="D271" s="6" t="s">
        <v>128</v>
      </c>
      <c r="E271" s="6" t="s">
        <v>85</v>
      </c>
      <c r="F271" s="6" t="s">
        <v>50</v>
      </c>
      <c r="G271" s="6" t="s">
        <v>662</v>
      </c>
      <c r="H271" s="6" t="s">
        <v>28</v>
      </c>
      <c r="I271" s="13" t="s">
        <v>91</v>
      </c>
      <c r="J271" s="13">
        <v>4</v>
      </c>
      <c r="K271" s="6" t="s">
        <v>30</v>
      </c>
      <c r="L271" s="13"/>
      <c r="M271" s="13"/>
      <c r="N271" s="6" t="s">
        <v>63</v>
      </c>
      <c r="O271" s="14" t="s">
        <v>199</v>
      </c>
      <c r="P271" s="15">
        <v>45747</v>
      </c>
      <c r="Q271" s="14" t="s">
        <v>33</v>
      </c>
    </row>
    <row r="272" spans="1:17" x14ac:dyDescent="0.25">
      <c r="A272" s="6" t="s">
        <v>663</v>
      </c>
      <c r="B272" s="6" t="s">
        <v>80</v>
      </c>
      <c r="C272" s="6" t="s">
        <v>56</v>
      </c>
      <c r="D272" s="6" t="s">
        <v>108</v>
      </c>
      <c r="E272" s="6" t="s">
        <v>110</v>
      </c>
      <c r="F272" s="6" t="s">
        <v>111</v>
      </c>
      <c r="G272" s="6" t="s">
        <v>664</v>
      </c>
      <c r="H272" s="6" t="s">
        <v>52</v>
      </c>
      <c r="I272" s="13" t="s">
        <v>69</v>
      </c>
      <c r="J272" s="13">
        <v>7</v>
      </c>
      <c r="K272" s="6" t="s">
        <v>70</v>
      </c>
      <c r="L272" s="13">
        <v>1242828</v>
      </c>
      <c r="M272" s="13">
        <v>103569</v>
      </c>
      <c r="N272" s="6" t="s">
        <v>31</v>
      </c>
      <c r="O272" s="14" t="s">
        <v>71</v>
      </c>
      <c r="P272" s="15">
        <v>45862</v>
      </c>
      <c r="Q272" s="14" t="s">
        <v>72</v>
      </c>
    </row>
    <row r="273" spans="1:17" hidden="1" x14ac:dyDescent="0.25">
      <c r="A273" s="6" t="s">
        <v>665</v>
      </c>
      <c r="B273" s="6" t="s">
        <v>46</v>
      </c>
      <c r="C273" s="6" t="s">
        <v>36</v>
      </c>
      <c r="D273" s="6" t="s">
        <v>38</v>
      </c>
      <c r="E273" s="6" t="s">
        <v>67</v>
      </c>
      <c r="F273" s="6" t="s">
        <v>9</v>
      </c>
      <c r="G273" s="6" t="s">
        <v>666</v>
      </c>
      <c r="H273" s="6" t="s">
        <v>28</v>
      </c>
      <c r="I273" s="13" t="s">
        <v>105</v>
      </c>
      <c r="J273" s="13">
        <v>8</v>
      </c>
      <c r="K273" s="6" t="s">
        <v>30</v>
      </c>
      <c r="L273" s="13"/>
      <c r="M273" s="13"/>
      <c r="N273" s="6" t="s">
        <v>63</v>
      </c>
      <c r="O273" s="14" t="s">
        <v>54</v>
      </c>
      <c r="P273" s="15">
        <v>45387</v>
      </c>
      <c r="Q273" s="14" t="s">
        <v>33</v>
      </c>
    </row>
    <row r="274" spans="1:17" x14ac:dyDescent="0.25">
      <c r="A274" s="6" t="s">
        <v>667</v>
      </c>
      <c r="B274" s="6" t="s">
        <v>46</v>
      </c>
      <c r="C274" s="6" t="s">
        <v>36</v>
      </c>
      <c r="D274" s="6" t="s">
        <v>128</v>
      </c>
      <c r="E274" s="6" t="s">
        <v>138</v>
      </c>
      <c r="F274" s="6" t="s">
        <v>50</v>
      </c>
      <c r="G274" s="6" t="s">
        <v>668</v>
      </c>
      <c r="H274" s="6" t="s">
        <v>94</v>
      </c>
      <c r="I274" s="13" t="s">
        <v>29</v>
      </c>
      <c r="J274" s="13">
        <v>7</v>
      </c>
      <c r="K274" s="6" t="s">
        <v>70</v>
      </c>
      <c r="L274" s="13">
        <v>1293353</v>
      </c>
      <c r="M274" s="13">
        <v>107779</v>
      </c>
      <c r="N274" s="6" t="s">
        <v>53</v>
      </c>
      <c r="O274" s="14" t="s">
        <v>44</v>
      </c>
      <c r="P274" s="15">
        <v>45378</v>
      </c>
      <c r="Q274" s="14" t="s">
        <v>72</v>
      </c>
    </row>
    <row r="275" spans="1:17" hidden="1" x14ac:dyDescent="0.25">
      <c r="A275" s="6" t="s">
        <v>669</v>
      </c>
      <c r="B275" s="6" t="s">
        <v>46</v>
      </c>
      <c r="C275" s="6" t="s">
        <v>81</v>
      </c>
      <c r="D275" s="6" t="s">
        <v>96</v>
      </c>
      <c r="E275" s="6" t="s">
        <v>283</v>
      </c>
      <c r="F275" s="6" t="s">
        <v>26</v>
      </c>
      <c r="G275" s="6" t="s">
        <v>670</v>
      </c>
      <c r="H275" s="6" t="s">
        <v>94</v>
      </c>
      <c r="I275" s="13" t="s">
        <v>105</v>
      </c>
      <c r="J275" s="13">
        <v>0</v>
      </c>
      <c r="K275" s="6" t="s">
        <v>30</v>
      </c>
      <c r="L275" s="13"/>
      <c r="M275" s="13"/>
      <c r="N275" s="6" t="s">
        <v>31</v>
      </c>
      <c r="O275" s="14" t="s">
        <v>113</v>
      </c>
      <c r="P275" s="15">
        <v>45441</v>
      </c>
      <c r="Q275" s="14" t="s">
        <v>33</v>
      </c>
    </row>
    <row r="276" spans="1:17" hidden="1" x14ac:dyDescent="0.25">
      <c r="A276" s="6" t="s">
        <v>671</v>
      </c>
      <c r="B276" s="6" t="s">
        <v>80</v>
      </c>
      <c r="C276" s="6" t="s">
        <v>81</v>
      </c>
      <c r="D276" s="6" t="s">
        <v>38</v>
      </c>
      <c r="E276" s="6" t="s">
        <v>25</v>
      </c>
      <c r="F276" s="6" t="s">
        <v>86</v>
      </c>
      <c r="G276" s="6" t="s">
        <v>672</v>
      </c>
      <c r="H276" s="6" t="s">
        <v>62</v>
      </c>
      <c r="I276" s="13" t="s">
        <v>69</v>
      </c>
      <c r="J276" s="13">
        <v>6</v>
      </c>
      <c r="K276" s="6" t="s">
        <v>30</v>
      </c>
      <c r="L276" s="13"/>
      <c r="M276" s="13"/>
      <c r="N276" s="6" t="s">
        <v>31</v>
      </c>
      <c r="O276" s="14" t="s">
        <v>71</v>
      </c>
      <c r="P276" s="15">
        <v>45932</v>
      </c>
      <c r="Q276" s="14" t="s">
        <v>33</v>
      </c>
    </row>
    <row r="277" spans="1:17" hidden="1" x14ac:dyDescent="0.25">
      <c r="A277" s="6" t="s">
        <v>673</v>
      </c>
      <c r="B277" s="6" t="s">
        <v>80</v>
      </c>
      <c r="C277" s="6" t="s">
        <v>36</v>
      </c>
      <c r="D277" s="6" t="s">
        <v>115</v>
      </c>
      <c r="E277" s="6" t="s">
        <v>49</v>
      </c>
      <c r="F277" s="6" t="s">
        <v>41</v>
      </c>
      <c r="G277" s="6" t="s">
        <v>674</v>
      </c>
      <c r="H277" s="6" t="s">
        <v>104</v>
      </c>
      <c r="I277" s="13" t="s">
        <v>29</v>
      </c>
      <c r="J277" s="13">
        <v>5</v>
      </c>
      <c r="K277" s="6" t="s">
        <v>30</v>
      </c>
      <c r="L277" s="13"/>
      <c r="M277" s="13"/>
      <c r="N277" s="6" t="s">
        <v>63</v>
      </c>
      <c r="O277" s="14" t="s">
        <v>106</v>
      </c>
      <c r="P277" s="15">
        <v>45927</v>
      </c>
      <c r="Q277" s="14" t="s">
        <v>33</v>
      </c>
    </row>
    <row r="278" spans="1:17" x14ac:dyDescent="0.25">
      <c r="A278" s="6" t="s">
        <v>675</v>
      </c>
      <c r="B278" s="6" t="s">
        <v>46</v>
      </c>
      <c r="C278" s="6" t="s">
        <v>56</v>
      </c>
      <c r="D278" s="6" t="s">
        <v>152</v>
      </c>
      <c r="E278" s="6" t="s">
        <v>98</v>
      </c>
      <c r="F278" s="6" t="s">
        <v>60</v>
      </c>
      <c r="G278" s="6" t="s">
        <v>676</v>
      </c>
      <c r="H278" s="6" t="s">
        <v>28</v>
      </c>
      <c r="I278" s="13" t="s">
        <v>43</v>
      </c>
      <c r="J278" s="13">
        <v>2</v>
      </c>
      <c r="K278" s="6" t="s">
        <v>70</v>
      </c>
      <c r="L278" s="13">
        <v>491858</v>
      </c>
      <c r="M278" s="13">
        <v>40988</v>
      </c>
      <c r="N278" s="6" t="s">
        <v>63</v>
      </c>
      <c r="O278" s="14" t="s">
        <v>162</v>
      </c>
      <c r="P278" s="15">
        <v>45909</v>
      </c>
      <c r="Q278" s="14" t="s">
        <v>72</v>
      </c>
    </row>
    <row r="279" spans="1:17" hidden="1" x14ac:dyDescent="0.25">
      <c r="A279" s="6" t="s">
        <v>677</v>
      </c>
      <c r="B279" s="6" t="s">
        <v>46</v>
      </c>
      <c r="C279" s="6" t="s">
        <v>65</v>
      </c>
      <c r="D279" s="6" t="s">
        <v>128</v>
      </c>
      <c r="E279" s="6" t="s">
        <v>283</v>
      </c>
      <c r="F279" s="6" t="s">
        <v>41</v>
      </c>
      <c r="G279" s="6" t="s">
        <v>678</v>
      </c>
      <c r="H279" s="6" t="s">
        <v>52</v>
      </c>
      <c r="I279" s="13" t="s">
        <v>43</v>
      </c>
      <c r="J279" s="13">
        <v>2</v>
      </c>
      <c r="K279" s="6" t="s">
        <v>30</v>
      </c>
      <c r="L279" s="13"/>
      <c r="M279" s="13"/>
      <c r="N279" s="6" t="s">
        <v>63</v>
      </c>
      <c r="O279" s="14" t="s">
        <v>54</v>
      </c>
      <c r="P279" s="15">
        <v>45881</v>
      </c>
      <c r="Q279" s="14" t="s">
        <v>33</v>
      </c>
    </row>
    <row r="280" spans="1:17" hidden="1" x14ac:dyDescent="0.25">
      <c r="A280" s="6" t="s">
        <v>679</v>
      </c>
      <c r="B280" s="6" t="s">
        <v>80</v>
      </c>
      <c r="C280" s="6" t="s">
        <v>56</v>
      </c>
      <c r="D280" s="6" t="s">
        <v>158</v>
      </c>
      <c r="E280" s="6" t="s">
        <v>25</v>
      </c>
      <c r="F280" s="6" t="s">
        <v>77</v>
      </c>
      <c r="G280" s="6" t="s">
        <v>680</v>
      </c>
      <c r="H280" s="6" t="s">
        <v>94</v>
      </c>
      <c r="I280" s="13" t="s">
        <v>29</v>
      </c>
      <c r="J280" s="13">
        <v>7</v>
      </c>
      <c r="K280" s="6" t="s">
        <v>30</v>
      </c>
      <c r="L280" s="13"/>
      <c r="M280" s="13"/>
      <c r="N280" s="6" t="s">
        <v>63</v>
      </c>
      <c r="O280" s="14" t="s">
        <v>54</v>
      </c>
      <c r="P280" s="15">
        <v>45476</v>
      </c>
      <c r="Q280" s="14" t="s">
        <v>33</v>
      </c>
    </row>
    <row r="281" spans="1:17" hidden="1" x14ac:dyDescent="0.25">
      <c r="A281" s="6" t="s">
        <v>681</v>
      </c>
      <c r="B281" s="6" t="s">
        <v>35</v>
      </c>
      <c r="C281" s="6" t="s">
        <v>21</v>
      </c>
      <c r="D281" s="6" t="s">
        <v>152</v>
      </c>
      <c r="E281" s="6" t="s">
        <v>49</v>
      </c>
      <c r="F281" s="6" t="s">
        <v>77</v>
      </c>
      <c r="G281" s="6" t="s">
        <v>682</v>
      </c>
      <c r="H281" s="6" t="s">
        <v>94</v>
      </c>
      <c r="I281" s="13" t="s">
        <v>43</v>
      </c>
      <c r="J281" s="13">
        <v>1</v>
      </c>
      <c r="K281" s="6" t="s">
        <v>30</v>
      </c>
      <c r="L281" s="13"/>
      <c r="M281" s="13"/>
      <c r="N281" s="6" t="s">
        <v>31</v>
      </c>
      <c r="O281" s="14" t="s">
        <v>71</v>
      </c>
      <c r="P281" s="15">
        <v>45803</v>
      </c>
      <c r="Q281" s="14" t="s">
        <v>33</v>
      </c>
    </row>
    <row r="282" spans="1:17" hidden="1" x14ac:dyDescent="0.25">
      <c r="A282" s="6" t="s">
        <v>683</v>
      </c>
      <c r="B282" s="6" t="s">
        <v>20</v>
      </c>
      <c r="C282" s="6" t="s">
        <v>56</v>
      </c>
      <c r="D282" s="6" t="s">
        <v>101</v>
      </c>
      <c r="E282" s="6" t="s">
        <v>25</v>
      </c>
      <c r="F282" s="6" t="s">
        <v>41</v>
      </c>
      <c r="G282" s="6" t="s">
        <v>684</v>
      </c>
      <c r="H282" s="6" t="s">
        <v>52</v>
      </c>
      <c r="I282" s="13" t="s">
        <v>29</v>
      </c>
      <c r="J282" s="13">
        <v>6</v>
      </c>
      <c r="K282" s="6" t="s">
        <v>30</v>
      </c>
      <c r="L282" s="13"/>
      <c r="M282" s="13"/>
      <c r="N282" s="6" t="s">
        <v>31</v>
      </c>
      <c r="O282" s="14" t="s">
        <v>32</v>
      </c>
      <c r="P282" s="15">
        <v>45367</v>
      </c>
      <c r="Q282" s="14" t="s">
        <v>33</v>
      </c>
    </row>
    <row r="283" spans="1:17" x14ac:dyDescent="0.25">
      <c r="A283" s="6" t="s">
        <v>685</v>
      </c>
      <c r="B283" s="6" t="s">
        <v>46</v>
      </c>
      <c r="C283" s="6" t="s">
        <v>36</v>
      </c>
      <c r="D283" s="6" t="s">
        <v>235</v>
      </c>
      <c r="E283" s="6" t="s">
        <v>138</v>
      </c>
      <c r="F283" s="6" t="s">
        <v>86</v>
      </c>
      <c r="G283" s="6" t="s">
        <v>686</v>
      </c>
      <c r="H283" s="6" t="s">
        <v>104</v>
      </c>
      <c r="I283" s="13" t="s">
        <v>105</v>
      </c>
      <c r="J283" s="13">
        <v>0</v>
      </c>
      <c r="K283" s="6" t="s">
        <v>70</v>
      </c>
      <c r="L283" s="13">
        <v>871760</v>
      </c>
      <c r="M283" s="13">
        <v>72647</v>
      </c>
      <c r="N283" s="6" t="s">
        <v>63</v>
      </c>
      <c r="O283" s="14" t="s">
        <v>162</v>
      </c>
      <c r="P283" s="15">
        <v>45379</v>
      </c>
      <c r="Q283" s="14" t="s">
        <v>72</v>
      </c>
    </row>
    <row r="284" spans="1:17" hidden="1" x14ac:dyDescent="0.25">
      <c r="A284" s="6" t="s">
        <v>687</v>
      </c>
      <c r="B284" s="6" t="s">
        <v>80</v>
      </c>
      <c r="C284" s="6" t="s">
        <v>81</v>
      </c>
      <c r="D284" s="6" t="s">
        <v>83</v>
      </c>
      <c r="E284" s="6" t="s">
        <v>283</v>
      </c>
      <c r="F284" s="6" t="s">
        <v>60</v>
      </c>
      <c r="G284" s="6" t="s">
        <v>688</v>
      </c>
      <c r="H284" s="6" t="s">
        <v>52</v>
      </c>
      <c r="I284" s="13" t="s">
        <v>105</v>
      </c>
      <c r="J284" s="13">
        <v>4</v>
      </c>
      <c r="K284" s="6" t="s">
        <v>30</v>
      </c>
      <c r="L284" s="13"/>
      <c r="M284" s="13"/>
      <c r="N284" s="6" t="s">
        <v>53</v>
      </c>
      <c r="O284" s="14" t="s">
        <v>199</v>
      </c>
      <c r="P284" s="15">
        <v>45701</v>
      </c>
      <c r="Q284" s="14" t="s">
        <v>33</v>
      </c>
    </row>
    <row r="285" spans="1:17" x14ac:dyDescent="0.25">
      <c r="A285" s="6" t="s">
        <v>689</v>
      </c>
      <c r="B285" s="6" t="s">
        <v>35</v>
      </c>
      <c r="C285" s="6" t="s">
        <v>65</v>
      </c>
      <c r="D285" s="6" t="s">
        <v>108</v>
      </c>
      <c r="E285" s="6" t="s">
        <v>160</v>
      </c>
      <c r="F285" s="6" t="s">
        <v>60</v>
      </c>
      <c r="G285" s="6" t="s">
        <v>690</v>
      </c>
      <c r="H285" s="6" t="s">
        <v>28</v>
      </c>
      <c r="I285" s="13" t="s">
        <v>69</v>
      </c>
      <c r="J285" s="13">
        <v>7</v>
      </c>
      <c r="K285" s="6" t="s">
        <v>70</v>
      </c>
      <c r="L285" s="13">
        <v>565079</v>
      </c>
      <c r="M285" s="13">
        <v>47090</v>
      </c>
      <c r="N285" s="6" t="s">
        <v>53</v>
      </c>
      <c r="O285" s="14" t="s">
        <v>32</v>
      </c>
      <c r="P285" s="15">
        <v>45823</v>
      </c>
      <c r="Q285" s="14" t="s">
        <v>72</v>
      </c>
    </row>
    <row r="286" spans="1:17" hidden="1" x14ac:dyDescent="0.25">
      <c r="A286" s="6" t="s">
        <v>691</v>
      </c>
      <c r="B286" s="6" t="s">
        <v>35</v>
      </c>
      <c r="C286" s="6" t="s">
        <v>36</v>
      </c>
      <c r="D286" s="6" t="s">
        <v>96</v>
      </c>
      <c r="E286" s="6" t="s">
        <v>76</v>
      </c>
      <c r="F286" s="6" t="s">
        <v>111</v>
      </c>
      <c r="G286" s="6" t="s">
        <v>692</v>
      </c>
      <c r="H286" s="6" t="s">
        <v>28</v>
      </c>
      <c r="I286" s="13" t="s">
        <v>105</v>
      </c>
      <c r="J286" s="13">
        <v>4</v>
      </c>
      <c r="K286" s="6" t="s">
        <v>30</v>
      </c>
      <c r="L286" s="13"/>
      <c r="M286" s="13"/>
      <c r="N286" s="6" t="s">
        <v>63</v>
      </c>
      <c r="O286" s="14" t="s">
        <v>162</v>
      </c>
      <c r="P286" s="15">
        <v>45446</v>
      </c>
      <c r="Q286" s="14" t="s">
        <v>33</v>
      </c>
    </row>
    <row r="287" spans="1:17" hidden="1" x14ac:dyDescent="0.25">
      <c r="A287" s="6" t="s">
        <v>693</v>
      </c>
      <c r="B287" s="6" t="s">
        <v>35</v>
      </c>
      <c r="C287" s="6" t="s">
        <v>21</v>
      </c>
      <c r="D287" s="6" t="s">
        <v>235</v>
      </c>
      <c r="E287" s="6" t="s">
        <v>67</v>
      </c>
      <c r="F287" s="6" t="s">
        <v>86</v>
      </c>
      <c r="G287" s="6" t="s">
        <v>694</v>
      </c>
      <c r="H287" s="6" t="s">
        <v>62</v>
      </c>
      <c r="I287" s="13" t="s">
        <v>105</v>
      </c>
      <c r="J287" s="13">
        <v>4</v>
      </c>
      <c r="K287" s="6" t="s">
        <v>30</v>
      </c>
      <c r="L287" s="13"/>
      <c r="M287" s="13"/>
      <c r="N287" s="6" t="s">
        <v>63</v>
      </c>
      <c r="O287" s="14" t="s">
        <v>113</v>
      </c>
      <c r="P287" s="15">
        <v>45437</v>
      </c>
      <c r="Q287" s="14" t="s">
        <v>33</v>
      </c>
    </row>
    <row r="288" spans="1:17" hidden="1" x14ac:dyDescent="0.25">
      <c r="A288" s="6" t="s">
        <v>695</v>
      </c>
      <c r="B288" s="6" t="s">
        <v>46</v>
      </c>
      <c r="C288" s="6" t="s">
        <v>56</v>
      </c>
      <c r="D288" s="6" t="s">
        <v>128</v>
      </c>
      <c r="E288" s="6" t="s">
        <v>117</v>
      </c>
      <c r="F288" s="6" t="s">
        <v>26</v>
      </c>
      <c r="G288" s="6" t="s">
        <v>696</v>
      </c>
      <c r="H288" s="6" t="s">
        <v>52</v>
      </c>
      <c r="I288" s="13" t="s">
        <v>69</v>
      </c>
      <c r="J288" s="13">
        <v>6</v>
      </c>
      <c r="K288" s="6" t="s">
        <v>30</v>
      </c>
      <c r="L288" s="13"/>
      <c r="M288" s="13"/>
      <c r="N288" s="6" t="s">
        <v>53</v>
      </c>
      <c r="O288" s="14" t="s">
        <v>113</v>
      </c>
      <c r="P288" s="15">
        <v>45740</v>
      </c>
      <c r="Q288" s="14" t="s">
        <v>33</v>
      </c>
    </row>
    <row r="289" spans="1:17" hidden="1" x14ac:dyDescent="0.25">
      <c r="A289" s="6" t="s">
        <v>697</v>
      </c>
      <c r="B289" s="6" t="s">
        <v>80</v>
      </c>
      <c r="C289" s="6" t="s">
        <v>56</v>
      </c>
      <c r="D289" s="6" t="s">
        <v>180</v>
      </c>
      <c r="E289" s="6" t="s">
        <v>120</v>
      </c>
      <c r="F289" s="6" t="s">
        <v>9</v>
      </c>
      <c r="G289" s="6" t="s">
        <v>698</v>
      </c>
      <c r="H289" s="6" t="s">
        <v>94</v>
      </c>
      <c r="I289" s="13" t="s">
        <v>91</v>
      </c>
      <c r="J289" s="13">
        <v>4</v>
      </c>
      <c r="K289" s="6" t="s">
        <v>30</v>
      </c>
      <c r="L289" s="13"/>
      <c r="M289" s="13"/>
      <c r="N289" s="6" t="s">
        <v>63</v>
      </c>
      <c r="O289" s="14" t="s">
        <v>162</v>
      </c>
      <c r="P289" s="15">
        <v>45315</v>
      </c>
      <c r="Q289" s="14" t="s">
        <v>33</v>
      </c>
    </row>
    <row r="290" spans="1:17" hidden="1" x14ac:dyDescent="0.25">
      <c r="A290" s="6" t="s">
        <v>699</v>
      </c>
      <c r="B290" s="6" t="s">
        <v>20</v>
      </c>
      <c r="C290" s="6" t="s">
        <v>21</v>
      </c>
      <c r="D290" s="6" t="s">
        <v>211</v>
      </c>
      <c r="E290" s="6" t="s">
        <v>76</v>
      </c>
      <c r="F290" s="6" t="s">
        <v>111</v>
      </c>
      <c r="G290" s="6" t="s">
        <v>700</v>
      </c>
      <c r="H290" s="6" t="s">
        <v>62</v>
      </c>
      <c r="I290" s="13" t="s">
        <v>91</v>
      </c>
      <c r="J290" s="13">
        <v>2</v>
      </c>
      <c r="K290" s="6" t="s">
        <v>30</v>
      </c>
      <c r="L290" s="13"/>
      <c r="M290" s="13"/>
      <c r="N290" s="6" t="s">
        <v>31</v>
      </c>
      <c r="O290" s="14" t="s">
        <v>44</v>
      </c>
      <c r="P290" s="15">
        <v>45765</v>
      </c>
      <c r="Q290" s="14" t="s">
        <v>33</v>
      </c>
    </row>
    <row r="291" spans="1:17" hidden="1" x14ac:dyDescent="0.25">
      <c r="A291" s="6" t="s">
        <v>701</v>
      </c>
      <c r="B291" s="6" t="s">
        <v>80</v>
      </c>
      <c r="C291" s="6" t="s">
        <v>65</v>
      </c>
      <c r="D291" s="6" t="s">
        <v>211</v>
      </c>
      <c r="E291" s="6" t="s">
        <v>283</v>
      </c>
      <c r="F291" s="6" t="s">
        <v>26</v>
      </c>
      <c r="G291" s="6" t="s">
        <v>702</v>
      </c>
      <c r="H291" s="6" t="s">
        <v>52</v>
      </c>
      <c r="I291" s="13" t="s">
        <v>29</v>
      </c>
      <c r="J291" s="13">
        <v>5</v>
      </c>
      <c r="K291" s="6" t="s">
        <v>30</v>
      </c>
      <c r="L291" s="13"/>
      <c r="M291" s="13"/>
      <c r="N291" s="6" t="s">
        <v>63</v>
      </c>
      <c r="O291" s="14" t="s">
        <v>32</v>
      </c>
      <c r="P291" s="15">
        <v>45898</v>
      </c>
      <c r="Q291" s="14" t="s">
        <v>33</v>
      </c>
    </row>
    <row r="292" spans="1:17" hidden="1" x14ac:dyDescent="0.25">
      <c r="A292" s="6" t="s">
        <v>703</v>
      </c>
      <c r="B292" s="6" t="s">
        <v>80</v>
      </c>
      <c r="C292" s="6" t="s">
        <v>65</v>
      </c>
      <c r="D292" s="6" t="s">
        <v>23</v>
      </c>
      <c r="E292" s="6" t="s">
        <v>49</v>
      </c>
      <c r="F292" s="6" t="s">
        <v>111</v>
      </c>
      <c r="G292" s="6" t="s">
        <v>704</v>
      </c>
      <c r="H292" s="6" t="s">
        <v>52</v>
      </c>
      <c r="I292" s="13" t="s">
        <v>91</v>
      </c>
      <c r="J292" s="13">
        <v>8</v>
      </c>
      <c r="K292" s="6" t="s">
        <v>30</v>
      </c>
      <c r="L292" s="13"/>
      <c r="M292" s="13"/>
      <c r="N292" s="6" t="s">
        <v>53</v>
      </c>
      <c r="O292" s="14" t="s">
        <v>199</v>
      </c>
      <c r="P292" s="15">
        <v>45356</v>
      </c>
      <c r="Q292" s="14" t="s">
        <v>33</v>
      </c>
    </row>
    <row r="293" spans="1:17" hidden="1" x14ac:dyDescent="0.25">
      <c r="A293" s="6" t="s">
        <v>705</v>
      </c>
      <c r="B293" s="6" t="s">
        <v>35</v>
      </c>
      <c r="C293" s="6" t="s">
        <v>21</v>
      </c>
      <c r="D293" s="6" t="s">
        <v>47</v>
      </c>
      <c r="E293" s="6" t="s">
        <v>283</v>
      </c>
      <c r="F293" s="6" t="s">
        <v>60</v>
      </c>
      <c r="G293" s="6" t="s">
        <v>706</v>
      </c>
      <c r="H293" s="6" t="s">
        <v>94</v>
      </c>
      <c r="I293" s="13" t="s">
        <v>91</v>
      </c>
      <c r="J293" s="13">
        <v>7</v>
      </c>
      <c r="K293" s="6" t="s">
        <v>30</v>
      </c>
      <c r="L293" s="13"/>
      <c r="M293" s="13"/>
      <c r="N293" s="6" t="s">
        <v>53</v>
      </c>
      <c r="O293" s="14" t="s">
        <v>199</v>
      </c>
      <c r="P293" s="15">
        <v>45793</v>
      </c>
      <c r="Q293" s="14" t="s">
        <v>33</v>
      </c>
    </row>
    <row r="294" spans="1:17" hidden="1" x14ac:dyDescent="0.25">
      <c r="A294" s="6" t="s">
        <v>707</v>
      </c>
      <c r="B294" s="6" t="s">
        <v>20</v>
      </c>
      <c r="C294" s="6" t="s">
        <v>56</v>
      </c>
      <c r="D294" s="6" t="s">
        <v>115</v>
      </c>
      <c r="E294" s="6" t="s">
        <v>138</v>
      </c>
      <c r="F294" s="6" t="s">
        <v>26</v>
      </c>
      <c r="G294" s="6" t="s">
        <v>708</v>
      </c>
      <c r="H294" s="6" t="s">
        <v>104</v>
      </c>
      <c r="I294" s="13" t="s">
        <v>91</v>
      </c>
      <c r="J294" s="13">
        <v>3</v>
      </c>
      <c r="K294" s="6" t="s">
        <v>30</v>
      </c>
      <c r="L294" s="13"/>
      <c r="M294" s="13"/>
      <c r="N294" s="6" t="s">
        <v>31</v>
      </c>
      <c r="O294" s="14" t="s">
        <v>106</v>
      </c>
      <c r="P294" s="15">
        <v>45468</v>
      </c>
      <c r="Q294" s="14" t="s">
        <v>33</v>
      </c>
    </row>
    <row r="295" spans="1:17" hidden="1" x14ac:dyDescent="0.25">
      <c r="A295" s="6" t="s">
        <v>709</v>
      </c>
      <c r="B295" s="6" t="s">
        <v>46</v>
      </c>
      <c r="C295" s="6" t="s">
        <v>36</v>
      </c>
      <c r="D295" s="6" t="s">
        <v>96</v>
      </c>
      <c r="E295" s="6" t="s">
        <v>133</v>
      </c>
      <c r="F295" s="6" t="s">
        <v>111</v>
      </c>
      <c r="G295" s="6" t="s">
        <v>710</v>
      </c>
      <c r="H295" s="6" t="s">
        <v>52</v>
      </c>
      <c r="I295" s="13" t="s">
        <v>105</v>
      </c>
      <c r="J295" s="13">
        <v>1</v>
      </c>
      <c r="K295" s="6" t="s">
        <v>30</v>
      </c>
      <c r="L295" s="13"/>
      <c r="M295" s="13"/>
      <c r="N295" s="6" t="s">
        <v>53</v>
      </c>
      <c r="O295" s="14" t="s">
        <v>71</v>
      </c>
      <c r="P295" s="15">
        <v>45411</v>
      </c>
      <c r="Q295" s="14" t="s">
        <v>33</v>
      </c>
    </row>
    <row r="296" spans="1:17" x14ac:dyDescent="0.25">
      <c r="A296" s="6" t="s">
        <v>711</v>
      </c>
      <c r="B296" s="6" t="s">
        <v>46</v>
      </c>
      <c r="C296" s="6" t="s">
        <v>56</v>
      </c>
      <c r="D296" s="6" t="s">
        <v>58</v>
      </c>
      <c r="E296" s="6" t="s">
        <v>138</v>
      </c>
      <c r="F296" s="6" t="s">
        <v>60</v>
      </c>
      <c r="G296" s="6" t="s">
        <v>712</v>
      </c>
      <c r="H296" s="6" t="s">
        <v>62</v>
      </c>
      <c r="I296" s="13" t="s">
        <v>91</v>
      </c>
      <c r="J296" s="13">
        <v>7</v>
      </c>
      <c r="K296" s="6" t="s">
        <v>70</v>
      </c>
      <c r="L296" s="13">
        <v>1176488</v>
      </c>
      <c r="M296" s="13">
        <v>98041</v>
      </c>
      <c r="N296" s="6" t="s">
        <v>63</v>
      </c>
      <c r="O296" s="14" t="s">
        <v>32</v>
      </c>
      <c r="P296" s="15">
        <v>45790</v>
      </c>
      <c r="Q296" s="14" t="s">
        <v>72</v>
      </c>
    </row>
    <row r="297" spans="1:17" x14ac:dyDescent="0.25">
      <c r="A297" s="6" t="s">
        <v>713</v>
      </c>
      <c r="B297" s="6" t="s">
        <v>35</v>
      </c>
      <c r="C297" s="6" t="s">
        <v>81</v>
      </c>
      <c r="D297" s="6" t="s">
        <v>47</v>
      </c>
      <c r="E297" s="6" t="s">
        <v>283</v>
      </c>
      <c r="F297" s="6" t="s">
        <v>111</v>
      </c>
      <c r="G297" s="6" t="s">
        <v>714</v>
      </c>
      <c r="H297" s="6" t="s">
        <v>94</v>
      </c>
      <c r="I297" s="13" t="s">
        <v>105</v>
      </c>
      <c r="J297" s="13">
        <v>4</v>
      </c>
      <c r="K297" s="6" t="s">
        <v>70</v>
      </c>
      <c r="L297" s="13">
        <v>8683</v>
      </c>
      <c r="M297" s="13">
        <v>724</v>
      </c>
      <c r="N297" s="6" t="s">
        <v>31</v>
      </c>
      <c r="O297" s="14" t="s">
        <v>44</v>
      </c>
      <c r="P297" s="15">
        <v>45346</v>
      </c>
      <c r="Q297" s="14" t="s">
        <v>72</v>
      </c>
    </row>
    <row r="298" spans="1:17" x14ac:dyDescent="0.25">
      <c r="A298" s="6" t="s">
        <v>715</v>
      </c>
      <c r="B298" s="6" t="s">
        <v>46</v>
      </c>
      <c r="C298" s="6" t="s">
        <v>21</v>
      </c>
      <c r="D298" s="6" t="s">
        <v>235</v>
      </c>
      <c r="E298" s="6" t="s">
        <v>110</v>
      </c>
      <c r="F298" s="6" t="s">
        <v>9</v>
      </c>
      <c r="G298" s="6" t="s">
        <v>716</v>
      </c>
      <c r="H298" s="6" t="s">
        <v>28</v>
      </c>
      <c r="I298" s="13" t="s">
        <v>105</v>
      </c>
      <c r="J298" s="13">
        <v>5</v>
      </c>
      <c r="K298" s="6" t="s">
        <v>70</v>
      </c>
      <c r="L298" s="13">
        <v>1204595</v>
      </c>
      <c r="M298" s="13">
        <v>100383</v>
      </c>
      <c r="N298" s="6" t="s">
        <v>31</v>
      </c>
      <c r="O298" s="14" t="s">
        <v>113</v>
      </c>
      <c r="P298" s="15">
        <v>45798</v>
      </c>
      <c r="Q298" s="14" t="s">
        <v>72</v>
      </c>
    </row>
    <row r="299" spans="1:17" x14ac:dyDescent="0.25">
      <c r="A299" s="6" t="s">
        <v>717</v>
      </c>
      <c r="B299" s="6" t="s">
        <v>80</v>
      </c>
      <c r="C299" s="6" t="s">
        <v>65</v>
      </c>
      <c r="D299" s="6" t="s">
        <v>38</v>
      </c>
      <c r="E299" s="6" t="s">
        <v>117</v>
      </c>
      <c r="F299" s="6" t="s">
        <v>111</v>
      </c>
      <c r="G299" s="6" t="s">
        <v>718</v>
      </c>
      <c r="H299" s="6" t="s">
        <v>104</v>
      </c>
      <c r="I299" s="13" t="s">
        <v>69</v>
      </c>
      <c r="J299" s="13">
        <v>3</v>
      </c>
      <c r="K299" s="6" t="s">
        <v>70</v>
      </c>
      <c r="L299" s="13">
        <v>788693</v>
      </c>
      <c r="M299" s="13">
        <v>65724</v>
      </c>
      <c r="N299" s="6" t="s">
        <v>63</v>
      </c>
      <c r="O299" s="14" t="s">
        <v>199</v>
      </c>
      <c r="P299" s="15">
        <v>45325</v>
      </c>
      <c r="Q299" s="14" t="s">
        <v>72</v>
      </c>
    </row>
    <row r="300" spans="1:17" hidden="1" x14ac:dyDescent="0.25">
      <c r="A300" s="6" t="s">
        <v>719</v>
      </c>
      <c r="B300" s="6" t="s">
        <v>35</v>
      </c>
      <c r="C300" s="6" t="s">
        <v>81</v>
      </c>
      <c r="D300" s="6" t="s">
        <v>47</v>
      </c>
      <c r="E300" s="6" t="s">
        <v>120</v>
      </c>
      <c r="F300" s="6" t="s">
        <v>9</v>
      </c>
      <c r="G300" s="6" t="s">
        <v>720</v>
      </c>
      <c r="H300" s="6" t="s">
        <v>94</v>
      </c>
      <c r="I300" s="13" t="s">
        <v>29</v>
      </c>
      <c r="J300" s="13">
        <v>7</v>
      </c>
      <c r="K300" s="6" t="s">
        <v>30</v>
      </c>
      <c r="L300" s="13"/>
      <c r="M300" s="13"/>
      <c r="N300" s="6" t="s">
        <v>53</v>
      </c>
      <c r="O300" s="14" t="s">
        <v>32</v>
      </c>
      <c r="P300" s="15">
        <v>45799</v>
      </c>
      <c r="Q300" s="14" t="s">
        <v>33</v>
      </c>
    </row>
    <row r="301" spans="1:17" x14ac:dyDescent="0.25">
      <c r="A301" s="6" t="s">
        <v>721</v>
      </c>
      <c r="B301" s="6" t="s">
        <v>20</v>
      </c>
      <c r="C301" s="6" t="s">
        <v>36</v>
      </c>
      <c r="D301" s="6" t="s">
        <v>108</v>
      </c>
      <c r="E301" s="6" t="s">
        <v>67</v>
      </c>
      <c r="F301" s="6" t="s">
        <v>111</v>
      </c>
      <c r="G301" s="6" t="s">
        <v>722</v>
      </c>
      <c r="H301" s="6" t="s">
        <v>62</v>
      </c>
      <c r="I301" s="13" t="s">
        <v>69</v>
      </c>
      <c r="J301" s="13">
        <v>7</v>
      </c>
      <c r="K301" s="6" t="s">
        <v>70</v>
      </c>
      <c r="L301" s="13">
        <v>893929</v>
      </c>
      <c r="M301" s="13">
        <v>74494</v>
      </c>
      <c r="N301" s="6" t="s">
        <v>53</v>
      </c>
      <c r="O301" s="14" t="s">
        <v>88</v>
      </c>
      <c r="P301" s="15">
        <v>45743</v>
      </c>
      <c r="Q301" s="14" t="s">
        <v>72</v>
      </c>
    </row>
    <row r="302" spans="1:17" hidden="1" x14ac:dyDescent="0.25">
      <c r="A302" s="6" t="s">
        <v>723</v>
      </c>
      <c r="B302" s="6" t="s">
        <v>80</v>
      </c>
      <c r="C302" s="6" t="s">
        <v>81</v>
      </c>
      <c r="D302" s="6" t="s">
        <v>38</v>
      </c>
      <c r="E302" s="6" t="s">
        <v>67</v>
      </c>
      <c r="F302" s="6" t="s">
        <v>60</v>
      </c>
      <c r="G302" s="6" t="s">
        <v>724</v>
      </c>
      <c r="H302" s="6" t="s">
        <v>52</v>
      </c>
      <c r="I302" s="13" t="s">
        <v>43</v>
      </c>
      <c r="J302" s="13">
        <v>0</v>
      </c>
      <c r="K302" s="6" t="s">
        <v>30</v>
      </c>
      <c r="L302" s="13"/>
      <c r="M302" s="13"/>
      <c r="N302" s="6" t="s">
        <v>53</v>
      </c>
      <c r="O302" s="14" t="s">
        <v>54</v>
      </c>
      <c r="P302" s="15">
        <v>45648</v>
      </c>
      <c r="Q302" s="14" t="s">
        <v>33</v>
      </c>
    </row>
    <row r="303" spans="1:17" x14ac:dyDescent="0.25">
      <c r="A303" s="6" t="s">
        <v>725</v>
      </c>
      <c r="B303" s="6" t="s">
        <v>20</v>
      </c>
      <c r="C303" s="6" t="s">
        <v>65</v>
      </c>
      <c r="D303" s="6" t="s">
        <v>108</v>
      </c>
      <c r="E303" s="6" t="s">
        <v>76</v>
      </c>
      <c r="F303" s="6" t="s">
        <v>86</v>
      </c>
      <c r="G303" s="6" t="s">
        <v>726</v>
      </c>
      <c r="H303" s="6" t="s">
        <v>62</v>
      </c>
      <c r="I303" s="13" t="s">
        <v>105</v>
      </c>
      <c r="J303" s="13">
        <v>8</v>
      </c>
      <c r="K303" s="6" t="s">
        <v>70</v>
      </c>
      <c r="L303" s="13">
        <v>526350</v>
      </c>
      <c r="M303" s="13">
        <v>43862</v>
      </c>
      <c r="N303" s="6" t="s">
        <v>53</v>
      </c>
      <c r="O303" s="14" t="s">
        <v>162</v>
      </c>
      <c r="P303" s="15">
        <v>45651</v>
      </c>
      <c r="Q303" s="14" t="s">
        <v>72</v>
      </c>
    </row>
    <row r="304" spans="1:17" hidden="1" x14ac:dyDescent="0.25">
      <c r="A304" s="6" t="s">
        <v>727</v>
      </c>
      <c r="B304" s="6" t="s">
        <v>20</v>
      </c>
      <c r="C304" s="6" t="s">
        <v>65</v>
      </c>
      <c r="D304" s="6" t="s">
        <v>211</v>
      </c>
      <c r="E304" s="6" t="s">
        <v>110</v>
      </c>
      <c r="F304" s="6" t="s">
        <v>86</v>
      </c>
      <c r="G304" s="6" t="s">
        <v>728</v>
      </c>
      <c r="H304" s="6" t="s">
        <v>52</v>
      </c>
      <c r="I304" s="13" t="s">
        <v>91</v>
      </c>
      <c r="J304" s="13">
        <v>4</v>
      </c>
      <c r="K304" s="6" t="s">
        <v>30</v>
      </c>
      <c r="L304" s="13"/>
      <c r="M304" s="13"/>
      <c r="N304" s="6" t="s">
        <v>63</v>
      </c>
      <c r="O304" s="14" t="s">
        <v>71</v>
      </c>
      <c r="P304" s="15">
        <v>45875</v>
      </c>
      <c r="Q304" s="14" t="s">
        <v>33</v>
      </c>
    </row>
    <row r="305" spans="1:17" hidden="1" x14ac:dyDescent="0.25">
      <c r="A305" s="6" t="s">
        <v>729</v>
      </c>
      <c r="B305" s="6" t="s">
        <v>80</v>
      </c>
      <c r="C305" s="6" t="s">
        <v>36</v>
      </c>
      <c r="D305" s="6" t="s">
        <v>196</v>
      </c>
      <c r="E305" s="6" t="s">
        <v>283</v>
      </c>
      <c r="F305" s="6" t="s">
        <v>41</v>
      </c>
      <c r="G305" s="6" t="s">
        <v>730</v>
      </c>
      <c r="H305" s="6" t="s">
        <v>94</v>
      </c>
      <c r="I305" s="13" t="s">
        <v>91</v>
      </c>
      <c r="J305" s="13">
        <v>1</v>
      </c>
      <c r="K305" s="6" t="s">
        <v>30</v>
      </c>
      <c r="L305" s="13"/>
      <c r="M305" s="13"/>
      <c r="N305" s="6" t="s">
        <v>63</v>
      </c>
      <c r="O305" s="14" t="s">
        <v>88</v>
      </c>
      <c r="P305" s="15">
        <v>45389</v>
      </c>
      <c r="Q305" s="14" t="s">
        <v>33</v>
      </c>
    </row>
    <row r="306" spans="1:17" hidden="1" x14ac:dyDescent="0.25">
      <c r="A306" s="6" t="s">
        <v>731</v>
      </c>
      <c r="B306" s="6" t="s">
        <v>20</v>
      </c>
      <c r="C306" s="6" t="s">
        <v>65</v>
      </c>
      <c r="D306" s="6" t="s">
        <v>74</v>
      </c>
      <c r="E306" s="6" t="s">
        <v>25</v>
      </c>
      <c r="F306" s="6" t="s">
        <v>9</v>
      </c>
      <c r="G306" s="6" t="s">
        <v>732</v>
      </c>
      <c r="H306" s="6" t="s">
        <v>104</v>
      </c>
      <c r="I306" s="13" t="s">
        <v>43</v>
      </c>
      <c r="J306" s="13">
        <v>5</v>
      </c>
      <c r="K306" s="6" t="s">
        <v>30</v>
      </c>
      <c r="L306" s="13"/>
      <c r="M306" s="13"/>
      <c r="N306" s="6" t="s">
        <v>63</v>
      </c>
      <c r="O306" s="14" t="s">
        <v>113</v>
      </c>
      <c r="P306" s="15">
        <v>45545</v>
      </c>
      <c r="Q306" s="14" t="s">
        <v>33</v>
      </c>
    </row>
    <row r="307" spans="1:17" hidden="1" x14ac:dyDescent="0.25">
      <c r="A307" s="6" t="s">
        <v>733</v>
      </c>
      <c r="B307" s="6" t="s">
        <v>35</v>
      </c>
      <c r="C307" s="6" t="s">
        <v>65</v>
      </c>
      <c r="D307" s="6" t="s">
        <v>58</v>
      </c>
      <c r="E307" s="6" t="s">
        <v>25</v>
      </c>
      <c r="F307" s="6" t="s">
        <v>77</v>
      </c>
      <c r="G307" s="6" t="s">
        <v>734</v>
      </c>
      <c r="H307" s="6" t="s">
        <v>94</v>
      </c>
      <c r="I307" s="13" t="s">
        <v>29</v>
      </c>
      <c r="J307" s="13">
        <v>3</v>
      </c>
      <c r="K307" s="6" t="s">
        <v>30</v>
      </c>
      <c r="L307" s="13"/>
      <c r="M307" s="13"/>
      <c r="N307" s="6" t="s">
        <v>53</v>
      </c>
      <c r="O307" s="14" t="s">
        <v>71</v>
      </c>
      <c r="P307" s="15">
        <v>45819</v>
      </c>
      <c r="Q307" s="14" t="s">
        <v>33</v>
      </c>
    </row>
    <row r="308" spans="1:17" hidden="1" x14ac:dyDescent="0.25">
      <c r="A308" s="6" t="s">
        <v>735</v>
      </c>
      <c r="B308" s="6" t="s">
        <v>35</v>
      </c>
      <c r="C308" s="6" t="s">
        <v>56</v>
      </c>
      <c r="D308" s="6" t="s">
        <v>152</v>
      </c>
      <c r="E308" s="6" t="s">
        <v>130</v>
      </c>
      <c r="F308" s="6" t="s">
        <v>111</v>
      </c>
      <c r="G308" s="6" t="s">
        <v>736</v>
      </c>
      <c r="H308" s="6" t="s">
        <v>62</v>
      </c>
      <c r="I308" s="13" t="s">
        <v>105</v>
      </c>
      <c r="J308" s="13">
        <v>4</v>
      </c>
      <c r="K308" s="6" t="s">
        <v>30</v>
      </c>
      <c r="L308" s="13"/>
      <c r="M308" s="13"/>
      <c r="N308" s="6" t="s">
        <v>63</v>
      </c>
      <c r="O308" s="14" t="s">
        <v>54</v>
      </c>
      <c r="P308" s="15">
        <v>45761</v>
      </c>
      <c r="Q308" s="14" t="s">
        <v>33</v>
      </c>
    </row>
    <row r="309" spans="1:17" x14ac:dyDescent="0.25">
      <c r="A309" s="6" t="s">
        <v>737</v>
      </c>
      <c r="B309" s="6" t="s">
        <v>80</v>
      </c>
      <c r="C309" s="6" t="s">
        <v>21</v>
      </c>
      <c r="D309" s="6" t="s">
        <v>47</v>
      </c>
      <c r="E309" s="6" t="s">
        <v>138</v>
      </c>
      <c r="F309" s="6" t="s">
        <v>86</v>
      </c>
      <c r="G309" s="6" t="s">
        <v>738</v>
      </c>
      <c r="H309" s="6" t="s">
        <v>62</v>
      </c>
      <c r="I309" s="13" t="s">
        <v>43</v>
      </c>
      <c r="J309" s="13">
        <v>4</v>
      </c>
      <c r="K309" s="6" t="s">
        <v>70</v>
      </c>
      <c r="L309" s="13">
        <v>1239925</v>
      </c>
      <c r="M309" s="13">
        <v>103327</v>
      </c>
      <c r="N309" s="6" t="s">
        <v>63</v>
      </c>
      <c r="O309" s="14" t="s">
        <v>122</v>
      </c>
      <c r="P309" s="15">
        <v>45566</v>
      </c>
      <c r="Q309" s="14" t="s">
        <v>72</v>
      </c>
    </row>
    <row r="310" spans="1:17" hidden="1" x14ac:dyDescent="0.25">
      <c r="A310" s="6" t="s">
        <v>739</v>
      </c>
      <c r="B310" s="6" t="s">
        <v>46</v>
      </c>
      <c r="C310" s="6" t="s">
        <v>56</v>
      </c>
      <c r="D310" s="6" t="s">
        <v>128</v>
      </c>
      <c r="E310" s="6" t="s">
        <v>110</v>
      </c>
      <c r="F310" s="6" t="s">
        <v>77</v>
      </c>
      <c r="G310" s="6" t="s">
        <v>740</v>
      </c>
      <c r="H310" s="6" t="s">
        <v>28</v>
      </c>
      <c r="I310" s="13" t="s">
        <v>43</v>
      </c>
      <c r="J310" s="13">
        <v>6</v>
      </c>
      <c r="K310" s="6" t="s">
        <v>30</v>
      </c>
      <c r="L310" s="13"/>
      <c r="M310" s="13"/>
      <c r="N310" s="6" t="s">
        <v>31</v>
      </c>
      <c r="O310" s="14" t="s">
        <v>122</v>
      </c>
      <c r="P310" s="15">
        <v>45933</v>
      </c>
      <c r="Q310" s="14" t="s">
        <v>33</v>
      </c>
    </row>
    <row r="311" spans="1:17" hidden="1" x14ac:dyDescent="0.25">
      <c r="A311" s="6" t="s">
        <v>741</v>
      </c>
      <c r="B311" s="6" t="s">
        <v>20</v>
      </c>
      <c r="C311" s="6" t="s">
        <v>21</v>
      </c>
      <c r="D311" s="6" t="s">
        <v>108</v>
      </c>
      <c r="E311" s="6" t="s">
        <v>283</v>
      </c>
      <c r="F311" s="6" t="s">
        <v>9</v>
      </c>
      <c r="G311" s="6" t="s">
        <v>742</v>
      </c>
      <c r="H311" s="6" t="s">
        <v>28</v>
      </c>
      <c r="I311" s="13" t="s">
        <v>43</v>
      </c>
      <c r="J311" s="13">
        <v>1</v>
      </c>
      <c r="K311" s="6" t="s">
        <v>30</v>
      </c>
      <c r="L311" s="13"/>
      <c r="M311" s="13"/>
      <c r="N311" s="6" t="s">
        <v>31</v>
      </c>
      <c r="O311" s="14" t="s">
        <v>199</v>
      </c>
      <c r="P311" s="15">
        <v>45601</v>
      </c>
      <c r="Q311" s="14" t="s">
        <v>33</v>
      </c>
    </row>
    <row r="312" spans="1:17" hidden="1" x14ac:dyDescent="0.25">
      <c r="A312" s="6" t="s">
        <v>743</v>
      </c>
      <c r="B312" s="6" t="s">
        <v>80</v>
      </c>
      <c r="C312" s="6" t="s">
        <v>56</v>
      </c>
      <c r="D312" s="6" t="s">
        <v>180</v>
      </c>
      <c r="E312" s="6" t="s">
        <v>85</v>
      </c>
      <c r="F312" s="6" t="s">
        <v>26</v>
      </c>
      <c r="G312" s="6" t="s">
        <v>744</v>
      </c>
      <c r="H312" s="6" t="s">
        <v>52</v>
      </c>
      <c r="I312" s="13" t="s">
        <v>105</v>
      </c>
      <c r="J312" s="13">
        <v>5</v>
      </c>
      <c r="K312" s="6" t="s">
        <v>30</v>
      </c>
      <c r="L312" s="13"/>
      <c r="M312" s="13"/>
      <c r="N312" s="6" t="s">
        <v>31</v>
      </c>
      <c r="O312" s="14" t="s">
        <v>32</v>
      </c>
      <c r="P312" s="15">
        <v>45345</v>
      </c>
      <c r="Q312" s="14" t="s">
        <v>33</v>
      </c>
    </row>
    <row r="313" spans="1:17" hidden="1" x14ac:dyDescent="0.25">
      <c r="A313" s="6" t="s">
        <v>745</v>
      </c>
      <c r="B313" s="6" t="s">
        <v>20</v>
      </c>
      <c r="C313" s="6" t="s">
        <v>56</v>
      </c>
      <c r="D313" s="6" t="s">
        <v>101</v>
      </c>
      <c r="E313" s="6" t="s">
        <v>147</v>
      </c>
      <c r="F313" s="6" t="s">
        <v>77</v>
      </c>
      <c r="G313" s="6" t="s">
        <v>746</v>
      </c>
      <c r="H313" s="6" t="s">
        <v>62</v>
      </c>
      <c r="I313" s="13" t="s">
        <v>105</v>
      </c>
      <c r="J313" s="13">
        <v>6</v>
      </c>
      <c r="K313" s="6" t="s">
        <v>30</v>
      </c>
      <c r="L313" s="13"/>
      <c r="M313" s="13"/>
      <c r="N313" s="6" t="s">
        <v>31</v>
      </c>
      <c r="O313" s="14" t="s">
        <v>199</v>
      </c>
      <c r="P313" s="15">
        <v>45510</v>
      </c>
      <c r="Q313" s="14" t="s">
        <v>33</v>
      </c>
    </row>
    <row r="314" spans="1:17" hidden="1" x14ac:dyDescent="0.25">
      <c r="A314" s="6" t="s">
        <v>747</v>
      </c>
      <c r="B314" s="6" t="s">
        <v>80</v>
      </c>
      <c r="C314" s="6" t="s">
        <v>21</v>
      </c>
      <c r="D314" s="6" t="s">
        <v>58</v>
      </c>
      <c r="E314" s="6" t="s">
        <v>76</v>
      </c>
      <c r="F314" s="6" t="s">
        <v>86</v>
      </c>
      <c r="G314" s="6" t="s">
        <v>748</v>
      </c>
      <c r="H314" s="6" t="s">
        <v>28</v>
      </c>
      <c r="I314" s="13" t="s">
        <v>105</v>
      </c>
      <c r="J314" s="13">
        <v>6</v>
      </c>
      <c r="K314" s="6" t="s">
        <v>30</v>
      </c>
      <c r="L314" s="13"/>
      <c r="M314" s="13"/>
      <c r="N314" s="6" t="s">
        <v>63</v>
      </c>
      <c r="O314" s="14" t="s">
        <v>122</v>
      </c>
      <c r="P314" s="15">
        <v>45427</v>
      </c>
      <c r="Q314" s="14" t="s">
        <v>33</v>
      </c>
    </row>
    <row r="315" spans="1:17" hidden="1" x14ac:dyDescent="0.25">
      <c r="A315" s="6" t="s">
        <v>749</v>
      </c>
      <c r="B315" s="6" t="s">
        <v>20</v>
      </c>
      <c r="C315" s="6" t="s">
        <v>21</v>
      </c>
      <c r="D315" s="6" t="s">
        <v>101</v>
      </c>
      <c r="E315" s="6" t="s">
        <v>138</v>
      </c>
      <c r="F315" s="6" t="s">
        <v>111</v>
      </c>
      <c r="G315" s="6" t="s">
        <v>750</v>
      </c>
      <c r="H315" s="6" t="s">
        <v>28</v>
      </c>
      <c r="I315" s="13" t="s">
        <v>105</v>
      </c>
      <c r="J315" s="13">
        <v>4</v>
      </c>
      <c r="K315" s="6" t="s">
        <v>30</v>
      </c>
      <c r="L315" s="13"/>
      <c r="M315" s="13"/>
      <c r="N315" s="6" t="s">
        <v>53</v>
      </c>
      <c r="O315" s="14" t="s">
        <v>113</v>
      </c>
      <c r="P315" s="15">
        <v>45397</v>
      </c>
      <c r="Q315" s="14" t="s">
        <v>33</v>
      </c>
    </row>
    <row r="316" spans="1:17" hidden="1" x14ac:dyDescent="0.25">
      <c r="A316" s="6" t="s">
        <v>751</v>
      </c>
      <c r="B316" s="6" t="s">
        <v>46</v>
      </c>
      <c r="C316" s="6" t="s">
        <v>56</v>
      </c>
      <c r="D316" s="6" t="s">
        <v>124</v>
      </c>
      <c r="E316" s="6" t="s">
        <v>110</v>
      </c>
      <c r="F316" s="6" t="s">
        <v>26</v>
      </c>
      <c r="G316" s="6" t="s">
        <v>752</v>
      </c>
      <c r="H316" s="6" t="s">
        <v>94</v>
      </c>
      <c r="I316" s="13" t="s">
        <v>69</v>
      </c>
      <c r="J316" s="13">
        <v>7</v>
      </c>
      <c r="K316" s="6" t="s">
        <v>30</v>
      </c>
      <c r="L316" s="13"/>
      <c r="M316" s="13"/>
      <c r="N316" s="6" t="s">
        <v>31</v>
      </c>
      <c r="O316" s="14" t="s">
        <v>54</v>
      </c>
      <c r="P316" s="15">
        <v>45362</v>
      </c>
      <c r="Q316" s="14" t="s">
        <v>33</v>
      </c>
    </row>
    <row r="317" spans="1:17" hidden="1" x14ac:dyDescent="0.25">
      <c r="A317" s="6" t="s">
        <v>753</v>
      </c>
      <c r="B317" s="6" t="s">
        <v>80</v>
      </c>
      <c r="C317" s="6" t="s">
        <v>36</v>
      </c>
      <c r="D317" s="6" t="s">
        <v>23</v>
      </c>
      <c r="E317" s="6" t="s">
        <v>283</v>
      </c>
      <c r="F317" s="6" t="s">
        <v>50</v>
      </c>
      <c r="G317" s="6" t="s">
        <v>754</v>
      </c>
      <c r="H317" s="6" t="s">
        <v>52</v>
      </c>
      <c r="I317" s="13" t="s">
        <v>43</v>
      </c>
      <c r="J317" s="13">
        <v>6</v>
      </c>
      <c r="K317" s="6" t="s">
        <v>30</v>
      </c>
      <c r="L317" s="13"/>
      <c r="M317" s="13"/>
      <c r="N317" s="6" t="s">
        <v>53</v>
      </c>
      <c r="O317" s="14" t="s">
        <v>113</v>
      </c>
      <c r="P317" s="15">
        <v>45922</v>
      </c>
      <c r="Q317" s="14" t="s">
        <v>33</v>
      </c>
    </row>
    <row r="318" spans="1:17" hidden="1" x14ac:dyDescent="0.25">
      <c r="A318" s="6" t="s">
        <v>755</v>
      </c>
      <c r="B318" s="6" t="s">
        <v>35</v>
      </c>
      <c r="C318" s="6" t="s">
        <v>81</v>
      </c>
      <c r="D318" s="6" t="s">
        <v>180</v>
      </c>
      <c r="E318" s="6" t="s">
        <v>67</v>
      </c>
      <c r="F318" s="6" t="s">
        <v>111</v>
      </c>
      <c r="G318" s="6" t="s">
        <v>756</v>
      </c>
      <c r="H318" s="6" t="s">
        <v>104</v>
      </c>
      <c r="I318" s="13" t="s">
        <v>69</v>
      </c>
      <c r="J318" s="13">
        <v>4</v>
      </c>
      <c r="K318" s="6" t="s">
        <v>30</v>
      </c>
      <c r="L318" s="13"/>
      <c r="M318" s="13"/>
      <c r="N318" s="6" t="s">
        <v>63</v>
      </c>
      <c r="O318" s="14" t="s">
        <v>88</v>
      </c>
      <c r="P318" s="15">
        <v>45685</v>
      </c>
      <c r="Q318" s="14" t="s">
        <v>33</v>
      </c>
    </row>
    <row r="319" spans="1:17" hidden="1" x14ac:dyDescent="0.25">
      <c r="A319" s="6" t="s">
        <v>757</v>
      </c>
      <c r="B319" s="6" t="s">
        <v>46</v>
      </c>
      <c r="C319" s="6" t="s">
        <v>65</v>
      </c>
      <c r="D319" s="6" t="s">
        <v>128</v>
      </c>
      <c r="E319" s="6" t="s">
        <v>110</v>
      </c>
      <c r="F319" s="6" t="s">
        <v>26</v>
      </c>
      <c r="G319" s="6" t="s">
        <v>758</v>
      </c>
      <c r="H319" s="6" t="s">
        <v>94</v>
      </c>
      <c r="I319" s="13" t="s">
        <v>29</v>
      </c>
      <c r="J319" s="13">
        <v>8</v>
      </c>
      <c r="K319" s="6" t="s">
        <v>30</v>
      </c>
      <c r="L319" s="13"/>
      <c r="M319" s="13"/>
      <c r="N319" s="6" t="s">
        <v>63</v>
      </c>
      <c r="O319" s="14" t="s">
        <v>113</v>
      </c>
      <c r="P319" s="15">
        <v>45858</v>
      </c>
      <c r="Q319" s="14" t="s">
        <v>33</v>
      </c>
    </row>
    <row r="320" spans="1:17" hidden="1" x14ac:dyDescent="0.25">
      <c r="A320" s="6" t="s">
        <v>759</v>
      </c>
      <c r="B320" s="6" t="s">
        <v>35</v>
      </c>
      <c r="C320" s="6" t="s">
        <v>36</v>
      </c>
      <c r="D320" s="6" t="s">
        <v>115</v>
      </c>
      <c r="E320" s="6" t="s">
        <v>120</v>
      </c>
      <c r="F320" s="6" t="s">
        <v>77</v>
      </c>
      <c r="G320" s="6" t="s">
        <v>760</v>
      </c>
      <c r="H320" s="6" t="s">
        <v>52</v>
      </c>
      <c r="I320" s="13" t="s">
        <v>43</v>
      </c>
      <c r="J320" s="13">
        <v>8</v>
      </c>
      <c r="K320" s="6" t="s">
        <v>30</v>
      </c>
      <c r="L320" s="13"/>
      <c r="M320" s="13"/>
      <c r="N320" s="6" t="s">
        <v>31</v>
      </c>
      <c r="O320" s="14" t="s">
        <v>32</v>
      </c>
      <c r="P320" s="15">
        <v>45822</v>
      </c>
      <c r="Q320" s="14" t="s">
        <v>33</v>
      </c>
    </row>
    <row r="321" spans="1:17" x14ac:dyDescent="0.25">
      <c r="A321" s="6" t="s">
        <v>761</v>
      </c>
      <c r="B321" s="6" t="s">
        <v>46</v>
      </c>
      <c r="C321" s="6" t="s">
        <v>36</v>
      </c>
      <c r="D321" s="6" t="s">
        <v>192</v>
      </c>
      <c r="E321" s="6" t="s">
        <v>138</v>
      </c>
      <c r="F321" s="6" t="s">
        <v>41</v>
      </c>
      <c r="G321" s="6" t="s">
        <v>762</v>
      </c>
      <c r="H321" s="6" t="s">
        <v>52</v>
      </c>
      <c r="I321" s="13" t="s">
        <v>105</v>
      </c>
      <c r="J321" s="13">
        <v>0</v>
      </c>
      <c r="K321" s="6" t="s">
        <v>70</v>
      </c>
      <c r="L321" s="13">
        <v>1069356</v>
      </c>
      <c r="M321" s="13">
        <v>89113</v>
      </c>
      <c r="N321" s="6" t="s">
        <v>31</v>
      </c>
      <c r="O321" s="14" t="s">
        <v>71</v>
      </c>
      <c r="P321" s="15">
        <v>45687</v>
      </c>
      <c r="Q321" s="14" t="s">
        <v>72</v>
      </c>
    </row>
    <row r="322" spans="1:17" hidden="1" x14ac:dyDescent="0.25">
      <c r="A322" s="6" t="s">
        <v>763</v>
      </c>
      <c r="B322" s="6" t="s">
        <v>35</v>
      </c>
      <c r="C322" s="6" t="s">
        <v>81</v>
      </c>
      <c r="D322" s="6" t="s">
        <v>235</v>
      </c>
      <c r="E322" s="6" t="s">
        <v>133</v>
      </c>
      <c r="F322" s="6" t="s">
        <v>41</v>
      </c>
      <c r="G322" s="6" t="s">
        <v>764</v>
      </c>
      <c r="H322" s="6" t="s">
        <v>94</v>
      </c>
      <c r="I322" s="13" t="s">
        <v>105</v>
      </c>
      <c r="J322" s="13">
        <v>8</v>
      </c>
      <c r="K322" s="6" t="s">
        <v>30</v>
      </c>
      <c r="L322" s="13"/>
      <c r="M322" s="13"/>
      <c r="N322" s="6" t="s">
        <v>53</v>
      </c>
      <c r="O322" s="14" t="s">
        <v>88</v>
      </c>
      <c r="P322" s="15">
        <v>45688</v>
      </c>
      <c r="Q322" s="14" t="s">
        <v>33</v>
      </c>
    </row>
    <row r="323" spans="1:17" hidden="1" x14ac:dyDescent="0.25">
      <c r="A323" s="6" t="s">
        <v>765</v>
      </c>
      <c r="B323" s="6" t="s">
        <v>46</v>
      </c>
      <c r="C323" s="6" t="s">
        <v>65</v>
      </c>
      <c r="D323" s="6" t="s">
        <v>83</v>
      </c>
      <c r="E323" s="6" t="s">
        <v>283</v>
      </c>
      <c r="F323" s="6" t="s">
        <v>50</v>
      </c>
      <c r="G323" s="6" t="s">
        <v>766</v>
      </c>
      <c r="H323" s="6" t="s">
        <v>28</v>
      </c>
      <c r="I323" s="13" t="s">
        <v>105</v>
      </c>
      <c r="J323" s="13">
        <v>2</v>
      </c>
      <c r="K323" s="6" t="s">
        <v>30</v>
      </c>
      <c r="L323" s="13"/>
      <c r="M323" s="13"/>
      <c r="N323" s="6" t="s">
        <v>53</v>
      </c>
      <c r="O323" s="14" t="s">
        <v>54</v>
      </c>
      <c r="P323" s="15">
        <v>45560</v>
      </c>
      <c r="Q323" s="14" t="s">
        <v>33</v>
      </c>
    </row>
    <row r="324" spans="1:17" hidden="1" x14ac:dyDescent="0.25">
      <c r="A324" s="6" t="s">
        <v>767</v>
      </c>
      <c r="B324" s="6" t="s">
        <v>20</v>
      </c>
      <c r="C324" s="6" t="s">
        <v>21</v>
      </c>
      <c r="D324" s="6" t="s">
        <v>74</v>
      </c>
      <c r="E324" s="6" t="s">
        <v>138</v>
      </c>
      <c r="F324" s="6" t="s">
        <v>77</v>
      </c>
      <c r="G324" s="6" t="s">
        <v>768</v>
      </c>
      <c r="H324" s="6" t="s">
        <v>28</v>
      </c>
      <c r="I324" s="13" t="s">
        <v>69</v>
      </c>
      <c r="J324" s="13">
        <v>5</v>
      </c>
      <c r="K324" s="6" t="s">
        <v>30</v>
      </c>
      <c r="L324" s="13"/>
      <c r="M324" s="13"/>
      <c r="N324" s="6" t="s">
        <v>31</v>
      </c>
      <c r="O324" s="14" t="s">
        <v>106</v>
      </c>
      <c r="P324" s="15">
        <v>45725</v>
      </c>
      <c r="Q324" s="14" t="s">
        <v>33</v>
      </c>
    </row>
    <row r="325" spans="1:17" hidden="1" x14ac:dyDescent="0.25">
      <c r="A325" s="6" t="s">
        <v>769</v>
      </c>
      <c r="B325" s="6" t="s">
        <v>35</v>
      </c>
      <c r="C325" s="6" t="s">
        <v>21</v>
      </c>
      <c r="D325" s="6" t="s">
        <v>47</v>
      </c>
      <c r="E325" s="6" t="s">
        <v>110</v>
      </c>
      <c r="F325" s="6" t="s">
        <v>60</v>
      </c>
      <c r="G325" s="6" t="s">
        <v>770</v>
      </c>
      <c r="H325" s="6" t="s">
        <v>104</v>
      </c>
      <c r="I325" s="13" t="s">
        <v>105</v>
      </c>
      <c r="J325" s="13">
        <v>7</v>
      </c>
      <c r="K325" s="6" t="s">
        <v>30</v>
      </c>
      <c r="L325" s="13"/>
      <c r="M325" s="13"/>
      <c r="N325" s="6" t="s">
        <v>31</v>
      </c>
      <c r="O325" s="14" t="s">
        <v>32</v>
      </c>
      <c r="P325" s="15">
        <v>45451</v>
      </c>
      <c r="Q325" s="14" t="s">
        <v>33</v>
      </c>
    </row>
    <row r="326" spans="1:17" hidden="1" x14ac:dyDescent="0.25">
      <c r="A326" s="6" t="s">
        <v>771</v>
      </c>
      <c r="B326" s="6" t="s">
        <v>20</v>
      </c>
      <c r="C326" s="6" t="s">
        <v>56</v>
      </c>
      <c r="D326" s="6" t="s">
        <v>158</v>
      </c>
      <c r="E326" s="6" t="s">
        <v>133</v>
      </c>
      <c r="F326" s="6" t="s">
        <v>86</v>
      </c>
      <c r="G326" s="6" t="s">
        <v>772</v>
      </c>
      <c r="H326" s="6" t="s">
        <v>104</v>
      </c>
      <c r="I326" s="13" t="s">
        <v>43</v>
      </c>
      <c r="J326" s="13">
        <v>0</v>
      </c>
      <c r="K326" s="6" t="s">
        <v>30</v>
      </c>
      <c r="L326" s="13"/>
      <c r="M326" s="13"/>
      <c r="N326" s="6" t="s">
        <v>53</v>
      </c>
      <c r="O326" s="14" t="s">
        <v>44</v>
      </c>
      <c r="P326" s="15">
        <v>45542</v>
      </c>
      <c r="Q326" s="14" t="s">
        <v>33</v>
      </c>
    </row>
    <row r="327" spans="1:17" x14ac:dyDescent="0.25">
      <c r="A327" s="6" t="s">
        <v>773</v>
      </c>
      <c r="B327" s="6" t="s">
        <v>80</v>
      </c>
      <c r="C327" s="6" t="s">
        <v>65</v>
      </c>
      <c r="D327" s="6" t="s">
        <v>108</v>
      </c>
      <c r="E327" s="6" t="s">
        <v>117</v>
      </c>
      <c r="F327" s="6" t="s">
        <v>86</v>
      </c>
      <c r="G327" s="6" t="s">
        <v>774</v>
      </c>
      <c r="H327" s="6" t="s">
        <v>52</v>
      </c>
      <c r="I327" s="13" t="s">
        <v>91</v>
      </c>
      <c r="J327" s="13">
        <v>0</v>
      </c>
      <c r="K327" s="6" t="s">
        <v>70</v>
      </c>
      <c r="L327" s="13">
        <v>788441</v>
      </c>
      <c r="M327" s="13">
        <v>65703</v>
      </c>
      <c r="N327" s="6" t="s">
        <v>31</v>
      </c>
      <c r="O327" s="14" t="s">
        <v>113</v>
      </c>
      <c r="P327" s="15">
        <v>45471</v>
      </c>
      <c r="Q327" s="14" t="s">
        <v>72</v>
      </c>
    </row>
    <row r="328" spans="1:17" x14ac:dyDescent="0.25">
      <c r="A328" s="6" t="s">
        <v>775</v>
      </c>
      <c r="B328" s="6" t="s">
        <v>20</v>
      </c>
      <c r="C328" s="6" t="s">
        <v>21</v>
      </c>
      <c r="D328" s="6" t="s">
        <v>58</v>
      </c>
      <c r="E328" s="6" t="s">
        <v>160</v>
      </c>
      <c r="F328" s="6" t="s">
        <v>9</v>
      </c>
      <c r="G328" s="6" t="s">
        <v>776</v>
      </c>
      <c r="H328" s="6" t="s">
        <v>104</v>
      </c>
      <c r="I328" s="13" t="s">
        <v>43</v>
      </c>
      <c r="J328" s="13">
        <v>1</v>
      </c>
      <c r="K328" s="6" t="s">
        <v>70</v>
      </c>
      <c r="L328" s="13">
        <v>411527</v>
      </c>
      <c r="M328" s="13">
        <v>34294</v>
      </c>
      <c r="N328" s="6" t="s">
        <v>31</v>
      </c>
      <c r="O328" s="14" t="s">
        <v>54</v>
      </c>
      <c r="P328" s="15">
        <v>45557</v>
      </c>
      <c r="Q328" s="14" t="s">
        <v>72</v>
      </c>
    </row>
    <row r="329" spans="1:17" hidden="1" x14ac:dyDescent="0.25">
      <c r="A329" s="6" t="s">
        <v>777</v>
      </c>
      <c r="B329" s="6" t="s">
        <v>35</v>
      </c>
      <c r="C329" s="6" t="s">
        <v>56</v>
      </c>
      <c r="D329" s="6" t="s">
        <v>58</v>
      </c>
      <c r="E329" s="6" t="s">
        <v>25</v>
      </c>
      <c r="F329" s="6" t="s">
        <v>77</v>
      </c>
      <c r="G329" s="6" t="s">
        <v>778</v>
      </c>
      <c r="H329" s="6" t="s">
        <v>94</v>
      </c>
      <c r="I329" s="13" t="s">
        <v>29</v>
      </c>
      <c r="J329" s="13">
        <v>3</v>
      </c>
      <c r="K329" s="6" t="s">
        <v>30</v>
      </c>
      <c r="L329" s="13"/>
      <c r="M329" s="13"/>
      <c r="N329" s="6" t="s">
        <v>63</v>
      </c>
      <c r="O329" s="14" t="s">
        <v>88</v>
      </c>
      <c r="P329" s="15">
        <v>45731</v>
      </c>
      <c r="Q329" s="14" t="s">
        <v>33</v>
      </c>
    </row>
    <row r="330" spans="1:17" hidden="1" x14ac:dyDescent="0.25">
      <c r="A330" s="6" t="s">
        <v>779</v>
      </c>
      <c r="B330" s="6" t="s">
        <v>46</v>
      </c>
      <c r="C330" s="6" t="s">
        <v>36</v>
      </c>
      <c r="D330" s="6" t="s">
        <v>180</v>
      </c>
      <c r="E330" s="6" t="s">
        <v>25</v>
      </c>
      <c r="F330" s="6" t="s">
        <v>26</v>
      </c>
      <c r="G330" s="6" t="s">
        <v>780</v>
      </c>
      <c r="H330" s="6" t="s">
        <v>104</v>
      </c>
      <c r="I330" s="13" t="s">
        <v>43</v>
      </c>
      <c r="J330" s="13">
        <v>0</v>
      </c>
      <c r="K330" s="6" t="s">
        <v>30</v>
      </c>
      <c r="L330" s="13"/>
      <c r="M330" s="13"/>
      <c r="N330" s="6" t="s">
        <v>53</v>
      </c>
      <c r="O330" s="14" t="s">
        <v>113</v>
      </c>
      <c r="P330" s="15">
        <v>45660</v>
      </c>
      <c r="Q330" s="14" t="s">
        <v>33</v>
      </c>
    </row>
    <row r="331" spans="1:17" hidden="1" x14ac:dyDescent="0.25">
      <c r="A331" s="6" t="s">
        <v>781</v>
      </c>
      <c r="B331" s="6" t="s">
        <v>20</v>
      </c>
      <c r="C331" s="6" t="s">
        <v>65</v>
      </c>
      <c r="D331" s="6" t="s">
        <v>96</v>
      </c>
      <c r="E331" s="6" t="s">
        <v>283</v>
      </c>
      <c r="F331" s="6" t="s">
        <v>111</v>
      </c>
      <c r="G331" s="6" t="s">
        <v>782</v>
      </c>
      <c r="H331" s="6" t="s">
        <v>62</v>
      </c>
      <c r="I331" s="13" t="s">
        <v>105</v>
      </c>
      <c r="J331" s="13">
        <v>2</v>
      </c>
      <c r="K331" s="6" t="s">
        <v>30</v>
      </c>
      <c r="L331" s="13"/>
      <c r="M331" s="13"/>
      <c r="N331" s="6" t="s">
        <v>53</v>
      </c>
      <c r="O331" s="14" t="s">
        <v>122</v>
      </c>
      <c r="P331" s="15">
        <v>45410</v>
      </c>
      <c r="Q331" s="14" t="s">
        <v>33</v>
      </c>
    </row>
    <row r="332" spans="1:17" hidden="1" x14ac:dyDescent="0.25">
      <c r="A332" s="6" t="s">
        <v>783</v>
      </c>
      <c r="B332" s="6" t="s">
        <v>46</v>
      </c>
      <c r="C332" s="6" t="s">
        <v>36</v>
      </c>
      <c r="D332" s="6" t="s">
        <v>23</v>
      </c>
      <c r="E332" s="6" t="s">
        <v>40</v>
      </c>
      <c r="F332" s="6" t="s">
        <v>50</v>
      </c>
      <c r="G332" s="6" t="s">
        <v>784</v>
      </c>
      <c r="H332" s="6" t="s">
        <v>52</v>
      </c>
      <c r="I332" s="13" t="s">
        <v>43</v>
      </c>
      <c r="J332" s="13">
        <v>5</v>
      </c>
      <c r="K332" s="6" t="s">
        <v>30</v>
      </c>
      <c r="L332" s="13"/>
      <c r="M332" s="13"/>
      <c r="N332" s="6" t="s">
        <v>53</v>
      </c>
      <c r="O332" s="14" t="s">
        <v>106</v>
      </c>
      <c r="P332" s="15">
        <v>45664</v>
      </c>
      <c r="Q332" s="14" t="s">
        <v>33</v>
      </c>
    </row>
    <row r="333" spans="1:17" hidden="1" x14ac:dyDescent="0.25">
      <c r="A333" s="6" t="s">
        <v>785</v>
      </c>
      <c r="B333" s="6" t="s">
        <v>80</v>
      </c>
      <c r="C333" s="6" t="s">
        <v>81</v>
      </c>
      <c r="D333" s="6" t="s">
        <v>211</v>
      </c>
      <c r="E333" s="6" t="s">
        <v>40</v>
      </c>
      <c r="F333" s="6" t="s">
        <v>77</v>
      </c>
      <c r="G333" s="6" t="s">
        <v>786</v>
      </c>
      <c r="H333" s="6" t="s">
        <v>62</v>
      </c>
      <c r="I333" s="13" t="s">
        <v>43</v>
      </c>
      <c r="J333" s="13">
        <v>8</v>
      </c>
      <c r="K333" s="6" t="s">
        <v>30</v>
      </c>
      <c r="L333" s="13"/>
      <c r="M333" s="13"/>
      <c r="N333" s="6" t="s">
        <v>63</v>
      </c>
      <c r="O333" s="14" t="s">
        <v>88</v>
      </c>
      <c r="P333" s="15">
        <v>45371</v>
      </c>
      <c r="Q333" s="14" t="s">
        <v>33</v>
      </c>
    </row>
    <row r="334" spans="1:17" hidden="1" x14ac:dyDescent="0.25">
      <c r="A334" s="6" t="s">
        <v>787</v>
      </c>
      <c r="B334" s="6" t="s">
        <v>80</v>
      </c>
      <c r="C334" s="6" t="s">
        <v>56</v>
      </c>
      <c r="D334" s="6" t="s">
        <v>108</v>
      </c>
      <c r="E334" s="6" t="s">
        <v>40</v>
      </c>
      <c r="F334" s="6" t="s">
        <v>77</v>
      </c>
      <c r="G334" s="6" t="s">
        <v>788</v>
      </c>
      <c r="H334" s="6" t="s">
        <v>52</v>
      </c>
      <c r="I334" s="13" t="s">
        <v>69</v>
      </c>
      <c r="J334" s="13">
        <v>0</v>
      </c>
      <c r="K334" s="6" t="s">
        <v>30</v>
      </c>
      <c r="L334" s="13"/>
      <c r="M334" s="13"/>
      <c r="N334" s="6" t="s">
        <v>63</v>
      </c>
      <c r="O334" s="14" t="s">
        <v>162</v>
      </c>
      <c r="P334" s="15">
        <v>45702</v>
      </c>
      <c r="Q334" s="14" t="s">
        <v>33</v>
      </c>
    </row>
    <row r="335" spans="1:17" hidden="1" x14ac:dyDescent="0.25">
      <c r="A335" s="6" t="s">
        <v>789</v>
      </c>
      <c r="B335" s="6" t="s">
        <v>35</v>
      </c>
      <c r="C335" s="6" t="s">
        <v>65</v>
      </c>
      <c r="D335" s="6" t="s">
        <v>124</v>
      </c>
      <c r="E335" s="6" t="s">
        <v>120</v>
      </c>
      <c r="F335" s="6" t="s">
        <v>111</v>
      </c>
      <c r="G335" s="6" t="s">
        <v>790</v>
      </c>
      <c r="H335" s="6" t="s">
        <v>52</v>
      </c>
      <c r="I335" s="13" t="s">
        <v>91</v>
      </c>
      <c r="J335" s="13">
        <v>3</v>
      </c>
      <c r="K335" s="6" t="s">
        <v>30</v>
      </c>
      <c r="L335" s="13"/>
      <c r="M335" s="13"/>
      <c r="N335" s="6" t="s">
        <v>63</v>
      </c>
      <c r="O335" s="14" t="s">
        <v>106</v>
      </c>
      <c r="P335" s="15">
        <v>45497</v>
      </c>
      <c r="Q335" s="14" t="s">
        <v>33</v>
      </c>
    </row>
    <row r="336" spans="1:17" hidden="1" x14ac:dyDescent="0.25">
      <c r="A336" s="6" t="s">
        <v>791</v>
      </c>
      <c r="B336" s="6" t="s">
        <v>46</v>
      </c>
      <c r="C336" s="6" t="s">
        <v>36</v>
      </c>
      <c r="D336" s="6" t="s">
        <v>124</v>
      </c>
      <c r="E336" s="6" t="s">
        <v>76</v>
      </c>
      <c r="F336" s="6" t="s">
        <v>60</v>
      </c>
      <c r="G336" s="6" t="s">
        <v>792</v>
      </c>
      <c r="H336" s="6" t="s">
        <v>94</v>
      </c>
      <c r="I336" s="13" t="s">
        <v>43</v>
      </c>
      <c r="J336" s="13">
        <v>0</v>
      </c>
      <c r="K336" s="6" t="s">
        <v>30</v>
      </c>
      <c r="L336" s="13"/>
      <c r="M336" s="13"/>
      <c r="N336" s="6" t="s">
        <v>63</v>
      </c>
      <c r="O336" s="14" t="s">
        <v>88</v>
      </c>
      <c r="P336" s="15">
        <v>45446</v>
      </c>
      <c r="Q336" s="14" t="s">
        <v>33</v>
      </c>
    </row>
    <row r="337" spans="1:17" hidden="1" x14ac:dyDescent="0.25">
      <c r="A337" s="6" t="s">
        <v>793</v>
      </c>
      <c r="B337" s="6" t="s">
        <v>20</v>
      </c>
      <c r="C337" s="6" t="s">
        <v>65</v>
      </c>
      <c r="D337" s="6" t="s">
        <v>23</v>
      </c>
      <c r="E337" s="6" t="s">
        <v>76</v>
      </c>
      <c r="F337" s="6" t="s">
        <v>9</v>
      </c>
      <c r="G337" s="6" t="s">
        <v>794</v>
      </c>
      <c r="H337" s="6" t="s">
        <v>28</v>
      </c>
      <c r="I337" s="13" t="s">
        <v>29</v>
      </c>
      <c r="J337" s="13">
        <v>5</v>
      </c>
      <c r="K337" s="6" t="s">
        <v>30</v>
      </c>
      <c r="L337" s="13"/>
      <c r="M337" s="13"/>
      <c r="N337" s="6" t="s">
        <v>53</v>
      </c>
      <c r="O337" s="14" t="s">
        <v>199</v>
      </c>
      <c r="P337" s="15">
        <v>45293</v>
      </c>
      <c r="Q337" s="14" t="s">
        <v>33</v>
      </c>
    </row>
    <row r="338" spans="1:17" hidden="1" x14ac:dyDescent="0.25">
      <c r="A338" s="6" t="s">
        <v>795</v>
      </c>
      <c r="B338" s="6" t="s">
        <v>20</v>
      </c>
      <c r="C338" s="6" t="s">
        <v>56</v>
      </c>
      <c r="D338" s="6" t="s">
        <v>108</v>
      </c>
      <c r="E338" s="6" t="s">
        <v>49</v>
      </c>
      <c r="F338" s="6" t="s">
        <v>86</v>
      </c>
      <c r="G338" s="6" t="s">
        <v>796</v>
      </c>
      <c r="H338" s="6" t="s">
        <v>104</v>
      </c>
      <c r="I338" s="13" t="s">
        <v>43</v>
      </c>
      <c r="J338" s="13">
        <v>0</v>
      </c>
      <c r="K338" s="6" t="s">
        <v>30</v>
      </c>
      <c r="L338" s="13"/>
      <c r="M338" s="13"/>
      <c r="N338" s="6" t="s">
        <v>53</v>
      </c>
      <c r="O338" s="14" t="s">
        <v>32</v>
      </c>
      <c r="P338" s="15">
        <v>45578</v>
      </c>
      <c r="Q338" s="14" t="s">
        <v>33</v>
      </c>
    </row>
    <row r="339" spans="1:17" hidden="1" x14ac:dyDescent="0.25">
      <c r="A339" s="6" t="s">
        <v>797</v>
      </c>
      <c r="B339" s="6" t="s">
        <v>80</v>
      </c>
      <c r="C339" s="6" t="s">
        <v>21</v>
      </c>
      <c r="D339" s="6" t="s">
        <v>101</v>
      </c>
      <c r="E339" s="6" t="s">
        <v>147</v>
      </c>
      <c r="F339" s="6" t="s">
        <v>111</v>
      </c>
      <c r="G339" s="6" t="s">
        <v>798</v>
      </c>
      <c r="H339" s="6" t="s">
        <v>62</v>
      </c>
      <c r="I339" s="13" t="s">
        <v>91</v>
      </c>
      <c r="J339" s="13">
        <v>1</v>
      </c>
      <c r="K339" s="6" t="s">
        <v>30</v>
      </c>
      <c r="L339" s="13"/>
      <c r="M339" s="13"/>
      <c r="N339" s="6" t="s">
        <v>31</v>
      </c>
      <c r="O339" s="14" t="s">
        <v>122</v>
      </c>
      <c r="P339" s="15">
        <v>45809</v>
      </c>
      <c r="Q339" s="14" t="s">
        <v>33</v>
      </c>
    </row>
    <row r="340" spans="1:17" x14ac:dyDescent="0.25">
      <c r="A340" s="6" t="s">
        <v>799</v>
      </c>
      <c r="B340" s="6" t="s">
        <v>46</v>
      </c>
      <c r="C340" s="6" t="s">
        <v>65</v>
      </c>
      <c r="D340" s="6" t="s">
        <v>180</v>
      </c>
      <c r="E340" s="6" t="s">
        <v>40</v>
      </c>
      <c r="F340" s="6" t="s">
        <v>86</v>
      </c>
      <c r="G340" s="6" t="s">
        <v>800</v>
      </c>
      <c r="H340" s="6" t="s">
        <v>104</v>
      </c>
      <c r="I340" s="13" t="s">
        <v>91</v>
      </c>
      <c r="J340" s="13">
        <v>4</v>
      </c>
      <c r="K340" s="6" t="s">
        <v>70</v>
      </c>
      <c r="L340" s="13">
        <v>736995</v>
      </c>
      <c r="M340" s="13">
        <v>61416</v>
      </c>
      <c r="N340" s="6" t="s">
        <v>53</v>
      </c>
      <c r="O340" s="14" t="s">
        <v>106</v>
      </c>
      <c r="P340" s="15">
        <v>45694</v>
      </c>
      <c r="Q340" s="14" t="s">
        <v>72</v>
      </c>
    </row>
    <row r="341" spans="1:17" x14ac:dyDescent="0.25">
      <c r="A341" s="6" t="s">
        <v>801</v>
      </c>
      <c r="B341" s="6" t="s">
        <v>46</v>
      </c>
      <c r="C341" s="6" t="s">
        <v>56</v>
      </c>
      <c r="D341" s="6" t="s">
        <v>152</v>
      </c>
      <c r="E341" s="6" t="s">
        <v>25</v>
      </c>
      <c r="F341" s="6" t="s">
        <v>86</v>
      </c>
      <c r="G341" s="6" t="s">
        <v>802</v>
      </c>
      <c r="H341" s="6" t="s">
        <v>52</v>
      </c>
      <c r="I341" s="13" t="s">
        <v>91</v>
      </c>
      <c r="J341" s="13">
        <v>0</v>
      </c>
      <c r="K341" s="6" t="s">
        <v>70</v>
      </c>
      <c r="L341" s="13">
        <v>1244858</v>
      </c>
      <c r="M341" s="13">
        <v>103738</v>
      </c>
      <c r="N341" s="6" t="s">
        <v>31</v>
      </c>
      <c r="O341" s="14" t="s">
        <v>122</v>
      </c>
      <c r="P341" s="15">
        <v>45890</v>
      </c>
      <c r="Q341" s="14" t="s">
        <v>72</v>
      </c>
    </row>
    <row r="342" spans="1:17" hidden="1" x14ac:dyDescent="0.25">
      <c r="A342" s="6" t="s">
        <v>803</v>
      </c>
      <c r="B342" s="6" t="s">
        <v>80</v>
      </c>
      <c r="C342" s="6" t="s">
        <v>81</v>
      </c>
      <c r="D342" s="6" t="s">
        <v>108</v>
      </c>
      <c r="E342" s="6" t="s">
        <v>283</v>
      </c>
      <c r="F342" s="6" t="s">
        <v>50</v>
      </c>
      <c r="G342" s="6" t="s">
        <v>804</v>
      </c>
      <c r="H342" s="6" t="s">
        <v>62</v>
      </c>
      <c r="I342" s="13" t="s">
        <v>91</v>
      </c>
      <c r="J342" s="13">
        <v>6</v>
      </c>
      <c r="K342" s="6" t="s">
        <v>30</v>
      </c>
      <c r="L342" s="13"/>
      <c r="M342" s="13"/>
      <c r="N342" s="6" t="s">
        <v>63</v>
      </c>
      <c r="O342" s="14" t="s">
        <v>199</v>
      </c>
      <c r="P342" s="15">
        <v>45504</v>
      </c>
      <c r="Q342" s="14" t="s">
        <v>33</v>
      </c>
    </row>
    <row r="343" spans="1:17" hidden="1" x14ac:dyDescent="0.25">
      <c r="A343" s="6" t="s">
        <v>805</v>
      </c>
      <c r="B343" s="6" t="s">
        <v>20</v>
      </c>
      <c r="C343" s="6" t="s">
        <v>56</v>
      </c>
      <c r="D343" s="6" t="s">
        <v>152</v>
      </c>
      <c r="E343" s="6" t="s">
        <v>25</v>
      </c>
      <c r="F343" s="6" t="s">
        <v>41</v>
      </c>
      <c r="G343" s="6" t="s">
        <v>806</v>
      </c>
      <c r="H343" s="6" t="s">
        <v>62</v>
      </c>
      <c r="I343" s="13" t="s">
        <v>91</v>
      </c>
      <c r="J343" s="13">
        <v>8</v>
      </c>
      <c r="K343" s="6" t="s">
        <v>30</v>
      </c>
      <c r="L343" s="13"/>
      <c r="M343" s="13"/>
      <c r="N343" s="6" t="s">
        <v>53</v>
      </c>
      <c r="O343" s="14" t="s">
        <v>113</v>
      </c>
      <c r="P343" s="15">
        <v>45603</v>
      </c>
      <c r="Q343" s="14" t="s">
        <v>33</v>
      </c>
    </row>
    <row r="344" spans="1:17" hidden="1" x14ac:dyDescent="0.25">
      <c r="A344" s="6" t="s">
        <v>807</v>
      </c>
      <c r="B344" s="6" t="s">
        <v>80</v>
      </c>
      <c r="C344" s="6" t="s">
        <v>21</v>
      </c>
      <c r="D344" s="6" t="s">
        <v>192</v>
      </c>
      <c r="E344" s="6" t="s">
        <v>98</v>
      </c>
      <c r="F344" s="6" t="s">
        <v>9</v>
      </c>
      <c r="G344" s="6" t="s">
        <v>808</v>
      </c>
      <c r="H344" s="6" t="s">
        <v>52</v>
      </c>
      <c r="I344" s="13" t="s">
        <v>69</v>
      </c>
      <c r="J344" s="13">
        <v>7</v>
      </c>
      <c r="K344" s="6" t="s">
        <v>30</v>
      </c>
      <c r="L344" s="13"/>
      <c r="M344" s="13"/>
      <c r="N344" s="6" t="s">
        <v>53</v>
      </c>
      <c r="O344" s="14" t="s">
        <v>88</v>
      </c>
      <c r="P344" s="15">
        <v>45697</v>
      </c>
      <c r="Q344" s="14" t="s">
        <v>33</v>
      </c>
    </row>
    <row r="345" spans="1:17" x14ac:dyDescent="0.25">
      <c r="A345" s="6" t="s">
        <v>809</v>
      </c>
      <c r="B345" s="6" t="s">
        <v>46</v>
      </c>
      <c r="C345" s="6" t="s">
        <v>21</v>
      </c>
      <c r="D345" s="6" t="s">
        <v>124</v>
      </c>
      <c r="E345" s="6" t="s">
        <v>25</v>
      </c>
      <c r="F345" s="6" t="s">
        <v>111</v>
      </c>
      <c r="G345" s="6" t="s">
        <v>810</v>
      </c>
      <c r="H345" s="6" t="s">
        <v>104</v>
      </c>
      <c r="I345" s="13" t="s">
        <v>91</v>
      </c>
      <c r="J345" s="13">
        <v>2</v>
      </c>
      <c r="K345" s="6" t="s">
        <v>70</v>
      </c>
      <c r="L345" s="13">
        <v>1235187</v>
      </c>
      <c r="M345" s="13">
        <v>102932</v>
      </c>
      <c r="N345" s="6" t="s">
        <v>31</v>
      </c>
      <c r="O345" s="14" t="s">
        <v>54</v>
      </c>
      <c r="P345" s="15">
        <v>45855</v>
      </c>
      <c r="Q345" s="14" t="s">
        <v>72</v>
      </c>
    </row>
    <row r="346" spans="1:17" hidden="1" x14ac:dyDescent="0.25">
      <c r="A346" s="6" t="s">
        <v>811</v>
      </c>
      <c r="B346" s="6" t="s">
        <v>20</v>
      </c>
      <c r="C346" s="6" t="s">
        <v>21</v>
      </c>
      <c r="D346" s="6" t="s">
        <v>152</v>
      </c>
      <c r="E346" s="6" t="s">
        <v>67</v>
      </c>
      <c r="F346" s="6" t="s">
        <v>111</v>
      </c>
      <c r="G346" s="6" t="s">
        <v>812</v>
      </c>
      <c r="H346" s="6" t="s">
        <v>62</v>
      </c>
      <c r="I346" s="13" t="s">
        <v>69</v>
      </c>
      <c r="J346" s="13">
        <v>1</v>
      </c>
      <c r="K346" s="6" t="s">
        <v>30</v>
      </c>
      <c r="L346" s="13"/>
      <c r="M346" s="13"/>
      <c r="N346" s="6" t="s">
        <v>63</v>
      </c>
      <c r="O346" s="14" t="s">
        <v>71</v>
      </c>
      <c r="P346" s="15">
        <v>45519</v>
      </c>
      <c r="Q346" s="14" t="s">
        <v>33</v>
      </c>
    </row>
    <row r="347" spans="1:17" hidden="1" x14ac:dyDescent="0.25">
      <c r="A347" s="6" t="s">
        <v>813</v>
      </c>
      <c r="B347" s="6" t="s">
        <v>80</v>
      </c>
      <c r="C347" s="6" t="s">
        <v>81</v>
      </c>
      <c r="D347" s="6" t="s">
        <v>158</v>
      </c>
      <c r="E347" s="6" t="s">
        <v>85</v>
      </c>
      <c r="F347" s="6" t="s">
        <v>26</v>
      </c>
      <c r="G347" s="6" t="s">
        <v>814</v>
      </c>
      <c r="H347" s="6" t="s">
        <v>104</v>
      </c>
      <c r="I347" s="13" t="s">
        <v>43</v>
      </c>
      <c r="J347" s="13">
        <v>0</v>
      </c>
      <c r="K347" s="6" t="s">
        <v>30</v>
      </c>
      <c r="L347" s="13"/>
      <c r="M347" s="13"/>
      <c r="N347" s="6" t="s">
        <v>31</v>
      </c>
      <c r="O347" s="14" t="s">
        <v>44</v>
      </c>
      <c r="P347" s="15">
        <v>45368</v>
      </c>
      <c r="Q347" s="14" t="s">
        <v>33</v>
      </c>
    </row>
    <row r="348" spans="1:17" x14ac:dyDescent="0.25">
      <c r="A348" s="6" t="s">
        <v>815</v>
      </c>
      <c r="B348" s="6" t="s">
        <v>46</v>
      </c>
      <c r="C348" s="6" t="s">
        <v>21</v>
      </c>
      <c r="D348" s="6" t="s">
        <v>192</v>
      </c>
      <c r="E348" s="6" t="s">
        <v>117</v>
      </c>
      <c r="F348" s="6" t="s">
        <v>9</v>
      </c>
      <c r="G348" s="6" t="s">
        <v>816</v>
      </c>
      <c r="H348" s="6" t="s">
        <v>62</v>
      </c>
      <c r="I348" s="13" t="s">
        <v>43</v>
      </c>
      <c r="J348" s="13">
        <v>0</v>
      </c>
      <c r="K348" s="6" t="s">
        <v>70</v>
      </c>
      <c r="L348" s="13">
        <v>644718</v>
      </c>
      <c r="M348" s="13">
        <v>53726</v>
      </c>
      <c r="N348" s="6" t="s">
        <v>63</v>
      </c>
      <c r="O348" s="14" t="s">
        <v>88</v>
      </c>
      <c r="P348" s="15">
        <v>45417</v>
      </c>
      <c r="Q348" s="14" t="s">
        <v>72</v>
      </c>
    </row>
    <row r="349" spans="1:17" hidden="1" x14ac:dyDescent="0.25">
      <c r="A349" s="6" t="s">
        <v>817</v>
      </c>
      <c r="B349" s="6" t="s">
        <v>46</v>
      </c>
      <c r="C349" s="6" t="s">
        <v>65</v>
      </c>
      <c r="D349" s="6" t="s">
        <v>74</v>
      </c>
      <c r="E349" s="6" t="s">
        <v>283</v>
      </c>
      <c r="F349" s="6" t="s">
        <v>111</v>
      </c>
      <c r="G349" s="6" t="s">
        <v>818</v>
      </c>
      <c r="H349" s="6" t="s">
        <v>28</v>
      </c>
      <c r="I349" s="13" t="s">
        <v>69</v>
      </c>
      <c r="J349" s="13">
        <v>1</v>
      </c>
      <c r="K349" s="6" t="s">
        <v>30</v>
      </c>
      <c r="L349" s="13"/>
      <c r="M349" s="13"/>
      <c r="N349" s="6" t="s">
        <v>31</v>
      </c>
      <c r="O349" s="14" t="s">
        <v>113</v>
      </c>
      <c r="P349" s="15">
        <v>45728</v>
      </c>
      <c r="Q349" s="14" t="s">
        <v>33</v>
      </c>
    </row>
    <row r="350" spans="1:17" x14ac:dyDescent="0.25">
      <c r="A350" s="6" t="s">
        <v>819</v>
      </c>
      <c r="B350" s="6" t="s">
        <v>35</v>
      </c>
      <c r="C350" s="6" t="s">
        <v>56</v>
      </c>
      <c r="D350" s="6" t="s">
        <v>192</v>
      </c>
      <c r="E350" s="6" t="s">
        <v>283</v>
      </c>
      <c r="F350" s="6" t="s">
        <v>77</v>
      </c>
      <c r="G350" s="6" t="s">
        <v>820</v>
      </c>
      <c r="H350" s="6" t="s">
        <v>94</v>
      </c>
      <c r="I350" s="13" t="s">
        <v>105</v>
      </c>
      <c r="J350" s="13">
        <v>8</v>
      </c>
      <c r="K350" s="6" t="s">
        <v>70</v>
      </c>
      <c r="L350" s="13">
        <v>12381</v>
      </c>
      <c r="M350" s="13">
        <v>1032</v>
      </c>
      <c r="N350" s="6" t="s">
        <v>53</v>
      </c>
      <c r="O350" s="14" t="s">
        <v>122</v>
      </c>
      <c r="P350" s="15">
        <v>45926</v>
      </c>
      <c r="Q350" s="14" t="s">
        <v>72</v>
      </c>
    </row>
    <row r="351" spans="1:17" hidden="1" x14ac:dyDescent="0.25">
      <c r="A351" s="6" t="s">
        <v>821</v>
      </c>
      <c r="B351" s="6" t="s">
        <v>35</v>
      </c>
      <c r="C351" s="6" t="s">
        <v>81</v>
      </c>
      <c r="D351" s="6" t="s">
        <v>124</v>
      </c>
      <c r="E351" s="6" t="s">
        <v>130</v>
      </c>
      <c r="F351" s="6" t="s">
        <v>41</v>
      </c>
      <c r="G351" s="6" t="s">
        <v>822</v>
      </c>
      <c r="H351" s="6" t="s">
        <v>52</v>
      </c>
      <c r="I351" s="13" t="s">
        <v>91</v>
      </c>
      <c r="J351" s="13">
        <v>5</v>
      </c>
      <c r="K351" s="6" t="s">
        <v>30</v>
      </c>
      <c r="L351" s="13"/>
      <c r="M351" s="13"/>
      <c r="N351" s="6" t="s">
        <v>53</v>
      </c>
      <c r="O351" s="14" t="s">
        <v>88</v>
      </c>
      <c r="P351" s="15">
        <v>45432</v>
      </c>
      <c r="Q351" s="14" t="s">
        <v>33</v>
      </c>
    </row>
    <row r="352" spans="1:17" x14ac:dyDescent="0.25">
      <c r="A352" s="6" t="s">
        <v>823</v>
      </c>
      <c r="B352" s="6" t="s">
        <v>80</v>
      </c>
      <c r="C352" s="6" t="s">
        <v>81</v>
      </c>
      <c r="D352" s="6" t="s">
        <v>207</v>
      </c>
      <c r="E352" s="6" t="s">
        <v>76</v>
      </c>
      <c r="F352" s="6" t="s">
        <v>9</v>
      </c>
      <c r="G352" s="6" t="s">
        <v>824</v>
      </c>
      <c r="H352" s="6" t="s">
        <v>94</v>
      </c>
      <c r="I352" s="13" t="s">
        <v>91</v>
      </c>
      <c r="J352" s="13">
        <v>6</v>
      </c>
      <c r="K352" s="6" t="s">
        <v>70</v>
      </c>
      <c r="L352" s="13">
        <v>419150</v>
      </c>
      <c r="M352" s="13">
        <v>34929</v>
      </c>
      <c r="N352" s="6" t="s">
        <v>31</v>
      </c>
      <c r="O352" s="14" t="s">
        <v>32</v>
      </c>
      <c r="P352" s="15">
        <v>45659</v>
      </c>
      <c r="Q352" s="14" t="s">
        <v>72</v>
      </c>
    </row>
    <row r="353" spans="1:17" hidden="1" x14ac:dyDescent="0.25">
      <c r="A353" s="6" t="s">
        <v>825</v>
      </c>
      <c r="B353" s="6" t="s">
        <v>20</v>
      </c>
      <c r="C353" s="6" t="s">
        <v>36</v>
      </c>
      <c r="D353" s="6" t="s">
        <v>235</v>
      </c>
      <c r="E353" s="6" t="s">
        <v>85</v>
      </c>
      <c r="F353" s="6" t="s">
        <v>41</v>
      </c>
      <c r="G353" s="6" t="s">
        <v>826</v>
      </c>
      <c r="H353" s="6" t="s">
        <v>104</v>
      </c>
      <c r="I353" s="13" t="s">
        <v>43</v>
      </c>
      <c r="J353" s="13">
        <v>2</v>
      </c>
      <c r="K353" s="6" t="s">
        <v>30</v>
      </c>
      <c r="L353" s="13"/>
      <c r="M353" s="13"/>
      <c r="N353" s="6" t="s">
        <v>53</v>
      </c>
      <c r="O353" s="14" t="s">
        <v>113</v>
      </c>
      <c r="P353" s="15">
        <v>45903</v>
      </c>
      <c r="Q353" s="14" t="s">
        <v>33</v>
      </c>
    </row>
    <row r="354" spans="1:17" hidden="1" x14ac:dyDescent="0.25">
      <c r="A354" s="6" t="s">
        <v>827</v>
      </c>
      <c r="B354" s="6" t="s">
        <v>20</v>
      </c>
      <c r="C354" s="6" t="s">
        <v>21</v>
      </c>
      <c r="D354" s="6" t="s">
        <v>196</v>
      </c>
      <c r="E354" s="6" t="s">
        <v>40</v>
      </c>
      <c r="F354" s="6" t="s">
        <v>41</v>
      </c>
      <c r="G354" s="6" t="s">
        <v>828</v>
      </c>
      <c r="H354" s="6" t="s">
        <v>94</v>
      </c>
      <c r="I354" s="13" t="s">
        <v>69</v>
      </c>
      <c r="J354" s="13">
        <v>2</v>
      </c>
      <c r="K354" s="6" t="s">
        <v>30</v>
      </c>
      <c r="L354" s="13"/>
      <c r="M354" s="13"/>
      <c r="N354" s="6" t="s">
        <v>63</v>
      </c>
      <c r="O354" s="14" t="s">
        <v>113</v>
      </c>
      <c r="P354" s="15">
        <v>45394</v>
      </c>
      <c r="Q354" s="14" t="s">
        <v>33</v>
      </c>
    </row>
    <row r="355" spans="1:17" hidden="1" x14ac:dyDescent="0.25">
      <c r="A355" s="6" t="s">
        <v>829</v>
      </c>
      <c r="B355" s="6" t="s">
        <v>35</v>
      </c>
      <c r="C355" s="6" t="s">
        <v>81</v>
      </c>
      <c r="D355" s="6" t="s">
        <v>196</v>
      </c>
      <c r="E355" s="6" t="s">
        <v>40</v>
      </c>
      <c r="F355" s="6" t="s">
        <v>86</v>
      </c>
      <c r="G355" s="6" t="s">
        <v>830</v>
      </c>
      <c r="H355" s="6" t="s">
        <v>94</v>
      </c>
      <c r="I355" s="13" t="s">
        <v>91</v>
      </c>
      <c r="J355" s="13">
        <v>1</v>
      </c>
      <c r="K355" s="6" t="s">
        <v>30</v>
      </c>
      <c r="L355" s="13"/>
      <c r="M355" s="13"/>
      <c r="N355" s="6" t="s">
        <v>53</v>
      </c>
      <c r="O355" s="14" t="s">
        <v>71</v>
      </c>
      <c r="P355" s="15">
        <v>45469</v>
      </c>
      <c r="Q355" s="14" t="s">
        <v>33</v>
      </c>
    </row>
    <row r="356" spans="1:17" hidden="1" x14ac:dyDescent="0.25">
      <c r="A356" s="6" t="s">
        <v>831</v>
      </c>
      <c r="B356" s="6" t="s">
        <v>46</v>
      </c>
      <c r="C356" s="6" t="s">
        <v>81</v>
      </c>
      <c r="D356" s="6" t="s">
        <v>96</v>
      </c>
      <c r="E356" s="6" t="s">
        <v>98</v>
      </c>
      <c r="F356" s="6" t="s">
        <v>41</v>
      </c>
      <c r="G356" s="6" t="s">
        <v>832</v>
      </c>
      <c r="H356" s="6" t="s">
        <v>94</v>
      </c>
      <c r="I356" s="13" t="s">
        <v>43</v>
      </c>
      <c r="J356" s="13">
        <v>2</v>
      </c>
      <c r="K356" s="6" t="s">
        <v>30</v>
      </c>
      <c r="L356" s="13"/>
      <c r="M356" s="13"/>
      <c r="N356" s="6" t="s">
        <v>53</v>
      </c>
      <c r="O356" s="14" t="s">
        <v>122</v>
      </c>
      <c r="P356" s="15">
        <v>45868</v>
      </c>
      <c r="Q356" s="14" t="s">
        <v>33</v>
      </c>
    </row>
    <row r="357" spans="1:17" hidden="1" x14ac:dyDescent="0.25">
      <c r="A357" s="6" t="s">
        <v>833</v>
      </c>
      <c r="B357" s="6" t="s">
        <v>35</v>
      </c>
      <c r="C357" s="6" t="s">
        <v>65</v>
      </c>
      <c r="D357" s="6" t="s">
        <v>47</v>
      </c>
      <c r="E357" s="6" t="s">
        <v>120</v>
      </c>
      <c r="F357" s="6" t="s">
        <v>9</v>
      </c>
      <c r="G357" s="6" t="s">
        <v>834</v>
      </c>
      <c r="H357" s="6" t="s">
        <v>94</v>
      </c>
      <c r="I357" s="13" t="s">
        <v>91</v>
      </c>
      <c r="J357" s="13">
        <v>2</v>
      </c>
      <c r="K357" s="6" t="s">
        <v>30</v>
      </c>
      <c r="L357" s="13"/>
      <c r="M357" s="13"/>
      <c r="N357" s="6" t="s">
        <v>63</v>
      </c>
      <c r="O357" s="14" t="s">
        <v>122</v>
      </c>
      <c r="P357" s="15">
        <v>45908</v>
      </c>
      <c r="Q357" s="14" t="s">
        <v>33</v>
      </c>
    </row>
    <row r="358" spans="1:17" hidden="1" x14ac:dyDescent="0.25">
      <c r="A358" s="6" t="s">
        <v>835</v>
      </c>
      <c r="B358" s="6" t="s">
        <v>80</v>
      </c>
      <c r="C358" s="6" t="s">
        <v>21</v>
      </c>
      <c r="D358" s="6" t="s">
        <v>207</v>
      </c>
      <c r="E358" s="6" t="s">
        <v>130</v>
      </c>
      <c r="F358" s="6" t="s">
        <v>9</v>
      </c>
      <c r="G358" s="6" t="s">
        <v>836</v>
      </c>
      <c r="H358" s="6" t="s">
        <v>52</v>
      </c>
      <c r="I358" s="13" t="s">
        <v>69</v>
      </c>
      <c r="J358" s="13">
        <v>4</v>
      </c>
      <c r="K358" s="6" t="s">
        <v>30</v>
      </c>
      <c r="L358" s="13"/>
      <c r="M358" s="13"/>
      <c r="N358" s="6" t="s">
        <v>63</v>
      </c>
      <c r="O358" s="14" t="s">
        <v>162</v>
      </c>
      <c r="P358" s="15">
        <v>45425</v>
      </c>
      <c r="Q358" s="14" t="s">
        <v>33</v>
      </c>
    </row>
    <row r="359" spans="1:17" hidden="1" x14ac:dyDescent="0.25">
      <c r="A359" s="6" t="s">
        <v>837</v>
      </c>
      <c r="B359" s="6" t="s">
        <v>35</v>
      </c>
      <c r="C359" s="6" t="s">
        <v>81</v>
      </c>
      <c r="D359" s="6" t="s">
        <v>128</v>
      </c>
      <c r="E359" s="6" t="s">
        <v>40</v>
      </c>
      <c r="F359" s="6" t="s">
        <v>86</v>
      </c>
      <c r="G359" s="6" t="s">
        <v>838</v>
      </c>
      <c r="H359" s="6" t="s">
        <v>28</v>
      </c>
      <c r="I359" s="13" t="s">
        <v>105</v>
      </c>
      <c r="J359" s="13">
        <v>0</v>
      </c>
      <c r="K359" s="6" t="s">
        <v>30</v>
      </c>
      <c r="L359" s="13"/>
      <c r="M359" s="13"/>
      <c r="N359" s="6" t="s">
        <v>31</v>
      </c>
      <c r="O359" s="14" t="s">
        <v>113</v>
      </c>
      <c r="P359" s="15">
        <v>45437</v>
      </c>
      <c r="Q359" s="14" t="s">
        <v>33</v>
      </c>
    </row>
    <row r="360" spans="1:17" hidden="1" x14ac:dyDescent="0.25">
      <c r="A360" s="6" t="s">
        <v>839</v>
      </c>
      <c r="B360" s="6" t="s">
        <v>20</v>
      </c>
      <c r="C360" s="6" t="s">
        <v>36</v>
      </c>
      <c r="D360" s="6" t="s">
        <v>83</v>
      </c>
      <c r="E360" s="6" t="s">
        <v>133</v>
      </c>
      <c r="F360" s="6" t="s">
        <v>60</v>
      </c>
      <c r="G360" s="6" t="s">
        <v>840</v>
      </c>
      <c r="H360" s="6" t="s">
        <v>28</v>
      </c>
      <c r="I360" s="13" t="s">
        <v>29</v>
      </c>
      <c r="J360" s="13">
        <v>3</v>
      </c>
      <c r="K360" s="6" t="s">
        <v>30</v>
      </c>
      <c r="L360" s="13"/>
      <c r="M360" s="13"/>
      <c r="N360" s="6" t="s">
        <v>31</v>
      </c>
      <c r="O360" s="14" t="s">
        <v>71</v>
      </c>
      <c r="P360" s="15">
        <v>45636</v>
      </c>
      <c r="Q360" s="14" t="s">
        <v>33</v>
      </c>
    </row>
    <row r="361" spans="1:17" x14ac:dyDescent="0.25">
      <c r="A361" s="6" t="s">
        <v>841</v>
      </c>
      <c r="B361" s="6" t="s">
        <v>80</v>
      </c>
      <c r="C361" s="6" t="s">
        <v>56</v>
      </c>
      <c r="D361" s="6" t="s">
        <v>58</v>
      </c>
      <c r="E361" s="6" t="s">
        <v>283</v>
      </c>
      <c r="F361" s="6" t="s">
        <v>86</v>
      </c>
      <c r="G361" s="6" t="s">
        <v>842</v>
      </c>
      <c r="H361" s="6" t="s">
        <v>94</v>
      </c>
      <c r="I361" s="13" t="s">
        <v>43</v>
      </c>
      <c r="J361" s="13">
        <v>8</v>
      </c>
      <c r="K361" s="6" t="s">
        <v>70</v>
      </c>
      <c r="L361" s="13">
        <v>12256</v>
      </c>
      <c r="M361" s="13">
        <v>1021</v>
      </c>
      <c r="N361" s="6" t="s">
        <v>63</v>
      </c>
      <c r="O361" s="14" t="s">
        <v>113</v>
      </c>
      <c r="P361" s="15">
        <v>45867</v>
      </c>
      <c r="Q361" s="14" t="s">
        <v>72</v>
      </c>
    </row>
    <row r="362" spans="1:17" hidden="1" x14ac:dyDescent="0.25">
      <c r="A362" s="6" t="s">
        <v>843</v>
      </c>
      <c r="B362" s="6" t="s">
        <v>20</v>
      </c>
      <c r="C362" s="6" t="s">
        <v>56</v>
      </c>
      <c r="D362" s="6" t="s">
        <v>101</v>
      </c>
      <c r="E362" s="6" t="s">
        <v>283</v>
      </c>
      <c r="F362" s="6" t="s">
        <v>86</v>
      </c>
      <c r="G362" s="6" t="s">
        <v>844</v>
      </c>
      <c r="H362" s="6" t="s">
        <v>28</v>
      </c>
      <c r="I362" s="13" t="s">
        <v>43</v>
      </c>
      <c r="J362" s="13">
        <v>8</v>
      </c>
      <c r="K362" s="6" t="s">
        <v>30</v>
      </c>
      <c r="L362" s="13"/>
      <c r="M362" s="13"/>
      <c r="N362" s="6" t="s">
        <v>31</v>
      </c>
      <c r="O362" s="14" t="s">
        <v>54</v>
      </c>
      <c r="P362" s="15">
        <v>45293</v>
      </c>
      <c r="Q362" s="14" t="s">
        <v>33</v>
      </c>
    </row>
    <row r="363" spans="1:17" hidden="1" x14ac:dyDescent="0.25">
      <c r="A363" s="6" t="s">
        <v>845</v>
      </c>
      <c r="B363" s="6" t="s">
        <v>80</v>
      </c>
      <c r="C363" s="6" t="s">
        <v>65</v>
      </c>
      <c r="D363" s="6" t="s">
        <v>96</v>
      </c>
      <c r="E363" s="6" t="s">
        <v>40</v>
      </c>
      <c r="F363" s="6" t="s">
        <v>111</v>
      </c>
      <c r="G363" s="6" t="s">
        <v>846</v>
      </c>
      <c r="H363" s="6" t="s">
        <v>28</v>
      </c>
      <c r="I363" s="13" t="s">
        <v>29</v>
      </c>
      <c r="J363" s="13">
        <v>0</v>
      </c>
      <c r="K363" s="6" t="s">
        <v>30</v>
      </c>
      <c r="L363" s="13"/>
      <c r="M363" s="13"/>
      <c r="N363" s="6" t="s">
        <v>53</v>
      </c>
      <c r="O363" s="14" t="s">
        <v>199</v>
      </c>
      <c r="P363" s="15">
        <v>45871</v>
      </c>
      <c r="Q363" s="14" t="s">
        <v>33</v>
      </c>
    </row>
    <row r="364" spans="1:17" hidden="1" x14ac:dyDescent="0.25">
      <c r="A364" s="6" t="s">
        <v>847</v>
      </c>
      <c r="B364" s="6" t="s">
        <v>46</v>
      </c>
      <c r="C364" s="6" t="s">
        <v>65</v>
      </c>
      <c r="D364" s="6" t="s">
        <v>58</v>
      </c>
      <c r="E364" s="6" t="s">
        <v>98</v>
      </c>
      <c r="F364" s="6" t="s">
        <v>60</v>
      </c>
      <c r="G364" s="6" t="s">
        <v>848</v>
      </c>
      <c r="H364" s="6" t="s">
        <v>52</v>
      </c>
      <c r="I364" s="13" t="s">
        <v>29</v>
      </c>
      <c r="J364" s="13">
        <v>0</v>
      </c>
      <c r="K364" s="6" t="s">
        <v>30</v>
      </c>
      <c r="L364" s="13"/>
      <c r="M364" s="13"/>
      <c r="N364" s="6" t="s">
        <v>53</v>
      </c>
      <c r="O364" s="14" t="s">
        <v>54</v>
      </c>
      <c r="P364" s="15">
        <v>45463</v>
      </c>
      <c r="Q364" s="14" t="s">
        <v>33</v>
      </c>
    </row>
    <row r="365" spans="1:17" x14ac:dyDescent="0.25">
      <c r="A365" s="6" t="s">
        <v>849</v>
      </c>
      <c r="B365" s="6" t="s">
        <v>35</v>
      </c>
      <c r="C365" s="6" t="s">
        <v>56</v>
      </c>
      <c r="D365" s="6" t="s">
        <v>152</v>
      </c>
      <c r="E365" s="6" t="s">
        <v>160</v>
      </c>
      <c r="F365" s="6" t="s">
        <v>41</v>
      </c>
      <c r="G365" s="6" t="s">
        <v>850</v>
      </c>
      <c r="H365" s="6" t="s">
        <v>94</v>
      </c>
      <c r="I365" s="13" t="s">
        <v>43</v>
      </c>
      <c r="J365" s="13">
        <v>0</v>
      </c>
      <c r="K365" s="6" t="s">
        <v>70</v>
      </c>
      <c r="L365" s="13">
        <v>409262</v>
      </c>
      <c r="M365" s="13">
        <v>34105</v>
      </c>
      <c r="N365" s="6" t="s">
        <v>63</v>
      </c>
      <c r="O365" s="14" t="s">
        <v>199</v>
      </c>
      <c r="P365" s="15">
        <v>45554</v>
      </c>
      <c r="Q365" s="14" t="s">
        <v>72</v>
      </c>
    </row>
    <row r="366" spans="1:17" x14ac:dyDescent="0.25">
      <c r="A366" s="6" t="s">
        <v>851</v>
      </c>
      <c r="B366" s="6" t="s">
        <v>20</v>
      </c>
      <c r="C366" s="6" t="s">
        <v>21</v>
      </c>
      <c r="D366" s="6" t="s">
        <v>74</v>
      </c>
      <c r="E366" s="6" t="s">
        <v>138</v>
      </c>
      <c r="F366" s="6" t="s">
        <v>9</v>
      </c>
      <c r="G366" s="6" t="s">
        <v>852</v>
      </c>
      <c r="H366" s="6" t="s">
        <v>104</v>
      </c>
      <c r="I366" s="13" t="s">
        <v>105</v>
      </c>
      <c r="J366" s="13">
        <v>7</v>
      </c>
      <c r="K366" s="6" t="s">
        <v>70</v>
      </c>
      <c r="L366" s="13">
        <v>1304514</v>
      </c>
      <c r="M366" s="13">
        <v>108710</v>
      </c>
      <c r="N366" s="6" t="s">
        <v>53</v>
      </c>
      <c r="O366" s="14" t="s">
        <v>162</v>
      </c>
      <c r="P366" s="15">
        <v>45651</v>
      </c>
      <c r="Q366" s="14" t="s">
        <v>72</v>
      </c>
    </row>
    <row r="367" spans="1:17" x14ac:dyDescent="0.25">
      <c r="A367" s="6" t="s">
        <v>853</v>
      </c>
      <c r="B367" s="6" t="s">
        <v>80</v>
      </c>
      <c r="C367" s="6" t="s">
        <v>65</v>
      </c>
      <c r="D367" s="6" t="s">
        <v>108</v>
      </c>
      <c r="E367" s="6" t="s">
        <v>130</v>
      </c>
      <c r="F367" s="6" t="s">
        <v>111</v>
      </c>
      <c r="G367" s="6" t="s">
        <v>854</v>
      </c>
      <c r="H367" s="6" t="s">
        <v>94</v>
      </c>
      <c r="I367" s="13" t="s">
        <v>43</v>
      </c>
      <c r="J367" s="13">
        <v>3</v>
      </c>
      <c r="K367" s="6" t="s">
        <v>70</v>
      </c>
      <c r="L367" s="13">
        <v>534580</v>
      </c>
      <c r="M367" s="13">
        <v>44548</v>
      </c>
      <c r="N367" s="6" t="s">
        <v>53</v>
      </c>
      <c r="O367" s="14" t="s">
        <v>122</v>
      </c>
      <c r="P367" s="15">
        <v>45326</v>
      </c>
      <c r="Q367" s="14" t="s">
        <v>72</v>
      </c>
    </row>
    <row r="368" spans="1:17" x14ac:dyDescent="0.25">
      <c r="A368" s="6" t="s">
        <v>855</v>
      </c>
      <c r="B368" s="6" t="s">
        <v>35</v>
      </c>
      <c r="C368" s="6" t="s">
        <v>21</v>
      </c>
      <c r="D368" s="6" t="s">
        <v>128</v>
      </c>
      <c r="E368" s="6" t="s">
        <v>25</v>
      </c>
      <c r="F368" s="6" t="s">
        <v>77</v>
      </c>
      <c r="G368" s="6" t="s">
        <v>856</v>
      </c>
      <c r="H368" s="6" t="s">
        <v>28</v>
      </c>
      <c r="I368" s="13" t="s">
        <v>29</v>
      </c>
      <c r="J368" s="13">
        <v>1</v>
      </c>
      <c r="K368" s="6" t="s">
        <v>70</v>
      </c>
      <c r="L368" s="13">
        <v>1338501</v>
      </c>
      <c r="M368" s="13">
        <v>111542</v>
      </c>
      <c r="N368" s="6" t="s">
        <v>31</v>
      </c>
      <c r="O368" s="14" t="s">
        <v>113</v>
      </c>
      <c r="P368" s="15">
        <v>45676</v>
      </c>
      <c r="Q368" s="14" t="s">
        <v>72</v>
      </c>
    </row>
    <row r="369" spans="1:17" hidden="1" x14ac:dyDescent="0.25">
      <c r="A369" s="6" t="s">
        <v>857</v>
      </c>
      <c r="B369" s="6" t="s">
        <v>20</v>
      </c>
      <c r="C369" s="6" t="s">
        <v>21</v>
      </c>
      <c r="D369" s="6" t="s">
        <v>47</v>
      </c>
      <c r="E369" s="6" t="s">
        <v>133</v>
      </c>
      <c r="F369" s="6" t="s">
        <v>26</v>
      </c>
      <c r="G369" s="6" t="s">
        <v>858</v>
      </c>
      <c r="H369" s="6" t="s">
        <v>104</v>
      </c>
      <c r="I369" s="13" t="s">
        <v>91</v>
      </c>
      <c r="J369" s="13">
        <v>8</v>
      </c>
      <c r="K369" s="6" t="s">
        <v>30</v>
      </c>
      <c r="L369" s="13"/>
      <c r="M369" s="13"/>
      <c r="N369" s="6" t="s">
        <v>31</v>
      </c>
      <c r="O369" s="14" t="s">
        <v>199</v>
      </c>
      <c r="P369" s="15">
        <v>45460</v>
      </c>
      <c r="Q369" s="14" t="s">
        <v>33</v>
      </c>
    </row>
    <row r="370" spans="1:17" hidden="1" x14ac:dyDescent="0.25">
      <c r="A370" s="6" t="s">
        <v>859</v>
      </c>
      <c r="B370" s="6" t="s">
        <v>46</v>
      </c>
      <c r="C370" s="6" t="s">
        <v>65</v>
      </c>
      <c r="D370" s="6" t="s">
        <v>211</v>
      </c>
      <c r="E370" s="6" t="s">
        <v>40</v>
      </c>
      <c r="F370" s="6" t="s">
        <v>50</v>
      </c>
      <c r="G370" s="6" t="s">
        <v>860</v>
      </c>
      <c r="H370" s="6" t="s">
        <v>28</v>
      </c>
      <c r="I370" s="13" t="s">
        <v>69</v>
      </c>
      <c r="J370" s="13">
        <v>7</v>
      </c>
      <c r="K370" s="6" t="s">
        <v>30</v>
      </c>
      <c r="L370" s="13"/>
      <c r="M370" s="13"/>
      <c r="N370" s="6" t="s">
        <v>63</v>
      </c>
      <c r="O370" s="14" t="s">
        <v>122</v>
      </c>
      <c r="P370" s="15">
        <v>45859</v>
      </c>
      <c r="Q370" s="14" t="s">
        <v>33</v>
      </c>
    </row>
    <row r="371" spans="1:17" hidden="1" x14ac:dyDescent="0.25">
      <c r="A371" s="6" t="s">
        <v>861</v>
      </c>
      <c r="B371" s="6" t="s">
        <v>80</v>
      </c>
      <c r="C371" s="6" t="s">
        <v>56</v>
      </c>
      <c r="D371" s="6" t="s">
        <v>124</v>
      </c>
      <c r="E371" s="6" t="s">
        <v>120</v>
      </c>
      <c r="F371" s="6" t="s">
        <v>111</v>
      </c>
      <c r="G371" s="6" t="s">
        <v>862</v>
      </c>
      <c r="H371" s="6" t="s">
        <v>28</v>
      </c>
      <c r="I371" s="13" t="s">
        <v>91</v>
      </c>
      <c r="J371" s="13">
        <v>6</v>
      </c>
      <c r="K371" s="6" t="s">
        <v>30</v>
      </c>
      <c r="L371" s="13"/>
      <c r="M371" s="13"/>
      <c r="N371" s="6" t="s">
        <v>31</v>
      </c>
      <c r="O371" s="14" t="s">
        <v>88</v>
      </c>
      <c r="P371" s="15">
        <v>45854</v>
      </c>
      <c r="Q371" s="14" t="s">
        <v>33</v>
      </c>
    </row>
    <row r="372" spans="1:17" hidden="1" x14ac:dyDescent="0.25">
      <c r="A372" s="6" t="s">
        <v>863</v>
      </c>
      <c r="B372" s="6" t="s">
        <v>20</v>
      </c>
      <c r="C372" s="6" t="s">
        <v>81</v>
      </c>
      <c r="D372" s="6" t="s">
        <v>74</v>
      </c>
      <c r="E372" s="6" t="s">
        <v>85</v>
      </c>
      <c r="F372" s="6" t="s">
        <v>60</v>
      </c>
      <c r="G372" s="6" t="s">
        <v>864</v>
      </c>
      <c r="H372" s="6" t="s">
        <v>62</v>
      </c>
      <c r="I372" s="13" t="s">
        <v>105</v>
      </c>
      <c r="J372" s="13">
        <v>8</v>
      </c>
      <c r="K372" s="6" t="s">
        <v>30</v>
      </c>
      <c r="L372" s="13"/>
      <c r="M372" s="13"/>
      <c r="N372" s="6" t="s">
        <v>31</v>
      </c>
      <c r="O372" s="14" t="s">
        <v>106</v>
      </c>
      <c r="P372" s="15">
        <v>45932</v>
      </c>
      <c r="Q372" s="14" t="s">
        <v>33</v>
      </c>
    </row>
    <row r="373" spans="1:17" hidden="1" x14ac:dyDescent="0.25">
      <c r="A373" s="6" t="s">
        <v>865</v>
      </c>
      <c r="B373" s="6" t="s">
        <v>20</v>
      </c>
      <c r="C373" s="6" t="s">
        <v>65</v>
      </c>
      <c r="D373" s="6" t="s">
        <v>192</v>
      </c>
      <c r="E373" s="6" t="s">
        <v>67</v>
      </c>
      <c r="F373" s="6" t="s">
        <v>41</v>
      </c>
      <c r="G373" s="6" t="s">
        <v>866</v>
      </c>
      <c r="H373" s="6" t="s">
        <v>62</v>
      </c>
      <c r="I373" s="13" t="s">
        <v>43</v>
      </c>
      <c r="J373" s="13">
        <v>0</v>
      </c>
      <c r="K373" s="6" t="s">
        <v>30</v>
      </c>
      <c r="L373" s="13"/>
      <c r="M373" s="13"/>
      <c r="N373" s="6" t="s">
        <v>53</v>
      </c>
      <c r="O373" s="14" t="s">
        <v>162</v>
      </c>
      <c r="P373" s="15">
        <v>45590</v>
      </c>
      <c r="Q373" s="14" t="s">
        <v>33</v>
      </c>
    </row>
    <row r="374" spans="1:17" hidden="1" x14ac:dyDescent="0.25">
      <c r="A374" s="6" t="s">
        <v>867</v>
      </c>
      <c r="B374" s="6" t="s">
        <v>46</v>
      </c>
      <c r="C374" s="6" t="s">
        <v>65</v>
      </c>
      <c r="D374" s="6" t="s">
        <v>108</v>
      </c>
      <c r="E374" s="6" t="s">
        <v>120</v>
      </c>
      <c r="F374" s="6" t="s">
        <v>86</v>
      </c>
      <c r="G374" s="6" t="s">
        <v>868</v>
      </c>
      <c r="H374" s="6" t="s">
        <v>62</v>
      </c>
      <c r="I374" s="13" t="s">
        <v>43</v>
      </c>
      <c r="J374" s="13">
        <v>5</v>
      </c>
      <c r="K374" s="6" t="s">
        <v>30</v>
      </c>
      <c r="L374" s="13"/>
      <c r="M374" s="13"/>
      <c r="N374" s="6" t="s">
        <v>31</v>
      </c>
      <c r="O374" s="14" t="s">
        <v>162</v>
      </c>
      <c r="P374" s="15">
        <v>45849</v>
      </c>
      <c r="Q374" s="14" t="s">
        <v>33</v>
      </c>
    </row>
    <row r="375" spans="1:17" x14ac:dyDescent="0.25">
      <c r="A375" s="6" t="s">
        <v>869</v>
      </c>
      <c r="B375" s="6" t="s">
        <v>80</v>
      </c>
      <c r="C375" s="6" t="s">
        <v>81</v>
      </c>
      <c r="D375" s="6" t="s">
        <v>83</v>
      </c>
      <c r="E375" s="6" t="s">
        <v>138</v>
      </c>
      <c r="F375" s="6" t="s">
        <v>50</v>
      </c>
      <c r="G375" s="6" t="s">
        <v>870</v>
      </c>
      <c r="H375" s="6" t="s">
        <v>28</v>
      </c>
      <c r="I375" s="13" t="s">
        <v>69</v>
      </c>
      <c r="J375" s="13">
        <v>8</v>
      </c>
      <c r="K375" s="6" t="s">
        <v>70</v>
      </c>
      <c r="L375" s="13">
        <v>1517271</v>
      </c>
      <c r="M375" s="13">
        <v>126439</v>
      </c>
      <c r="N375" s="6" t="s">
        <v>53</v>
      </c>
      <c r="O375" s="14" t="s">
        <v>106</v>
      </c>
      <c r="P375" s="15">
        <v>45567</v>
      </c>
      <c r="Q375" s="14" t="s">
        <v>72</v>
      </c>
    </row>
    <row r="376" spans="1:17" x14ac:dyDescent="0.25">
      <c r="A376" s="6" t="s">
        <v>871</v>
      </c>
      <c r="B376" s="6" t="s">
        <v>35</v>
      </c>
      <c r="C376" s="6" t="s">
        <v>21</v>
      </c>
      <c r="D376" s="6" t="s">
        <v>58</v>
      </c>
      <c r="E376" s="6" t="s">
        <v>67</v>
      </c>
      <c r="F376" s="6" t="s">
        <v>77</v>
      </c>
      <c r="G376" s="6" t="s">
        <v>872</v>
      </c>
      <c r="H376" s="6" t="s">
        <v>94</v>
      </c>
      <c r="I376" s="13" t="s">
        <v>91</v>
      </c>
      <c r="J376" s="13">
        <v>5</v>
      </c>
      <c r="K376" s="6" t="s">
        <v>70</v>
      </c>
      <c r="L376" s="13">
        <v>856852</v>
      </c>
      <c r="M376" s="13">
        <v>71404</v>
      </c>
      <c r="N376" s="6" t="s">
        <v>63</v>
      </c>
      <c r="O376" s="14" t="s">
        <v>122</v>
      </c>
      <c r="P376" s="15">
        <v>45846</v>
      </c>
      <c r="Q376" s="14" t="s">
        <v>72</v>
      </c>
    </row>
    <row r="377" spans="1:17" x14ac:dyDescent="0.25">
      <c r="A377" s="6" t="s">
        <v>873</v>
      </c>
      <c r="B377" s="6" t="s">
        <v>20</v>
      </c>
      <c r="C377" s="6" t="s">
        <v>36</v>
      </c>
      <c r="D377" s="6" t="s">
        <v>101</v>
      </c>
      <c r="E377" s="6" t="s">
        <v>40</v>
      </c>
      <c r="F377" s="6" t="s">
        <v>86</v>
      </c>
      <c r="G377" s="6" t="s">
        <v>874</v>
      </c>
      <c r="H377" s="6" t="s">
        <v>94</v>
      </c>
      <c r="I377" s="13" t="s">
        <v>69</v>
      </c>
      <c r="J377" s="13">
        <v>2</v>
      </c>
      <c r="K377" s="6" t="s">
        <v>70</v>
      </c>
      <c r="L377" s="13">
        <v>741038</v>
      </c>
      <c r="M377" s="13">
        <v>61753</v>
      </c>
      <c r="N377" s="6" t="s">
        <v>53</v>
      </c>
      <c r="O377" s="14" t="s">
        <v>54</v>
      </c>
      <c r="P377" s="15">
        <v>45878</v>
      </c>
      <c r="Q377" s="14" t="s">
        <v>72</v>
      </c>
    </row>
    <row r="378" spans="1:17" hidden="1" x14ac:dyDescent="0.25">
      <c r="A378" s="6" t="s">
        <v>875</v>
      </c>
      <c r="B378" s="6" t="s">
        <v>80</v>
      </c>
      <c r="C378" s="6" t="s">
        <v>65</v>
      </c>
      <c r="D378" s="6" t="s">
        <v>124</v>
      </c>
      <c r="E378" s="6" t="s">
        <v>133</v>
      </c>
      <c r="F378" s="6" t="s">
        <v>41</v>
      </c>
      <c r="G378" s="6" t="s">
        <v>876</v>
      </c>
      <c r="H378" s="6" t="s">
        <v>28</v>
      </c>
      <c r="I378" s="13" t="s">
        <v>105</v>
      </c>
      <c r="J378" s="13">
        <v>1</v>
      </c>
      <c r="K378" s="6" t="s">
        <v>30</v>
      </c>
      <c r="L378" s="13"/>
      <c r="M378" s="13"/>
      <c r="N378" s="6" t="s">
        <v>31</v>
      </c>
      <c r="O378" s="14" t="s">
        <v>88</v>
      </c>
      <c r="P378" s="15">
        <v>45927</v>
      </c>
      <c r="Q378" s="14" t="s">
        <v>33</v>
      </c>
    </row>
    <row r="379" spans="1:17" hidden="1" x14ac:dyDescent="0.25">
      <c r="A379" s="6" t="s">
        <v>877</v>
      </c>
      <c r="B379" s="6" t="s">
        <v>80</v>
      </c>
      <c r="C379" s="6" t="s">
        <v>21</v>
      </c>
      <c r="D379" s="6" t="s">
        <v>152</v>
      </c>
      <c r="E379" s="6" t="s">
        <v>283</v>
      </c>
      <c r="F379" s="6" t="s">
        <v>86</v>
      </c>
      <c r="G379" s="6" t="s">
        <v>878</v>
      </c>
      <c r="H379" s="6" t="s">
        <v>62</v>
      </c>
      <c r="I379" s="13" t="s">
        <v>91</v>
      </c>
      <c r="J379" s="13">
        <v>0</v>
      </c>
      <c r="K379" s="6" t="s">
        <v>30</v>
      </c>
      <c r="L379" s="13"/>
      <c r="M379" s="13"/>
      <c r="N379" s="6" t="s">
        <v>63</v>
      </c>
      <c r="O379" s="14" t="s">
        <v>162</v>
      </c>
      <c r="P379" s="15">
        <v>45725</v>
      </c>
      <c r="Q379" s="14" t="s">
        <v>33</v>
      </c>
    </row>
    <row r="380" spans="1:17" x14ac:dyDescent="0.25">
      <c r="A380" s="6" t="s">
        <v>879</v>
      </c>
      <c r="B380" s="6" t="s">
        <v>46</v>
      </c>
      <c r="C380" s="6" t="s">
        <v>65</v>
      </c>
      <c r="D380" s="6" t="s">
        <v>192</v>
      </c>
      <c r="E380" s="6" t="s">
        <v>110</v>
      </c>
      <c r="F380" s="6" t="s">
        <v>86</v>
      </c>
      <c r="G380" s="6" t="s">
        <v>880</v>
      </c>
      <c r="H380" s="6" t="s">
        <v>28</v>
      </c>
      <c r="I380" s="13" t="s">
        <v>91</v>
      </c>
      <c r="J380" s="13">
        <v>5</v>
      </c>
      <c r="K380" s="6" t="s">
        <v>70</v>
      </c>
      <c r="L380" s="13">
        <v>1168271</v>
      </c>
      <c r="M380" s="13">
        <v>97356</v>
      </c>
      <c r="N380" s="6" t="s">
        <v>63</v>
      </c>
      <c r="O380" s="14" t="s">
        <v>122</v>
      </c>
      <c r="P380" s="15">
        <v>45861</v>
      </c>
      <c r="Q380" s="14" t="s">
        <v>72</v>
      </c>
    </row>
    <row r="381" spans="1:17" hidden="1" x14ac:dyDescent="0.25">
      <c r="A381" s="6" t="s">
        <v>881</v>
      </c>
      <c r="B381" s="6" t="s">
        <v>20</v>
      </c>
      <c r="C381" s="6" t="s">
        <v>36</v>
      </c>
      <c r="D381" s="6" t="s">
        <v>128</v>
      </c>
      <c r="E381" s="6" t="s">
        <v>25</v>
      </c>
      <c r="F381" s="6" t="s">
        <v>77</v>
      </c>
      <c r="G381" s="6" t="s">
        <v>882</v>
      </c>
      <c r="H381" s="6" t="s">
        <v>94</v>
      </c>
      <c r="I381" s="13" t="s">
        <v>105</v>
      </c>
      <c r="J381" s="13">
        <v>0</v>
      </c>
      <c r="K381" s="6" t="s">
        <v>30</v>
      </c>
      <c r="L381" s="13"/>
      <c r="M381" s="13"/>
      <c r="N381" s="6" t="s">
        <v>53</v>
      </c>
      <c r="O381" s="14" t="s">
        <v>88</v>
      </c>
      <c r="P381" s="15">
        <v>45721</v>
      </c>
      <c r="Q381" s="14" t="s">
        <v>33</v>
      </c>
    </row>
    <row r="382" spans="1:17" hidden="1" x14ac:dyDescent="0.25">
      <c r="A382" s="6" t="s">
        <v>883</v>
      </c>
      <c r="B382" s="6" t="s">
        <v>35</v>
      </c>
      <c r="C382" s="6" t="s">
        <v>65</v>
      </c>
      <c r="D382" s="6" t="s">
        <v>58</v>
      </c>
      <c r="E382" s="6" t="s">
        <v>110</v>
      </c>
      <c r="F382" s="6" t="s">
        <v>9</v>
      </c>
      <c r="G382" s="6" t="s">
        <v>884</v>
      </c>
      <c r="H382" s="6" t="s">
        <v>94</v>
      </c>
      <c r="I382" s="13" t="s">
        <v>43</v>
      </c>
      <c r="J382" s="13">
        <v>3</v>
      </c>
      <c r="K382" s="6" t="s">
        <v>30</v>
      </c>
      <c r="L382" s="13"/>
      <c r="M382" s="13"/>
      <c r="N382" s="6" t="s">
        <v>31</v>
      </c>
      <c r="O382" s="14" t="s">
        <v>32</v>
      </c>
      <c r="P382" s="15">
        <v>45395</v>
      </c>
      <c r="Q382" s="14" t="s">
        <v>33</v>
      </c>
    </row>
    <row r="383" spans="1:17" hidden="1" x14ac:dyDescent="0.25">
      <c r="A383" s="6" t="s">
        <v>885</v>
      </c>
      <c r="B383" s="6" t="s">
        <v>20</v>
      </c>
      <c r="C383" s="6" t="s">
        <v>36</v>
      </c>
      <c r="D383" s="6" t="s">
        <v>83</v>
      </c>
      <c r="E383" s="6" t="s">
        <v>147</v>
      </c>
      <c r="F383" s="6" t="s">
        <v>77</v>
      </c>
      <c r="G383" s="6" t="s">
        <v>886</v>
      </c>
      <c r="H383" s="6" t="s">
        <v>52</v>
      </c>
      <c r="I383" s="13" t="s">
        <v>43</v>
      </c>
      <c r="J383" s="13">
        <v>0</v>
      </c>
      <c r="K383" s="6" t="s">
        <v>30</v>
      </c>
      <c r="L383" s="13"/>
      <c r="M383" s="13"/>
      <c r="N383" s="6" t="s">
        <v>53</v>
      </c>
      <c r="O383" s="14" t="s">
        <v>106</v>
      </c>
      <c r="P383" s="15">
        <v>45776</v>
      </c>
      <c r="Q383" s="14" t="s">
        <v>33</v>
      </c>
    </row>
    <row r="384" spans="1:17" hidden="1" x14ac:dyDescent="0.25">
      <c r="A384" s="6" t="s">
        <v>887</v>
      </c>
      <c r="B384" s="6" t="s">
        <v>20</v>
      </c>
      <c r="C384" s="6" t="s">
        <v>81</v>
      </c>
      <c r="D384" s="6" t="s">
        <v>196</v>
      </c>
      <c r="E384" s="6" t="s">
        <v>138</v>
      </c>
      <c r="F384" s="6" t="s">
        <v>26</v>
      </c>
      <c r="G384" s="6" t="s">
        <v>888</v>
      </c>
      <c r="H384" s="6" t="s">
        <v>94</v>
      </c>
      <c r="I384" s="13" t="s">
        <v>29</v>
      </c>
      <c r="J384" s="13">
        <v>5</v>
      </c>
      <c r="K384" s="6" t="s">
        <v>30</v>
      </c>
      <c r="L384" s="13"/>
      <c r="M384" s="13"/>
      <c r="N384" s="6" t="s">
        <v>31</v>
      </c>
      <c r="O384" s="14" t="s">
        <v>71</v>
      </c>
      <c r="P384" s="15">
        <v>45331</v>
      </c>
      <c r="Q384" s="14" t="s">
        <v>33</v>
      </c>
    </row>
    <row r="385" spans="1:17" hidden="1" x14ac:dyDescent="0.25">
      <c r="A385" s="6" t="s">
        <v>889</v>
      </c>
      <c r="B385" s="6" t="s">
        <v>35</v>
      </c>
      <c r="C385" s="6" t="s">
        <v>56</v>
      </c>
      <c r="D385" s="6" t="s">
        <v>101</v>
      </c>
      <c r="E385" s="6" t="s">
        <v>40</v>
      </c>
      <c r="F385" s="6" t="s">
        <v>86</v>
      </c>
      <c r="G385" s="6" t="s">
        <v>890</v>
      </c>
      <c r="H385" s="6" t="s">
        <v>52</v>
      </c>
      <c r="I385" s="13" t="s">
        <v>43</v>
      </c>
      <c r="J385" s="13">
        <v>6</v>
      </c>
      <c r="K385" s="6" t="s">
        <v>30</v>
      </c>
      <c r="L385" s="13"/>
      <c r="M385" s="13"/>
      <c r="N385" s="6" t="s">
        <v>53</v>
      </c>
      <c r="O385" s="14" t="s">
        <v>88</v>
      </c>
      <c r="P385" s="15">
        <v>45579</v>
      </c>
      <c r="Q385" s="14" t="s">
        <v>33</v>
      </c>
    </row>
    <row r="386" spans="1:17" hidden="1" x14ac:dyDescent="0.25">
      <c r="A386" s="6" t="s">
        <v>891</v>
      </c>
      <c r="B386" s="6" t="s">
        <v>80</v>
      </c>
      <c r="C386" s="6" t="s">
        <v>21</v>
      </c>
      <c r="D386" s="6" t="s">
        <v>101</v>
      </c>
      <c r="E386" s="6" t="s">
        <v>110</v>
      </c>
      <c r="F386" s="6" t="s">
        <v>41</v>
      </c>
      <c r="G386" s="6" t="s">
        <v>892</v>
      </c>
      <c r="H386" s="6" t="s">
        <v>28</v>
      </c>
      <c r="I386" s="13" t="s">
        <v>69</v>
      </c>
      <c r="J386" s="13">
        <v>5</v>
      </c>
      <c r="K386" s="6" t="s">
        <v>30</v>
      </c>
      <c r="L386" s="13"/>
      <c r="M386" s="13"/>
      <c r="N386" s="6" t="s">
        <v>53</v>
      </c>
      <c r="O386" s="14" t="s">
        <v>113</v>
      </c>
      <c r="P386" s="15">
        <v>45567</v>
      </c>
      <c r="Q386" s="14" t="s">
        <v>33</v>
      </c>
    </row>
    <row r="387" spans="1:17" hidden="1" x14ac:dyDescent="0.25">
      <c r="A387" s="6" t="s">
        <v>893</v>
      </c>
      <c r="B387" s="6" t="s">
        <v>20</v>
      </c>
      <c r="C387" s="6" t="s">
        <v>36</v>
      </c>
      <c r="D387" s="6" t="s">
        <v>180</v>
      </c>
      <c r="E387" s="6" t="s">
        <v>49</v>
      </c>
      <c r="F387" s="6" t="s">
        <v>60</v>
      </c>
      <c r="G387" s="6" t="s">
        <v>894</v>
      </c>
      <c r="H387" s="6" t="s">
        <v>94</v>
      </c>
      <c r="I387" s="13" t="s">
        <v>105</v>
      </c>
      <c r="J387" s="13">
        <v>7</v>
      </c>
      <c r="K387" s="6" t="s">
        <v>30</v>
      </c>
      <c r="L387" s="13"/>
      <c r="M387" s="13"/>
      <c r="N387" s="6" t="s">
        <v>31</v>
      </c>
      <c r="O387" s="14" t="s">
        <v>113</v>
      </c>
      <c r="P387" s="15">
        <v>45349</v>
      </c>
      <c r="Q387" s="14" t="s">
        <v>33</v>
      </c>
    </row>
    <row r="388" spans="1:17" hidden="1" x14ac:dyDescent="0.25">
      <c r="A388" s="6" t="s">
        <v>895</v>
      </c>
      <c r="B388" s="6" t="s">
        <v>80</v>
      </c>
      <c r="C388" s="6" t="s">
        <v>81</v>
      </c>
      <c r="D388" s="6" t="s">
        <v>180</v>
      </c>
      <c r="E388" s="6" t="s">
        <v>120</v>
      </c>
      <c r="F388" s="6" t="s">
        <v>9</v>
      </c>
      <c r="G388" s="6" t="s">
        <v>896</v>
      </c>
      <c r="H388" s="6" t="s">
        <v>52</v>
      </c>
      <c r="I388" s="13" t="s">
        <v>43</v>
      </c>
      <c r="J388" s="13">
        <v>2</v>
      </c>
      <c r="K388" s="6" t="s">
        <v>30</v>
      </c>
      <c r="L388" s="13"/>
      <c r="M388" s="13"/>
      <c r="N388" s="6" t="s">
        <v>31</v>
      </c>
      <c r="O388" s="14" t="s">
        <v>106</v>
      </c>
      <c r="P388" s="15">
        <v>45489</v>
      </c>
      <c r="Q388" s="14" t="s">
        <v>33</v>
      </c>
    </row>
    <row r="389" spans="1:17" x14ac:dyDescent="0.25">
      <c r="A389" s="6" t="s">
        <v>897</v>
      </c>
      <c r="B389" s="6" t="s">
        <v>46</v>
      </c>
      <c r="C389" s="6" t="s">
        <v>21</v>
      </c>
      <c r="D389" s="6" t="s">
        <v>101</v>
      </c>
      <c r="E389" s="6" t="s">
        <v>40</v>
      </c>
      <c r="F389" s="6" t="s">
        <v>26</v>
      </c>
      <c r="G389" s="6" t="s">
        <v>898</v>
      </c>
      <c r="H389" s="6" t="s">
        <v>94</v>
      </c>
      <c r="I389" s="13" t="s">
        <v>91</v>
      </c>
      <c r="J389" s="13">
        <v>7</v>
      </c>
      <c r="K389" s="6" t="s">
        <v>70</v>
      </c>
      <c r="L389" s="13">
        <v>785895</v>
      </c>
      <c r="M389" s="13">
        <v>65491</v>
      </c>
      <c r="N389" s="6" t="s">
        <v>53</v>
      </c>
      <c r="O389" s="14" t="s">
        <v>88</v>
      </c>
      <c r="P389" s="15">
        <v>45767</v>
      </c>
      <c r="Q389" s="14" t="s">
        <v>72</v>
      </c>
    </row>
    <row r="390" spans="1:17" hidden="1" x14ac:dyDescent="0.25">
      <c r="A390" s="6" t="s">
        <v>899</v>
      </c>
      <c r="B390" s="6" t="s">
        <v>80</v>
      </c>
      <c r="C390" s="6" t="s">
        <v>65</v>
      </c>
      <c r="D390" s="6" t="s">
        <v>108</v>
      </c>
      <c r="E390" s="6" t="s">
        <v>160</v>
      </c>
      <c r="F390" s="6" t="s">
        <v>41</v>
      </c>
      <c r="G390" s="6" t="s">
        <v>900</v>
      </c>
      <c r="H390" s="6" t="s">
        <v>52</v>
      </c>
      <c r="I390" s="13" t="s">
        <v>105</v>
      </c>
      <c r="J390" s="13">
        <v>6</v>
      </c>
      <c r="K390" s="6" t="s">
        <v>30</v>
      </c>
      <c r="L390" s="13"/>
      <c r="M390" s="13"/>
      <c r="N390" s="6" t="s">
        <v>63</v>
      </c>
      <c r="O390" s="14" t="s">
        <v>88</v>
      </c>
      <c r="P390" s="15">
        <v>45473</v>
      </c>
      <c r="Q390" s="14" t="s">
        <v>33</v>
      </c>
    </row>
    <row r="391" spans="1:17" hidden="1" x14ac:dyDescent="0.25">
      <c r="A391" s="6" t="s">
        <v>901</v>
      </c>
      <c r="B391" s="6" t="s">
        <v>35</v>
      </c>
      <c r="C391" s="6" t="s">
        <v>36</v>
      </c>
      <c r="D391" s="6" t="s">
        <v>47</v>
      </c>
      <c r="E391" s="6" t="s">
        <v>85</v>
      </c>
      <c r="F391" s="6" t="s">
        <v>50</v>
      </c>
      <c r="G391" s="6" t="s">
        <v>902</v>
      </c>
      <c r="H391" s="6" t="s">
        <v>94</v>
      </c>
      <c r="I391" s="13" t="s">
        <v>43</v>
      </c>
      <c r="J391" s="13">
        <v>3</v>
      </c>
      <c r="K391" s="6" t="s">
        <v>30</v>
      </c>
      <c r="L391" s="13"/>
      <c r="M391" s="13"/>
      <c r="N391" s="6" t="s">
        <v>31</v>
      </c>
      <c r="O391" s="14" t="s">
        <v>199</v>
      </c>
      <c r="P391" s="15">
        <v>45384</v>
      </c>
      <c r="Q391" s="14" t="s">
        <v>33</v>
      </c>
    </row>
    <row r="392" spans="1:17" hidden="1" x14ac:dyDescent="0.25">
      <c r="A392" s="6" t="s">
        <v>903</v>
      </c>
      <c r="B392" s="6" t="s">
        <v>35</v>
      </c>
      <c r="C392" s="6" t="s">
        <v>21</v>
      </c>
      <c r="D392" s="6" t="s">
        <v>158</v>
      </c>
      <c r="E392" s="6" t="s">
        <v>40</v>
      </c>
      <c r="F392" s="6" t="s">
        <v>9</v>
      </c>
      <c r="G392" s="6" t="s">
        <v>904</v>
      </c>
      <c r="H392" s="6" t="s">
        <v>94</v>
      </c>
      <c r="I392" s="13" t="s">
        <v>69</v>
      </c>
      <c r="J392" s="13">
        <v>2</v>
      </c>
      <c r="K392" s="6" t="s">
        <v>30</v>
      </c>
      <c r="L392" s="13"/>
      <c r="M392" s="13"/>
      <c r="N392" s="6" t="s">
        <v>53</v>
      </c>
      <c r="O392" s="14" t="s">
        <v>71</v>
      </c>
      <c r="P392" s="15">
        <v>45522</v>
      </c>
      <c r="Q392" s="14" t="s">
        <v>33</v>
      </c>
    </row>
    <row r="393" spans="1:17" hidden="1" x14ac:dyDescent="0.25">
      <c r="A393" s="6" t="s">
        <v>905</v>
      </c>
      <c r="B393" s="6" t="s">
        <v>46</v>
      </c>
      <c r="C393" s="6" t="s">
        <v>56</v>
      </c>
      <c r="D393" s="6" t="s">
        <v>38</v>
      </c>
      <c r="E393" s="6" t="s">
        <v>160</v>
      </c>
      <c r="F393" s="6" t="s">
        <v>50</v>
      </c>
      <c r="G393" s="6" t="s">
        <v>906</v>
      </c>
      <c r="H393" s="6" t="s">
        <v>104</v>
      </c>
      <c r="I393" s="13" t="s">
        <v>29</v>
      </c>
      <c r="J393" s="13">
        <v>8</v>
      </c>
      <c r="K393" s="6" t="s">
        <v>30</v>
      </c>
      <c r="L393" s="13"/>
      <c r="M393" s="13"/>
      <c r="N393" s="6" t="s">
        <v>31</v>
      </c>
      <c r="O393" s="14" t="s">
        <v>44</v>
      </c>
      <c r="P393" s="15">
        <v>45469</v>
      </c>
      <c r="Q393" s="14" t="s">
        <v>33</v>
      </c>
    </row>
    <row r="394" spans="1:17" hidden="1" x14ac:dyDescent="0.25">
      <c r="A394" s="6" t="s">
        <v>907</v>
      </c>
      <c r="B394" s="6" t="s">
        <v>80</v>
      </c>
      <c r="C394" s="6" t="s">
        <v>21</v>
      </c>
      <c r="D394" s="6" t="s">
        <v>101</v>
      </c>
      <c r="E394" s="6" t="s">
        <v>25</v>
      </c>
      <c r="F394" s="6" t="s">
        <v>111</v>
      </c>
      <c r="G394" s="6" t="s">
        <v>908</v>
      </c>
      <c r="H394" s="6" t="s">
        <v>28</v>
      </c>
      <c r="I394" s="13" t="s">
        <v>29</v>
      </c>
      <c r="J394" s="13">
        <v>6</v>
      </c>
      <c r="K394" s="6" t="s">
        <v>30</v>
      </c>
      <c r="L394" s="13"/>
      <c r="M394" s="13"/>
      <c r="N394" s="6" t="s">
        <v>63</v>
      </c>
      <c r="O394" s="14" t="s">
        <v>113</v>
      </c>
      <c r="P394" s="15">
        <v>45649</v>
      </c>
      <c r="Q394" s="14" t="s">
        <v>33</v>
      </c>
    </row>
    <row r="395" spans="1:17" x14ac:dyDescent="0.25">
      <c r="A395" s="6" t="s">
        <v>909</v>
      </c>
      <c r="B395" s="6" t="s">
        <v>20</v>
      </c>
      <c r="C395" s="6" t="s">
        <v>56</v>
      </c>
      <c r="D395" s="6" t="s">
        <v>192</v>
      </c>
      <c r="E395" s="6" t="s">
        <v>117</v>
      </c>
      <c r="F395" s="6" t="s">
        <v>60</v>
      </c>
      <c r="G395" s="6" t="s">
        <v>910</v>
      </c>
      <c r="H395" s="6" t="s">
        <v>28</v>
      </c>
      <c r="I395" s="13" t="s">
        <v>105</v>
      </c>
      <c r="J395" s="13">
        <v>0</v>
      </c>
      <c r="K395" s="6" t="s">
        <v>70</v>
      </c>
      <c r="L395" s="13">
        <v>711147</v>
      </c>
      <c r="M395" s="13">
        <v>59262</v>
      </c>
      <c r="N395" s="6" t="s">
        <v>63</v>
      </c>
      <c r="O395" s="14" t="s">
        <v>44</v>
      </c>
      <c r="P395" s="15">
        <v>45890</v>
      </c>
      <c r="Q395" s="14" t="s">
        <v>72</v>
      </c>
    </row>
    <row r="396" spans="1:17" hidden="1" x14ac:dyDescent="0.25">
      <c r="A396" s="6" t="s">
        <v>911</v>
      </c>
      <c r="B396" s="6" t="s">
        <v>46</v>
      </c>
      <c r="C396" s="6" t="s">
        <v>21</v>
      </c>
      <c r="D396" s="6" t="s">
        <v>207</v>
      </c>
      <c r="E396" s="6" t="s">
        <v>85</v>
      </c>
      <c r="F396" s="6" t="s">
        <v>26</v>
      </c>
      <c r="G396" s="6" t="s">
        <v>912</v>
      </c>
      <c r="H396" s="6" t="s">
        <v>94</v>
      </c>
      <c r="I396" s="13" t="s">
        <v>69</v>
      </c>
      <c r="J396" s="13">
        <v>3</v>
      </c>
      <c r="K396" s="6" t="s">
        <v>30</v>
      </c>
      <c r="L396" s="13"/>
      <c r="M396" s="13"/>
      <c r="N396" s="6" t="s">
        <v>63</v>
      </c>
      <c r="O396" s="14" t="s">
        <v>113</v>
      </c>
      <c r="P396" s="15">
        <v>45636</v>
      </c>
      <c r="Q396" s="14" t="s">
        <v>33</v>
      </c>
    </row>
    <row r="397" spans="1:17" hidden="1" x14ac:dyDescent="0.25">
      <c r="A397" s="6" t="s">
        <v>913</v>
      </c>
      <c r="B397" s="6" t="s">
        <v>35</v>
      </c>
      <c r="C397" s="6" t="s">
        <v>56</v>
      </c>
      <c r="D397" s="6" t="s">
        <v>196</v>
      </c>
      <c r="E397" s="6" t="s">
        <v>25</v>
      </c>
      <c r="F397" s="6" t="s">
        <v>41</v>
      </c>
      <c r="G397" s="6" t="s">
        <v>914</v>
      </c>
      <c r="H397" s="6" t="s">
        <v>52</v>
      </c>
      <c r="I397" s="13" t="s">
        <v>69</v>
      </c>
      <c r="J397" s="13">
        <v>8</v>
      </c>
      <c r="K397" s="6" t="s">
        <v>30</v>
      </c>
      <c r="L397" s="13"/>
      <c r="M397" s="13"/>
      <c r="N397" s="6" t="s">
        <v>31</v>
      </c>
      <c r="O397" s="14" t="s">
        <v>88</v>
      </c>
      <c r="P397" s="15">
        <v>45350</v>
      </c>
      <c r="Q397" s="14" t="s">
        <v>33</v>
      </c>
    </row>
    <row r="398" spans="1:17" x14ac:dyDescent="0.25">
      <c r="A398" s="6" t="s">
        <v>915</v>
      </c>
      <c r="B398" s="6" t="s">
        <v>80</v>
      </c>
      <c r="C398" s="6" t="s">
        <v>65</v>
      </c>
      <c r="D398" s="6" t="s">
        <v>128</v>
      </c>
      <c r="E398" s="6" t="s">
        <v>110</v>
      </c>
      <c r="F398" s="6" t="s">
        <v>26</v>
      </c>
      <c r="G398" s="6" t="s">
        <v>916</v>
      </c>
      <c r="H398" s="6" t="s">
        <v>62</v>
      </c>
      <c r="I398" s="13" t="s">
        <v>69</v>
      </c>
      <c r="J398" s="13">
        <v>5</v>
      </c>
      <c r="K398" s="6" t="s">
        <v>70</v>
      </c>
      <c r="L398" s="13">
        <v>1286548</v>
      </c>
      <c r="M398" s="13">
        <v>107212</v>
      </c>
      <c r="N398" s="6" t="s">
        <v>53</v>
      </c>
      <c r="O398" s="14" t="s">
        <v>44</v>
      </c>
      <c r="P398" s="15">
        <v>45557</v>
      </c>
      <c r="Q398" s="14" t="s">
        <v>72</v>
      </c>
    </row>
    <row r="399" spans="1:17" hidden="1" x14ac:dyDescent="0.25">
      <c r="A399" s="6" t="s">
        <v>917</v>
      </c>
      <c r="B399" s="6" t="s">
        <v>35</v>
      </c>
      <c r="C399" s="6" t="s">
        <v>65</v>
      </c>
      <c r="D399" s="6" t="s">
        <v>158</v>
      </c>
      <c r="E399" s="6" t="s">
        <v>40</v>
      </c>
      <c r="F399" s="6" t="s">
        <v>41</v>
      </c>
      <c r="G399" s="6" t="s">
        <v>918</v>
      </c>
      <c r="H399" s="6" t="s">
        <v>52</v>
      </c>
      <c r="I399" s="13" t="s">
        <v>43</v>
      </c>
      <c r="J399" s="13">
        <v>6</v>
      </c>
      <c r="K399" s="6" t="s">
        <v>30</v>
      </c>
      <c r="L399" s="13"/>
      <c r="M399" s="13"/>
      <c r="N399" s="6" t="s">
        <v>53</v>
      </c>
      <c r="O399" s="14" t="s">
        <v>71</v>
      </c>
      <c r="P399" s="15">
        <v>45839</v>
      </c>
      <c r="Q399" s="14" t="s">
        <v>33</v>
      </c>
    </row>
    <row r="400" spans="1:17" hidden="1" x14ac:dyDescent="0.25">
      <c r="A400" s="6" t="s">
        <v>919</v>
      </c>
      <c r="B400" s="6" t="s">
        <v>20</v>
      </c>
      <c r="C400" s="6" t="s">
        <v>56</v>
      </c>
      <c r="D400" s="6" t="s">
        <v>207</v>
      </c>
      <c r="E400" s="6" t="s">
        <v>120</v>
      </c>
      <c r="F400" s="6" t="s">
        <v>60</v>
      </c>
      <c r="G400" s="6" t="s">
        <v>920</v>
      </c>
      <c r="H400" s="6" t="s">
        <v>94</v>
      </c>
      <c r="I400" s="13" t="s">
        <v>29</v>
      </c>
      <c r="J400" s="13">
        <v>0</v>
      </c>
      <c r="K400" s="6" t="s">
        <v>30</v>
      </c>
      <c r="L400" s="13"/>
      <c r="M400" s="13"/>
      <c r="N400" s="6" t="s">
        <v>31</v>
      </c>
      <c r="O400" s="14" t="s">
        <v>122</v>
      </c>
      <c r="P400" s="15">
        <v>45592</v>
      </c>
      <c r="Q400" s="14" t="s">
        <v>33</v>
      </c>
    </row>
    <row r="401" spans="1:17" hidden="1" x14ac:dyDescent="0.25">
      <c r="A401" s="6" t="s">
        <v>921</v>
      </c>
      <c r="B401" s="6" t="s">
        <v>46</v>
      </c>
      <c r="C401" s="6" t="s">
        <v>65</v>
      </c>
      <c r="D401" s="6" t="s">
        <v>58</v>
      </c>
      <c r="E401" s="6" t="s">
        <v>25</v>
      </c>
      <c r="F401" s="6" t="s">
        <v>9</v>
      </c>
      <c r="G401" s="6" t="s">
        <v>922</v>
      </c>
      <c r="H401" s="6" t="s">
        <v>28</v>
      </c>
      <c r="I401" s="13" t="s">
        <v>69</v>
      </c>
      <c r="J401" s="13">
        <v>4</v>
      </c>
      <c r="K401" s="6" t="s">
        <v>30</v>
      </c>
      <c r="L401" s="13"/>
      <c r="M401" s="13"/>
      <c r="N401" s="6" t="s">
        <v>53</v>
      </c>
      <c r="O401" s="14" t="s">
        <v>162</v>
      </c>
      <c r="P401" s="15">
        <v>45519</v>
      </c>
      <c r="Q401" s="14" t="s">
        <v>33</v>
      </c>
    </row>
    <row r="402" spans="1:17" hidden="1" x14ac:dyDescent="0.25">
      <c r="A402" s="6" t="s">
        <v>923</v>
      </c>
      <c r="B402" s="6" t="s">
        <v>46</v>
      </c>
      <c r="C402" s="6" t="s">
        <v>81</v>
      </c>
      <c r="D402" s="6" t="s">
        <v>124</v>
      </c>
      <c r="E402" s="6" t="s">
        <v>147</v>
      </c>
      <c r="F402" s="6" t="s">
        <v>26</v>
      </c>
      <c r="G402" s="6" t="s">
        <v>924</v>
      </c>
      <c r="H402" s="6" t="s">
        <v>52</v>
      </c>
      <c r="I402" s="13" t="s">
        <v>91</v>
      </c>
      <c r="J402" s="13">
        <v>6</v>
      </c>
      <c r="K402" s="6" t="s">
        <v>30</v>
      </c>
      <c r="L402" s="13"/>
      <c r="M402" s="13"/>
      <c r="N402" s="6" t="s">
        <v>31</v>
      </c>
      <c r="O402" s="14" t="s">
        <v>54</v>
      </c>
      <c r="P402" s="15">
        <v>45412</v>
      </c>
      <c r="Q402" s="14" t="s">
        <v>33</v>
      </c>
    </row>
    <row r="403" spans="1:17" hidden="1" x14ac:dyDescent="0.25">
      <c r="A403" s="6" t="s">
        <v>925</v>
      </c>
      <c r="B403" s="6" t="s">
        <v>35</v>
      </c>
      <c r="C403" s="6" t="s">
        <v>21</v>
      </c>
      <c r="D403" s="6" t="s">
        <v>96</v>
      </c>
      <c r="E403" s="6" t="s">
        <v>133</v>
      </c>
      <c r="F403" s="6" t="s">
        <v>86</v>
      </c>
      <c r="G403" s="6" t="s">
        <v>926</v>
      </c>
      <c r="H403" s="6" t="s">
        <v>104</v>
      </c>
      <c r="I403" s="13" t="s">
        <v>43</v>
      </c>
      <c r="J403" s="13">
        <v>5</v>
      </c>
      <c r="K403" s="6" t="s">
        <v>30</v>
      </c>
      <c r="L403" s="13"/>
      <c r="M403" s="13"/>
      <c r="N403" s="6" t="s">
        <v>63</v>
      </c>
      <c r="O403" s="14" t="s">
        <v>71</v>
      </c>
      <c r="P403" s="15">
        <v>45597</v>
      </c>
      <c r="Q403" s="14" t="s">
        <v>33</v>
      </c>
    </row>
    <row r="404" spans="1:17" hidden="1" x14ac:dyDescent="0.25">
      <c r="A404" s="6" t="s">
        <v>927</v>
      </c>
      <c r="B404" s="6" t="s">
        <v>46</v>
      </c>
      <c r="C404" s="6" t="s">
        <v>21</v>
      </c>
      <c r="D404" s="6" t="s">
        <v>58</v>
      </c>
      <c r="E404" s="6" t="s">
        <v>110</v>
      </c>
      <c r="F404" s="6" t="s">
        <v>41</v>
      </c>
      <c r="G404" s="6" t="s">
        <v>928</v>
      </c>
      <c r="H404" s="6" t="s">
        <v>94</v>
      </c>
      <c r="I404" s="13" t="s">
        <v>91</v>
      </c>
      <c r="J404" s="13">
        <v>4</v>
      </c>
      <c r="K404" s="6" t="s">
        <v>30</v>
      </c>
      <c r="L404" s="13"/>
      <c r="M404" s="13"/>
      <c r="N404" s="6" t="s">
        <v>31</v>
      </c>
      <c r="O404" s="14" t="s">
        <v>106</v>
      </c>
      <c r="P404" s="15">
        <v>45438</v>
      </c>
      <c r="Q404" s="14" t="s">
        <v>33</v>
      </c>
    </row>
    <row r="405" spans="1:17" x14ac:dyDescent="0.25">
      <c r="A405" s="6" t="s">
        <v>929</v>
      </c>
      <c r="B405" s="6" t="s">
        <v>80</v>
      </c>
      <c r="C405" s="6" t="s">
        <v>81</v>
      </c>
      <c r="D405" s="6" t="s">
        <v>180</v>
      </c>
      <c r="E405" s="6" t="s">
        <v>130</v>
      </c>
      <c r="F405" s="6" t="s">
        <v>26</v>
      </c>
      <c r="G405" s="6" t="s">
        <v>930</v>
      </c>
      <c r="H405" s="6" t="s">
        <v>52</v>
      </c>
      <c r="I405" s="13" t="s">
        <v>91</v>
      </c>
      <c r="J405" s="13">
        <v>3</v>
      </c>
      <c r="K405" s="6" t="s">
        <v>70</v>
      </c>
      <c r="L405" s="13">
        <v>648445</v>
      </c>
      <c r="M405" s="13">
        <v>54037</v>
      </c>
      <c r="N405" s="6" t="s">
        <v>63</v>
      </c>
      <c r="O405" s="14" t="s">
        <v>162</v>
      </c>
      <c r="P405" s="15">
        <v>45754</v>
      </c>
      <c r="Q405" s="14" t="s">
        <v>72</v>
      </c>
    </row>
    <row r="406" spans="1:17" hidden="1" x14ac:dyDescent="0.25">
      <c r="A406" s="6" t="s">
        <v>931</v>
      </c>
      <c r="B406" s="6" t="s">
        <v>80</v>
      </c>
      <c r="C406" s="6" t="s">
        <v>81</v>
      </c>
      <c r="D406" s="6" t="s">
        <v>211</v>
      </c>
      <c r="E406" s="6" t="s">
        <v>283</v>
      </c>
      <c r="F406" s="6" t="s">
        <v>26</v>
      </c>
      <c r="G406" s="6" t="s">
        <v>932</v>
      </c>
      <c r="H406" s="6" t="s">
        <v>52</v>
      </c>
      <c r="I406" s="13" t="s">
        <v>105</v>
      </c>
      <c r="J406" s="13">
        <v>5</v>
      </c>
      <c r="K406" s="6" t="s">
        <v>30</v>
      </c>
      <c r="L406" s="13"/>
      <c r="M406" s="13"/>
      <c r="N406" s="6" t="s">
        <v>53</v>
      </c>
      <c r="O406" s="14" t="s">
        <v>162</v>
      </c>
      <c r="P406" s="15">
        <v>45736</v>
      </c>
      <c r="Q406" s="14" t="s">
        <v>33</v>
      </c>
    </row>
    <row r="407" spans="1:17" hidden="1" x14ac:dyDescent="0.25">
      <c r="A407" s="6" t="s">
        <v>933</v>
      </c>
      <c r="B407" s="6" t="s">
        <v>35</v>
      </c>
      <c r="C407" s="6" t="s">
        <v>65</v>
      </c>
      <c r="D407" s="6" t="s">
        <v>38</v>
      </c>
      <c r="E407" s="6" t="s">
        <v>130</v>
      </c>
      <c r="F407" s="6" t="s">
        <v>77</v>
      </c>
      <c r="G407" s="6" t="s">
        <v>934</v>
      </c>
      <c r="H407" s="6" t="s">
        <v>104</v>
      </c>
      <c r="I407" s="13" t="s">
        <v>43</v>
      </c>
      <c r="J407" s="13">
        <v>7</v>
      </c>
      <c r="K407" s="6" t="s">
        <v>30</v>
      </c>
      <c r="L407" s="13"/>
      <c r="M407" s="13"/>
      <c r="N407" s="6" t="s">
        <v>63</v>
      </c>
      <c r="O407" s="14" t="s">
        <v>113</v>
      </c>
      <c r="P407" s="15">
        <v>45621</v>
      </c>
      <c r="Q407" s="14" t="s">
        <v>33</v>
      </c>
    </row>
    <row r="408" spans="1:17" hidden="1" x14ac:dyDescent="0.25">
      <c r="A408" s="6" t="s">
        <v>935</v>
      </c>
      <c r="B408" s="6" t="s">
        <v>35</v>
      </c>
      <c r="C408" s="6" t="s">
        <v>81</v>
      </c>
      <c r="D408" s="6" t="s">
        <v>23</v>
      </c>
      <c r="E408" s="6" t="s">
        <v>160</v>
      </c>
      <c r="F408" s="6" t="s">
        <v>60</v>
      </c>
      <c r="G408" s="6" t="s">
        <v>936</v>
      </c>
      <c r="H408" s="6" t="s">
        <v>62</v>
      </c>
      <c r="I408" s="13" t="s">
        <v>91</v>
      </c>
      <c r="J408" s="13">
        <v>0</v>
      </c>
      <c r="K408" s="6" t="s">
        <v>30</v>
      </c>
      <c r="L408" s="13"/>
      <c r="M408" s="13"/>
      <c r="N408" s="6" t="s">
        <v>31</v>
      </c>
      <c r="O408" s="14" t="s">
        <v>113</v>
      </c>
      <c r="P408" s="15">
        <v>45424</v>
      </c>
      <c r="Q408" s="14" t="s">
        <v>33</v>
      </c>
    </row>
    <row r="409" spans="1:17" hidden="1" x14ac:dyDescent="0.25">
      <c r="A409" s="6" t="s">
        <v>937</v>
      </c>
      <c r="B409" s="6" t="s">
        <v>46</v>
      </c>
      <c r="C409" s="6" t="s">
        <v>65</v>
      </c>
      <c r="D409" s="6" t="s">
        <v>207</v>
      </c>
      <c r="E409" s="6" t="s">
        <v>120</v>
      </c>
      <c r="F409" s="6" t="s">
        <v>111</v>
      </c>
      <c r="G409" s="6" t="s">
        <v>938</v>
      </c>
      <c r="H409" s="6" t="s">
        <v>62</v>
      </c>
      <c r="I409" s="13" t="s">
        <v>43</v>
      </c>
      <c r="J409" s="13">
        <v>6</v>
      </c>
      <c r="K409" s="6" t="s">
        <v>30</v>
      </c>
      <c r="L409" s="13"/>
      <c r="M409" s="13"/>
      <c r="N409" s="6" t="s">
        <v>63</v>
      </c>
      <c r="O409" s="14" t="s">
        <v>32</v>
      </c>
      <c r="P409" s="15">
        <v>45589</v>
      </c>
      <c r="Q409" s="14" t="s">
        <v>33</v>
      </c>
    </row>
    <row r="410" spans="1:17" hidden="1" x14ac:dyDescent="0.25">
      <c r="A410" s="6" t="s">
        <v>939</v>
      </c>
      <c r="B410" s="6" t="s">
        <v>35</v>
      </c>
      <c r="C410" s="6" t="s">
        <v>36</v>
      </c>
      <c r="D410" s="6" t="s">
        <v>115</v>
      </c>
      <c r="E410" s="6" t="s">
        <v>98</v>
      </c>
      <c r="F410" s="6" t="s">
        <v>77</v>
      </c>
      <c r="G410" s="6" t="s">
        <v>940</v>
      </c>
      <c r="H410" s="6" t="s">
        <v>52</v>
      </c>
      <c r="I410" s="13" t="s">
        <v>69</v>
      </c>
      <c r="J410" s="13">
        <v>5</v>
      </c>
      <c r="K410" s="6" t="s">
        <v>30</v>
      </c>
      <c r="L410" s="13"/>
      <c r="M410" s="13"/>
      <c r="N410" s="6" t="s">
        <v>31</v>
      </c>
      <c r="O410" s="14" t="s">
        <v>88</v>
      </c>
      <c r="P410" s="15">
        <v>45460</v>
      </c>
      <c r="Q410" s="14" t="s">
        <v>33</v>
      </c>
    </row>
    <row r="411" spans="1:17" hidden="1" x14ac:dyDescent="0.25">
      <c r="A411" s="6" t="s">
        <v>941</v>
      </c>
      <c r="B411" s="6" t="s">
        <v>80</v>
      </c>
      <c r="C411" s="6" t="s">
        <v>21</v>
      </c>
      <c r="D411" s="6" t="s">
        <v>101</v>
      </c>
      <c r="E411" s="6" t="s">
        <v>76</v>
      </c>
      <c r="F411" s="6" t="s">
        <v>26</v>
      </c>
      <c r="G411" s="6" t="s">
        <v>942</v>
      </c>
      <c r="H411" s="6" t="s">
        <v>94</v>
      </c>
      <c r="I411" s="13" t="s">
        <v>105</v>
      </c>
      <c r="J411" s="13">
        <v>1</v>
      </c>
      <c r="K411" s="6" t="s">
        <v>30</v>
      </c>
      <c r="L411" s="13"/>
      <c r="M411" s="13"/>
      <c r="N411" s="6" t="s">
        <v>63</v>
      </c>
      <c r="O411" s="14" t="s">
        <v>88</v>
      </c>
      <c r="P411" s="15">
        <v>45808</v>
      </c>
      <c r="Q411" s="14" t="s">
        <v>33</v>
      </c>
    </row>
    <row r="412" spans="1:17" hidden="1" x14ac:dyDescent="0.25">
      <c r="A412" s="6" t="s">
        <v>943</v>
      </c>
      <c r="B412" s="6" t="s">
        <v>20</v>
      </c>
      <c r="C412" s="6" t="s">
        <v>21</v>
      </c>
      <c r="D412" s="6" t="s">
        <v>83</v>
      </c>
      <c r="E412" s="6" t="s">
        <v>40</v>
      </c>
      <c r="F412" s="6" t="s">
        <v>111</v>
      </c>
      <c r="G412" s="6" t="s">
        <v>944</v>
      </c>
      <c r="H412" s="6" t="s">
        <v>104</v>
      </c>
      <c r="I412" s="13" t="s">
        <v>29</v>
      </c>
      <c r="J412" s="13">
        <v>0</v>
      </c>
      <c r="K412" s="6" t="s">
        <v>30</v>
      </c>
      <c r="L412" s="13"/>
      <c r="M412" s="13"/>
      <c r="N412" s="6" t="s">
        <v>63</v>
      </c>
      <c r="O412" s="14" t="s">
        <v>199</v>
      </c>
      <c r="P412" s="15">
        <v>45900</v>
      </c>
      <c r="Q412" s="14" t="s">
        <v>33</v>
      </c>
    </row>
    <row r="413" spans="1:17" x14ac:dyDescent="0.25">
      <c r="A413" s="6" t="s">
        <v>945</v>
      </c>
      <c r="B413" s="6" t="s">
        <v>80</v>
      </c>
      <c r="C413" s="6" t="s">
        <v>21</v>
      </c>
      <c r="D413" s="6" t="s">
        <v>23</v>
      </c>
      <c r="E413" s="6" t="s">
        <v>40</v>
      </c>
      <c r="F413" s="6" t="s">
        <v>60</v>
      </c>
      <c r="G413" s="6" t="s">
        <v>946</v>
      </c>
      <c r="H413" s="6" t="s">
        <v>62</v>
      </c>
      <c r="I413" s="13" t="s">
        <v>91</v>
      </c>
      <c r="J413" s="13">
        <v>7</v>
      </c>
      <c r="K413" s="6" t="s">
        <v>70</v>
      </c>
      <c r="L413" s="13">
        <v>734339</v>
      </c>
      <c r="M413" s="13">
        <v>61195</v>
      </c>
      <c r="N413" s="6" t="s">
        <v>31</v>
      </c>
      <c r="O413" s="14" t="s">
        <v>106</v>
      </c>
      <c r="P413" s="15">
        <v>45418</v>
      </c>
      <c r="Q413" s="14" t="s">
        <v>72</v>
      </c>
    </row>
    <row r="414" spans="1:17" hidden="1" x14ac:dyDescent="0.25">
      <c r="A414" s="6" t="s">
        <v>947</v>
      </c>
      <c r="B414" s="6" t="s">
        <v>46</v>
      </c>
      <c r="C414" s="6" t="s">
        <v>56</v>
      </c>
      <c r="D414" s="6" t="s">
        <v>235</v>
      </c>
      <c r="E414" s="6" t="s">
        <v>110</v>
      </c>
      <c r="F414" s="6" t="s">
        <v>86</v>
      </c>
      <c r="G414" s="6" t="s">
        <v>948</v>
      </c>
      <c r="H414" s="6" t="s">
        <v>52</v>
      </c>
      <c r="I414" s="13" t="s">
        <v>105</v>
      </c>
      <c r="J414" s="13">
        <v>5</v>
      </c>
      <c r="K414" s="6" t="s">
        <v>30</v>
      </c>
      <c r="L414" s="13"/>
      <c r="M414" s="13"/>
      <c r="N414" s="6" t="s">
        <v>53</v>
      </c>
      <c r="O414" s="14" t="s">
        <v>88</v>
      </c>
      <c r="P414" s="15">
        <v>45600</v>
      </c>
      <c r="Q414" s="14" t="s">
        <v>33</v>
      </c>
    </row>
    <row r="415" spans="1:17" hidden="1" x14ac:dyDescent="0.25">
      <c r="A415" s="6" t="s">
        <v>949</v>
      </c>
      <c r="B415" s="6" t="s">
        <v>35</v>
      </c>
      <c r="C415" s="6" t="s">
        <v>21</v>
      </c>
      <c r="D415" s="6" t="s">
        <v>207</v>
      </c>
      <c r="E415" s="6" t="s">
        <v>25</v>
      </c>
      <c r="F415" s="6" t="s">
        <v>111</v>
      </c>
      <c r="G415" s="6" t="s">
        <v>950</v>
      </c>
      <c r="H415" s="6" t="s">
        <v>94</v>
      </c>
      <c r="I415" s="13" t="s">
        <v>105</v>
      </c>
      <c r="J415" s="13">
        <v>0</v>
      </c>
      <c r="K415" s="6" t="s">
        <v>30</v>
      </c>
      <c r="L415" s="13"/>
      <c r="M415" s="13"/>
      <c r="N415" s="6" t="s">
        <v>53</v>
      </c>
      <c r="O415" s="14" t="s">
        <v>88</v>
      </c>
      <c r="P415" s="15">
        <v>45924</v>
      </c>
      <c r="Q415" s="14" t="s">
        <v>33</v>
      </c>
    </row>
    <row r="416" spans="1:17" hidden="1" x14ac:dyDescent="0.25">
      <c r="A416" s="6" t="s">
        <v>951</v>
      </c>
      <c r="B416" s="6" t="s">
        <v>35</v>
      </c>
      <c r="C416" s="6" t="s">
        <v>56</v>
      </c>
      <c r="D416" s="6" t="s">
        <v>108</v>
      </c>
      <c r="E416" s="6" t="s">
        <v>67</v>
      </c>
      <c r="F416" s="6" t="s">
        <v>111</v>
      </c>
      <c r="G416" s="6" t="s">
        <v>952</v>
      </c>
      <c r="H416" s="6" t="s">
        <v>62</v>
      </c>
      <c r="I416" s="13" t="s">
        <v>105</v>
      </c>
      <c r="J416" s="13">
        <v>5</v>
      </c>
      <c r="K416" s="6" t="s">
        <v>30</v>
      </c>
      <c r="L416" s="13"/>
      <c r="M416" s="13"/>
      <c r="N416" s="6" t="s">
        <v>63</v>
      </c>
      <c r="O416" s="14" t="s">
        <v>32</v>
      </c>
      <c r="P416" s="15">
        <v>45658</v>
      </c>
      <c r="Q416" s="14" t="s">
        <v>33</v>
      </c>
    </row>
    <row r="417" spans="1:17" x14ac:dyDescent="0.25">
      <c r="A417" s="6" t="s">
        <v>953</v>
      </c>
      <c r="B417" s="6" t="s">
        <v>35</v>
      </c>
      <c r="C417" s="6" t="s">
        <v>56</v>
      </c>
      <c r="D417" s="6" t="s">
        <v>211</v>
      </c>
      <c r="E417" s="6" t="s">
        <v>40</v>
      </c>
      <c r="F417" s="6" t="s">
        <v>26</v>
      </c>
      <c r="G417" s="6" t="s">
        <v>954</v>
      </c>
      <c r="H417" s="6" t="s">
        <v>28</v>
      </c>
      <c r="I417" s="13" t="s">
        <v>105</v>
      </c>
      <c r="J417" s="13">
        <v>0</v>
      </c>
      <c r="K417" s="6" t="s">
        <v>70</v>
      </c>
      <c r="L417" s="13">
        <v>629119</v>
      </c>
      <c r="M417" s="13">
        <v>52427</v>
      </c>
      <c r="N417" s="6" t="s">
        <v>53</v>
      </c>
      <c r="O417" s="14" t="s">
        <v>106</v>
      </c>
      <c r="P417" s="15">
        <v>45305</v>
      </c>
      <c r="Q417" s="14" t="s">
        <v>72</v>
      </c>
    </row>
    <row r="418" spans="1:17" hidden="1" x14ac:dyDescent="0.25">
      <c r="A418" s="6" t="s">
        <v>955</v>
      </c>
      <c r="B418" s="6" t="s">
        <v>46</v>
      </c>
      <c r="C418" s="6" t="s">
        <v>21</v>
      </c>
      <c r="D418" s="6" t="s">
        <v>96</v>
      </c>
      <c r="E418" s="6" t="s">
        <v>130</v>
      </c>
      <c r="F418" s="6" t="s">
        <v>26</v>
      </c>
      <c r="G418" s="6" t="s">
        <v>956</v>
      </c>
      <c r="H418" s="6" t="s">
        <v>52</v>
      </c>
      <c r="I418" s="13" t="s">
        <v>69</v>
      </c>
      <c r="J418" s="13">
        <v>3</v>
      </c>
      <c r="K418" s="6" t="s">
        <v>30</v>
      </c>
      <c r="L418" s="13"/>
      <c r="M418" s="13"/>
      <c r="N418" s="6" t="s">
        <v>53</v>
      </c>
      <c r="O418" s="14" t="s">
        <v>32</v>
      </c>
      <c r="P418" s="15">
        <v>45395</v>
      </c>
      <c r="Q418" s="14" t="s">
        <v>33</v>
      </c>
    </row>
    <row r="419" spans="1:17" hidden="1" x14ac:dyDescent="0.25">
      <c r="A419" s="6" t="s">
        <v>957</v>
      </c>
      <c r="B419" s="6" t="s">
        <v>20</v>
      </c>
      <c r="C419" s="6" t="s">
        <v>81</v>
      </c>
      <c r="D419" s="6" t="s">
        <v>152</v>
      </c>
      <c r="E419" s="6" t="s">
        <v>120</v>
      </c>
      <c r="F419" s="6" t="s">
        <v>50</v>
      </c>
      <c r="G419" s="6" t="s">
        <v>958</v>
      </c>
      <c r="H419" s="6" t="s">
        <v>104</v>
      </c>
      <c r="I419" s="13" t="s">
        <v>43</v>
      </c>
      <c r="J419" s="13">
        <v>3</v>
      </c>
      <c r="K419" s="6" t="s">
        <v>30</v>
      </c>
      <c r="L419" s="13"/>
      <c r="M419" s="13"/>
      <c r="N419" s="6" t="s">
        <v>31</v>
      </c>
      <c r="O419" s="14" t="s">
        <v>54</v>
      </c>
      <c r="P419" s="15">
        <v>45332</v>
      </c>
      <c r="Q419" s="14" t="s">
        <v>33</v>
      </c>
    </row>
    <row r="420" spans="1:17" hidden="1" x14ac:dyDescent="0.25">
      <c r="A420" s="6" t="s">
        <v>959</v>
      </c>
      <c r="B420" s="6" t="s">
        <v>46</v>
      </c>
      <c r="C420" s="6" t="s">
        <v>56</v>
      </c>
      <c r="D420" s="6" t="s">
        <v>128</v>
      </c>
      <c r="E420" s="6" t="s">
        <v>147</v>
      </c>
      <c r="F420" s="6" t="s">
        <v>9</v>
      </c>
      <c r="G420" s="6" t="s">
        <v>960</v>
      </c>
      <c r="H420" s="6" t="s">
        <v>94</v>
      </c>
      <c r="I420" s="13" t="s">
        <v>29</v>
      </c>
      <c r="J420" s="13">
        <v>1</v>
      </c>
      <c r="K420" s="6" t="s">
        <v>30</v>
      </c>
      <c r="L420" s="13"/>
      <c r="M420" s="13"/>
      <c r="N420" s="6" t="s">
        <v>53</v>
      </c>
      <c r="O420" s="14" t="s">
        <v>32</v>
      </c>
      <c r="P420" s="15">
        <v>45301</v>
      </c>
      <c r="Q420" s="14" t="s">
        <v>33</v>
      </c>
    </row>
    <row r="421" spans="1:17" hidden="1" x14ac:dyDescent="0.25">
      <c r="A421" s="6" t="s">
        <v>961</v>
      </c>
      <c r="B421" s="6" t="s">
        <v>80</v>
      </c>
      <c r="C421" s="6" t="s">
        <v>81</v>
      </c>
      <c r="D421" s="6" t="s">
        <v>128</v>
      </c>
      <c r="E421" s="6" t="s">
        <v>85</v>
      </c>
      <c r="F421" s="6" t="s">
        <v>50</v>
      </c>
      <c r="G421" s="6" t="s">
        <v>962</v>
      </c>
      <c r="H421" s="6" t="s">
        <v>52</v>
      </c>
      <c r="I421" s="13" t="s">
        <v>29</v>
      </c>
      <c r="J421" s="13">
        <v>0</v>
      </c>
      <c r="K421" s="6" t="s">
        <v>30</v>
      </c>
      <c r="L421" s="13"/>
      <c r="M421" s="13"/>
      <c r="N421" s="6" t="s">
        <v>31</v>
      </c>
      <c r="O421" s="14" t="s">
        <v>32</v>
      </c>
      <c r="P421" s="15">
        <v>45479</v>
      </c>
      <c r="Q421" s="14" t="s">
        <v>33</v>
      </c>
    </row>
    <row r="422" spans="1:17" hidden="1" x14ac:dyDescent="0.25">
      <c r="A422" s="6" t="s">
        <v>963</v>
      </c>
      <c r="B422" s="6" t="s">
        <v>20</v>
      </c>
      <c r="C422" s="6" t="s">
        <v>65</v>
      </c>
      <c r="D422" s="6" t="s">
        <v>158</v>
      </c>
      <c r="E422" s="6" t="s">
        <v>117</v>
      </c>
      <c r="F422" s="6" t="s">
        <v>41</v>
      </c>
      <c r="G422" s="6" t="s">
        <v>964</v>
      </c>
      <c r="H422" s="6" t="s">
        <v>62</v>
      </c>
      <c r="I422" s="13" t="s">
        <v>43</v>
      </c>
      <c r="J422" s="13">
        <v>1</v>
      </c>
      <c r="K422" s="6" t="s">
        <v>30</v>
      </c>
      <c r="L422" s="13"/>
      <c r="M422" s="13"/>
      <c r="N422" s="6" t="s">
        <v>31</v>
      </c>
      <c r="O422" s="14" t="s">
        <v>44</v>
      </c>
      <c r="P422" s="15">
        <v>45723</v>
      </c>
      <c r="Q422" s="14" t="s">
        <v>33</v>
      </c>
    </row>
    <row r="423" spans="1:17" hidden="1" x14ac:dyDescent="0.25">
      <c r="A423" s="6" t="s">
        <v>965</v>
      </c>
      <c r="B423" s="6" t="s">
        <v>35</v>
      </c>
      <c r="C423" s="6" t="s">
        <v>21</v>
      </c>
      <c r="D423" s="6" t="s">
        <v>58</v>
      </c>
      <c r="E423" s="6" t="s">
        <v>40</v>
      </c>
      <c r="F423" s="6" t="s">
        <v>60</v>
      </c>
      <c r="G423" s="6" t="s">
        <v>966</v>
      </c>
      <c r="H423" s="6" t="s">
        <v>52</v>
      </c>
      <c r="I423" s="13" t="s">
        <v>29</v>
      </c>
      <c r="J423" s="13">
        <v>6</v>
      </c>
      <c r="K423" s="6" t="s">
        <v>30</v>
      </c>
      <c r="L423" s="13"/>
      <c r="M423" s="13"/>
      <c r="N423" s="6" t="s">
        <v>63</v>
      </c>
      <c r="O423" s="14" t="s">
        <v>44</v>
      </c>
      <c r="P423" s="15">
        <v>45874</v>
      </c>
      <c r="Q423" s="14" t="s">
        <v>33</v>
      </c>
    </row>
    <row r="424" spans="1:17" hidden="1" x14ac:dyDescent="0.25">
      <c r="A424" s="6" t="s">
        <v>967</v>
      </c>
      <c r="B424" s="6" t="s">
        <v>80</v>
      </c>
      <c r="C424" s="6" t="s">
        <v>81</v>
      </c>
      <c r="D424" s="6" t="s">
        <v>115</v>
      </c>
      <c r="E424" s="6" t="s">
        <v>138</v>
      </c>
      <c r="F424" s="6" t="s">
        <v>26</v>
      </c>
      <c r="G424" s="6" t="s">
        <v>968</v>
      </c>
      <c r="H424" s="6" t="s">
        <v>52</v>
      </c>
      <c r="I424" s="13" t="s">
        <v>105</v>
      </c>
      <c r="J424" s="13">
        <v>6</v>
      </c>
      <c r="K424" s="6" t="s">
        <v>30</v>
      </c>
      <c r="L424" s="13"/>
      <c r="M424" s="13"/>
      <c r="N424" s="6" t="s">
        <v>63</v>
      </c>
      <c r="O424" s="14" t="s">
        <v>122</v>
      </c>
      <c r="P424" s="15">
        <v>45425</v>
      </c>
      <c r="Q424" s="14" t="s">
        <v>33</v>
      </c>
    </row>
    <row r="425" spans="1:17" x14ac:dyDescent="0.25">
      <c r="A425" s="6" t="s">
        <v>969</v>
      </c>
      <c r="B425" s="6" t="s">
        <v>35</v>
      </c>
      <c r="C425" s="6" t="s">
        <v>65</v>
      </c>
      <c r="D425" s="6" t="s">
        <v>108</v>
      </c>
      <c r="E425" s="6" t="s">
        <v>147</v>
      </c>
      <c r="F425" s="6" t="s">
        <v>26</v>
      </c>
      <c r="G425" s="6" t="s">
        <v>970</v>
      </c>
      <c r="H425" s="6" t="s">
        <v>62</v>
      </c>
      <c r="I425" s="13" t="s">
        <v>69</v>
      </c>
      <c r="J425" s="13">
        <v>8</v>
      </c>
      <c r="K425" s="6" t="s">
        <v>70</v>
      </c>
      <c r="L425" s="13">
        <v>859459</v>
      </c>
      <c r="M425" s="13">
        <v>71622</v>
      </c>
      <c r="N425" s="6" t="s">
        <v>63</v>
      </c>
      <c r="O425" s="14" t="s">
        <v>113</v>
      </c>
      <c r="P425" s="15">
        <v>45829</v>
      </c>
      <c r="Q425" s="14" t="s">
        <v>72</v>
      </c>
    </row>
    <row r="426" spans="1:17" hidden="1" x14ac:dyDescent="0.25">
      <c r="A426" s="6" t="s">
        <v>971</v>
      </c>
      <c r="B426" s="6" t="s">
        <v>20</v>
      </c>
      <c r="C426" s="6" t="s">
        <v>36</v>
      </c>
      <c r="D426" s="6" t="s">
        <v>101</v>
      </c>
      <c r="E426" s="6" t="s">
        <v>98</v>
      </c>
      <c r="F426" s="6" t="s">
        <v>86</v>
      </c>
      <c r="G426" s="6" t="s">
        <v>972</v>
      </c>
      <c r="H426" s="6" t="s">
        <v>28</v>
      </c>
      <c r="I426" s="13" t="s">
        <v>105</v>
      </c>
      <c r="J426" s="13">
        <v>6</v>
      </c>
      <c r="K426" s="6" t="s">
        <v>30</v>
      </c>
      <c r="L426" s="13"/>
      <c r="M426" s="13"/>
      <c r="N426" s="6" t="s">
        <v>63</v>
      </c>
      <c r="O426" s="14" t="s">
        <v>122</v>
      </c>
      <c r="P426" s="15">
        <v>45546</v>
      </c>
      <c r="Q426" s="14" t="s">
        <v>33</v>
      </c>
    </row>
    <row r="427" spans="1:17" hidden="1" x14ac:dyDescent="0.25">
      <c r="A427" s="6" t="s">
        <v>973</v>
      </c>
      <c r="B427" s="6" t="s">
        <v>46</v>
      </c>
      <c r="C427" s="6" t="s">
        <v>56</v>
      </c>
      <c r="D427" s="6" t="s">
        <v>158</v>
      </c>
      <c r="E427" s="6" t="s">
        <v>110</v>
      </c>
      <c r="F427" s="6" t="s">
        <v>86</v>
      </c>
      <c r="G427" s="6" t="s">
        <v>974</v>
      </c>
      <c r="H427" s="6" t="s">
        <v>94</v>
      </c>
      <c r="I427" s="13" t="s">
        <v>105</v>
      </c>
      <c r="J427" s="13">
        <v>6</v>
      </c>
      <c r="K427" s="6" t="s">
        <v>30</v>
      </c>
      <c r="L427" s="13"/>
      <c r="M427" s="13"/>
      <c r="N427" s="6" t="s">
        <v>63</v>
      </c>
      <c r="O427" s="14" t="s">
        <v>88</v>
      </c>
      <c r="P427" s="15">
        <v>45809</v>
      </c>
      <c r="Q427" s="14" t="s">
        <v>33</v>
      </c>
    </row>
    <row r="428" spans="1:17" hidden="1" x14ac:dyDescent="0.25">
      <c r="A428" s="6" t="s">
        <v>975</v>
      </c>
      <c r="B428" s="6" t="s">
        <v>80</v>
      </c>
      <c r="C428" s="6" t="s">
        <v>65</v>
      </c>
      <c r="D428" s="6" t="s">
        <v>211</v>
      </c>
      <c r="E428" s="6" t="s">
        <v>133</v>
      </c>
      <c r="F428" s="6" t="s">
        <v>60</v>
      </c>
      <c r="G428" s="6" t="s">
        <v>976</v>
      </c>
      <c r="H428" s="6" t="s">
        <v>62</v>
      </c>
      <c r="I428" s="13" t="s">
        <v>69</v>
      </c>
      <c r="J428" s="13">
        <v>7</v>
      </c>
      <c r="K428" s="6" t="s">
        <v>30</v>
      </c>
      <c r="L428" s="13"/>
      <c r="M428" s="13"/>
      <c r="N428" s="6" t="s">
        <v>53</v>
      </c>
      <c r="O428" s="14" t="s">
        <v>54</v>
      </c>
      <c r="P428" s="15">
        <v>45520</v>
      </c>
      <c r="Q428" s="14" t="s">
        <v>33</v>
      </c>
    </row>
    <row r="429" spans="1:17" hidden="1" x14ac:dyDescent="0.25">
      <c r="A429" s="6" t="s">
        <v>977</v>
      </c>
      <c r="B429" s="6" t="s">
        <v>46</v>
      </c>
      <c r="C429" s="6" t="s">
        <v>65</v>
      </c>
      <c r="D429" s="6" t="s">
        <v>158</v>
      </c>
      <c r="E429" s="6" t="s">
        <v>76</v>
      </c>
      <c r="F429" s="6" t="s">
        <v>86</v>
      </c>
      <c r="G429" s="6" t="s">
        <v>978</v>
      </c>
      <c r="H429" s="6" t="s">
        <v>52</v>
      </c>
      <c r="I429" s="13" t="s">
        <v>91</v>
      </c>
      <c r="J429" s="13">
        <v>0</v>
      </c>
      <c r="K429" s="6" t="s">
        <v>30</v>
      </c>
      <c r="L429" s="13"/>
      <c r="M429" s="13"/>
      <c r="N429" s="6" t="s">
        <v>53</v>
      </c>
      <c r="O429" s="14" t="s">
        <v>122</v>
      </c>
      <c r="P429" s="15">
        <v>45750</v>
      </c>
      <c r="Q429" s="14" t="s">
        <v>33</v>
      </c>
    </row>
    <row r="430" spans="1:17" hidden="1" x14ac:dyDescent="0.25">
      <c r="A430" s="6" t="s">
        <v>979</v>
      </c>
      <c r="B430" s="6" t="s">
        <v>80</v>
      </c>
      <c r="C430" s="6" t="s">
        <v>65</v>
      </c>
      <c r="D430" s="6" t="s">
        <v>152</v>
      </c>
      <c r="E430" s="6" t="s">
        <v>98</v>
      </c>
      <c r="F430" s="6" t="s">
        <v>50</v>
      </c>
      <c r="G430" s="6" t="s">
        <v>980</v>
      </c>
      <c r="H430" s="6" t="s">
        <v>52</v>
      </c>
      <c r="I430" s="13" t="s">
        <v>29</v>
      </c>
      <c r="J430" s="13">
        <v>0</v>
      </c>
      <c r="K430" s="6" t="s">
        <v>30</v>
      </c>
      <c r="L430" s="13"/>
      <c r="M430" s="13"/>
      <c r="N430" s="6" t="s">
        <v>31</v>
      </c>
      <c r="O430" s="14" t="s">
        <v>88</v>
      </c>
      <c r="P430" s="15">
        <v>45310</v>
      </c>
      <c r="Q430" s="14" t="s">
        <v>33</v>
      </c>
    </row>
    <row r="431" spans="1:17" hidden="1" x14ac:dyDescent="0.25">
      <c r="A431" s="6" t="s">
        <v>981</v>
      </c>
      <c r="B431" s="6" t="s">
        <v>35</v>
      </c>
      <c r="C431" s="6" t="s">
        <v>65</v>
      </c>
      <c r="D431" s="6" t="s">
        <v>38</v>
      </c>
      <c r="E431" s="6" t="s">
        <v>40</v>
      </c>
      <c r="F431" s="6" t="s">
        <v>86</v>
      </c>
      <c r="G431" s="6" t="s">
        <v>982</v>
      </c>
      <c r="H431" s="6" t="s">
        <v>104</v>
      </c>
      <c r="I431" s="13" t="s">
        <v>69</v>
      </c>
      <c r="J431" s="13">
        <v>8</v>
      </c>
      <c r="K431" s="6" t="s">
        <v>30</v>
      </c>
      <c r="L431" s="13"/>
      <c r="M431" s="13"/>
      <c r="N431" s="6" t="s">
        <v>63</v>
      </c>
      <c r="O431" s="14" t="s">
        <v>88</v>
      </c>
      <c r="P431" s="15">
        <v>45910</v>
      </c>
      <c r="Q431" s="14" t="s">
        <v>33</v>
      </c>
    </row>
    <row r="432" spans="1:17" hidden="1" x14ac:dyDescent="0.25">
      <c r="A432" s="6" t="s">
        <v>983</v>
      </c>
      <c r="B432" s="6" t="s">
        <v>35</v>
      </c>
      <c r="C432" s="6" t="s">
        <v>56</v>
      </c>
      <c r="D432" s="6" t="s">
        <v>207</v>
      </c>
      <c r="E432" s="6" t="s">
        <v>49</v>
      </c>
      <c r="F432" s="6" t="s">
        <v>26</v>
      </c>
      <c r="G432" s="6" t="s">
        <v>984</v>
      </c>
      <c r="H432" s="6" t="s">
        <v>52</v>
      </c>
      <c r="I432" s="13" t="s">
        <v>43</v>
      </c>
      <c r="J432" s="13">
        <v>8</v>
      </c>
      <c r="K432" s="6" t="s">
        <v>30</v>
      </c>
      <c r="L432" s="13"/>
      <c r="M432" s="13"/>
      <c r="N432" s="6" t="s">
        <v>63</v>
      </c>
      <c r="O432" s="14" t="s">
        <v>44</v>
      </c>
      <c r="P432" s="15">
        <v>45865</v>
      </c>
      <c r="Q432" s="14" t="s">
        <v>33</v>
      </c>
    </row>
    <row r="433" spans="1:17" x14ac:dyDescent="0.25">
      <c r="A433" s="6" t="s">
        <v>985</v>
      </c>
      <c r="B433" s="6" t="s">
        <v>46</v>
      </c>
      <c r="C433" s="6" t="s">
        <v>36</v>
      </c>
      <c r="D433" s="6" t="s">
        <v>235</v>
      </c>
      <c r="E433" s="6" t="s">
        <v>85</v>
      </c>
      <c r="F433" s="6" t="s">
        <v>60</v>
      </c>
      <c r="G433" s="6" t="s">
        <v>986</v>
      </c>
      <c r="H433" s="6" t="s">
        <v>62</v>
      </c>
      <c r="I433" s="13" t="s">
        <v>43</v>
      </c>
      <c r="J433" s="13">
        <v>4</v>
      </c>
      <c r="K433" s="6" t="s">
        <v>70</v>
      </c>
      <c r="L433" s="13">
        <v>729097</v>
      </c>
      <c r="M433" s="13">
        <v>60758</v>
      </c>
      <c r="N433" s="6" t="s">
        <v>31</v>
      </c>
      <c r="O433" s="14" t="s">
        <v>44</v>
      </c>
      <c r="P433" s="15">
        <v>45641</v>
      </c>
      <c r="Q433" s="14" t="s">
        <v>72</v>
      </c>
    </row>
    <row r="434" spans="1:17" x14ac:dyDescent="0.25">
      <c r="A434" s="6" t="s">
        <v>987</v>
      </c>
      <c r="B434" s="6" t="s">
        <v>35</v>
      </c>
      <c r="C434" s="6" t="s">
        <v>56</v>
      </c>
      <c r="D434" s="6" t="s">
        <v>47</v>
      </c>
      <c r="E434" s="6" t="s">
        <v>85</v>
      </c>
      <c r="F434" s="6" t="s">
        <v>111</v>
      </c>
      <c r="G434" s="6" t="s">
        <v>988</v>
      </c>
      <c r="H434" s="6" t="s">
        <v>104</v>
      </c>
      <c r="I434" s="13" t="s">
        <v>43</v>
      </c>
      <c r="J434" s="13">
        <v>5</v>
      </c>
      <c r="K434" s="6" t="s">
        <v>70</v>
      </c>
      <c r="L434" s="13">
        <v>853884</v>
      </c>
      <c r="M434" s="13">
        <v>71157</v>
      </c>
      <c r="N434" s="6" t="s">
        <v>31</v>
      </c>
      <c r="O434" s="14" t="s">
        <v>71</v>
      </c>
      <c r="P434" s="15">
        <v>45435</v>
      </c>
      <c r="Q434" s="14" t="s">
        <v>72</v>
      </c>
    </row>
    <row r="435" spans="1:17" hidden="1" x14ac:dyDescent="0.25">
      <c r="A435" s="6" t="s">
        <v>989</v>
      </c>
      <c r="B435" s="6" t="s">
        <v>20</v>
      </c>
      <c r="C435" s="6" t="s">
        <v>21</v>
      </c>
      <c r="D435" s="6" t="s">
        <v>196</v>
      </c>
      <c r="E435" s="6" t="s">
        <v>49</v>
      </c>
      <c r="F435" s="6" t="s">
        <v>86</v>
      </c>
      <c r="G435" s="6" t="s">
        <v>990</v>
      </c>
      <c r="H435" s="6" t="s">
        <v>52</v>
      </c>
      <c r="I435" s="13" t="s">
        <v>91</v>
      </c>
      <c r="J435" s="13">
        <v>4</v>
      </c>
      <c r="K435" s="6" t="s">
        <v>30</v>
      </c>
      <c r="L435" s="13"/>
      <c r="M435" s="13"/>
      <c r="N435" s="6" t="s">
        <v>31</v>
      </c>
      <c r="O435" s="14" t="s">
        <v>32</v>
      </c>
      <c r="P435" s="15">
        <v>45487</v>
      </c>
      <c r="Q435" s="14" t="s">
        <v>33</v>
      </c>
    </row>
    <row r="436" spans="1:17" x14ac:dyDescent="0.25">
      <c r="A436" s="6" t="s">
        <v>991</v>
      </c>
      <c r="B436" s="6" t="s">
        <v>20</v>
      </c>
      <c r="C436" s="6" t="s">
        <v>21</v>
      </c>
      <c r="D436" s="6" t="s">
        <v>38</v>
      </c>
      <c r="E436" s="6" t="s">
        <v>40</v>
      </c>
      <c r="F436" s="6" t="s">
        <v>60</v>
      </c>
      <c r="G436" s="6" t="s">
        <v>992</v>
      </c>
      <c r="H436" s="6" t="s">
        <v>62</v>
      </c>
      <c r="I436" s="13" t="s">
        <v>69</v>
      </c>
      <c r="J436" s="13">
        <v>7</v>
      </c>
      <c r="K436" s="6" t="s">
        <v>70</v>
      </c>
      <c r="L436" s="13">
        <v>865019</v>
      </c>
      <c r="M436" s="13">
        <v>72085</v>
      </c>
      <c r="N436" s="6" t="s">
        <v>63</v>
      </c>
      <c r="O436" s="14" t="s">
        <v>106</v>
      </c>
      <c r="P436" s="15">
        <v>45895</v>
      </c>
      <c r="Q436" s="14" t="s">
        <v>72</v>
      </c>
    </row>
    <row r="437" spans="1:17" hidden="1" x14ac:dyDescent="0.25">
      <c r="A437" s="6" t="s">
        <v>993</v>
      </c>
      <c r="B437" s="6" t="s">
        <v>20</v>
      </c>
      <c r="C437" s="6" t="s">
        <v>81</v>
      </c>
      <c r="D437" s="6" t="s">
        <v>235</v>
      </c>
      <c r="E437" s="6" t="s">
        <v>160</v>
      </c>
      <c r="F437" s="6" t="s">
        <v>60</v>
      </c>
      <c r="G437" s="6" t="s">
        <v>994</v>
      </c>
      <c r="H437" s="6" t="s">
        <v>94</v>
      </c>
      <c r="I437" s="13" t="s">
        <v>91</v>
      </c>
      <c r="J437" s="13">
        <v>6</v>
      </c>
      <c r="K437" s="6" t="s">
        <v>30</v>
      </c>
      <c r="L437" s="13"/>
      <c r="M437" s="13"/>
      <c r="N437" s="6" t="s">
        <v>31</v>
      </c>
      <c r="O437" s="14" t="s">
        <v>71</v>
      </c>
      <c r="P437" s="15">
        <v>45891</v>
      </c>
      <c r="Q437" s="14" t="s">
        <v>33</v>
      </c>
    </row>
    <row r="438" spans="1:17" hidden="1" x14ac:dyDescent="0.25">
      <c r="A438" s="6" t="s">
        <v>995</v>
      </c>
      <c r="B438" s="6" t="s">
        <v>20</v>
      </c>
      <c r="C438" s="6" t="s">
        <v>36</v>
      </c>
      <c r="D438" s="6" t="s">
        <v>211</v>
      </c>
      <c r="E438" s="6" t="s">
        <v>283</v>
      </c>
      <c r="F438" s="6" t="s">
        <v>9</v>
      </c>
      <c r="G438" s="6" t="s">
        <v>996</v>
      </c>
      <c r="H438" s="6" t="s">
        <v>94</v>
      </c>
      <c r="I438" s="13" t="s">
        <v>43</v>
      </c>
      <c r="J438" s="13">
        <v>4</v>
      </c>
      <c r="K438" s="6" t="s">
        <v>30</v>
      </c>
      <c r="L438" s="13"/>
      <c r="M438" s="13"/>
      <c r="N438" s="6" t="s">
        <v>53</v>
      </c>
      <c r="O438" s="14" t="s">
        <v>88</v>
      </c>
      <c r="P438" s="15">
        <v>45912</v>
      </c>
      <c r="Q438" s="14" t="s">
        <v>33</v>
      </c>
    </row>
    <row r="439" spans="1:17" x14ac:dyDescent="0.25">
      <c r="A439" s="6" t="s">
        <v>997</v>
      </c>
      <c r="B439" s="6" t="s">
        <v>80</v>
      </c>
      <c r="C439" s="6" t="s">
        <v>36</v>
      </c>
      <c r="D439" s="6" t="s">
        <v>158</v>
      </c>
      <c r="E439" s="6" t="s">
        <v>147</v>
      </c>
      <c r="F439" s="6" t="s">
        <v>77</v>
      </c>
      <c r="G439" s="6" t="s">
        <v>998</v>
      </c>
      <c r="H439" s="6" t="s">
        <v>52</v>
      </c>
      <c r="I439" s="13" t="s">
        <v>105</v>
      </c>
      <c r="J439" s="13">
        <v>1</v>
      </c>
      <c r="K439" s="6" t="s">
        <v>70</v>
      </c>
      <c r="L439" s="13">
        <v>616708</v>
      </c>
      <c r="M439" s="13">
        <v>51392</v>
      </c>
      <c r="N439" s="6" t="s">
        <v>63</v>
      </c>
      <c r="O439" s="14" t="s">
        <v>122</v>
      </c>
      <c r="P439" s="15">
        <v>45755</v>
      </c>
      <c r="Q439" s="14" t="s">
        <v>72</v>
      </c>
    </row>
    <row r="440" spans="1:17" hidden="1" x14ac:dyDescent="0.25">
      <c r="A440" s="6" t="s">
        <v>999</v>
      </c>
      <c r="B440" s="6" t="s">
        <v>80</v>
      </c>
      <c r="C440" s="6" t="s">
        <v>81</v>
      </c>
      <c r="D440" s="6" t="s">
        <v>38</v>
      </c>
      <c r="E440" s="6" t="s">
        <v>120</v>
      </c>
      <c r="F440" s="6" t="s">
        <v>50</v>
      </c>
      <c r="G440" s="6" t="s">
        <v>1000</v>
      </c>
      <c r="H440" s="6" t="s">
        <v>94</v>
      </c>
      <c r="I440" s="13" t="s">
        <v>105</v>
      </c>
      <c r="J440" s="13">
        <v>2</v>
      </c>
      <c r="K440" s="6" t="s">
        <v>30</v>
      </c>
      <c r="L440" s="13"/>
      <c r="M440" s="13"/>
      <c r="N440" s="6" t="s">
        <v>53</v>
      </c>
      <c r="O440" s="14" t="s">
        <v>71</v>
      </c>
      <c r="P440" s="15">
        <v>45497</v>
      </c>
      <c r="Q440" s="14" t="s">
        <v>33</v>
      </c>
    </row>
    <row r="441" spans="1:17" hidden="1" x14ac:dyDescent="0.25">
      <c r="A441" s="6" t="s">
        <v>1001</v>
      </c>
      <c r="B441" s="6" t="s">
        <v>20</v>
      </c>
      <c r="C441" s="6" t="s">
        <v>36</v>
      </c>
      <c r="D441" s="6" t="s">
        <v>124</v>
      </c>
      <c r="E441" s="6" t="s">
        <v>85</v>
      </c>
      <c r="F441" s="6" t="s">
        <v>60</v>
      </c>
      <c r="G441" s="6" t="s">
        <v>1002</v>
      </c>
      <c r="H441" s="6" t="s">
        <v>52</v>
      </c>
      <c r="I441" s="13" t="s">
        <v>91</v>
      </c>
      <c r="J441" s="13">
        <v>4</v>
      </c>
      <c r="K441" s="6" t="s">
        <v>30</v>
      </c>
      <c r="L441" s="13"/>
      <c r="M441" s="13"/>
      <c r="N441" s="6" t="s">
        <v>63</v>
      </c>
      <c r="O441" s="14" t="s">
        <v>106</v>
      </c>
      <c r="P441" s="15">
        <v>45847</v>
      </c>
      <c r="Q441" s="14" t="s">
        <v>33</v>
      </c>
    </row>
    <row r="442" spans="1:17" hidden="1" x14ac:dyDescent="0.25">
      <c r="A442" s="6" t="s">
        <v>1003</v>
      </c>
      <c r="B442" s="6" t="s">
        <v>80</v>
      </c>
      <c r="C442" s="6" t="s">
        <v>21</v>
      </c>
      <c r="D442" s="6" t="s">
        <v>83</v>
      </c>
      <c r="E442" s="6" t="s">
        <v>130</v>
      </c>
      <c r="F442" s="6" t="s">
        <v>60</v>
      </c>
      <c r="G442" s="6" t="s">
        <v>1004</v>
      </c>
      <c r="H442" s="6" t="s">
        <v>104</v>
      </c>
      <c r="I442" s="13" t="s">
        <v>43</v>
      </c>
      <c r="J442" s="13">
        <v>0</v>
      </c>
      <c r="K442" s="6" t="s">
        <v>30</v>
      </c>
      <c r="L442" s="13"/>
      <c r="M442" s="13"/>
      <c r="N442" s="6" t="s">
        <v>53</v>
      </c>
      <c r="O442" s="14" t="s">
        <v>122</v>
      </c>
      <c r="P442" s="15">
        <v>45827</v>
      </c>
      <c r="Q442" s="14" t="s">
        <v>33</v>
      </c>
    </row>
    <row r="443" spans="1:17" hidden="1" x14ac:dyDescent="0.25">
      <c r="A443" s="6" t="s">
        <v>1005</v>
      </c>
      <c r="B443" s="6" t="s">
        <v>20</v>
      </c>
      <c r="C443" s="6" t="s">
        <v>21</v>
      </c>
      <c r="D443" s="6" t="s">
        <v>158</v>
      </c>
      <c r="E443" s="6" t="s">
        <v>110</v>
      </c>
      <c r="F443" s="6" t="s">
        <v>77</v>
      </c>
      <c r="G443" s="6" t="s">
        <v>1006</v>
      </c>
      <c r="H443" s="6" t="s">
        <v>94</v>
      </c>
      <c r="I443" s="13" t="s">
        <v>43</v>
      </c>
      <c r="J443" s="13">
        <v>1</v>
      </c>
      <c r="K443" s="6" t="s">
        <v>30</v>
      </c>
      <c r="L443" s="13"/>
      <c r="M443" s="13"/>
      <c r="N443" s="6" t="s">
        <v>31</v>
      </c>
      <c r="O443" s="14" t="s">
        <v>88</v>
      </c>
      <c r="P443" s="15">
        <v>45565</v>
      </c>
      <c r="Q443" s="14" t="s">
        <v>33</v>
      </c>
    </row>
    <row r="444" spans="1:17" hidden="1" x14ac:dyDescent="0.25">
      <c r="A444" s="6" t="s">
        <v>1007</v>
      </c>
      <c r="B444" s="6" t="s">
        <v>46</v>
      </c>
      <c r="C444" s="6" t="s">
        <v>56</v>
      </c>
      <c r="D444" s="6" t="s">
        <v>196</v>
      </c>
      <c r="E444" s="6" t="s">
        <v>110</v>
      </c>
      <c r="F444" s="6" t="s">
        <v>50</v>
      </c>
      <c r="G444" s="6" t="s">
        <v>1008</v>
      </c>
      <c r="H444" s="6" t="s">
        <v>104</v>
      </c>
      <c r="I444" s="13" t="s">
        <v>43</v>
      </c>
      <c r="J444" s="13">
        <v>7</v>
      </c>
      <c r="K444" s="6" t="s">
        <v>30</v>
      </c>
      <c r="L444" s="13"/>
      <c r="M444" s="13"/>
      <c r="N444" s="6" t="s">
        <v>53</v>
      </c>
      <c r="O444" s="14" t="s">
        <v>113</v>
      </c>
      <c r="P444" s="15">
        <v>45500</v>
      </c>
      <c r="Q444" s="14" t="s">
        <v>33</v>
      </c>
    </row>
    <row r="445" spans="1:17" hidden="1" x14ac:dyDescent="0.25">
      <c r="A445" s="6" t="s">
        <v>1009</v>
      </c>
      <c r="B445" s="6" t="s">
        <v>80</v>
      </c>
      <c r="C445" s="6" t="s">
        <v>21</v>
      </c>
      <c r="D445" s="6" t="s">
        <v>83</v>
      </c>
      <c r="E445" s="6" t="s">
        <v>117</v>
      </c>
      <c r="F445" s="6" t="s">
        <v>60</v>
      </c>
      <c r="G445" s="6" t="s">
        <v>1010</v>
      </c>
      <c r="H445" s="6" t="s">
        <v>104</v>
      </c>
      <c r="I445" s="13" t="s">
        <v>43</v>
      </c>
      <c r="J445" s="13">
        <v>2</v>
      </c>
      <c r="K445" s="6" t="s">
        <v>30</v>
      </c>
      <c r="L445" s="13"/>
      <c r="M445" s="13"/>
      <c r="N445" s="6" t="s">
        <v>63</v>
      </c>
      <c r="O445" s="14" t="s">
        <v>162</v>
      </c>
      <c r="P445" s="15">
        <v>45867</v>
      </c>
      <c r="Q445" s="14" t="s">
        <v>33</v>
      </c>
    </row>
    <row r="446" spans="1:17" hidden="1" x14ac:dyDescent="0.25">
      <c r="A446" s="6" t="s">
        <v>1011</v>
      </c>
      <c r="B446" s="6" t="s">
        <v>20</v>
      </c>
      <c r="C446" s="6" t="s">
        <v>36</v>
      </c>
      <c r="D446" s="6" t="s">
        <v>158</v>
      </c>
      <c r="E446" s="6" t="s">
        <v>76</v>
      </c>
      <c r="F446" s="6" t="s">
        <v>77</v>
      </c>
      <c r="G446" s="6" t="s">
        <v>1012</v>
      </c>
      <c r="H446" s="6" t="s">
        <v>104</v>
      </c>
      <c r="I446" s="13" t="s">
        <v>69</v>
      </c>
      <c r="J446" s="13">
        <v>7</v>
      </c>
      <c r="K446" s="6" t="s">
        <v>30</v>
      </c>
      <c r="L446" s="13"/>
      <c r="M446" s="13"/>
      <c r="N446" s="6" t="s">
        <v>31</v>
      </c>
      <c r="O446" s="14" t="s">
        <v>88</v>
      </c>
      <c r="P446" s="15">
        <v>45612</v>
      </c>
      <c r="Q446" s="14" t="s">
        <v>33</v>
      </c>
    </row>
    <row r="447" spans="1:17" hidden="1" x14ac:dyDescent="0.25">
      <c r="A447" s="6" t="s">
        <v>1013</v>
      </c>
      <c r="B447" s="6" t="s">
        <v>20</v>
      </c>
      <c r="C447" s="6" t="s">
        <v>21</v>
      </c>
      <c r="D447" s="6" t="s">
        <v>23</v>
      </c>
      <c r="E447" s="6" t="s">
        <v>25</v>
      </c>
      <c r="F447" s="6" t="s">
        <v>86</v>
      </c>
      <c r="G447" s="6" t="s">
        <v>1014</v>
      </c>
      <c r="H447" s="6" t="s">
        <v>28</v>
      </c>
      <c r="I447" s="13" t="s">
        <v>91</v>
      </c>
      <c r="J447" s="13">
        <v>4</v>
      </c>
      <c r="K447" s="6" t="s">
        <v>30</v>
      </c>
      <c r="L447" s="13"/>
      <c r="M447" s="13"/>
      <c r="N447" s="6" t="s">
        <v>31</v>
      </c>
      <c r="O447" s="14" t="s">
        <v>32</v>
      </c>
      <c r="P447" s="15">
        <v>45522</v>
      </c>
      <c r="Q447" s="14" t="s">
        <v>33</v>
      </c>
    </row>
    <row r="448" spans="1:17" x14ac:dyDescent="0.25">
      <c r="A448" s="6" t="s">
        <v>1015</v>
      </c>
      <c r="B448" s="6" t="s">
        <v>46</v>
      </c>
      <c r="C448" s="6" t="s">
        <v>36</v>
      </c>
      <c r="D448" s="6" t="s">
        <v>47</v>
      </c>
      <c r="E448" s="6" t="s">
        <v>49</v>
      </c>
      <c r="F448" s="6" t="s">
        <v>77</v>
      </c>
      <c r="G448" s="6" t="s">
        <v>1016</v>
      </c>
      <c r="H448" s="6" t="s">
        <v>62</v>
      </c>
      <c r="I448" s="13" t="s">
        <v>91</v>
      </c>
      <c r="J448" s="13">
        <v>1</v>
      </c>
      <c r="K448" s="6" t="s">
        <v>70</v>
      </c>
      <c r="L448" s="13">
        <v>285766</v>
      </c>
      <c r="M448" s="13">
        <v>23814</v>
      </c>
      <c r="N448" s="6" t="s">
        <v>31</v>
      </c>
      <c r="O448" s="14" t="s">
        <v>32</v>
      </c>
      <c r="P448" s="15">
        <v>45368</v>
      </c>
      <c r="Q448" s="14" t="s">
        <v>72</v>
      </c>
    </row>
    <row r="449" spans="1:17" hidden="1" x14ac:dyDescent="0.25">
      <c r="A449" s="6" t="s">
        <v>1017</v>
      </c>
      <c r="B449" s="6" t="s">
        <v>46</v>
      </c>
      <c r="C449" s="6" t="s">
        <v>81</v>
      </c>
      <c r="D449" s="6" t="s">
        <v>207</v>
      </c>
      <c r="E449" s="6" t="s">
        <v>67</v>
      </c>
      <c r="F449" s="6" t="s">
        <v>111</v>
      </c>
      <c r="G449" s="6" t="s">
        <v>1018</v>
      </c>
      <c r="H449" s="6" t="s">
        <v>52</v>
      </c>
      <c r="I449" s="13" t="s">
        <v>69</v>
      </c>
      <c r="J449" s="13">
        <v>8</v>
      </c>
      <c r="K449" s="6" t="s">
        <v>30</v>
      </c>
      <c r="L449" s="13"/>
      <c r="M449" s="13"/>
      <c r="N449" s="6" t="s">
        <v>53</v>
      </c>
      <c r="O449" s="14" t="s">
        <v>162</v>
      </c>
      <c r="P449" s="15">
        <v>45456</v>
      </c>
      <c r="Q449" s="14" t="s">
        <v>33</v>
      </c>
    </row>
    <row r="450" spans="1:17" hidden="1" x14ac:dyDescent="0.25">
      <c r="A450" s="6" t="s">
        <v>1019</v>
      </c>
      <c r="B450" s="6" t="s">
        <v>35</v>
      </c>
      <c r="C450" s="6" t="s">
        <v>56</v>
      </c>
      <c r="D450" s="6" t="s">
        <v>23</v>
      </c>
      <c r="E450" s="6" t="s">
        <v>98</v>
      </c>
      <c r="F450" s="6" t="s">
        <v>41</v>
      </c>
      <c r="G450" s="6" t="s">
        <v>1020</v>
      </c>
      <c r="H450" s="6" t="s">
        <v>104</v>
      </c>
      <c r="I450" s="13" t="s">
        <v>105</v>
      </c>
      <c r="J450" s="13">
        <v>8</v>
      </c>
      <c r="K450" s="6" t="s">
        <v>30</v>
      </c>
      <c r="L450" s="13"/>
      <c r="M450" s="13"/>
      <c r="N450" s="6" t="s">
        <v>53</v>
      </c>
      <c r="O450" s="14" t="s">
        <v>88</v>
      </c>
      <c r="P450" s="15">
        <v>45344</v>
      </c>
      <c r="Q450" s="14" t="s">
        <v>33</v>
      </c>
    </row>
    <row r="451" spans="1:17" hidden="1" x14ac:dyDescent="0.25">
      <c r="A451" s="6" t="s">
        <v>1021</v>
      </c>
      <c r="B451" s="6" t="s">
        <v>20</v>
      </c>
      <c r="C451" s="6" t="s">
        <v>56</v>
      </c>
      <c r="D451" s="6" t="s">
        <v>235</v>
      </c>
      <c r="E451" s="6" t="s">
        <v>85</v>
      </c>
      <c r="F451" s="6" t="s">
        <v>50</v>
      </c>
      <c r="G451" s="6" t="s">
        <v>1022</v>
      </c>
      <c r="H451" s="6" t="s">
        <v>52</v>
      </c>
      <c r="I451" s="13" t="s">
        <v>91</v>
      </c>
      <c r="J451" s="13">
        <v>2</v>
      </c>
      <c r="K451" s="6" t="s">
        <v>30</v>
      </c>
      <c r="L451" s="13"/>
      <c r="M451" s="13"/>
      <c r="N451" s="6" t="s">
        <v>31</v>
      </c>
      <c r="O451" s="14" t="s">
        <v>88</v>
      </c>
      <c r="P451" s="15">
        <v>45830</v>
      </c>
      <c r="Q451" s="14" t="s">
        <v>33</v>
      </c>
    </row>
    <row r="452" spans="1:17" x14ac:dyDescent="0.25">
      <c r="A452" s="6" t="s">
        <v>1023</v>
      </c>
      <c r="B452" s="6" t="s">
        <v>35</v>
      </c>
      <c r="C452" s="6" t="s">
        <v>81</v>
      </c>
      <c r="D452" s="6" t="s">
        <v>207</v>
      </c>
      <c r="E452" s="6" t="s">
        <v>133</v>
      </c>
      <c r="F452" s="6" t="s">
        <v>9</v>
      </c>
      <c r="G452" s="6" t="s">
        <v>1024</v>
      </c>
      <c r="H452" s="6" t="s">
        <v>104</v>
      </c>
      <c r="I452" s="13" t="s">
        <v>29</v>
      </c>
      <c r="J452" s="13">
        <v>2</v>
      </c>
      <c r="K452" s="6" t="s">
        <v>70</v>
      </c>
      <c r="L452" s="13">
        <v>565126</v>
      </c>
      <c r="M452" s="13">
        <v>47094</v>
      </c>
      <c r="N452" s="6" t="s">
        <v>63</v>
      </c>
      <c r="O452" s="14" t="s">
        <v>32</v>
      </c>
      <c r="P452" s="15">
        <v>45649</v>
      </c>
      <c r="Q452" s="14" t="s">
        <v>72</v>
      </c>
    </row>
    <row r="453" spans="1:17" x14ac:dyDescent="0.25">
      <c r="A453" s="6" t="s">
        <v>1025</v>
      </c>
      <c r="B453" s="6" t="s">
        <v>80</v>
      </c>
      <c r="C453" s="6" t="s">
        <v>81</v>
      </c>
      <c r="D453" s="6" t="s">
        <v>128</v>
      </c>
      <c r="E453" s="6" t="s">
        <v>98</v>
      </c>
      <c r="F453" s="6" t="s">
        <v>77</v>
      </c>
      <c r="G453" s="6" t="s">
        <v>1026</v>
      </c>
      <c r="H453" s="6" t="s">
        <v>62</v>
      </c>
      <c r="I453" s="13" t="s">
        <v>91</v>
      </c>
      <c r="J453" s="13">
        <v>7</v>
      </c>
      <c r="K453" s="6" t="s">
        <v>70</v>
      </c>
      <c r="L453" s="13">
        <v>599995</v>
      </c>
      <c r="M453" s="13">
        <v>50000</v>
      </c>
      <c r="N453" s="6" t="s">
        <v>63</v>
      </c>
      <c r="O453" s="14" t="s">
        <v>71</v>
      </c>
      <c r="P453" s="15">
        <v>45778</v>
      </c>
      <c r="Q453" s="14" t="s">
        <v>72</v>
      </c>
    </row>
    <row r="454" spans="1:17" hidden="1" x14ac:dyDescent="0.25">
      <c r="A454" s="6" t="s">
        <v>1027</v>
      </c>
      <c r="B454" s="6" t="s">
        <v>20</v>
      </c>
      <c r="C454" s="6" t="s">
        <v>21</v>
      </c>
      <c r="D454" s="6" t="s">
        <v>108</v>
      </c>
      <c r="E454" s="6" t="s">
        <v>85</v>
      </c>
      <c r="F454" s="6" t="s">
        <v>86</v>
      </c>
      <c r="G454" s="6" t="s">
        <v>1028</v>
      </c>
      <c r="H454" s="6" t="s">
        <v>94</v>
      </c>
      <c r="I454" s="13" t="s">
        <v>91</v>
      </c>
      <c r="J454" s="13">
        <v>5</v>
      </c>
      <c r="K454" s="6" t="s">
        <v>30</v>
      </c>
      <c r="L454" s="13"/>
      <c r="M454" s="13"/>
      <c r="N454" s="6" t="s">
        <v>31</v>
      </c>
      <c r="O454" s="14" t="s">
        <v>32</v>
      </c>
      <c r="P454" s="15">
        <v>45620</v>
      </c>
      <c r="Q454" s="14" t="s">
        <v>33</v>
      </c>
    </row>
    <row r="455" spans="1:17" hidden="1" x14ac:dyDescent="0.25">
      <c r="A455" s="6" t="s">
        <v>1029</v>
      </c>
      <c r="B455" s="6" t="s">
        <v>20</v>
      </c>
      <c r="C455" s="6" t="s">
        <v>21</v>
      </c>
      <c r="D455" s="6" t="s">
        <v>158</v>
      </c>
      <c r="E455" s="6" t="s">
        <v>25</v>
      </c>
      <c r="F455" s="6" t="s">
        <v>26</v>
      </c>
      <c r="G455" s="6" t="s">
        <v>1030</v>
      </c>
      <c r="H455" s="6" t="s">
        <v>52</v>
      </c>
      <c r="I455" s="13" t="s">
        <v>105</v>
      </c>
      <c r="J455" s="13">
        <v>7</v>
      </c>
      <c r="K455" s="6" t="s">
        <v>30</v>
      </c>
      <c r="L455" s="13"/>
      <c r="M455" s="13"/>
      <c r="N455" s="6" t="s">
        <v>53</v>
      </c>
      <c r="O455" s="14" t="s">
        <v>44</v>
      </c>
      <c r="P455" s="15">
        <v>45818</v>
      </c>
      <c r="Q455" s="14" t="s">
        <v>33</v>
      </c>
    </row>
    <row r="456" spans="1:17" hidden="1" x14ac:dyDescent="0.25">
      <c r="A456" s="6" t="s">
        <v>1031</v>
      </c>
      <c r="B456" s="6" t="s">
        <v>80</v>
      </c>
      <c r="C456" s="6" t="s">
        <v>65</v>
      </c>
      <c r="D456" s="6" t="s">
        <v>235</v>
      </c>
      <c r="E456" s="6" t="s">
        <v>40</v>
      </c>
      <c r="F456" s="6" t="s">
        <v>9</v>
      </c>
      <c r="G456" s="6" t="s">
        <v>1032</v>
      </c>
      <c r="H456" s="6" t="s">
        <v>28</v>
      </c>
      <c r="I456" s="13" t="s">
        <v>69</v>
      </c>
      <c r="J456" s="13">
        <v>1</v>
      </c>
      <c r="K456" s="6" t="s">
        <v>30</v>
      </c>
      <c r="L456" s="13"/>
      <c r="M456" s="13"/>
      <c r="N456" s="6" t="s">
        <v>31</v>
      </c>
      <c r="O456" s="14" t="s">
        <v>122</v>
      </c>
      <c r="P456" s="15">
        <v>45390</v>
      </c>
      <c r="Q456" s="14" t="s">
        <v>33</v>
      </c>
    </row>
    <row r="457" spans="1:17" hidden="1" x14ac:dyDescent="0.25">
      <c r="A457" s="6" t="s">
        <v>1033</v>
      </c>
      <c r="B457" s="6" t="s">
        <v>46</v>
      </c>
      <c r="C457" s="6" t="s">
        <v>36</v>
      </c>
      <c r="D457" s="6" t="s">
        <v>47</v>
      </c>
      <c r="E457" s="6" t="s">
        <v>160</v>
      </c>
      <c r="F457" s="6" t="s">
        <v>86</v>
      </c>
      <c r="G457" s="6" t="s">
        <v>1034</v>
      </c>
      <c r="H457" s="6" t="s">
        <v>52</v>
      </c>
      <c r="I457" s="13" t="s">
        <v>105</v>
      </c>
      <c r="J457" s="13">
        <v>5</v>
      </c>
      <c r="K457" s="6" t="s">
        <v>30</v>
      </c>
      <c r="L457" s="13"/>
      <c r="M457" s="13"/>
      <c r="N457" s="6" t="s">
        <v>53</v>
      </c>
      <c r="O457" s="14" t="s">
        <v>106</v>
      </c>
      <c r="P457" s="15">
        <v>45510</v>
      </c>
      <c r="Q457" s="14" t="s">
        <v>33</v>
      </c>
    </row>
    <row r="458" spans="1:17" hidden="1" x14ac:dyDescent="0.25">
      <c r="A458" s="6" t="s">
        <v>1035</v>
      </c>
      <c r="B458" s="6" t="s">
        <v>20</v>
      </c>
      <c r="C458" s="6" t="s">
        <v>21</v>
      </c>
      <c r="D458" s="6" t="s">
        <v>192</v>
      </c>
      <c r="E458" s="6" t="s">
        <v>147</v>
      </c>
      <c r="F458" s="6" t="s">
        <v>41</v>
      </c>
      <c r="G458" s="6" t="s">
        <v>1036</v>
      </c>
      <c r="H458" s="6" t="s">
        <v>62</v>
      </c>
      <c r="I458" s="13" t="s">
        <v>105</v>
      </c>
      <c r="J458" s="13">
        <v>6</v>
      </c>
      <c r="K458" s="6" t="s">
        <v>30</v>
      </c>
      <c r="L458" s="13"/>
      <c r="M458" s="13"/>
      <c r="N458" s="6" t="s">
        <v>31</v>
      </c>
      <c r="O458" s="14" t="s">
        <v>88</v>
      </c>
      <c r="P458" s="15">
        <v>45316</v>
      </c>
      <c r="Q458" s="14" t="s">
        <v>33</v>
      </c>
    </row>
    <row r="459" spans="1:17" hidden="1" x14ac:dyDescent="0.25">
      <c r="A459" s="6" t="s">
        <v>1037</v>
      </c>
      <c r="B459" s="6" t="s">
        <v>46</v>
      </c>
      <c r="C459" s="6" t="s">
        <v>56</v>
      </c>
      <c r="D459" s="6" t="s">
        <v>74</v>
      </c>
      <c r="E459" s="6" t="s">
        <v>133</v>
      </c>
      <c r="F459" s="6" t="s">
        <v>50</v>
      </c>
      <c r="G459" s="6" t="s">
        <v>1038</v>
      </c>
      <c r="H459" s="6" t="s">
        <v>104</v>
      </c>
      <c r="I459" s="13" t="s">
        <v>69</v>
      </c>
      <c r="J459" s="13">
        <v>7</v>
      </c>
      <c r="K459" s="6" t="s">
        <v>30</v>
      </c>
      <c r="L459" s="13"/>
      <c r="M459" s="13"/>
      <c r="N459" s="6" t="s">
        <v>53</v>
      </c>
      <c r="O459" s="14" t="s">
        <v>162</v>
      </c>
      <c r="P459" s="15">
        <v>45549</v>
      </c>
      <c r="Q459" s="14" t="s">
        <v>33</v>
      </c>
    </row>
    <row r="460" spans="1:17" hidden="1" x14ac:dyDescent="0.25">
      <c r="A460" s="6" t="s">
        <v>1039</v>
      </c>
      <c r="B460" s="6" t="s">
        <v>20</v>
      </c>
      <c r="C460" s="6" t="s">
        <v>21</v>
      </c>
      <c r="D460" s="6" t="s">
        <v>96</v>
      </c>
      <c r="E460" s="6" t="s">
        <v>76</v>
      </c>
      <c r="F460" s="6" t="s">
        <v>111</v>
      </c>
      <c r="G460" s="6" t="s">
        <v>1040</v>
      </c>
      <c r="H460" s="6" t="s">
        <v>52</v>
      </c>
      <c r="I460" s="13" t="s">
        <v>29</v>
      </c>
      <c r="J460" s="13">
        <v>5</v>
      </c>
      <c r="K460" s="6" t="s">
        <v>30</v>
      </c>
      <c r="L460" s="13"/>
      <c r="M460" s="13"/>
      <c r="N460" s="6" t="s">
        <v>53</v>
      </c>
      <c r="O460" s="14" t="s">
        <v>122</v>
      </c>
      <c r="P460" s="15">
        <v>45309</v>
      </c>
      <c r="Q460" s="14" t="s">
        <v>33</v>
      </c>
    </row>
    <row r="461" spans="1:17" hidden="1" x14ac:dyDescent="0.25">
      <c r="A461" s="6" t="s">
        <v>1041</v>
      </c>
      <c r="B461" s="6" t="s">
        <v>35</v>
      </c>
      <c r="C461" s="6" t="s">
        <v>21</v>
      </c>
      <c r="D461" s="6" t="s">
        <v>47</v>
      </c>
      <c r="E461" s="6" t="s">
        <v>160</v>
      </c>
      <c r="F461" s="6" t="s">
        <v>60</v>
      </c>
      <c r="G461" s="6" t="s">
        <v>1042</v>
      </c>
      <c r="H461" s="6" t="s">
        <v>62</v>
      </c>
      <c r="I461" s="13" t="s">
        <v>69</v>
      </c>
      <c r="J461" s="13">
        <v>0</v>
      </c>
      <c r="K461" s="6" t="s">
        <v>30</v>
      </c>
      <c r="L461" s="13"/>
      <c r="M461" s="13"/>
      <c r="N461" s="6" t="s">
        <v>31</v>
      </c>
      <c r="O461" s="14" t="s">
        <v>162</v>
      </c>
      <c r="P461" s="15">
        <v>45338</v>
      </c>
      <c r="Q461" s="14" t="s">
        <v>33</v>
      </c>
    </row>
    <row r="462" spans="1:17" hidden="1" x14ac:dyDescent="0.25">
      <c r="A462" s="6" t="s">
        <v>1043</v>
      </c>
      <c r="B462" s="6" t="s">
        <v>46</v>
      </c>
      <c r="C462" s="6" t="s">
        <v>56</v>
      </c>
      <c r="D462" s="6" t="s">
        <v>207</v>
      </c>
      <c r="E462" s="6" t="s">
        <v>67</v>
      </c>
      <c r="F462" s="6" t="s">
        <v>41</v>
      </c>
      <c r="G462" s="6" t="s">
        <v>1044</v>
      </c>
      <c r="H462" s="6" t="s">
        <v>104</v>
      </c>
      <c r="I462" s="13" t="s">
        <v>105</v>
      </c>
      <c r="J462" s="13">
        <v>6</v>
      </c>
      <c r="K462" s="6" t="s">
        <v>30</v>
      </c>
      <c r="L462" s="13"/>
      <c r="M462" s="13"/>
      <c r="N462" s="6" t="s">
        <v>31</v>
      </c>
      <c r="O462" s="14" t="s">
        <v>54</v>
      </c>
      <c r="P462" s="15">
        <v>45580</v>
      </c>
      <c r="Q462" s="14" t="s">
        <v>33</v>
      </c>
    </row>
    <row r="463" spans="1:17" hidden="1" x14ac:dyDescent="0.25">
      <c r="A463" s="6" t="s">
        <v>1045</v>
      </c>
      <c r="B463" s="6" t="s">
        <v>35</v>
      </c>
      <c r="C463" s="6" t="s">
        <v>65</v>
      </c>
      <c r="D463" s="6" t="s">
        <v>158</v>
      </c>
      <c r="E463" s="6" t="s">
        <v>160</v>
      </c>
      <c r="F463" s="6" t="s">
        <v>111</v>
      </c>
      <c r="G463" s="6" t="s">
        <v>1046</v>
      </c>
      <c r="H463" s="6" t="s">
        <v>94</v>
      </c>
      <c r="I463" s="13" t="s">
        <v>69</v>
      </c>
      <c r="J463" s="13">
        <v>1</v>
      </c>
      <c r="K463" s="6" t="s">
        <v>30</v>
      </c>
      <c r="L463" s="13"/>
      <c r="M463" s="13"/>
      <c r="N463" s="6" t="s">
        <v>63</v>
      </c>
      <c r="O463" s="14" t="s">
        <v>106</v>
      </c>
      <c r="P463" s="15">
        <v>45594</v>
      </c>
      <c r="Q463" s="14" t="s">
        <v>33</v>
      </c>
    </row>
    <row r="464" spans="1:17" hidden="1" x14ac:dyDescent="0.25">
      <c r="A464" s="6" t="s">
        <v>1047</v>
      </c>
      <c r="B464" s="6" t="s">
        <v>20</v>
      </c>
      <c r="C464" s="6" t="s">
        <v>56</v>
      </c>
      <c r="D464" s="6" t="s">
        <v>83</v>
      </c>
      <c r="E464" s="6" t="s">
        <v>160</v>
      </c>
      <c r="F464" s="6" t="s">
        <v>26</v>
      </c>
      <c r="G464" s="6" t="s">
        <v>1048</v>
      </c>
      <c r="H464" s="6" t="s">
        <v>62</v>
      </c>
      <c r="I464" s="13" t="s">
        <v>91</v>
      </c>
      <c r="J464" s="13">
        <v>5</v>
      </c>
      <c r="K464" s="6" t="s">
        <v>30</v>
      </c>
      <c r="L464" s="13"/>
      <c r="M464" s="13"/>
      <c r="N464" s="6" t="s">
        <v>31</v>
      </c>
      <c r="O464" s="14" t="s">
        <v>54</v>
      </c>
      <c r="P464" s="15">
        <v>45902</v>
      </c>
      <c r="Q464" s="14" t="s">
        <v>33</v>
      </c>
    </row>
    <row r="465" spans="1:17" x14ac:dyDescent="0.25">
      <c r="A465" s="6" t="s">
        <v>1049</v>
      </c>
      <c r="B465" s="6" t="s">
        <v>35</v>
      </c>
      <c r="C465" s="6" t="s">
        <v>36</v>
      </c>
      <c r="D465" s="6" t="s">
        <v>47</v>
      </c>
      <c r="E465" s="6" t="s">
        <v>133</v>
      </c>
      <c r="F465" s="6" t="s">
        <v>9</v>
      </c>
      <c r="G465" s="6" t="s">
        <v>1050</v>
      </c>
      <c r="H465" s="6" t="s">
        <v>28</v>
      </c>
      <c r="I465" s="13" t="s">
        <v>91</v>
      </c>
      <c r="J465" s="13">
        <v>1</v>
      </c>
      <c r="K465" s="6" t="s">
        <v>70</v>
      </c>
      <c r="L465" s="13">
        <v>653526</v>
      </c>
      <c r="M465" s="13">
        <v>54460</v>
      </c>
      <c r="N465" s="6" t="s">
        <v>31</v>
      </c>
      <c r="O465" s="14" t="s">
        <v>44</v>
      </c>
      <c r="P465" s="15">
        <v>45816</v>
      </c>
      <c r="Q465" s="14" t="s">
        <v>72</v>
      </c>
    </row>
    <row r="466" spans="1:17" hidden="1" x14ac:dyDescent="0.25">
      <c r="A466" s="6" t="s">
        <v>1051</v>
      </c>
      <c r="B466" s="6" t="s">
        <v>20</v>
      </c>
      <c r="C466" s="6" t="s">
        <v>81</v>
      </c>
      <c r="D466" s="6" t="s">
        <v>211</v>
      </c>
      <c r="E466" s="6" t="s">
        <v>76</v>
      </c>
      <c r="F466" s="6" t="s">
        <v>26</v>
      </c>
      <c r="G466" s="6" t="s">
        <v>1052</v>
      </c>
      <c r="H466" s="6" t="s">
        <v>52</v>
      </c>
      <c r="I466" s="13" t="s">
        <v>29</v>
      </c>
      <c r="J466" s="13">
        <v>0</v>
      </c>
      <c r="K466" s="6" t="s">
        <v>30</v>
      </c>
      <c r="L466" s="13"/>
      <c r="M466" s="13"/>
      <c r="N466" s="6" t="s">
        <v>31</v>
      </c>
      <c r="O466" s="14" t="s">
        <v>44</v>
      </c>
      <c r="P466" s="15">
        <v>45872</v>
      </c>
      <c r="Q466" s="14" t="s">
        <v>33</v>
      </c>
    </row>
    <row r="467" spans="1:17" hidden="1" x14ac:dyDescent="0.25">
      <c r="A467" s="6" t="s">
        <v>1053</v>
      </c>
      <c r="B467" s="6" t="s">
        <v>20</v>
      </c>
      <c r="C467" s="6" t="s">
        <v>36</v>
      </c>
      <c r="D467" s="6" t="s">
        <v>152</v>
      </c>
      <c r="E467" s="6" t="s">
        <v>133</v>
      </c>
      <c r="F467" s="6" t="s">
        <v>26</v>
      </c>
      <c r="G467" s="6" t="s">
        <v>1054</v>
      </c>
      <c r="H467" s="6" t="s">
        <v>62</v>
      </c>
      <c r="I467" s="13" t="s">
        <v>29</v>
      </c>
      <c r="J467" s="13">
        <v>6</v>
      </c>
      <c r="K467" s="6" t="s">
        <v>30</v>
      </c>
      <c r="L467" s="13"/>
      <c r="M467" s="13"/>
      <c r="N467" s="6" t="s">
        <v>31</v>
      </c>
      <c r="O467" s="14" t="s">
        <v>162</v>
      </c>
      <c r="P467" s="15">
        <v>45886</v>
      </c>
      <c r="Q467" s="14" t="s">
        <v>33</v>
      </c>
    </row>
    <row r="468" spans="1:17" hidden="1" x14ac:dyDescent="0.25">
      <c r="A468" s="6" t="s">
        <v>1055</v>
      </c>
      <c r="B468" s="6" t="s">
        <v>35</v>
      </c>
      <c r="C468" s="6" t="s">
        <v>56</v>
      </c>
      <c r="D468" s="6" t="s">
        <v>83</v>
      </c>
      <c r="E468" s="6" t="s">
        <v>110</v>
      </c>
      <c r="F468" s="6" t="s">
        <v>86</v>
      </c>
      <c r="G468" s="6" t="s">
        <v>1056</v>
      </c>
      <c r="H468" s="6" t="s">
        <v>104</v>
      </c>
      <c r="I468" s="13" t="s">
        <v>69</v>
      </c>
      <c r="J468" s="13">
        <v>4</v>
      </c>
      <c r="K468" s="6" t="s">
        <v>30</v>
      </c>
      <c r="L468" s="13"/>
      <c r="M468" s="13"/>
      <c r="N468" s="6" t="s">
        <v>63</v>
      </c>
      <c r="O468" s="14" t="s">
        <v>44</v>
      </c>
      <c r="P468" s="15">
        <v>45490</v>
      </c>
      <c r="Q468" s="14" t="s">
        <v>33</v>
      </c>
    </row>
    <row r="469" spans="1:17" hidden="1" x14ac:dyDescent="0.25">
      <c r="A469" s="6" t="s">
        <v>1057</v>
      </c>
      <c r="B469" s="6" t="s">
        <v>20</v>
      </c>
      <c r="C469" s="6" t="s">
        <v>65</v>
      </c>
      <c r="D469" s="6" t="s">
        <v>152</v>
      </c>
      <c r="E469" s="6" t="s">
        <v>98</v>
      </c>
      <c r="F469" s="6" t="s">
        <v>86</v>
      </c>
      <c r="G469" s="6" t="s">
        <v>1058</v>
      </c>
      <c r="H469" s="6" t="s">
        <v>104</v>
      </c>
      <c r="I469" s="13" t="s">
        <v>69</v>
      </c>
      <c r="J469" s="13">
        <v>5</v>
      </c>
      <c r="K469" s="6" t="s">
        <v>30</v>
      </c>
      <c r="L469" s="13"/>
      <c r="M469" s="13"/>
      <c r="N469" s="6" t="s">
        <v>31</v>
      </c>
      <c r="O469" s="14" t="s">
        <v>71</v>
      </c>
      <c r="P469" s="15">
        <v>45615</v>
      </c>
      <c r="Q469" s="14" t="s">
        <v>33</v>
      </c>
    </row>
    <row r="470" spans="1:17" hidden="1" x14ac:dyDescent="0.25">
      <c r="A470" s="6" t="s">
        <v>1059</v>
      </c>
      <c r="B470" s="6" t="s">
        <v>80</v>
      </c>
      <c r="C470" s="6" t="s">
        <v>81</v>
      </c>
      <c r="D470" s="6" t="s">
        <v>23</v>
      </c>
      <c r="E470" s="6" t="s">
        <v>98</v>
      </c>
      <c r="F470" s="6" t="s">
        <v>86</v>
      </c>
      <c r="G470" s="6" t="s">
        <v>1060</v>
      </c>
      <c r="H470" s="6" t="s">
        <v>28</v>
      </c>
      <c r="I470" s="13" t="s">
        <v>69</v>
      </c>
      <c r="J470" s="13">
        <v>3</v>
      </c>
      <c r="K470" s="6" t="s">
        <v>30</v>
      </c>
      <c r="L470" s="13"/>
      <c r="M470" s="13"/>
      <c r="N470" s="6" t="s">
        <v>63</v>
      </c>
      <c r="O470" s="14" t="s">
        <v>54</v>
      </c>
      <c r="P470" s="15">
        <v>45738</v>
      </c>
      <c r="Q470" s="14" t="s">
        <v>33</v>
      </c>
    </row>
    <row r="471" spans="1:17" hidden="1" x14ac:dyDescent="0.25">
      <c r="A471" s="6" t="s">
        <v>1061</v>
      </c>
      <c r="B471" s="6" t="s">
        <v>20</v>
      </c>
      <c r="C471" s="6" t="s">
        <v>56</v>
      </c>
      <c r="D471" s="6" t="s">
        <v>58</v>
      </c>
      <c r="E471" s="6" t="s">
        <v>98</v>
      </c>
      <c r="F471" s="6" t="s">
        <v>50</v>
      </c>
      <c r="G471" s="6" t="s">
        <v>1062</v>
      </c>
      <c r="H471" s="6" t="s">
        <v>52</v>
      </c>
      <c r="I471" s="13" t="s">
        <v>43</v>
      </c>
      <c r="J471" s="13">
        <v>1</v>
      </c>
      <c r="K471" s="6" t="s">
        <v>30</v>
      </c>
      <c r="L471" s="13"/>
      <c r="M471" s="13"/>
      <c r="N471" s="6" t="s">
        <v>31</v>
      </c>
      <c r="O471" s="14" t="s">
        <v>54</v>
      </c>
      <c r="P471" s="15">
        <v>45403</v>
      </c>
      <c r="Q471" s="14" t="s">
        <v>33</v>
      </c>
    </row>
    <row r="472" spans="1:17" hidden="1" x14ac:dyDescent="0.25">
      <c r="A472" s="6" t="s">
        <v>1063</v>
      </c>
      <c r="B472" s="6" t="s">
        <v>20</v>
      </c>
      <c r="C472" s="6" t="s">
        <v>36</v>
      </c>
      <c r="D472" s="6" t="s">
        <v>180</v>
      </c>
      <c r="E472" s="6" t="s">
        <v>25</v>
      </c>
      <c r="F472" s="6" t="s">
        <v>77</v>
      </c>
      <c r="G472" s="6" t="s">
        <v>1064</v>
      </c>
      <c r="H472" s="6" t="s">
        <v>104</v>
      </c>
      <c r="I472" s="13" t="s">
        <v>105</v>
      </c>
      <c r="J472" s="13">
        <v>0</v>
      </c>
      <c r="K472" s="6" t="s">
        <v>30</v>
      </c>
      <c r="L472" s="13"/>
      <c r="M472" s="13"/>
      <c r="N472" s="6" t="s">
        <v>31</v>
      </c>
      <c r="O472" s="14" t="s">
        <v>162</v>
      </c>
      <c r="P472" s="15">
        <v>45933</v>
      </c>
      <c r="Q472" s="14" t="s">
        <v>33</v>
      </c>
    </row>
    <row r="473" spans="1:17" x14ac:dyDescent="0.25">
      <c r="A473" s="6" t="s">
        <v>1065</v>
      </c>
      <c r="B473" s="6" t="s">
        <v>80</v>
      </c>
      <c r="C473" s="6" t="s">
        <v>21</v>
      </c>
      <c r="D473" s="6" t="s">
        <v>23</v>
      </c>
      <c r="E473" s="6" t="s">
        <v>160</v>
      </c>
      <c r="F473" s="6" t="s">
        <v>50</v>
      </c>
      <c r="G473" s="6" t="s">
        <v>1066</v>
      </c>
      <c r="H473" s="6" t="s">
        <v>104</v>
      </c>
      <c r="I473" s="13" t="s">
        <v>105</v>
      </c>
      <c r="J473" s="13">
        <v>7</v>
      </c>
      <c r="K473" s="6" t="s">
        <v>70</v>
      </c>
      <c r="L473" s="13">
        <v>496241</v>
      </c>
      <c r="M473" s="13">
        <v>41353</v>
      </c>
      <c r="N473" s="6" t="s">
        <v>53</v>
      </c>
      <c r="O473" s="14" t="s">
        <v>44</v>
      </c>
      <c r="P473" s="15">
        <v>45848</v>
      </c>
      <c r="Q473" s="14" t="s">
        <v>72</v>
      </c>
    </row>
    <row r="474" spans="1:17" x14ac:dyDescent="0.25">
      <c r="A474" s="6" t="s">
        <v>1067</v>
      </c>
      <c r="B474" s="6" t="s">
        <v>46</v>
      </c>
      <c r="C474" s="6" t="s">
        <v>65</v>
      </c>
      <c r="D474" s="6" t="s">
        <v>58</v>
      </c>
      <c r="E474" s="6" t="s">
        <v>85</v>
      </c>
      <c r="F474" s="6" t="s">
        <v>77</v>
      </c>
      <c r="G474" s="6" t="s">
        <v>1068</v>
      </c>
      <c r="H474" s="6" t="s">
        <v>104</v>
      </c>
      <c r="I474" s="13" t="s">
        <v>29</v>
      </c>
      <c r="J474" s="13">
        <v>7</v>
      </c>
      <c r="K474" s="6" t="s">
        <v>70</v>
      </c>
      <c r="L474" s="13">
        <v>754929</v>
      </c>
      <c r="M474" s="13">
        <v>62911</v>
      </c>
      <c r="N474" s="6" t="s">
        <v>31</v>
      </c>
      <c r="O474" s="14" t="s">
        <v>54</v>
      </c>
      <c r="P474" s="15">
        <v>45767</v>
      </c>
      <c r="Q474" s="14" t="s">
        <v>72</v>
      </c>
    </row>
    <row r="475" spans="1:17" x14ac:dyDescent="0.25">
      <c r="A475" s="6" t="s">
        <v>1069</v>
      </c>
      <c r="B475" s="6" t="s">
        <v>80</v>
      </c>
      <c r="C475" s="6" t="s">
        <v>36</v>
      </c>
      <c r="D475" s="6" t="s">
        <v>180</v>
      </c>
      <c r="E475" s="6" t="s">
        <v>138</v>
      </c>
      <c r="F475" s="6" t="s">
        <v>50</v>
      </c>
      <c r="G475" s="6" t="s">
        <v>1070</v>
      </c>
      <c r="H475" s="6" t="s">
        <v>62</v>
      </c>
      <c r="I475" s="13" t="s">
        <v>91</v>
      </c>
      <c r="J475" s="13">
        <v>1</v>
      </c>
      <c r="K475" s="6" t="s">
        <v>70</v>
      </c>
      <c r="L475" s="13">
        <v>932370</v>
      </c>
      <c r="M475" s="13">
        <v>77698</v>
      </c>
      <c r="N475" s="6" t="s">
        <v>63</v>
      </c>
      <c r="O475" s="14" t="s">
        <v>122</v>
      </c>
      <c r="P475" s="15">
        <v>45920</v>
      </c>
      <c r="Q475" s="14" t="s">
        <v>72</v>
      </c>
    </row>
    <row r="476" spans="1:17" hidden="1" x14ac:dyDescent="0.25">
      <c r="A476" s="6" t="s">
        <v>1071</v>
      </c>
      <c r="B476" s="6" t="s">
        <v>80</v>
      </c>
      <c r="C476" s="6" t="s">
        <v>36</v>
      </c>
      <c r="D476" s="6" t="s">
        <v>58</v>
      </c>
      <c r="E476" s="6" t="s">
        <v>117</v>
      </c>
      <c r="F476" s="6" t="s">
        <v>111</v>
      </c>
      <c r="G476" s="6" t="s">
        <v>1072</v>
      </c>
      <c r="H476" s="6" t="s">
        <v>62</v>
      </c>
      <c r="I476" s="13" t="s">
        <v>91</v>
      </c>
      <c r="J476" s="13">
        <v>4</v>
      </c>
      <c r="K476" s="6" t="s">
        <v>30</v>
      </c>
      <c r="L476" s="13"/>
      <c r="M476" s="13"/>
      <c r="N476" s="6" t="s">
        <v>31</v>
      </c>
      <c r="O476" s="14" t="s">
        <v>113</v>
      </c>
      <c r="P476" s="15">
        <v>45787</v>
      </c>
      <c r="Q476" s="14" t="s">
        <v>33</v>
      </c>
    </row>
    <row r="477" spans="1:17" x14ac:dyDescent="0.25">
      <c r="A477" s="6" t="s">
        <v>1073</v>
      </c>
      <c r="B477" s="6" t="s">
        <v>80</v>
      </c>
      <c r="C477" s="6" t="s">
        <v>21</v>
      </c>
      <c r="D477" s="6" t="s">
        <v>101</v>
      </c>
      <c r="E477" s="6" t="s">
        <v>130</v>
      </c>
      <c r="F477" s="6" t="s">
        <v>86</v>
      </c>
      <c r="G477" s="6" t="s">
        <v>1074</v>
      </c>
      <c r="H477" s="6" t="s">
        <v>52</v>
      </c>
      <c r="I477" s="13" t="s">
        <v>91</v>
      </c>
      <c r="J477" s="13">
        <v>2</v>
      </c>
      <c r="K477" s="6" t="s">
        <v>70</v>
      </c>
      <c r="L477" s="13">
        <v>542529</v>
      </c>
      <c r="M477" s="13">
        <v>45211</v>
      </c>
      <c r="N477" s="6" t="s">
        <v>53</v>
      </c>
      <c r="O477" s="14" t="s">
        <v>122</v>
      </c>
      <c r="P477" s="15">
        <v>45335</v>
      </c>
      <c r="Q477" s="14" t="s">
        <v>72</v>
      </c>
    </row>
    <row r="478" spans="1:17" hidden="1" x14ac:dyDescent="0.25">
      <c r="A478" s="6" t="s">
        <v>1075</v>
      </c>
      <c r="B478" s="6" t="s">
        <v>80</v>
      </c>
      <c r="C478" s="6" t="s">
        <v>36</v>
      </c>
      <c r="D478" s="6" t="s">
        <v>83</v>
      </c>
      <c r="E478" s="6" t="s">
        <v>138</v>
      </c>
      <c r="F478" s="6" t="s">
        <v>26</v>
      </c>
      <c r="G478" s="6" t="s">
        <v>1076</v>
      </c>
      <c r="H478" s="6" t="s">
        <v>28</v>
      </c>
      <c r="I478" s="13" t="s">
        <v>91</v>
      </c>
      <c r="J478" s="13">
        <v>3</v>
      </c>
      <c r="K478" s="6" t="s">
        <v>30</v>
      </c>
      <c r="L478" s="13"/>
      <c r="M478" s="13"/>
      <c r="N478" s="6" t="s">
        <v>63</v>
      </c>
      <c r="O478" s="14" t="s">
        <v>54</v>
      </c>
      <c r="P478" s="15">
        <v>45825</v>
      </c>
      <c r="Q478" s="14" t="s">
        <v>33</v>
      </c>
    </row>
    <row r="479" spans="1:17" hidden="1" x14ac:dyDescent="0.25">
      <c r="A479" s="6" t="s">
        <v>1077</v>
      </c>
      <c r="B479" s="6" t="s">
        <v>46</v>
      </c>
      <c r="C479" s="6" t="s">
        <v>56</v>
      </c>
      <c r="D479" s="6" t="s">
        <v>96</v>
      </c>
      <c r="E479" s="6" t="s">
        <v>283</v>
      </c>
      <c r="F479" s="6" t="s">
        <v>50</v>
      </c>
      <c r="G479" s="6" t="s">
        <v>1078</v>
      </c>
      <c r="H479" s="6" t="s">
        <v>52</v>
      </c>
      <c r="I479" s="13" t="s">
        <v>105</v>
      </c>
      <c r="J479" s="13">
        <v>3</v>
      </c>
      <c r="K479" s="6" t="s">
        <v>30</v>
      </c>
      <c r="L479" s="13"/>
      <c r="M479" s="13"/>
      <c r="N479" s="6" t="s">
        <v>63</v>
      </c>
      <c r="O479" s="14" t="s">
        <v>54</v>
      </c>
      <c r="P479" s="15">
        <v>45821</v>
      </c>
      <c r="Q479" s="14" t="s">
        <v>33</v>
      </c>
    </row>
    <row r="480" spans="1:17" hidden="1" x14ac:dyDescent="0.25">
      <c r="A480" s="6" t="s">
        <v>1079</v>
      </c>
      <c r="B480" s="6" t="s">
        <v>20</v>
      </c>
      <c r="C480" s="6" t="s">
        <v>65</v>
      </c>
      <c r="D480" s="6" t="s">
        <v>101</v>
      </c>
      <c r="E480" s="6" t="s">
        <v>138</v>
      </c>
      <c r="F480" s="6" t="s">
        <v>41</v>
      </c>
      <c r="G480" s="6" t="s">
        <v>1080</v>
      </c>
      <c r="H480" s="6" t="s">
        <v>28</v>
      </c>
      <c r="I480" s="13" t="s">
        <v>43</v>
      </c>
      <c r="J480" s="13">
        <v>7</v>
      </c>
      <c r="K480" s="6" t="s">
        <v>30</v>
      </c>
      <c r="L480" s="13"/>
      <c r="M480" s="13"/>
      <c r="N480" s="6" t="s">
        <v>63</v>
      </c>
      <c r="O480" s="14" t="s">
        <v>122</v>
      </c>
      <c r="P480" s="15">
        <v>45298</v>
      </c>
      <c r="Q480" s="14" t="s">
        <v>33</v>
      </c>
    </row>
    <row r="481" spans="1:17" x14ac:dyDescent="0.25">
      <c r="A481" s="6" t="s">
        <v>1081</v>
      </c>
      <c r="B481" s="6" t="s">
        <v>35</v>
      </c>
      <c r="C481" s="6" t="s">
        <v>81</v>
      </c>
      <c r="D481" s="6" t="s">
        <v>152</v>
      </c>
      <c r="E481" s="6" t="s">
        <v>283</v>
      </c>
      <c r="F481" s="6" t="s">
        <v>77</v>
      </c>
      <c r="G481" s="6" t="s">
        <v>1082</v>
      </c>
      <c r="H481" s="6" t="s">
        <v>94</v>
      </c>
      <c r="I481" s="13" t="s">
        <v>91</v>
      </c>
      <c r="J481" s="13">
        <v>1</v>
      </c>
      <c r="K481" s="6" t="s">
        <v>70</v>
      </c>
      <c r="L481" s="13">
        <v>7963</v>
      </c>
      <c r="M481" s="13">
        <v>664</v>
      </c>
      <c r="N481" s="6" t="s">
        <v>31</v>
      </c>
      <c r="O481" s="14" t="s">
        <v>54</v>
      </c>
      <c r="P481" s="15">
        <v>45508</v>
      </c>
      <c r="Q481" s="14" t="s">
        <v>72</v>
      </c>
    </row>
    <row r="482" spans="1:17" x14ac:dyDescent="0.25">
      <c r="A482" s="6" t="s">
        <v>1083</v>
      </c>
      <c r="B482" s="6" t="s">
        <v>46</v>
      </c>
      <c r="C482" s="6" t="s">
        <v>81</v>
      </c>
      <c r="D482" s="6" t="s">
        <v>211</v>
      </c>
      <c r="E482" s="6" t="s">
        <v>85</v>
      </c>
      <c r="F482" s="6" t="s">
        <v>26</v>
      </c>
      <c r="G482" s="6" t="s">
        <v>1084</v>
      </c>
      <c r="H482" s="6" t="s">
        <v>104</v>
      </c>
      <c r="I482" s="13" t="s">
        <v>29</v>
      </c>
      <c r="J482" s="13">
        <v>0</v>
      </c>
      <c r="K482" s="6" t="s">
        <v>70</v>
      </c>
      <c r="L482" s="13">
        <v>565340</v>
      </c>
      <c r="M482" s="13">
        <v>47112</v>
      </c>
      <c r="N482" s="6" t="s">
        <v>53</v>
      </c>
      <c r="O482" s="14" t="s">
        <v>44</v>
      </c>
      <c r="P482" s="15">
        <v>45630</v>
      </c>
      <c r="Q482" s="14" t="s">
        <v>72</v>
      </c>
    </row>
    <row r="483" spans="1:17" hidden="1" x14ac:dyDescent="0.25">
      <c r="A483" s="6" t="s">
        <v>1085</v>
      </c>
      <c r="B483" s="6" t="s">
        <v>46</v>
      </c>
      <c r="C483" s="6" t="s">
        <v>65</v>
      </c>
      <c r="D483" s="6" t="s">
        <v>235</v>
      </c>
      <c r="E483" s="6" t="s">
        <v>130</v>
      </c>
      <c r="F483" s="6" t="s">
        <v>50</v>
      </c>
      <c r="G483" s="6" t="s">
        <v>1086</v>
      </c>
      <c r="H483" s="6" t="s">
        <v>28</v>
      </c>
      <c r="I483" s="13" t="s">
        <v>69</v>
      </c>
      <c r="J483" s="13">
        <v>0</v>
      </c>
      <c r="K483" s="6" t="s">
        <v>30</v>
      </c>
      <c r="L483" s="13"/>
      <c r="M483" s="13"/>
      <c r="N483" s="6" t="s">
        <v>53</v>
      </c>
      <c r="O483" s="14" t="s">
        <v>199</v>
      </c>
      <c r="P483" s="15">
        <v>45712</v>
      </c>
      <c r="Q483" s="14" t="s">
        <v>33</v>
      </c>
    </row>
    <row r="484" spans="1:17" x14ac:dyDescent="0.25">
      <c r="A484" s="6" t="s">
        <v>1087</v>
      </c>
      <c r="B484" s="6" t="s">
        <v>20</v>
      </c>
      <c r="C484" s="6" t="s">
        <v>81</v>
      </c>
      <c r="D484" s="6" t="s">
        <v>74</v>
      </c>
      <c r="E484" s="6" t="s">
        <v>110</v>
      </c>
      <c r="F484" s="6" t="s">
        <v>86</v>
      </c>
      <c r="G484" s="6" t="s">
        <v>1088</v>
      </c>
      <c r="H484" s="6" t="s">
        <v>104</v>
      </c>
      <c r="I484" s="13" t="s">
        <v>69</v>
      </c>
      <c r="J484" s="13">
        <v>1</v>
      </c>
      <c r="K484" s="6" t="s">
        <v>70</v>
      </c>
      <c r="L484" s="13">
        <v>871455</v>
      </c>
      <c r="M484" s="13">
        <v>72621</v>
      </c>
      <c r="N484" s="6" t="s">
        <v>53</v>
      </c>
      <c r="O484" s="14" t="s">
        <v>199</v>
      </c>
      <c r="P484" s="15">
        <v>45878</v>
      </c>
      <c r="Q484" s="14" t="s">
        <v>72</v>
      </c>
    </row>
    <row r="485" spans="1:17" x14ac:dyDescent="0.25">
      <c r="A485" s="6" t="s">
        <v>1089</v>
      </c>
      <c r="B485" s="6" t="s">
        <v>80</v>
      </c>
      <c r="C485" s="6" t="s">
        <v>21</v>
      </c>
      <c r="D485" s="6" t="s">
        <v>211</v>
      </c>
      <c r="E485" s="6" t="s">
        <v>25</v>
      </c>
      <c r="F485" s="6" t="s">
        <v>77</v>
      </c>
      <c r="G485" s="6" t="s">
        <v>1090</v>
      </c>
      <c r="H485" s="6" t="s">
        <v>28</v>
      </c>
      <c r="I485" s="13" t="s">
        <v>29</v>
      </c>
      <c r="J485" s="13">
        <v>0</v>
      </c>
      <c r="K485" s="6" t="s">
        <v>70</v>
      </c>
      <c r="L485" s="13">
        <v>1218233</v>
      </c>
      <c r="M485" s="13">
        <v>101519</v>
      </c>
      <c r="N485" s="6" t="s">
        <v>53</v>
      </c>
      <c r="O485" s="14" t="s">
        <v>199</v>
      </c>
      <c r="P485" s="15">
        <v>45944</v>
      </c>
      <c r="Q485" s="14" t="s">
        <v>72</v>
      </c>
    </row>
    <row r="486" spans="1:17" x14ac:dyDescent="0.25">
      <c r="A486" s="6" t="s">
        <v>1091</v>
      </c>
      <c r="B486" s="6" t="s">
        <v>80</v>
      </c>
      <c r="C486" s="6" t="s">
        <v>56</v>
      </c>
      <c r="D486" s="6" t="s">
        <v>180</v>
      </c>
      <c r="E486" s="6" t="s">
        <v>49</v>
      </c>
      <c r="F486" s="6" t="s">
        <v>77</v>
      </c>
      <c r="G486" s="6" t="s">
        <v>1092</v>
      </c>
      <c r="H486" s="6" t="s">
        <v>94</v>
      </c>
      <c r="I486" s="13" t="s">
        <v>29</v>
      </c>
      <c r="J486" s="13">
        <v>1</v>
      </c>
      <c r="K486" s="6" t="s">
        <v>70</v>
      </c>
      <c r="L486" s="13">
        <v>312186</v>
      </c>
      <c r="M486" s="13">
        <v>26016</v>
      </c>
      <c r="N486" s="6" t="s">
        <v>53</v>
      </c>
      <c r="O486" s="14" t="s">
        <v>106</v>
      </c>
      <c r="P486" s="15">
        <v>45907</v>
      </c>
      <c r="Q486" s="14" t="s">
        <v>72</v>
      </c>
    </row>
    <row r="487" spans="1:17" hidden="1" x14ac:dyDescent="0.25">
      <c r="A487" s="6" t="s">
        <v>1093</v>
      </c>
      <c r="B487" s="6" t="s">
        <v>46</v>
      </c>
      <c r="C487" s="6" t="s">
        <v>36</v>
      </c>
      <c r="D487" s="6" t="s">
        <v>211</v>
      </c>
      <c r="E487" s="6" t="s">
        <v>25</v>
      </c>
      <c r="F487" s="6" t="s">
        <v>50</v>
      </c>
      <c r="G487" s="6" t="s">
        <v>1094</v>
      </c>
      <c r="H487" s="6" t="s">
        <v>28</v>
      </c>
      <c r="I487" s="13" t="s">
        <v>29</v>
      </c>
      <c r="J487" s="13">
        <v>8</v>
      </c>
      <c r="K487" s="6" t="s">
        <v>30</v>
      </c>
      <c r="L487" s="13"/>
      <c r="M487" s="13"/>
      <c r="N487" s="6" t="s">
        <v>53</v>
      </c>
      <c r="O487" s="14" t="s">
        <v>162</v>
      </c>
      <c r="P487" s="15">
        <v>45902</v>
      </c>
      <c r="Q487" s="14" t="s">
        <v>33</v>
      </c>
    </row>
    <row r="488" spans="1:17" hidden="1" x14ac:dyDescent="0.25">
      <c r="A488" s="6" t="s">
        <v>1095</v>
      </c>
      <c r="B488" s="6" t="s">
        <v>35</v>
      </c>
      <c r="C488" s="6" t="s">
        <v>21</v>
      </c>
      <c r="D488" s="6" t="s">
        <v>101</v>
      </c>
      <c r="E488" s="6" t="s">
        <v>138</v>
      </c>
      <c r="F488" s="6" t="s">
        <v>77</v>
      </c>
      <c r="G488" s="6" t="s">
        <v>1096</v>
      </c>
      <c r="H488" s="6" t="s">
        <v>52</v>
      </c>
      <c r="I488" s="13" t="s">
        <v>43</v>
      </c>
      <c r="J488" s="13">
        <v>1</v>
      </c>
      <c r="K488" s="6" t="s">
        <v>30</v>
      </c>
      <c r="L488" s="13"/>
      <c r="M488" s="13"/>
      <c r="N488" s="6" t="s">
        <v>53</v>
      </c>
      <c r="O488" s="14" t="s">
        <v>113</v>
      </c>
      <c r="P488" s="15">
        <v>45721</v>
      </c>
      <c r="Q488" s="14" t="s">
        <v>33</v>
      </c>
    </row>
    <row r="489" spans="1:17" x14ac:dyDescent="0.25">
      <c r="A489" s="6" t="s">
        <v>1097</v>
      </c>
      <c r="B489" s="6" t="s">
        <v>80</v>
      </c>
      <c r="C489" s="6" t="s">
        <v>36</v>
      </c>
      <c r="D489" s="6" t="s">
        <v>108</v>
      </c>
      <c r="E489" s="6" t="s">
        <v>283</v>
      </c>
      <c r="F489" s="6" t="s">
        <v>77</v>
      </c>
      <c r="G489" s="6" t="s">
        <v>1098</v>
      </c>
      <c r="H489" s="6" t="s">
        <v>62</v>
      </c>
      <c r="I489" s="13" t="s">
        <v>69</v>
      </c>
      <c r="J489" s="13">
        <v>6</v>
      </c>
      <c r="K489" s="6" t="s">
        <v>70</v>
      </c>
      <c r="L489" s="13">
        <v>11438</v>
      </c>
      <c r="M489" s="13">
        <v>953</v>
      </c>
      <c r="N489" s="6" t="s">
        <v>31</v>
      </c>
      <c r="O489" s="14" t="s">
        <v>113</v>
      </c>
      <c r="P489" s="15">
        <v>45387</v>
      </c>
      <c r="Q489" s="14" t="s">
        <v>72</v>
      </c>
    </row>
    <row r="490" spans="1:17" hidden="1" x14ac:dyDescent="0.25">
      <c r="A490" s="6" t="s">
        <v>1099</v>
      </c>
      <c r="B490" s="6" t="s">
        <v>46</v>
      </c>
      <c r="C490" s="6" t="s">
        <v>81</v>
      </c>
      <c r="D490" s="6" t="s">
        <v>115</v>
      </c>
      <c r="E490" s="6" t="s">
        <v>160</v>
      </c>
      <c r="F490" s="6" t="s">
        <v>77</v>
      </c>
      <c r="G490" s="6" t="s">
        <v>1100</v>
      </c>
      <c r="H490" s="6" t="s">
        <v>104</v>
      </c>
      <c r="I490" s="13" t="s">
        <v>43</v>
      </c>
      <c r="J490" s="13">
        <v>2</v>
      </c>
      <c r="K490" s="6" t="s">
        <v>30</v>
      </c>
      <c r="L490" s="13"/>
      <c r="M490" s="13"/>
      <c r="N490" s="6" t="s">
        <v>31</v>
      </c>
      <c r="O490" s="14" t="s">
        <v>106</v>
      </c>
      <c r="P490" s="15">
        <v>45731</v>
      </c>
      <c r="Q490" s="14" t="s">
        <v>33</v>
      </c>
    </row>
    <row r="491" spans="1:17" x14ac:dyDescent="0.25">
      <c r="A491" s="6" t="s">
        <v>1101</v>
      </c>
      <c r="B491" s="6" t="s">
        <v>35</v>
      </c>
      <c r="C491" s="6" t="s">
        <v>65</v>
      </c>
      <c r="D491" s="6" t="s">
        <v>158</v>
      </c>
      <c r="E491" s="6" t="s">
        <v>85</v>
      </c>
      <c r="F491" s="6" t="s">
        <v>77</v>
      </c>
      <c r="G491" s="6" t="s">
        <v>528</v>
      </c>
      <c r="H491" s="6" t="s">
        <v>62</v>
      </c>
      <c r="I491" s="13" t="s">
        <v>91</v>
      </c>
      <c r="J491" s="13">
        <v>2</v>
      </c>
      <c r="K491" s="6" t="s">
        <v>70</v>
      </c>
      <c r="L491" s="13">
        <v>738140</v>
      </c>
      <c r="M491" s="13">
        <v>61512</v>
      </c>
      <c r="N491" s="6" t="s">
        <v>53</v>
      </c>
      <c r="O491" s="14" t="s">
        <v>113</v>
      </c>
      <c r="P491" s="15">
        <v>45780</v>
      </c>
      <c r="Q491" s="14" t="s">
        <v>72</v>
      </c>
    </row>
    <row r="492" spans="1:17" hidden="1" x14ac:dyDescent="0.25">
      <c r="A492" s="6" t="s">
        <v>1102</v>
      </c>
      <c r="B492" s="6" t="s">
        <v>35</v>
      </c>
      <c r="C492" s="6" t="s">
        <v>21</v>
      </c>
      <c r="D492" s="6" t="s">
        <v>124</v>
      </c>
      <c r="E492" s="6" t="s">
        <v>147</v>
      </c>
      <c r="F492" s="6" t="s">
        <v>111</v>
      </c>
      <c r="G492" s="6" t="s">
        <v>1103</v>
      </c>
      <c r="H492" s="6" t="s">
        <v>28</v>
      </c>
      <c r="I492" s="13" t="s">
        <v>69</v>
      </c>
      <c r="J492" s="13">
        <v>8</v>
      </c>
      <c r="K492" s="6" t="s">
        <v>30</v>
      </c>
      <c r="L492" s="13"/>
      <c r="M492" s="13"/>
      <c r="N492" s="6" t="s">
        <v>63</v>
      </c>
      <c r="O492" s="14" t="s">
        <v>54</v>
      </c>
      <c r="P492" s="15">
        <v>45299</v>
      </c>
      <c r="Q492" s="14" t="s">
        <v>33</v>
      </c>
    </row>
    <row r="493" spans="1:17" x14ac:dyDescent="0.25">
      <c r="A493" s="6" t="s">
        <v>1104</v>
      </c>
      <c r="B493" s="6" t="s">
        <v>35</v>
      </c>
      <c r="C493" s="6" t="s">
        <v>36</v>
      </c>
      <c r="D493" s="6" t="s">
        <v>108</v>
      </c>
      <c r="E493" s="6" t="s">
        <v>160</v>
      </c>
      <c r="F493" s="6" t="s">
        <v>60</v>
      </c>
      <c r="G493" s="6" t="s">
        <v>1105</v>
      </c>
      <c r="H493" s="6" t="s">
        <v>52</v>
      </c>
      <c r="I493" s="13" t="s">
        <v>29</v>
      </c>
      <c r="J493" s="13">
        <v>1</v>
      </c>
      <c r="K493" s="6" t="s">
        <v>70</v>
      </c>
      <c r="L493" s="13">
        <v>407072</v>
      </c>
      <c r="M493" s="13">
        <v>33923</v>
      </c>
      <c r="N493" s="6" t="s">
        <v>31</v>
      </c>
      <c r="O493" s="14" t="s">
        <v>71</v>
      </c>
      <c r="P493" s="15">
        <v>45401</v>
      </c>
      <c r="Q493" s="14" t="s">
        <v>72</v>
      </c>
    </row>
    <row r="494" spans="1:17" hidden="1" x14ac:dyDescent="0.25">
      <c r="A494" s="6" t="s">
        <v>1106</v>
      </c>
      <c r="B494" s="6" t="s">
        <v>35</v>
      </c>
      <c r="C494" s="6" t="s">
        <v>65</v>
      </c>
      <c r="D494" s="6" t="s">
        <v>96</v>
      </c>
      <c r="E494" s="6" t="s">
        <v>25</v>
      </c>
      <c r="F494" s="6" t="s">
        <v>41</v>
      </c>
      <c r="G494" s="6" t="s">
        <v>1107</v>
      </c>
      <c r="H494" s="6" t="s">
        <v>28</v>
      </c>
      <c r="I494" s="13" t="s">
        <v>43</v>
      </c>
      <c r="J494" s="13">
        <v>5</v>
      </c>
      <c r="K494" s="6" t="s">
        <v>30</v>
      </c>
      <c r="L494" s="13"/>
      <c r="M494" s="13"/>
      <c r="N494" s="6" t="s">
        <v>31</v>
      </c>
      <c r="O494" s="14" t="s">
        <v>44</v>
      </c>
      <c r="P494" s="15">
        <v>45574</v>
      </c>
      <c r="Q494" s="14" t="s">
        <v>33</v>
      </c>
    </row>
    <row r="495" spans="1:17" hidden="1" x14ac:dyDescent="0.25">
      <c r="A495" s="6" t="s">
        <v>1108</v>
      </c>
      <c r="B495" s="6" t="s">
        <v>46</v>
      </c>
      <c r="C495" s="6" t="s">
        <v>81</v>
      </c>
      <c r="D495" s="6" t="s">
        <v>38</v>
      </c>
      <c r="E495" s="6" t="s">
        <v>130</v>
      </c>
      <c r="F495" s="6" t="s">
        <v>26</v>
      </c>
      <c r="G495" s="6" t="s">
        <v>1109</v>
      </c>
      <c r="H495" s="6" t="s">
        <v>94</v>
      </c>
      <c r="I495" s="13" t="s">
        <v>105</v>
      </c>
      <c r="J495" s="13">
        <v>8</v>
      </c>
      <c r="K495" s="6" t="s">
        <v>30</v>
      </c>
      <c r="L495" s="13"/>
      <c r="M495" s="13"/>
      <c r="N495" s="6" t="s">
        <v>53</v>
      </c>
      <c r="O495" s="14" t="s">
        <v>32</v>
      </c>
      <c r="P495" s="15">
        <v>45606</v>
      </c>
      <c r="Q495" s="14" t="s">
        <v>33</v>
      </c>
    </row>
    <row r="496" spans="1:17" x14ac:dyDescent="0.25">
      <c r="A496" s="6" t="s">
        <v>1110</v>
      </c>
      <c r="B496" s="6" t="s">
        <v>46</v>
      </c>
      <c r="C496" s="6" t="s">
        <v>56</v>
      </c>
      <c r="D496" s="6" t="s">
        <v>158</v>
      </c>
      <c r="E496" s="6" t="s">
        <v>110</v>
      </c>
      <c r="F496" s="6" t="s">
        <v>77</v>
      </c>
      <c r="G496" s="6" t="s">
        <v>1111</v>
      </c>
      <c r="H496" s="6" t="s">
        <v>94</v>
      </c>
      <c r="I496" s="13" t="s">
        <v>69</v>
      </c>
      <c r="J496" s="13">
        <v>0</v>
      </c>
      <c r="K496" s="6" t="s">
        <v>70</v>
      </c>
      <c r="L496" s="13">
        <v>857103</v>
      </c>
      <c r="M496" s="13">
        <v>71425</v>
      </c>
      <c r="N496" s="6" t="s">
        <v>31</v>
      </c>
      <c r="O496" s="14" t="s">
        <v>54</v>
      </c>
      <c r="P496" s="15">
        <v>45457</v>
      </c>
      <c r="Q496" s="14" t="s">
        <v>72</v>
      </c>
    </row>
    <row r="497" spans="1:17" hidden="1" x14ac:dyDescent="0.25">
      <c r="A497" s="6" t="s">
        <v>1112</v>
      </c>
      <c r="B497" s="6" t="s">
        <v>35</v>
      </c>
      <c r="C497" s="6" t="s">
        <v>81</v>
      </c>
      <c r="D497" s="6" t="s">
        <v>207</v>
      </c>
      <c r="E497" s="6" t="s">
        <v>138</v>
      </c>
      <c r="F497" s="6" t="s">
        <v>86</v>
      </c>
      <c r="G497" s="6" t="s">
        <v>1113</v>
      </c>
      <c r="H497" s="6" t="s">
        <v>94</v>
      </c>
      <c r="I497" s="13" t="s">
        <v>29</v>
      </c>
      <c r="J497" s="13">
        <v>1</v>
      </c>
      <c r="K497" s="6" t="s">
        <v>30</v>
      </c>
      <c r="L497" s="13"/>
      <c r="M497" s="13"/>
      <c r="N497" s="6" t="s">
        <v>53</v>
      </c>
      <c r="O497" s="14" t="s">
        <v>44</v>
      </c>
      <c r="P497" s="15">
        <v>45345</v>
      </c>
      <c r="Q497" s="14" t="s">
        <v>33</v>
      </c>
    </row>
    <row r="498" spans="1:17" hidden="1" x14ac:dyDescent="0.25">
      <c r="A498" s="6" t="s">
        <v>1114</v>
      </c>
      <c r="B498" s="6" t="s">
        <v>80</v>
      </c>
      <c r="C498" s="6" t="s">
        <v>65</v>
      </c>
      <c r="D498" s="6" t="s">
        <v>23</v>
      </c>
      <c r="E498" s="6" t="s">
        <v>133</v>
      </c>
      <c r="F498" s="6" t="s">
        <v>50</v>
      </c>
      <c r="G498" s="6" t="s">
        <v>1115</v>
      </c>
      <c r="H498" s="6" t="s">
        <v>28</v>
      </c>
      <c r="I498" s="13" t="s">
        <v>29</v>
      </c>
      <c r="J498" s="13">
        <v>3</v>
      </c>
      <c r="K498" s="6" t="s">
        <v>30</v>
      </c>
      <c r="L498" s="13"/>
      <c r="M498" s="13"/>
      <c r="N498" s="6" t="s">
        <v>31</v>
      </c>
      <c r="O498" s="14" t="s">
        <v>88</v>
      </c>
      <c r="P498" s="15">
        <v>45357</v>
      </c>
      <c r="Q498" s="14" t="s">
        <v>33</v>
      </c>
    </row>
    <row r="499" spans="1:17" hidden="1" x14ac:dyDescent="0.25">
      <c r="A499" s="6" t="s">
        <v>1116</v>
      </c>
      <c r="B499" s="6" t="s">
        <v>80</v>
      </c>
      <c r="C499" s="6" t="s">
        <v>81</v>
      </c>
      <c r="D499" s="6" t="s">
        <v>83</v>
      </c>
      <c r="E499" s="6" t="s">
        <v>133</v>
      </c>
      <c r="F499" s="6" t="s">
        <v>26</v>
      </c>
      <c r="G499" s="6" t="s">
        <v>1117</v>
      </c>
      <c r="H499" s="6" t="s">
        <v>94</v>
      </c>
      <c r="I499" s="13" t="s">
        <v>91</v>
      </c>
      <c r="J499" s="13">
        <v>3</v>
      </c>
      <c r="K499" s="6" t="s">
        <v>30</v>
      </c>
      <c r="L499" s="13"/>
      <c r="M499" s="13"/>
      <c r="N499" s="6" t="s">
        <v>31</v>
      </c>
      <c r="O499" s="14" t="s">
        <v>122</v>
      </c>
      <c r="P499" s="15">
        <v>45825</v>
      </c>
      <c r="Q499" s="14" t="s">
        <v>33</v>
      </c>
    </row>
    <row r="500" spans="1:17" hidden="1" x14ac:dyDescent="0.25">
      <c r="A500" s="6" t="s">
        <v>1118</v>
      </c>
      <c r="B500" s="6" t="s">
        <v>46</v>
      </c>
      <c r="C500" s="6" t="s">
        <v>36</v>
      </c>
      <c r="D500" s="6" t="s">
        <v>74</v>
      </c>
      <c r="E500" s="6" t="s">
        <v>283</v>
      </c>
      <c r="F500" s="6" t="s">
        <v>77</v>
      </c>
      <c r="G500" s="6" t="s">
        <v>1119</v>
      </c>
      <c r="H500" s="6" t="s">
        <v>28</v>
      </c>
      <c r="I500" s="13" t="s">
        <v>43</v>
      </c>
      <c r="J500" s="13">
        <v>0</v>
      </c>
      <c r="K500" s="6" t="s">
        <v>30</v>
      </c>
      <c r="L500" s="13"/>
      <c r="M500" s="13"/>
      <c r="N500" s="6" t="s">
        <v>63</v>
      </c>
      <c r="O500" s="14" t="s">
        <v>162</v>
      </c>
      <c r="P500" s="15">
        <v>45491</v>
      </c>
      <c r="Q500" s="14" t="s">
        <v>33</v>
      </c>
    </row>
    <row r="501" spans="1:17" hidden="1" x14ac:dyDescent="0.25">
      <c r="A501" s="6" t="s">
        <v>1120</v>
      </c>
      <c r="B501" s="6" t="s">
        <v>35</v>
      </c>
      <c r="C501" s="6" t="s">
        <v>36</v>
      </c>
      <c r="D501" s="6" t="s">
        <v>207</v>
      </c>
      <c r="E501" s="6" t="s">
        <v>76</v>
      </c>
      <c r="F501" s="6" t="s">
        <v>111</v>
      </c>
      <c r="G501" s="6" t="s">
        <v>1121</v>
      </c>
      <c r="H501" s="6" t="s">
        <v>28</v>
      </c>
      <c r="I501" s="13" t="s">
        <v>91</v>
      </c>
      <c r="J501" s="13">
        <v>1</v>
      </c>
      <c r="K501" s="6" t="s">
        <v>30</v>
      </c>
      <c r="L501" s="13"/>
      <c r="M501" s="13"/>
      <c r="N501" s="6" t="s">
        <v>63</v>
      </c>
      <c r="O501" s="14" t="s">
        <v>32</v>
      </c>
      <c r="P501" s="15">
        <v>45292</v>
      </c>
      <c r="Q501" s="14" t="s">
        <v>33</v>
      </c>
    </row>
  </sheetData>
  <autoFilter ref="L1:M501" xr:uid="{6340D0BC-BA01-4B2F-888E-175C6DB90F1E}">
    <filterColumn colId="0">
      <customFilters>
        <customFilter operator="notEqual" val=" "/>
      </customFilters>
    </filterColumn>
  </autoFilter>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3BFE3-6890-4C4F-9CE3-51B2E6375B48}">
  <dimension ref="A2:D15"/>
  <sheetViews>
    <sheetView workbookViewId="0">
      <selection activeCell="D3" sqref="D3"/>
    </sheetView>
  </sheetViews>
  <sheetFormatPr defaultRowHeight="15" x14ac:dyDescent="0.25"/>
  <cols>
    <col min="1" max="1" width="18" bestFit="1" customWidth="1"/>
    <col min="2" max="2" width="19.140625" bestFit="1" customWidth="1"/>
    <col min="3" max="3" width="16.42578125" bestFit="1" customWidth="1"/>
    <col min="4" max="4" width="14.28515625" bestFit="1" customWidth="1"/>
  </cols>
  <sheetData>
    <row r="2" spans="1:4" x14ac:dyDescent="0.25">
      <c r="A2" s="16" t="s">
        <v>1136</v>
      </c>
      <c r="B2" s="20" t="s">
        <v>1133</v>
      </c>
      <c r="C2" s="20" t="s">
        <v>1134</v>
      </c>
      <c r="D2" s="20" t="s">
        <v>1135</v>
      </c>
    </row>
    <row r="3" spans="1:4" x14ac:dyDescent="0.25">
      <c r="A3" s="6" t="s">
        <v>1122</v>
      </c>
      <c r="B3" s="10">
        <v>3.742</v>
      </c>
      <c r="C3" s="10">
        <v>741755.11811023625</v>
      </c>
      <c r="D3" s="10">
        <v>61812.944881889765</v>
      </c>
    </row>
    <row r="4" spans="1:4" x14ac:dyDescent="0.25">
      <c r="A4" s="6" t="s">
        <v>1123</v>
      </c>
      <c r="B4" s="10">
        <v>4</v>
      </c>
      <c r="C4" s="10">
        <v>719380</v>
      </c>
      <c r="D4" s="10">
        <v>59948</v>
      </c>
    </row>
    <row r="5" spans="1:4" x14ac:dyDescent="0.25">
      <c r="A5" s="6" t="s">
        <v>1124</v>
      </c>
      <c r="B5" s="10">
        <v>0</v>
      </c>
      <c r="C5" s="10" t="e">
        <v>#N/A</v>
      </c>
      <c r="D5" s="10" t="e">
        <v>#N/A</v>
      </c>
    </row>
    <row r="6" spans="1:4" x14ac:dyDescent="0.25">
      <c r="A6" s="6" t="s">
        <v>1137</v>
      </c>
      <c r="B6" s="10">
        <f>COUNTA(_xlfn.UNIQUE(Cleaned_data!J:J))</f>
        <v>11</v>
      </c>
      <c r="C6" s="10">
        <f>COUNTA(_xlfn.UNIQUE(Cleaned_data!L:L))</f>
        <v>129</v>
      </c>
      <c r="D6" s="10">
        <f>COUNTA(_xlfn.UNIQUE(Cleaned_data!M:M))</f>
        <v>129</v>
      </c>
    </row>
    <row r="7" spans="1:4" x14ac:dyDescent="0.25">
      <c r="A7" s="6" t="s">
        <v>1125</v>
      </c>
      <c r="B7" s="10">
        <v>2.7739548754986272</v>
      </c>
      <c r="C7" s="10">
        <v>352036.95169319701</v>
      </c>
      <c r="D7" s="10">
        <v>29336.411776858167</v>
      </c>
    </row>
    <row r="8" spans="1:4" x14ac:dyDescent="0.25">
      <c r="A8" s="6" t="s">
        <v>1126</v>
      </c>
      <c r="B8" s="10">
        <v>-1.3956708372019164</v>
      </c>
      <c r="C8" s="10">
        <v>0.11804075242655721</v>
      </c>
      <c r="D8" s="10">
        <v>0.1180351103673738</v>
      </c>
    </row>
    <row r="9" spans="1:4" x14ac:dyDescent="0.25">
      <c r="A9" s="6" t="s">
        <v>1127</v>
      </c>
      <c r="B9" s="10">
        <v>3.860344452223307E-2</v>
      </c>
      <c r="C9" s="10">
        <v>0.27670867215001477</v>
      </c>
      <c r="D9" s="10">
        <v>0.27671377115311496</v>
      </c>
    </row>
    <row r="10" spans="1:4" x14ac:dyDescent="0.25">
      <c r="A10" s="6" t="s">
        <v>1128</v>
      </c>
      <c r="B10" s="10">
        <v>8</v>
      </c>
      <c r="C10" s="10">
        <v>1609503</v>
      </c>
      <c r="D10" s="10">
        <v>134125</v>
      </c>
    </row>
    <row r="11" spans="1:4" x14ac:dyDescent="0.25">
      <c r="A11" s="6" t="s">
        <v>1129</v>
      </c>
      <c r="B11" s="10">
        <v>0</v>
      </c>
      <c r="C11" s="10">
        <v>7963</v>
      </c>
      <c r="D11" s="10">
        <v>664</v>
      </c>
    </row>
    <row r="12" spans="1:4" x14ac:dyDescent="0.25">
      <c r="A12" s="6" t="s">
        <v>1130</v>
      </c>
      <c r="B12" s="10">
        <v>8</v>
      </c>
      <c r="C12" s="10">
        <v>1617466</v>
      </c>
      <c r="D12" s="10">
        <v>134789</v>
      </c>
    </row>
    <row r="13" spans="1:4" x14ac:dyDescent="0.25">
      <c r="A13" s="6" t="s">
        <v>1131</v>
      </c>
      <c r="B13" s="10">
        <v>1871</v>
      </c>
      <c r="C13" s="10">
        <v>94202900</v>
      </c>
      <c r="D13" s="10">
        <v>7850244</v>
      </c>
    </row>
    <row r="14" spans="1:4" x14ac:dyDescent="0.25">
      <c r="A14" s="6" t="s">
        <v>1132</v>
      </c>
      <c r="B14" s="10">
        <v>500</v>
      </c>
      <c r="C14" s="10">
        <v>127</v>
      </c>
      <c r="D14" s="10">
        <v>127</v>
      </c>
    </row>
    <row r="15" spans="1:4" x14ac:dyDescent="0.25">
      <c r="A15" s="6" t="s">
        <v>1138</v>
      </c>
      <c r="B15" s="10"/>
      <c r="C15" s="10">
        <v>373</v>
      </c>
      <c r="D15" s="10">
        <v>373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742F7-0544-4092-B164-08EFF386836D}">
  <dimension ref="A1"/>
  <sheetViews>
    <sheetView workbookViewId="0">
      <selection activeCell="K40" sqref="K40"/>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C4347-49ED-4D57-856B-0ABEA885F7E3}">
  <dimension ref="A1:D4"/>
  <sheetViews>
    <sheetView workbookViewId="0">
      <selection activeCell="B1" sqref="B1:D1"/>
    </sheetView>
  </sheetViews>
  <sheetFormatPr defaultRowHeight="15" x14ac:dyDescent="0.25"/>
  <cols>
    <col min="1" max="1" width="19.140625" bestFit="1" customWidth="1"/>
    <col min="2" max="2" width="18.85546875" bestFit="1" customWidth="1"/>
    <col min="3" max="3" width="17.7109375" bestFit="1" customWidth="1"/>
    <col min="4" max="4" width="19.85546875" bestFit="1" customWidth="1"/>
  </cols>
  <sheetData>
    <row r="1" spans="1:4" x14ac:dyDescent="0.25">
      <c r="A1" s="8"/>
      <c r="B1" s="22" t="s">
        <v>11</v>
      </c>
      <c r="C1" s="22" t="s">
        <v>13</v>
      </c>
      <c r="D1" s="22" t="s">
        <v>14</v>
      </c>
    </row>
    <row r="2" spans="1:4" x14ac:dyDescent="0.25">
      <c r="A2" s="9" t="s">
        <v>11</v>
      </c>
      <c r="B2" s="9">
        <v>1</v>
      </c>
      <c r="C2" s="9"/>
      <c r="D2" s="9"/>
    </row>
    <row r="3" spans="1:4" x14ac:dyDescent="0.25">
      <c r="A3" s="9" t="s">
        <v>13</v>
      </c>
      <c r="B3" s="9">
        <v>0.14025963836713645</v>
      </c>
      <c r="C3" s="9">
        <v>1</v>
      </c>
      <c r="D3" s="9"/>
    </row>
    <row r="4" spans="1:4" x14ac:dyDescent="0.25">
      <c r="A4" s="9" t="s">
        <v>14</v>
      </c>
      <c r="B4" s="9">
        <v>-2.2300949579698665E-2</v>
      </c>
      <c r="C4" s="9">
        <v>0.2354820050368519</v>
      </c>
      <c r="D4" s="9">
        <v>1</v>
      </c>
    </row>
  </sheetData>
  <conditionalFormatting sqref="A1:D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9E3A3-2518-4EE8-A848-883A9CD381A5}">
  <dimension ref="A1:G4"/>
  <sheetViews>
    <sheetView workbookViewId="0"/>
  </sheetViews>
  <sheetFormatPr defaultRowHeight="15" x14ac:dyDescent="0.25"/>
  <cols>
    <col min="1" max="1" width="16.7109375" bestFit="1" customWidth="1"/>
    <col min="5" max="6" width="11" bestFit="1" customWidth="1"/>
    <col min="7" max="7" width="12.85546875" bestFit="1" customWidth="1"/>
  </cols>
  <sheetData>
    <row r="1" spans="1:7" x14ac:dyDescent="0.25">
      <c r="A1" s="7" t="s">
        <v>1142</v>
      </c>
      <c r="B1" s="7" t="s">
        <v>1139</v>
      </c>
      <c r="C1" s="7" t="s">
        <v>1140</v>
      </c>
      <c r="D1" s="7" t="s">
        <v>1141</v>
      </c>
      <c r="E1" s="7" t="s">
        <v>1143</v>
      </c>
      <c r="F1" s="7" t="s">
        <v>1144</v>
      </c>
      <c r="G1" s="7" t="s">
        <v>1145</v>
      </c>
    </row>
    <row r="2" spans="1:7" x14ac:dyDescent="0.25">
      <c r="A2" s="6" t="s">
        <v>1133</v>
      </c>
      <c r="B2" s="6">
        <f>_xlfn.QUARTILE.INC(Cleaned_data!J1:J501,1)</f>
        <v>1</v>
      </c>
      <c r="C2" s="6">
        <f>_xlfn.QUARTILE.INC(Cleaned_data!J1:J501,3)</f>
        <v>6</v>
      </c>
      <c r="D2" s="6">
        <f>C2-B2</f>
        <v>5</v>
      </c>
      <c r="E2" s="6">
        <f>B2-(1.5*D2)</f>
        <v>-6.5</v>
      </c>
      <c r="F2" s="6">
        <f>C2+(1.5*D2)</f>
        <v>13.5</v>
      </c>
      <c r="G2" s="13">
        <f ca="1">COUNTIFS(Cleaned_data!J2:J501,"&lt;"&amp;F2)+COUNTIFS(J2:J501,"&gt;"&amp;G2)</f>
        <v>0</v>
      </c>
    </row>
    <row r="3" spans="1:7" x14ac:dyDescent="0.25">
      <c r="A3" s="6" t="s">
        <v>1146</v>
      </c>
      <c r="B3" s="6">
        <f>_xlfn.QUARTILE.INC(Cleaned_data!L1:L496,1)</f>
        <v>527438.5</v>
      </c>
      <c r="C3" s="6">
        <f>_xlfn.QUARTILE.INC(Cleaned_data!L1:L496,3)</f>
        <v>884989</v>
      </c>
      <c r="D3" s="6">
        <f>C3-B3</f>
        <v>357550.5</v>
      </c>
      <c r="E3" s="6">
        <f>B3-(1.5*D3)</f>
        <v>-8887.25</v>
      </c>
      <c r="F3" s="6">
        <f>C3+(1.5*D3)</f>
        <v>1421314.75</v>
      </c>
      <c r="G3" s="6">
        <v>5</v>
      </c>
    </row>
    <row r="4" spans="1:7" x14ac:dyDescent="0.25">
      <c r="A4" s="6" t="s">
        <v>1135</v>
      </c>
      <c r="B4" s="6">
        <f>_xlfn.QUARTILE.INC(Cleaned_data!M1:M496,1)</f>
        <v>43953</v>
      </c>
      <c r="C4" s="6">
        <f>_xlfn.QUARTILE.INC(Cleaned_data!M1:M496,3)</f>
        <v>73749</v>
      </c>
      <c r="D4" s="6">
        <f>C4-B4</f>
        <v>29796</v>
      </c>
      <c r="E4" s="6">
        <f>B4-(1.5*D4)</f>
        <v>-741</v>
      </c>
      <c r="F4" s="6">
        <f>C4+(1.5*D4)</f>
        <v>118443</v>
      </c>
      <c r="G4" s="6">
        <v>5</v>
      </c>
    </row>
  </sheetData>
  <conditionalFormatting sqref="A1:G4">
    <cfRule type="colorScale" priority="1">
      <colorScale>
        <cfvo type="min"/>
        <cfvo type="percentile" val="50"/>
        <cfvo type="max"/>
        <color rgb="FFF8696B"/>
        <color rgb="FFFFEB84"/>
        <color rgb="FF63BE7B"/>
      </colorScale>
    </cfRule>
    <cfRule type="colorScale" priority="2">
      <colorScale>
        <cfvo type="min"/>
        <cfvo type="percentile" val="50"/>
        <cfvo type="max"/>
        <color rgb="FF63BE7B"/>
        <color rgb="FFFFEB84"/>
        <color rgb="FFF8696B"/>
      </colorScale>
    </cfRule>
    <cfRule type="colorScale" priority="4">
      <colorScale>
        <cfvo type="min"/>
        <cfvo type="max"/>
        <color rgb="FFF8696B"/>
        <color rgb="FFFCFCFF"/>
      </colorScale>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E4A7F-7E6F-4870-BAC8-EEBEDDF04E9F}">
  <dimension ref="A1:C3"/>
  <sheetViews>
    <sheetView workbookViewId="0">
      <selection activeCell="B1" sqref="B1:B1048576"/>
    </sheetView>
  </sheetViews>
  <sheetFormatPr defaultRowHeight="15" x14ac:dyDescent="0.25"/>
  <cols>
    <col min="1" max="1" width="14.42578125" bestFit="1" customWidth="1"/>
    <col min="2" max="2" width="14" bestFit="1" customWidth="1"/>
    <col min="3" max="3" width="18.7109375" bestFit="1" customWidth="1"/>
  </cols>
  <sheetData>
    <row r="1" spans="1:3" x14ac:dyDescent="0.25">
      <c r="A1" s="21" t="s">
        <v>1150</v>
      </c>
      <c r="B1" s="21" t="s">
        <v>1147</v>
      </c>
      <c r="C1" s="21" t="s">
        <v>1148</v>
      </c>
    </row>
    <row r="2" spans="1:3" x14ac:dyDescent="0.25">
      <c r="A2" s="11" t="s">
        <v>1149</v>
      </c>
      <c r="B2" s="11">
        <v>373</v>
      </c>
      <c r="C2" s="12">
        <v>0.74450000000000005</v>
      </c>
    </row>
    <row r="3" spans="1:3" x14ac:dyDescent="0.25">
      <c r="A3" s="11" t="s">
        <v>1135</v>
      </c>
      <c r="B3" s="11">
        <v>373</v>
      </c>
      <c r="C3" s="12">
        <v>0.74450000000000005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23B7D-61DE-452B-92C4-3718FB8FE0F3}">
  <dimension ref="A1:N28"/>
  <sheetViews>
    <sheetView topLeftCell="A5" workbookViewId="0">
      <selection activeCell="J24" sqref="J24"/>
    </sheetView>
  </sheetViews>
  <sheetFormatPr defaultRowHeight="15" x14ac:dyDescent="0.25"/>
  <cols>
    <col min="1" max="1" width="17.42578125" bestFit="1" customWidth="1"/>
    <col min="2" max="2" width="14.7109375" bestFit="1" customWidth="1"/>
    <col min="3" max="3" width="13.28515625" bestFit="1" customWidth="1"/>
    <col min="4" max="4" width="8" customWidth="1"/>
    <col min="5" max="5" width="25.28515625" bestFit="1" customWidth="1"/>
  </cols>
  <sheetData>
    <row r="1" spans="1:14" x14ac:dyDescent="0.25">
      <c r="A1" s="23" t="s">
        <v>1182</v>
      </c>
      <c r="B1" s="23" t="s">
        <v>1183</v>
      </c>
      <c r="C1" s="23" t="s">
        <v>1184</v>
      </c>
      <c r="D1" s="23" t="s">
        <v>1185</v>
      </c>
      <c r="E1" s="23" t="s">
        <v>1186</v>
      </c>
      <c r="G1" s="29"/>
      <c r="N1" s="24"/>
    </row>
    <row r="2" spans="1:14" x14ac:dyDescent="0.25">
      <c r="A2" s="28" t="s">
        <v>1151</v>
      </c>
      <c r="B2">
        <v>101</v>
      </c>
      <c r="C2">
        <v>101</v>
      </c>
      <c r="D2">
        <v>0</v>
      </c>
      <c r="E2" s="24" t="s">
        <v>1187</v>
      </c>
      <c r="G2" s="29" t="s">
        <v>1190</v>
      </c>
      <c r="N2" s="24"/>
    </row>
    <row r="3" spans="1:14" x14ac:dyDescent="0.25">
      <c r="A3" s="28" t="s">
        <v>1152</v>
      </c>
      <c r="B3">
        <v>161</v>
      </c>
      <c r="C3">
        <v>148</v>
      </c>
      <c r="D3">
        <v>13</v>
      </c>
      <c r="E3" s="24" t="s">
        <v>1188</v>
      </c>
      <c r="G3" s="29"/>
      <c r="N3" s="24"/>
    </row>
    <row r="4" spans="1:14" x14ac:dyDescent="0.25">
      <c r="A4" s="28" t="s">
        <v>1153</v>
      </c>
      <c r="B4">
        <v>74</v>
      </c>
      <c r="C4">
        <v>73</v>
      </c>
      <c r="D4">
        <v>1</v>
      </c>
      <c r="E4" s="24" t="s">
        <v>1188</v>
      </c>
      <c r="G4" s="30" t="s">
        <v>1191</v>
      </c>
      <c r="N4" s="24"/>
    </row>
    <row r="5" spans="1:14" x14ac:dyDescent="0.25">
      <c r="A5" s="28" t="s">
        <v>1154</v>
      </c>
      <c r="B5">
        <v>94</v>
      </c>
      <c r="C5">
        <v>94</v>
      </c>
      <c r="D5">
        <v>0</v>
      </c>
      <c r="E5" s="24" t="s">
        <v>1187</v>
      </c>
      <c r="G5" s="29"/>
      <c r="N5" s="24"/>
    </row>
    <row r="6" spans="1:14" x14ac:dyDescent="0.25">
      <c r="A6" s="28" t="s">
        <v>1155</v>
      </c>
      <c r="B6">
        <v>89</v>
      </c>
      <c r="C6">
        <v>88</v>
      </c>
      <c r="D6">
        <v>1</v>
      </c>
      <c r="E6" s="24" t="s">
        <v>1188</v>
      </c>
      <c r="G6" s="30" t="s">
        <v>1192</v>
      </c>
      <c r="N6" s="24"/>
    </row>
    <row r="7" spans="1:14" x14ac:dyDescent="0.25">
      <c r="A7" s="28" t="s">
        <v>1156</v>
      </c>
      <c r="B7">
        <v>76</v>
      </c>
      <c r="C7">
        <v>76</v>
      </c>
      <c r="D7">
        <v>0</v>
      </c>
      <c r="E7" s="24" t="s">
        <v>1187</v>
      </c>
      <c r="G7" s="25"/>
      <c r="H7" s="26"/>
      <c r="I7" s="26"/>
      <c r="J7" s="26"/>
      <c r="K7" s="26"/>
      <c r="L7" s="26"/>
      <c r="M7" s="26"/>
      <c r="N7" s="27"/>
    </row>
    <row r="8" spans="1:14" x14ac:dyDescent="0.25">
      <c r="A8" s="28" t="s">
        <v>1157</v>
      </c>
      <c r="B8">
        <v>82</v>
      </c>
      <c r="C8">
        <v>81</v>
      </c>
      <c r="D8">
        <v>1</v>
      </c>
      <c r="E8" s="24" t="s">
        <v>1188</v>
      </c>
    </row>
    <row r="9" spans="1:14" x14ac:dyDescent="0.25">
      <c r="A9" s="28" t="s">
        <v>1158</v>
      </c>
      <c r="B9">
        <v>76</v>
      </c>
      <c r="C9">
        <v>75</v>
      </c>
      <c r="D9">
        <v>1</v>
      </c>
      <c r="E9" s="24" t="s">
        <v>1188</v>
      </c>
    </row>
    <row r="10" spans="1:14" x14ac:dyDescent="0.25">
      <c r="A10" s="28" t="s">
        <v>1159</v>
      </c>
      <c r="B10">
        <v>76</v>
      </c>
      <c r="C10">
        <v>75</v>
      </c>
      <c r="D10">
        <v>1</v>
      </c>
      <c r="E10" s="24" t="s">
        <v>1188</v>
      </c>
    </row>
    <row r="11" spans="1:14" x14ac:dyDescent="0.25">
      <c r="A11" s="28" t="s">
        <v>1160</v>
      </c>
      <c r="B11">
        <v>71</v>
      </c>
      <c r="C11">
        <v>70</v>
      </c>
      <c r="D11">
        <v>1</v>
      </c>
      <c r="E11" s="24" t="s">
        <v>1188</v>
      </c>
    </row>
    <row r="12" spans="1:14" x14ac:dyDescent="0.25">
      <c r="A12" s="28" t="s">
        <v>1161</v>
      </c>
      <c r="B12">
        <v>93</v>
      </c>
      <c r="C12">
        <v>91</v>
      </c>
      <c r="D12">
        <v>2</v>
      </c>
      <c r="E12" s="24" t="s">
        <v>1188</v>
      </c>
    </row>
    <row r="13" spans="1:14" x14ac:dyDescent="0.25">
      <c r="A13" s="28" t="s">
        <v>1162</v>
      </c>
      <c r="B13">
        <v>94</v>
      </c>
      <c r="C13">
        <v>93</v>
      </c>
      <c r="D13">
        <v>1</v>
      </c>
      <c r="E13" s="24" t="s">
        <v>1188</v>
      </c>
    </row>
    <row r="14" spans="1:14" x14ac:dyDescent="0.25">
      <c r="A14" s="28" t="s">
        <v>1163</v>
      </c>
      <c r="B14">
        <v>86</v>
      </c>
      <c r="C14">
        <v>82</v>
      </c>
      <c r="D14">
        <v>4</v>
      </c>
      <c r="E14" s="24" t="s">
        <v>1188</v>
      </c>
    </row>
    <row r="15" spans="1:14" x14ac:dyDescent="0.25">
      <c r="A15" s="28" t="s">
        <v>1164</v>
      </c>
      <c r="B15">
        <v>79</v>
      </c>
      <c r="C15">
        <v>77</v>
      </c>
      <c r="D15">
        <v>2</v>
      </c>
      <c r="E15" s="24" t="s">
        <v>1188</v>
      </c>
    </row>
    <row r="16" spans="1:14" x14ac:dyDescent="0.25">
      <c r="A16" s="28" t="s">
        <v>1165</v>
      </c>
      <c r="B16">
        <v>80</v>
      </c>
      <c r="C16">
        <v>78</v>
      </c>
      <c r="D16">
        <v>2</v>
      </c>
      <c r="E16" s="24" t="s">
        <v>1188</v>
      </c>
    </row>
    <row r="17" spans="1:5" x14ac:dyDescent="0.25">
      <c r="A17" s="28" t="s">
        <v>1166</v>
      </c>
      <c r="B17">
        <v>81</v>
      </c>
      <c r="C17">
        <v>80</v>
      </c>
      <c r="D17">
        <v>1</v>
      </c>
      <c r="E17" s="24" t="s">
        <v>1188</v>
      </c>
    </row>
    <row r="18" spans="1:5" x14ac:dyDescent="0.25">
      <c r="A18" s="28" t="s">
        <v>1167</v>
      </c>
      <c r="B18">
        <v>88</v>
      </c>
      <c r="C18">
        <v>89</v>
      </c>
      <c r="D18">
        <v>-1</v>
      </c>
      <c r="E18" s="24" t="s">
        <v>1189</v>
      </c>
    </row>
    <row r="19" spans="1:5" x14ac:dyDescent="0.25">
      <c r="A19" s="28" t="s">
        <v>1168</v>
      </c>
      <c r="B19">
        <v>93</v>
      </c>
      <c r="C19">
        <v>92</v>
      </c>
      <c r="D19">
        <v>1</v>
      </c>
      <c r="E19" s="24" t="s">
        <v>1188</v>
      </c>
    </row>
    <row r="20" spans="1:5" x14ac:dyDescent="0.25">
      <c r="A20" s="28" t="s">
        <v>1169</v>
      </c>
      <c r="B20">
        <v>79</v>
      </c>
      <c r="C20">
        <v>77</v>
      </c>
      <c r="D20">
        <v>2</v>
      </c>
      <c r="E20" s="24" t="s">
        <v>1188</v>
      </c>
    </row>
    <row r="21" spans="1:5" x14ac:dyDescent="0.25">
      <c r="A21" s="28" t="s">
        <v>1170</v>
      </c>
      <c r="B21">
        <v>81</v>
      </c>
      <c r="C21">
        <v>80</v>
      </c>
      <c r="D21">
        <v>1</v>
      </c>
      <c r="E21" s="24" t="s">
        <v>1188</v>
      </c>
    </row>
    <row r="22" spans="1:5" x14ac:dyDescent="0.25">
      <c r="A22" s="28" t="s">
        <v>1171</v>
      </c>
      <c r="B22">
        <v>83</v>
      </c>
      <c r="C22">
        <v>77</v>
      </c>
      <c r="D22">
        <v>6</v>
      </c>
      <c r="E22" s="24" t="s">
        <v>1188</v>
      </c>
    </row>
    <row r="23" spans="1:5" x14ac:dyDescent="0.25">
      <c r="A23" s="28" t="s">
        <v>1172</v>
      </c>
      <c r="B23">
        <v>89</v>
      </c>
      <c r="C23">
        <v>87</v>
      </c>
      <c r="D23">
        <v>2</v>
      </c>
      <c r="E23" s="24" t="s">
        <v>1188</v>
      </c>
    </row>
    <row r="24" spans="1:5" x14ac:dyDescent="0.25">
      <c r="A24" s="28" t="s">
        <v>1173</v>
      </c>
      <c r="B24">
        <v>96</v>
      </c>
      <c r="C24">
        <v>95</v>
      </c>
      <c r="D24">
        <v>1</v>
      </c>
      <c r="E24" s="24" t="s">
        <v>1188</v>
      </c>
    </row>
    <row r="25" spans="1:5" x14ac:dyDescent="0.25">
      <c r="A25" s="28" t="s">
        <v>1174</v>
      </c>
      <c r="B25">
        <v>86</v>
      </c>
      <c r="C25">
        <v>84</v>
      </c>
      <c r="D25">
        <v>2</v>
      </c>
      <c r="E25" s="24" t="s">
        <v>1188</v>
      </c>
    </row>
    <row r="26" spans="1:5" x14ac:dyDescent="0.25">
      <c r="A26" s="28" t="s">
        <v>1175</v>
      </c>
      <c r="B26">
        <v>80</v>
      </c>
      <c r="C26">
        <v>77</v>
      </c>
      <c r="D26">
        <v>3</v>
      </c>
      <c r="E26" s="24" t="s">
        <v>1188</v>
      </c>
    </row>
    <row r="27" spans="1:5" x14ac:dyDescent="0.25">
      <c r="A27" s="28" t="s">
        <v>1176</v>
      </c>
      <c r="B27">
        <v>160</v>
      </c>
      <c r="C27">
        <v>144</v>
      </c>
      <c r="D27">
        <v>16</v>
      </c>
      <c r="E27" s="24" t="s">
        <v>1188</v>
      </c>
    </row>
    <row r="28" spans="1:5" x14ac:dyDescent="0.25">
      <c r="A28" s="25" t="s">
        <v>1177</v>
      </c>
      <c r="B28" s="26">
        <v>89</v>
      </c>
      <c r="C28" s="26">
        <v>86</v>
      </c>
      <c r="D28" s="26">
        <v>3</v>
      </c>
      <c r="E28" s="27" t="s">
        <v>1188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V q p T 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B W q l 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q p T W y i K R 7 g O A A A A E Q A A A B M A H A B G b 3 J t d W x h c y 9 T Z W N 0 a W 9 u M S 5 t I K I Y A C i g F A A A A A A A A A A A A A A A A A A A A A A A A A A A A C t O T S 7 J z M 9 T C I b Q h t Y A U E s B A i 0 A F A A C A A g A V q p T W 6 L 2 K 5 C m A A A A 9 g A A A B I A A A A A A A A A A A A A A A A A A A A A A E N v b m Z p Z y 9 Q Y W N r Y W d l L n h t b F B L A Q I t A B Q A A g A I A F a q U 1 s P y u m r p A A A A O k A A A A T A A A A A A A A A A A A A A A A A P I A A A B b Q 2 9 u d G V u d F 9 U e X B l c 1 0 u e G 1 s U E s B A i 0 A F A A C A A g A V q p T W 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A 1 v 7 V z s Y 4 x D q J E F Y U 2 B L n w A A A A A A g A A A A A A E G Y A A A A B A A A g A A A A j E / k 6 K o u u i N L a Q a v l N U q / 3 r n e F X C b Y J Q S 0 4 8 4 D g 9 g g s A A A A A D o A A A A A C A A A g A A A A i I R A S L i p k j 6 c u m s i M H C 4 4 d b w L E J b O M s Z W k / h d 5 U V 9 j R Q A A A A Z e D T x y n 2 Q U T l s E I F c C 8 u o 2 S 9 V l T k q o c s w W o J y J 5 7 H u s k 6 X 3 u k Q G 2 D o h T E D D e w x K K f D 2 j Q b v X y U 0 5 O l 7 C R F D / Z 3 P E 3 m + / m f h a m 6 A m 5 b G 1 E n d A A A A A u i N L 6 s J B n n U 6 q m g h i 5 4 r u 1 e G l Z K V T c R 2 4 I M q K P u 1 m 7 n U Y w I u 8 H e O r o R v l g P u b t 8 B R U A B 8 + 9 E / g c + m v 0 X 9 L + 7 I w = = < / D a t a M a s h u p > 
</file>

<file path=customXml/itemProps1.xml><?xml version="1.0" encoding="utf-8"?>
<ds:datastoreItem xmlns:ds="http://schemas.openxmlformats.org/officeDocument/2006/customXml" ds:itemID="{428C8AF8-94AF-41BD-AAF0-58436C65EB5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vt:lpstr>
      <vt:lpstr>Raw_data</vt:lpstr>
      <vt:lpstr>Cleaned_data</vt:lpstr>
      <vt:lpstr>Summary Statistic</vt:lpstr>
      <vt:lpstr>Distribution analysis</vt:lpstr>
      <vt:lpstr>Correlation</vt:lpstr>
      <vt:lpstr>Outliers_identify</vt:lpstr>
      <vt:lpstr>Missing Data</vt:lpstr>
      <vt:lpstr>Skill_gap_analysis</vt:lpstr>
      <vt:lpstr>Demand vs supply pivot chart</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Shivani Shambharkar</dc:creator>
  <cp:lastModifiedBy>Nikhil Bhagat</cp:lastModifiedBy>
  <dcterms:created xsi:type="dcterms:W3CDTF">2025-10-19T08:06:51Z</dcterms:created>
  <dcterms:modified xsi:type="dcterms:W3CDTF">2025-10-21T14:34:33Z</dcterms:modified>
</cp:coreProperties>
</file>