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dos  do experimento" sheetId="1" state="visible" r:id="rId2"/>
    <sheet name="Valores com incerteza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<sst xmlns="http://schemas.openxmlformats.org/spreadsheetml/2006/main" count="69" uniqueCount="32">
  <si>
    <t xml:space="preserve">DADOS DO EXPERIMENTO 2</t>
  </si>
  <si>
    <t xml:space="preserve">Massas individuais</t>
  </si>
  <si>
    <t xml:space="preserve">Discretizando com relação a n</t>
  </si>
  <si>
    <t xml:space="preserve">Previsões de L, conhecido o µ</t>
  </si>
  <si>
    <t xml:space="preserve">m1 (g)</t>
  </si>
  <si>
    <t xml:space="preserve">L² = g / 4·f²·µ  ·  n²  · m,       g / 4·f²·µ   =   cte  =</t>
  </si>
  <si>
    <t xml:space="preserve">m2 (g)</t>
  </si>
  <si>
    <t xml:space="preserve">Caso</t>
  </si>
  <si>
    <t xml:space="preserve">n</t>
  </si>
  <si>
    <t xml:space="preserve">m (g)</t>
  </si>
  <si>
    <t xml:space="preserve">L (cm)</t>
  </si>
  <si>
    <t xml:space="preserve">L (m)</t>
  </si>
  <si>
    <t xml:space="preserve">m3 (g)</t>
  </si>
  <si>
    <t xml:space="preserve">ok</t>
  </si>
  <si>
    <t xml:space="preserve">m4 (g)</t>
  </si>
  <si>
    <t xml:space="preserve">f (Hz)</t>
  </si>
  <si>
    <t xml:space="preserve">µ (g/m)</t>
  </si>
  <si>
    <t xml:space="preserve">Caso 1: m = m1</t>
  </si>
  <si>
    <t xml:space="preserve">Caso 2: m = m2 + m3</t>
  </si>
  <si>
    <t xml:space="preserve">Caso 3: m = m2 + m3 + m4</t>
  </si>
  <si>
    <t xml:space="preserve">Caso 4: m = m1 + m2</t>
  </si>
  <si>
    <t xml:space="preserve">Caso 5: m = m2 + m4</t>
  </si>
  <si>
    <t xml:space="preserve">Caso 6: m = m2</t>
  </si>
  <si>
    <t xml:space="preserve">u_m (g)</t>
  </si>
  <si>
    <t xml:space="preserve">u_L (cm)</t>
  </si>
  <si>
    <t xml:space="preserve">Valores de L² com incertezas </t>
  </si>
  <si>
    <t xml:space="preserve">1600.0</t>
  </si>
  <si>
    <t xml:space="preserve">3.2</t>
  </si>
  <si>
    <t xml:space="preserve">1764.0</t>
  </si>
  <si>
    <t xml:space="preserve">1332.2</t>
  </si>
  <si>
    <t xml:space="preserve">3.4</t>
  </si>
  <si>
    <t xml:space="preserve">2.9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</si>
</sst>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"/>
    <numFmt numFmtId="166" formatCode="#,##0.0"/>
    <numFmt numFmtId="167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" min="1" style="1" width="16.81"/>
    <col collapsed="false" customWidth="true" hidden="false" outlineLevel="0" max="2" min="2" style="1" width="14.59"/>
    <col collapsed="false" customWidth="false" hidden="false" outlineLevel="0" max="1025" min="3" style="1" width="11.52"/>
  </cols>
  <sheetData>
    <row r="1" customFormat="false" ht="1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D3" s="2" t="s">
        <v>2</v>
      </c>
      <c r="I3" s="1" t="s">
        <v>3</v>
      </c>
    </row>
    <row r="4" customFormat="false" ht="15" hidden="false" customHeight="false" outlineLevel="0" collapsed="false">
      <c r="A4" s="1" t="s">
        <v>4</v>
      </c>
      <c r="B4" s="1" t="n">
        <v>35.5</v>
      </c>
      <c r="I4" s="1" t="s">
        <v>5</v>
      </c>
      <c r="M4" s="1" t="n">
        <f aca="false">7.2709 *10^(-4)</f>
        <v>0.00072709</v>
      </c>
    </row>
    <row r="5" customFormat="false" ht="15" hidden="false" customHeight="false" outlineLevel="0" collapsed="false">
      <c r="A5" s="1" t="s">
        <v>6</v>
      </c>
      <c r="B5" s="1" t="n">
        <v>58.8</v>
      </c>
      <c r="D5" s="3" t="s">
        <v>7</v>
      </c>
      <c r="E5" s="3" t="s">
        <v>8</v>
      </c>
      <c r="F5" s="3" t="s">
        <v>9</v>
      </c>
      <c r="G5" s="3" t="s">
        <v>10</v>
      </c>
      <c r="I5" s="3" t="s">
        <v>8</v>
      </c>
      <c r="J5" s="3" t="s">
        <v>9</v>
      </c>
      <c r="K5" s="3" t="s">
        <v>11</v>
      </c>
    </row>
    <row r="6" customFormat="false" ht="15" hidden="false" customHeight="false" outlineLevel="0" collapsed="false">
      <c r="A6" s="1" t="s">
        <v>12</v>
      </c>
      <c r="B6" s="1" t="n">
        <v>53</v>
      </c>
      <c r="D6" s="4" t="n">
        <v>3</v>
      </c>
      <c r="E6" s="4" t="n">
        <v>1</v>
      </c>
      <c r="F6" s="4" t="n">
        <f aca="false">SUM(B5:B7)</f>
        <v>214.8</v>
      </c>
      <c r="G6" s="4" t="n">
        <f aca="false">B24</f>
        <v>40</v>
      </c>
      <c r="I6" s="4" t="n">
        <v>1</v>
      </c>
      <c r="J6" s="4" t="n">
        <v>214.8</v>
      </c>
      <c r="K6" s="5" t="n">
        <f aca="false">( M4 * I6^2 * J6 ) ^0.5</f>
        <v>0.395194802597403</v>
      </c>
      <c r="L6" s="6" t="s">
        <v>13</v>
      </c>
    </row>
    <row r="7" customFormat="false" ht="15" hidden="false" customHeight="false" outlineLevel="0" collapsed="false">
      <c r="A7" s="1" t="s">
        <v>14</v>
      </c>
      <c r="B7" s="1" t="n">
        <v>103</v>
      </c>
      <c r="D7" s="3" t="n">
        <v>2</v>
      </c>
      <c r="E7" s="3" t="n">
        <v>2</v>
      </c>
      <c r="F7" s="3" t="n">
        <f aca="false">SUM(B5:B6)</f>
        <v>111.8</v>
      </c>
      <c r="G7" s="3" t="n">
        <f aca="false">B18</f>
        <v>58.5</v>
      </c>
      <c r="I7" s="3" t="n">
        <v>2</v>
      </c>
      <c r="J7" s="3" t="n">
        <v>111.8</v>
      </c>
      <c r="K7" s="7" t="n">
        <f aca="false">( M4 * I7^2 * J7 ) ^0.5</f>
        <v>0.570223331686805</v>
      </c>
      <c r="L7" s="6" t="s">
        <v>13</v>
      </c>
    </row>
    <row r="8" customFormat="false" ht="15" hidden="false" customHeight="false" outlineLevel="0" collapsed="false">
      <c r="D8" s="3" t="n">
        <v>3</v>
      </c>
      <c r="E8" s="3" t="n">
        <v>2</v>
      </c>
      <c r="F8" s="3" t="n">
        <f aca="false">SUM(B5:B7)</f>
        <v>214.8</v>
      </c>
      <c r="G8" s="3" t="n">
        <f aca="false">B25</f>
        <v>78.5</v>
      </c>
      <c r="I8" s="3" t="n">
        <v>2</v>
      </c>
      <c r="J8" s="3" t="n">
        <v>214.8</v>
      </c>
      <c r="K8" s="7" t="n">
        <f aca="false">( M4 * I8^2 * J8 ) ^0.5</f>
        <v>0.790389605194805</v>
      </c>
      <c r="L8" s="6" t="s">
        <v>13</v>
      </c>
    </row>
    <row r="9" customFormat="false" ht="15" hidden="false" customHeight="false" outlineLevel="0" collapsed="false">
      <c r="A9" s="1" t="s">
        <v>15</v>
      </c>
      <c r="B9" s="1" t="n">
        <v>120</v>
      </c>
      <c r="D9" s="3" t="n">
        <v>4</v>
      </c>
      <c r="E9" s="3" t="n">
        <v>2</v>
      </c>
      <c r="F9" s="3" t="n">
        <f aca="false">SUM(B4:B5)</f>
        <v>94.3</v>
      </c>
      <c r="G9" s="3" t="n">
        <f aca="false">B30</f>
        <v>76</v>
      </c>
      <c r="I9" s="3" t="n">
        <v>2</v>
      </c>
      <c r="J9" s="3" t="n">
        <v>94.3</v>
      </c>
      <c r="K9" s="7" t="n">
        <f aca="false">( M4 * I9^2 * J9 ) ^0.5</f>
        <v>0.523696809232212</v>
      </c>
      <c r="L9" s="6"/>
    </row>
    <row r="10" customFormat="false" ht="15" hidden="false" customHeight="false" outlineLevel="0" collapsed="false">
      <c r="A10" s="1" t="s">
        <v>16</v>
      </c>
      <c r="B10" s="1" t="n">
        <v>0.234</v>
      </c>
      <c r="D10" s="3" t="n">
        <v>5</v>
      </c>
      <c r="E10" s="3" t="n">
        <v>2</v>
      </c>
      <c r="F10" s="3" t="n">
        <f aca="false">B5+B7</f>
        <v>161.8</v>
      </c>
      <c r="G10" s="3" t="n">
        <f aca="false">B36</f>
        <v>67.5</v>
      </c>
      <c r="I10" s="3" t="n">
        <v>2</v>
      </c>
      <c r="J10" s="3" t="n">
        <v>161.8</v>
      </c>
      <c r="K10" s="7" t="n">
        <f aca="false">( M4 * I10^2 * J10 ) ^0.5</f>
        <v>0.685982979380684</v>
      </c>
      <c r="L10" s="6" t="s">
        <v>13</v>
      </c>
    </row>
    <row r="11" customFormat="false" ht="15" hidden="false" customHeight="false" outlineLevel="0" collapsed="false">
      <c r="D11" s="3" t="n">
        <v>6</v>
      </c>
      <c r="E11" s="3" t="n">
        <v>2</v>
      </c>
      <c r="F11" s="3" t="n">
        <f aca="false">B5</f>
        <v>58.8</v>
      </c>
      <c r="G11" s="3" t="n">
        <f aca="false">B42</f>
        <v>42</v>
      </c>
      <c r="I11" s="3" t="n">
        <v>2</v>
      </c>
      <c r="J11" s="3" t="n">
        <v>58.8</v>
      </c>
      <c r="K11" s="7" t="n">
        <f aca="false">( M4 * I11^2 * J11 ) ^0.5</f>
        <v>0.413535449508262</v>
      </c>
      <c r="L11" s="6" t="s">
        <v>13</v>
      </c>
    </row>
    <row r="12" customFormat="false" ht="15" hidden="false" customHeight="false" outlineLevel="0" collapsed="false">
      <c r="A12" s="2" t="s">
        <v>17</v>
      </c>
      <c r="D12" s="4" t="n">
        <v>2</v>
      </c>
      <c r="E12" s="4" t="n">
        <v>3</v>
      </c>
      <c r="F12" s="4" t="n">
        <f aca="false">SUM(B5:B6)</f>
        <v>111.8</v>
      </c>
      <c r="G12" s="4" t="n">
        <f aca="false">B19</f>
        <v>36.5</v>
      </c>
      <c r="I12" s="4" t="n">
        <v>3</v>
      </c>
      <c r="J12" s="4" t="n">
        <v>111.8</v>
      </c>
      <c r="K12" s="5" t="n">
        <f aca="false">( M4 * I12^2 * J12 ) ^0.5</f>
        <v>0.855334997530207</v>
      </c>
      <c r="L12" s="6"/>
    </row>
    <row r="13" customFormat="false" ht="15" hidden="false" customHeight="false" outlineLevel="0" collapsed="false">
      <c r="A13" s="1" t="s">
        <v>8</v>
      </c>
      <c r="B13" s="1" t="s">
        <v>10</v>
      </c>
      <c r="D13" s="4" t="n">
        <v>3</v>
      </c>
      <c r="E13" s="4" t="n">
        <v>3</v>
      </c>
      <c r="F13" s="4" t="n">
        <f aca="false">SUM(B5:B7)</f>
        <v>214.8</v>
      </c>
      <c r="G13" s="4" t="n">
        <f aca="false">B26</f>
        <v>119</v>
      </c>
      <c r="I13" s="4" t="n">
        <v>3</v>
      </c>
      <c r="J13" s="4" t="n">
        <v>214.8</v>
      </c>
      <c r="K13" s="5" t="n">
        <f aca="false">( M4 * I13^2 * J13 ) ^0.5</f>
        <v>1.18558440779221</v>
      </c>
      <c r="L13" s="6" t="s">
        <v>13</v>
      </c>
    </row>
    <row r="14" customFormat="false" ht="15" hidden="false" customHeight="false" outlineLevel="0" collapsed="false">
      <c r="A14" s="1" t="n">
        <v>5</v>
      </c>
      <c r="B14" s="1" t="n">
        <v>84.5</v>
      </c>
      <c r="D14" s="4" t="n">
        <v>4</v>
      </c>
      <c r="E14" s="4" t="n">
        <v>3</v>
      </c>
      <c r="F14" s="4" t="n">
        <f aca="false">SUM(B4:B5)</f>
        <v>94.3</v>
      </c>
      <c r="G14" s="4" t="n">
        <f aca="false">B31</f>
        <v>52</v>
      </c>
      <c r="I14" s="4" t="n">
        <v>3</v>
      </c>
      <c r="J14" s="4" t="n">
        <v>94.3</v>
      </c>
      <c r="K14" s="5" t="n">
        <f aca="false">( M4 * I14^2 * J14 ) ^0.5</f>
        <v>0.785545213848318</v>
      </c>
      <c r="L14" s="6"/>
    </row>
    <row r="15" customFormat="false" ht="15" hidden="false" customHeight="false" outlineLevel="0" collapsed="false">
      <c r="D15" s="4" t="n">
        <v>5</v>
      </c>
      <c r="E15" s="4" t="n">
        <v>3</v>
      </c>
      <c r="F15" s="4" t="n">
        <f aca="false">B5+B7</f>
        <v>161.8</v>
      </c>
      <c r="G15" s="4" t="n">
        <f aca="false">B37</f>
        <v>100</v>
      </c>
      <c r="I15" s="4" t="n">
        <v>3</v>
      </c>
      <c r="J15" s="4" t="n">
        <v>161.8</v>
      </c>
      <c r="K15" s="5" t="n">
        <f aca="false">( M4 * I15^2 * J15 ) ^0.5</f>
        <v>1.02897446907103</v>
      </c>
      <c r="L15" s="6" t="s">
        <v>13</v>
      </c>
    </row>
    <row r="16" customFormat="false" ht="15" hidden="false" customHeight="false" outlineLevel="0" collapsed="false">
      <c r="A16" s="2" t="s">
        <v>18</v>
      </c>
      <c r="D16" s="4" t="n">
        <v>6</v>
      </c>
      <c r="E16" s="4" t="n">
        <v>3</v>
      </c>
      <c r="F16" s="4" t="n">
        <f aca="false">B5</f>
        <v>58.8</v>
      </c>
      <c r="G16" s="4" t="n">
        <f aca="false">B43</f>
        <v>61</v>
      </c>
      <c r="I16" s="4" t="n">
        <v>3</v>
      </c>
      <c r="J16" s="4" t="n">
        <v>58.8</v>
      </c>
      <c r="K16" s="5" t="n">
        <f aca="false">( M4 * I16^2 * J16 ) ^0.5</f>
        <v>0.620303174262392</v>
      </c>
      <c r="L16" s="6" t="s">
        <v>13</v>
      </c>
    </row>
    <row r="17" customFormat="false" ht="15" hidden="false" customHeight="false" outlineLevel="0" collapsed="false">
      <c r="A17" s="1" t="s">
        <v>8</v>
      </c>
      <c r="B17" s="1" t="s">
        <v>10</v>
      </c>
      <c r="D17" s="3" t="n">
        <v>2</v>
      </c>
      <c r="E17" s="3" t="n">
        <v>4</v>
      </c>
      <c r="F17" s="3" t="n">
        <f aca="false">SUM(B5:B6)</f>
        <v>111.8</v>
      </c>
      <c r="G17" s="3" t="n">
        <f aca="false">B20</f>
        <v>103.5</v>
      </c>
      <c r="I17" s="3" t="n">
        <v>4</v>
      </c>
      <c r="J17" s="3" t="n">
        <v>111.8</v>
      </c>
      <c r="K17" s="7" t="n">
        <f aca="false">( M4 * I17^2 * J17 ) ^0.5</f>
        <v>1.14044666337361</v>
      </c>
      <c r="L17" s="6" t="s">
        <v>13</v>
      </c>
    </row>
    <row r="18" customFormat="false" ht="15" hidden="false" customHeight="false" outlineLevel="0" collapsed="false">
      <c r="A18" s="1" t="n">
        <v>2</v>
      </c>
      <c r="B18" s="1" t="n">
        <v>58.5</v>
      </c>
      <c r="D18" s="3" t="n">
        <v>4</v>
      </c>
      <c r="E18" s="3" t="n">
        <v>4</v>
      </c>
      <c r="F18" s="3" t="n">
        <f aca="false">SUM(B4:B5)</f>
        <v>94.3</v>
      </c>
      <c r="G18" s="3" t="n">
        <f aca="false">B32</f>
        <v>101</v>
      </c>
      <c r="I18" s="3" t="n">
        <v>4</v>
      </c>
      <c r="J18" s="3" t="n">
        <v>94.3</v>
      </c>
      <c r="K18" s="7" t="n">
        <f aca="false">( M4 * I18^2 * J18 ) ^0.5</f>
        <v>1.04739361846442</v>
      </c>
      <c r="L18" s="6" t="s">
        <v>13</v>
      </c>
    </row>
    <row r="19" customFormat="false" ht="15" hidden="false" customHeight="false" outlineLevel="0" collapsed="false">
      <c r="A19" s="1" t="n">
        <v>3</v>
      </c>
      <c r="B19" s="1" t="n">
        <v>36.5</v>
      </c>
      <c r="D19" s="3" t="n">
        <v>5</v>
      </c>
      <c r="E19" s="3" t="n">
        <v>4</v>
      </c>
      <c r="F19" s="3" t="n">
        <f aca="false">B5+B7</f>
        <v>161.8</v>
      </c>
      <c r="G19" s="3" t="n">
        <f aca="false">B38</f>
        <v>136.5</v>
      </c>
      <c r="I19" s="3" t="n">
        <v>4</v>
      </c>
      <c r="J19" s="3" t="n">
        <v>161.8</v>
      </c>
      <c r="K19" s="7" t="n">
        <f aca="false">( M4 * I19^2 * J19 ) ^0.5</f>
        <v>1.37196595876137</v>
      </c>
      <c r="L19" s="6" t="s">
        <v>13</v>
      </c>
    </row>
    <row r="20" customFormat="false" ht="15" hidden="false" customHeight="false" outlineLevel="0" collapsed="false">
      <c r="A20" s="1" t="n">
        <v>4</v>
      </c>
      <c r="B20" s="1" t="n">
        <v>103.5</v>
      </c>
      <c r="D20" s="3" t="n">
        <v>6</v>
      </c>
      <c r="E20" s="3" t="n">
        <v>4</v>
      </c>
      <c r="F20" s="3" t="n">
        <f aca="false">B5</f>
        <v>58.8</v>
      </c>
      <c r="G20" s="3" t="n">
        <f aca="false">B44</f>
        <v>81.5</v>
      </c>
      <c r="I20" s="3" t="n">
        <v>4</v>
      </c>
      <c r="J20" s="3" t="n">
        <v>58.8</v>
      </c>
      <c r="K20" s="7" t="n">
        <f aca="false">( M4 * I20^2 * J20 ) ^0.5</f>
        <v>0.827070899016523</v>
      </c>
      <c r="L20" s="6" t="s">
        <v>13</v>
      </c>
    </row>
    <row r="21" customFormat="false" ht="15" hidden="false" customHeight="false" outlineLevel="0" collapsed="false">
      <c r="D21" s="4" t="n">
        <v>1</v>
      </c>
      <c r="E21" s="4" t="n">
        <v>5</v>
      </c>
      <c r="F21" s="4" t="n">
        <f aca="false">B4</f>
        <v>35.5</v>
      </c>
      <c r="G21" s="4" t="n">
        <f aca="false">B14</f>
        <v>84.5</v>
      </c>
      <c r="I21" s="4" t="n">
        <v>5</v>
      </c>
      <c r="J21" s="4" t="n">
        <v>35.5</v>
      </c>
      <c r="K21" s="5" t="n">
        <f aca="false">( M4 * I21^2 * J21 ) ^0.5</f>
        <v>0.80330092431168</v>
      </c>
      <c r="L21" s="6" t="s">
        <v>13</v>
      </c>
    </row>
    <row r="22" customFormat="false" ht="15" hidden="false" customHeight="false" outlineLevel="0" collapsed="false">
      <c r="A22" s="2" t="s">
        <v>19</v>
      </c>
    </row>
    <row r="23" customFormat="false" ht="15" hidden="false" customHeight="false" outlineLevel="0" collapsed="false">
      <c r="A23" s="1" t="s">
        <v>8</v>
      </c>
      <c r="B23" s="1" t="s">
        <v>10</v>
      </c>
    </row>
    <row r="24" customFormat="false" ht="15" hidden="false" customHeight="false" outlineLevel="0" collapsed="false">
      <c r="A24" s="1" t="n">
        <v>1</v>
      </c>
      <c r="B24" s="1" t="n">
        <v>40</v>
      </c>
    </row>
    <row r="25" customFormat="false" ht="15" hidden="false" customHeight="false" outlineLevel="0" collapsed="false">
      <c r="A25" s="1" t="n">
        <v>2</v>
      </c>
      <c r="B25" s="1" t="n">
        <v>78.5</v>
      </c>
    </row>
    <row r="26" customFormat="false" ht="15" hidden="false" customHeight="false" outlineLevel="0" collapsed="false">
      <c r="A26" s="1" t="n">
        <v>3</v>
      </c>
      <c r="B26" s="1" t="n">
        <v>119</v>
      </c>
    </row>
    <row r="28" customFormat="false" ht="15" hidden="false" customHeight="false" outlineLevel="0" collapsed="false">
      <c r="A28" s="2" t="s">
        <v>20</v>
      </c>
    </row>
    <row r="29" customFormat="false" ht="15" hidden="false" customHeight="false" outlineLevel="0" collapsed="false">
      <c r="A29" s="1" t="s">
        <v>8</v>
      </c>
      <c r="B29" s="1" t="s">
        <v>10</v>
      </c>
    </row>
    <row r="30" customFormat="false" ht="15" hidden="false" customHeight="false" outlineLevel="0" collapsed="false">
      <c r="A30" s="1" t="n">
        <v>2</v>
      </c>
      <c r="B30" s="1" t="n">
        <v>76</v>
      </c>
    </row>
    <row r="31" customFormat="false" ht="15" hidden="false" customHeight="false" outlineLevel="0" collapsed="false">
      <c r="A31" s="1" t="n">
        <v>3</v>
      </c>
      <c r="B31" s="1" t="n">
        <v>52</v>
      </c>
    </row>
    <row r="32" customFormat="false" ht="15" hidden="false" customHeight="false" outlineLevel="0" collapsed="false">
      <c r="A32" s="1" t="n">
        <v>4</v>
      </c>
      <c r="B32" s="1" t="n">
        <v>101</v>
      </c>
    </row>
    <row r="34" customFormat="false" ht="15" hidden="false" customHeight="false" outlineLevel="0" collapsed="false">
      <c r="A34" s="2" t="s">
        <v>21</v>
      </c>
    </row>
    <row r="35" customFormat="false" ht="15" hidden="false" customHeight="false" outlineLevel="0" collapsed="false">
      <c r="A35" s="1" t="s">
        <v>8</v>
      </c>
      <c r="B35" s="1" t="s">
        <v>10</v>
      </c>
    </row>
    <row r="36" customFormat="false" ht="15" hidden="false" customHeight="false" outlineLevel="0" collapsed="false">
      <c r="A36" s="1" t="n">
        <v>2</v>
      </c>
      <c r="B36" s="1" t="n">
        <v>67.5</v>
      </c>
    </row>
    <row r="37" customFormat="false" ht="15" hidden="false" customHeight="false" outlineLevel="0" collapsed="false">
      <c r="A37" s="1" t="n">
        <v>3</v>
      </c>
      <c r="B37" s="1" t="n">
        <v>100</v>
      </c>
    </row>
    <row r="38" customFormat="false" ht="15" hidden="false" customHeight="false" outlineLevel="0" collapsed="false">
      <c r="A38" s="1" t="n">
        <v>4</v>
      </c>
      <c r="B38" s="1" t="n">
        <v>136.5</v>
      </c>
    </row>
    <row r="40" customFormat="false" ht="15" hidden="false" customHeight="false" outlineLevel="0" collapsed="false">
      <c r="A40" s="2" t="s">
        <v>22</v>
      </c>
    </row>
    <row r="41" customFormat="false" ht="15" hidden="false" customHeight="false" outlineLevel="0" collapsed="false">
      <c r="A41" s="1" t="s">
        <v>8</v>
      </c>
      <c r="B41" s="1" t="s">
        <v>10</v>
      </c>
    </row>
    <row r="42" customFormat="false" ht="15" hidden="false" customHeight="false" outlineLevel="0" collapsed="false">
      <c r="A42" s="1" t="n">
        <v>2</v>
      </c>
      <c r="B42" s="1" t="n">
        <v>42</v>
      </c>
    </row>
    <row r="43" customFormat="false" ht="15" hidden="false" customHeight="false" outlineLevel="0" collapsed="false">
      <c r="A43" s="1" t="n">
        <v>3</v>
      </c>
      <c r="B43" s="1" t="n">
        <v>61</v>
      </c>
    </row>
    <row r="44" customFormat="false" ht="15" hidden="false" customHeight="false" outlineLevel="0" collapsed="false">
      <c r="A44" s="1" t="n">
        <v>4</v>
      </c>
      <c r="B44" s="1" t="n">
        <v>81.5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9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false" hidden="false" outlineLevel="0" max="4" min="1" style="1" width="11.52"/>
    <col collapsed="false" customWidth="true" hidden="false" outlineLevel="0" max="5" min="5" style="1" width="9.21"/>
    <col collapsed="false" customWidth="false" hidden="false" outlineLevel="0" max="6" min="6" style="1" width="11.52"/>
    <col collapsed="false" customWidth="true" hidden="false" outlineLevel="0" max="7" min="7" style="1" width="12.64"/>
    <col collapsed="false" customWidth="true" hidden="false" outlineLevel="0" max="8" min="8" style="1" width="13.58"/>
    <col collapsed="false" customWidth="false" hidden="false" outlineLevel="0" max="1025" min="9" style="1" width="11.52"/>
  </cols>
  <sheetData>
    <row r="1" customFormat="false" ht="15" hidden="false" customHeight="false" outlineLevel="0" collapsed="false">
      <c r="A1" s="1" t="s">
        <v>2</v>
      </c>
    </row>
    <row r="3" customFormat="false" ht="15" hidden="false" customHeight="false" outlineLevel="0" collapsed="false">
      <c r="A3" s="1" t="s">
        <v>7</v>
      </c>
      <c r="B3" s="3" t="s">
        <v>8</v>
      </c>
      <c r="C3" s="3" t="s">
        <v>9</v>
      </c>
      <c r="D3" s="3" t="s">
        <v>23</v>
      </c>
      <c r="E3" s="3" t="s">
        <v>10</v>
      </c>
      <c r="F3" s="3" t="s">
        <v>24</v>
      </c>
      <c r="G3" s="3" t="s">
        <v>25</v>
      </c>
      <c r="H3" s="3"/>
      <c r="J3" s="1" t="n">
        <v>214.8</v>
      </c>
      <c r="K3" s="1" t="n">
        <v>111.8</v>
      </c>
      <c r="L3" s="1" t="n">
        <v>214.8</v>
      </c>
      <c r="M3" s="1" t="n">
        <v>94.3</v>
      </c>
      <c r="N3" s="1" t="n">
        <v>161.8</v>
      </c>
      <c r="O3" s="1" t="n">
        <v>58.8</v>
      </c>
      <c r="P3" s="1" t="n">
        <v>111.8</v>
      </c>
      <c r="Q3" s="1" t="n">
        <v>214.8</v>
      </c>
      <c r="R3" s="1" t="n">
        <v>94.3</v>
      </c>
      <c r="S3" s="1" t="n">
        <v>161.8</v>
      </c>
      <c r="T3" s="1" t="n">
        <v>58.8</v>
      </c>
      <c r="U3" s="1" t="n">
        <v>111.8</v>
      </c>
      <c r="V3" s="1" t="n">
        <v>94.3</v>
      </c>
      <c r="W3" s="1" t="n">
        <v>161.8</v>
      </c>
      <c r="X3" s="1" t="n">
        <v>58.8</v>
      </c>
      <c r="Y3" s="1" t="n">
        <v>35.5</v>
      </c>
    </row>
    <row r="4" customFormat="false" ht="15" hidden="false" customHeight="false" outlineLevel="0" collapsed="false">
      <c r="A4" s="1" t="n">
        <v>3</v>
      </c>
      <c r="B4" s="1" t="n">
        <v>1</v>
      </c>
      <c r="C4" s="8" t="n">
        <v>214.8</v>
      </c>
      <c r="D4" s="9" t="n">
        <v>0.09</v>
      </c>
      <c r="E4" s="8" t="n">
        <v>40</v>
      </c>
      <c r="F4" s="10" t="n">
        <v>0.04</v>
      </c>
      <c r="G4" s="10" t="s">
        <v>26</v>
      </c>
      <c r="H4" s="10" t="s">
        <v>27</v>
      </c>
      <c r="J4" s="1" t="n">
        <v>0.09</v>
      </c>
      <c r="K4" s="1" t="n">
        <v>0.09</v>
      </c>
      <c r="L4" s="1" t="n">
        <v>0.09</v>
      </c>
      <c r="M4" s="1" t="n">
        <v>0.09</v>
      </c>
      <c r="N4" s="1" t="n">
        <v>0.09</v>
      </c>
      <c r="O4" s="1" t="n">
        <v>0.09</v>
      </c>
      <c r="P4" s="1" t="n">
        <v>0.09</v>
      </c>
      <c r="Q4" s="1" t="n">
        <v>0.09</v>
      </c>
      <c r="R4" s="1" t="n">
        <v>0.09</v>
      </c>
      <c r="S4" s="1" t="n">
        <v>0.09</v>
      </c>
      <c r="T4" s="1" t="n">
        <v>0.09</v>
      </c>
      <c r="U4" s="1" t="n">
        <v>0.09</v>
      </c>
      <c r="V4" s="1" t="n">
        <v>0.09</v>
      </c>
      <c r="W4" s="1" t="n">
        <v>0.09</v>
      </c>
      <c r="X4" s="1" t="n">
        <v>0.09</v>
      </c>
      <c r="Y4" s="1" t="n">
        <v>0.09</v>
      </c>
    </row>
    <row r="5" customFormat="false" ht="15" hidden="false" customHeight="false" outlineLevel="0" collapsed="false">
      <c r="A5" s="1" t="n">
        <v>2</v>
      </c>
      <c r="B5" s="3" t="n">
        <v>2</v>
      </c>
      <c r="C5" s="11" t="n">
        <v>111.8</v>
      </c>
      <c r="D5" s="12" t="n">
        <v>0.09</v>
      </c>
      <c r="E5" s="11" t="n">
        <v>58.5</v>
      </c>
      <c r="F5" s="13" t="n">
        <v>0.04</v>
      </c>
      <c r="G5" s="13" t="n">
        <v>3422</v>
      </c>
      <c r="H5" s="13" t="n">
        <v>5</v>
      </c>
      <c r="J5" s="1" t="s">
        <v>26</v>
      </c>
      <c r="K5" s="1" t="n">
        <v>3422</v>
      </c>
      <c r="L5" s="1" t="n">
        <v>6162</v>
      </c>
      <c r="M5" s="1" t="n">
        <v>5776</v>
      </c>
      <c r="N5" s="1" t="n">
        <v>4556</v>
      </c>
      <c r="O5" s="1" t="s">
        <v>28</v>
      </c>
      <c r="P5" s="1" t="s">
        <v>29</v>
      </c>
      <c r="Q5" s="1" t="n">
        <v>14161</v>
      </c>
      <c r="R5" s="1" t="n">
        <v>2704</v>
      </c>
      <c r="S5" s="1" t="n">
        <v>10000</v>
      </c>
      <c r="T5" s="1" t="n">
        <v>3721</v>
      </c>
      <c r="U5" s="1" t="n">
        <v>10712</v>
      </c>
      <c r="V5" s="1" t="n">
        <v>10201</v>
      </c>
      <c r="W5" s="1" t="n">
        <v>18632</v>
      </c>
      <c r="X5" s="1" t="n">
        <v>6642</v>
      </c>
      <c r="Y5" s="1" t="n">
        <v>7140</v>
      </c>
    </row>
    <row r="6" customFormat="false" ht="15" hidden="false" customHeight="false" outlineLevel="0" collapsed="false">
      <c r="A6" s="1" t="n">
        <v>3</v>
      </c>
      <c r="B6" s="3" t="n">
        <v>2</v>
      </c>
      <c r="C6" s="11" t="n">
        <v>214.8</v>
      </c>
      <c r="D6" s="12" t="n">
        <v>0.09</v>
      </c>
      <c r="E6" s="11" t="n">
        <v>78.5</v>
      </c>
      <c r="F6" s="13" t="n">
        <v>0.04</v>
      </c>
      <c r="G6" s="13" t="n">
        <v>6162</v>
      </c>
      <c r="H6" s="13" t="n">
        <v>6</v>
      </c>
      <c r="J6" s="1" t="s">
        <v>27</v>
      </c>
      <c r="K6" s="1" t="n">
        <v>5</v>
      </c>
      <c r="L6" s="1" t="n">
        <v>6</v>
      </c>
      <c r="M6" s="1" t="n">
        <v>6</v>
      </c>
      <c r="N6" s="1" t="n">
        <v>5</v>
      </c>
      <c r="O6" s="1" t="s">
        <v>30</v>
      </c>
      <c r="P6" s="1" t="s">
        <v>31</v>
      </c>
      <c r="Q6" s="1" t="n">
        <v>10</v>
      </c>
      <c r="R6" s="1" t="n">
        <v>4</v>
      </c>
      <c r="S6" s="1" t="n">
        <v>8</v>
      </c>
      <c r="T6" s="1" t="n">
        <v>5</v>
      </c>
      <c r="U6" s="1" t="n">
        <v>8</v>
      </c>
      <c r="V6" s="1" t="n">
        <v>8</v>
      </c>
      <c r="W6" s="1" t="n">
        <v>11</v>
      </c>
      <c r="X6" s="1" t="n">
        <v>7</v>
      </c>
      <c r="Y6" s="1" t="n">
        <v>7</v>
      </c>
    </row>
    <row r="7" customFormat="false" ht="15" hidden="false" customHeight="false" outlineLevel="0" collapsed="false">
      <c r="A7" s="1" t="n">
        <v>4</v>
      </c>
      <c r="B7" s="3" t="n">
        <v>2</v>
      </c>
      <c r="C7" s="11" t="n">
        <v>94.3</v>
      </c>
      <c r="D7" s="12" t="n">
        <v>0.09</v>
      </c>
      <c r="E7" s="11" t="n">
        <v>76</v>
      </c>
      <c r="F7" s="13" t="n">
        <v>0.04</v>
      </c>
      <c r="G7" s="13" t="n">
        <v>5776</v>
      </c>
      <c r="H7" s="13" t="n">
        <v>6</v>
      </c>
    </row>
    <row r="8" customFormat="false" ht="15" hidden="false" customHeight="false" outlineLevel="0" collapsed="false">
      <c r="A8" s="1" t="n">
        <v>5</v>
      </c>
      <c r="B8" s="3" t="n">
        <v>2</v>
      </c>
      <c r="C8" s="11" t="n">
        <v>161.8</v>
      </c>
      <c r="D8" s="12" t="n">
        <v>0.09</v>
      </c>
      <c r="E8" s="11" t="n">
        <v>67.5</v>
      </c>
      <c r="F8" s="13" t="n">
        <v>0.04</v>
      </c>
      <c r="G8" s="13" t="n">
        <v>4556</v>
      </c>
      <c r="H8" s="13" t="n">
        <v>5</v>
      </c>
    </row>
    <row r="9" customFormat="false" ht="15" hidden="false" customHeight="false" outlineLevel="0" collapsed="false">
      <c r="A9" s="1" t="n">
        <v>6</v>
      </c>
      <c r="B9" s="3" t="n">
        <v>2</v>
      </c>
      <c r="C9" s="11" t="n">
        <v>58.8</v>
      </c>
      <c r="D9" s="12" t="n">
        <v>0.09</v>
      </c>
      <c r="E9" s="11" t="n">
        <v>42</v>
      </c>
      <c r="F9" s="13" t="n">
        <v>0.04</v>
      </c>
      <c r="G9" s="13" t="s">
        <v>28</v>
      </c>
      <c r="H9" s="13" t="s">
        <v>30</v>
      </c>
    </row>
    <row r="10" customFormat="false" ht="15" hidden="false" customHeight="false" outlineLevel="0" collapsed="false">
      <c r="A10" s="1" t="n">
        <v>2</v>
      </c>
      <c r="B10" s="1" t="n">
        <v>3</v>
      </c>
      <c r="C10" s="8" t="n">
        <v>111.8</v>
      </c>
      <c r="D10" s="9" t="n">
        <v>0.09</v>
      </c>
      <c r="E10" s="8" t="n">
        <v>36.5</v>
      </c>
      <c r="F10" s="10" t="n">
        <v>0.04</v>
      </c>
      <c r="G10" s="10" t="s">
        <v>29</v>
      </c>
      <c r="H10" s="10" t="s">
        <v>31</v>
      </c>
    </row>
    <row r="11" customFormat="false" ht="15" hidden="false" customHeight="false" outlineLevel="0" collapsed="false">
      <c r="A11" s="1" t="n">
        <v>3</v>
      </c>
      <c r="B11" s="1" t="n">
        <v>3</v>
      </c>
      <c r="C11" s="8" t="n">
        <v>214.8</v>
      </c>
      <c r="D11" s="9" t="n">
        <v>0.09</v>
      </c>
      <c r="E11" s="8" t="n">
        <v>119</v>
      </c>
      <c r="F11" s="10" t="n">
        <v>0.04</v>
      </c>
      <c r="G11" s="10" t="n">
        <v>14161</v>
      </c>
      <c r="H11" s="10" t="n">
        <v>10</v>
      </c>
    </row>
    <row r="12" customFormat="false" ht="15" hidden="false" customHeight="false" outlineLevel="0" collapsed="false">
      <c r="A12" s="1" t="n">
        <v>4</v>
      </c>
      <c r="B12" s="1" t="n">
        <v>3</v>
      </c>
      <c r="C12" s="8" t="n">
        <v>94.3</v>
      </c>
      <c r="D12" s="9" t="n">
        <v>0.09</v>
      </c>
      <c r="E12" s="8" t="n">
        <v>52</v>
      </c>
      <c r="F12" s="10" t="n">
        <v>0.04</v>
      </c>
      <c r="G12" s="10" t="n">
        <v>2704</v>
      </c>
      <c r="H12" s="10" t="n">
        <v>4</v>
      </c>
    </row>
    <row r="13" customFormat="false" ht="15" hidden="false" customHeight="false" outlineLevel="0" collapsed="false">
      <c r="A13" s="1" t="n">
        <v>5</v>
      </c>
      <c r="B13" s="1" t="n">
        <v>3</v>
      </c>
      <c r="C13" s="8" t="n">
        <v>161.8</v>
      </c>
      <c r="D13" s="9" t="n">
        <v>0.09</v>
      </c>
      <c r="E13" s="8" t="n">
        <v>100</v>
      </c>
      <c r="F13" s="10" t="n">
        <v>0.04</v>
      </c>
      <c r="G13" s="10" t="n">
        <v>10000</v>
      </c>
      <c r="H13" s="10" t="n">
        <v>8</v>
      </c>
    </row>
    <row r="14" customFormat="false" ht="15" hidden="false" customHeight="false" outlineLevel="0" collapsed="false">
      <c r="A14" s="1" t="n">
        <v>6</v>
      </c>
      <c r="B14" s="1" t="n">
        <v>3</v>
      </c>
      <c r="C14" s="8" t="n">
        <v>58.8</v>
      </c>
      <c r="D14" s="9" t="n">
        <v>0.09</v>
      </c>
      <c r="E14" s="8" t="n">
        <v>61</v>
      </c>
      <c r="F14" s="10" t="n">
        <v>0.04</v>
      </c>
      <c r="G14" s="10" t="n">
        <v>3721</v>
      </c>
      <c r="H14" s="10" t="n">
        <v>5</v>
      </c>
    </row>
    <row r="15" customFormat="false" ht="15" hidden="false" customHeight="false" outlineLevel="0" collapsed="false">
      <c r="A15" s="1" t="n">
        <v>2</v>
      </c>
      <c r="B15" s="3" t="n">
        <v>4</v>
      </c>
      <c r="C15" s="11" t="n">
        <v>111.8</v>
      </c>
      <c r="D15" s="12" t="n">
        <v>0.09</v>
      </c>
      <c r="E15" s="11" t="n">
        <v>103.5</v>
      </c>
      <c r="F15" s="13" t="n">
        <v>0.04</v>
      </c>
      <c r="G15" s="13" t="n">
        <v>10712</v>
      </c>
      <c r="H15" s="13" t="n">
        <v>8</v>
      </c>
    </row>
    <row r="16" customFormat="false" ht="15" hidden="false" customHeight="false" outlineLevel="0" collapsed="false">
      <c r="A16" s="1" t="n">
        <v>4</v>
      </c>
      <c r="B16" s="3" t="n">
        <v>4</v>
      </c>
      <c r="C16" s="11" t="n">
        <v>94.3</v>
      </c>
      <c r="D16" s="12" t="n">
        <v>0.09</v>
      </c>
      <c r="E16" s="11" t="n">
        <v>101</v>
      </c>
      <c r="F16" s="13" t="n">
        <v>0.04</v>
      </c>
      <c r="G16" s="13" t="n">
        <v>10201</v>
      </c>
      <c r="H16" s="13" t="n">
        <v>8</v>
      </c>
    </row>
    <row r="17" customFormat="false" ht="15" hidden="false" customHeight="false" outlineLevel="0" collapsed="false">
      <c r="A17" s="1" t="n">
        <v>5</v>
      </c>
      <c r="B17" s="3" t="n">
        <v>4</v>
      </c>
      <c r="C17" s="11" t="n">
        <v>161.8</v>
      </c>
      <c r="D17" s="12" t="n">
        <v>0.09</v>
      </c>
      <c r="E17" s="11" t="n">
        <v>136.5</v>
      </c>
      <c r="F17" s="13" t="n">
        <v>0.04</v>
      </c>
      <c r="G17" s="13" t="n">
        <v>18632</v>
      </c>
      <c r="H17" s="13" t="n">
        <v>11</v>
      </c>
    </row>
    <row r="18" customFormat="false" ht="15" hidden="false" customHeight="false" outlineLevel="0" collapsed="false">
      <c r="A18" s="1" t="n">
        <v>6</v>
      </c>
      <c r="B18" s="3" t="n">
        <v>4</v>
      </c>
      <c r="C18" s="11" t="n">
        <v>58.8</v>
      </c>
      <c r="D18" s="12" t="n">
        <v>0.09</v>
      </c>
      <c r="E18" s="11" t="n">
        <v>81.5</v>
      </c>
      <c r="F18" s="13" t="n">
        <v>0.04</v>
      </c>
      <c r="G18" s="13" t="n">
        <v>6642</v>
      </c>
      <c r="H18" s="13" t="n">
        <v>7</v>
      </c>
    </row>
    <row r="19" customFormat="false" ht="15" hidden="false" customHeight="false" outlineLevel="0" collapsed="false">
      <c r="A19" s="1" t="n">
        <v>1</v>
      </c>
      <c r="B19" s="1" t="n">
        <v>5</v>
      </c>
      <c r="C19" s="8" t="n">
        <v>35.5</v>
      </c>
      <c r="D19" s="9" t="n">
        <v>0.09</v>
      </c>
      <c r="E19" s="8" t="n">
        <v>84.5</v>
      </c>
      <c r="F19" s="10" t="n">
        <v>0.04</v>
      </c>
      <c r="G19" s="10" t="n">
        <v>7140</v>
      </c>
      <c r="H19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2019-09-04T13:01:40Z</dcterms:created>
  <dc:creator/>
  <dc:description/>
  <dc:language>pt-BR</dc:language>
  <cp:lastModifiedBy/>
  <dcterms:modified xsi:type="dcterms:W3CDTF">2019-09-08T23:57:16Z</dcterms:modified>
  <cp:revision>40</cp:revision>
  <dc:subject/>
  <dc:title/>
</cp:coreProperties>
</file>