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mathe\Documents\Faculdade\7º período\Gestão de projetos\Plano de gerenciamento de riscos\"/>
    </mc:Choice>
  </mc:AlternateContent>
  <xr:revisionPtr revIDLastSave="0" documentId="13_ncr:1_{B0960258-756D-4113-A0B2-EFBD4EBA7869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Capa" sheetId="9" r:id="rId1"/>
    <sheet name="Riscos" sheetId="4" r:id="rId2"/>
    <sheet name="Acoes" sheetId="2" r:id="rId3"/>
    <sheet name="Grafico" sheetId="5" r:id="rId4"/>
    <sheet name="EAR" sheetId="6" r:id="rId5"/>
    <sheet name="Param" sheetId="7" r:id="rId6"/>
  </sheets>
  <definedNames>
    <definedName name="A" hidden="1">{"'TG'!$A$1:$L$37"}</definedName>
    <definedName name="Acao">Param!$H$5:$H$9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AR">Param!$G$5:$G$9</definedName>
    <definedName name="Impacto">Param!$F$5:$F$9</definedName>
    <definedName name="Prioridade">Param!$J$5:$J$9</definedName>
    <definedName name="Probabilidade">Param!$E$5:$E$9</definedName>
    <definedName name="t" hidden="1">{"'TG'!$A$1:$L$37"}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  <c r="C21" i="4"/>
  <c r="C20" i="4"/>
  <c r="C19" i="4"/>
  <c r="C18" i="4"/>
  <c r="B24" i="9" l="1"/>
  <c r="B25" i="9" s="1"/>
  <c r="B26" i="9" s="1"/>
  <c r="B19" i="9"/>
  <c r="C7" i="9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6" i="5"/>
  <c r="B5" i="5" s="1"/>
  <c r="D8" i="5"/>
  <c r="E8" i="5" s="1"/>
  <c r="C7" i="5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C6" i="5" l="1"/>
  <c r="D6" i="5"/>
  <c r="D7" i="5"/>
  <c r="E7" i="5"/>
  <c r="F8" i="5"/>
  <c r="F5" i="5" s="1"/>
  <c r="E6" i="5"/>
  <c r="D5" i="5"/>
  <c r="E5" i="5"/>
  <c r="B4" i="5"/>
  <c r="C5" i="5"/>
  <c r="B3" i="5" l="1"/>
  <c r="D4" i="5"/>
  <c r="E4" i="5"/>
  <c r="F4" i="5"/>
  <c r="C4" i="5"/>
  <c r="G8" i="5"/>
  <c r="G4" i="5" s="1"/>
  <c r="F7" i="5"/>
  <c r="F6" i="5"/>
  <c r="G7" i="5" l="1"/>
  <c r="G6" i="5"/>
  <c r="G5" i="5"/>
  <c r="G3" i="5"/>
  <c r="C3" i="5"/>
  <c r="F3" i="5"/>
  <c r="D3" i="5"/>
  <c r="E3" i="5"/>
</calcChain>
</file>

<file path=xl/sharedStrings.xml><?xml version="1.0" encoding="utf-8"?>
<sst xmlns="http://schemas.openxmlformats.org/spreadsheetml/2006/main" count="139" uniqueCount="98">
  <si>
    <t>Status</t>
  </si>
  <si>
    <t>Responsável</t>
  </si>
  <si>
    <t>Severidade</t>
  </si>
  <si>
    <t>Descrição do risco</t>
  </si>
  <si>
    <t>Impacto</t>
  </si>
  <si>
    <t>Descrição do Impacto</t>
  </si>
  <si>
    <t>Ação</t>
  </si>
  <si>
    <t>Prior.</t>
  </si>
  <si>
    <t>Previsão Original</t>
  </si>
  <si>
    <t>Previsão</t>
  </si>
  <si>
    <t>Comentários</t>
  </si>
  <si>
    <t>Riscos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</si>
  <si>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</si>
  <si>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</si>
  <si>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</si>
  <si>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</si>
  <si>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</si>
  <si>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</si>
  <si>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</si>
  <si>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</si>
  <si>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</si>
  <si>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</si>
  <si>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</si>
  <si>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</si>
  <si>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</si>
  <si>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Assumir</t>
  </si>
  <si>
    <t>0-Sem prioridade</t>
  </si>
  <si>
    <t>1-Baixa</t>
  </si>
  <si>
    <t>2-Média</t>
  </si>
  <si>
    <t>3-Alta</t>
  </si>
  <si>
    <t>Descrição da ação</t>
  </si>
  <si>
    <t>Transferir</t>
  </si>
  <si>
    <t>Prevenir</t>
  </si>
  <si>
    <t>Probabi-lidade</t>
  </si>
  <si>
    <t>Probabilidade</t>
  </si>
  <si>
    <t>Matriz de Probabilidade x Impacto</t>
  </si>
  <si>
    <t>Organizacional</t>
  </si>
  <si>
    <t>Técnico</t>
  </si>
  <si>
    <t>Externo</t>
  </si>
  <si>
    <t>Categoria</t>
  </si>
  <si>
    <t>Definição</t>
  </si>
  <si>
    <t>Domínio</t>
  </si>
  <si>
    <t>Cód.</t>
  </si>
  <si>
    <t>Ref.</t>
  </si>
  <si>
    <t>Passos</t>
  </si>
  <si>
    <t>Aba</t>
  </si>
  <si>
    <t>Tratar os riscos</t>
  </si>
  <si>
    <t>Acoes</t>
  </si>
  <si>
    <t>Objetivo:</t>
  </si>
  <si>
    <t>Categorizar os riscos</t>
  </si>
  <si>
    <t>EAR</t>
  </si>
  <si>
    <t>Param</t>
  </si>
  <si>
    <t>Gestão do projeto</t>
  </si>
  <si>
    <t>Cód. Risco ou Issue relacionado</t>
  </si>
  <si>
    <t>Abas</t>
  </si>
  <si>
    <t>Instrucoes</t>
  </si>
  <si>
    <t>Grafico</t>
  </si>
  <si>
    <t>Ações</t>
  </si>
  <si>
    <t>Capa</t>
  </si>
  <si>
    <t>Instruções, Histórico de Alterações e as Aprovações</t>
  </si>
  <si>
    <t>Parâmetros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</si>
  <si>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</si>
  <si>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</si>
  <si>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</si>
  <si>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</si>
  <si>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</si>
  <si>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</si>
  <si>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</si>
  <si>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</si>
  <si>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</si>
  <si>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Riscos identificados, impacto, probabilidade, ..</t>
  </si>
  <si>
    <t>Ações relacionadas aos riscos identificados</t>
  </si>
  <si>
    <t>Registro dos riscos</t>
  </si>
  <si>
    <t>Descrição do Risco</t>
  </si>
  <si>
    <t>SCOA (Sistema de Controle Acadêmico)</t>
  </si>
  <si>
    <t>Risco de Falta de Treinamento dos Usuários</t>
  </si>
  <si>
    <t>Orçamento Insuficiente</t>
  </si>
  <si>
    <t>Mudanças na Legislação</t>
  </si>
  <si>
    <t>Risco de Falha do Servidor de banco de dados</t>
  </si>
  <si>
    <t>Competência e Treinamento</t>
  </si>
  <si>
    <t>Financeiro</t>
  </si>
  <si>
    <t>Conformidade Legal e Regulatória</t>
  </si>
  <si>
    <t>Infraestrutura de TI</t>
  </si>
  <si>
    <t>Prover treinamento aos usuários</t>
  </si>
  <si>
    <t>Equipe financeira</t>
  </si>
  <si>
    <t>Refere-se à possibilidade de que os usuários do SCOA, incluindo professores, administradores e pessoal de suporte, não recebam treinamento adequado sobre como usar eficazmente o sistema</t>
  </si>
  <si>
    <t>Irá impactar no não operação do sistema</t>
  </si>
  <si>
    <t>Diz respeito à possibilidade de que não haja recursos financeiros adequados alocados para o desenvolvimento, manutenção e atualização contínua do SCOA</t>
  </si>
  <si>
    <t xml:space="preserve">Acarretará na não continuação do projeto </t>
  </si>
  <si>
    <t>Deverá haver provisão de verbas para a continuação do projeto</t>
  </si>
  <si>
    <t>Equipe técnica</t>
  </si>
  <si>
    <t>Refere-se à possibilidade de ocorrerem alterações nas leis, regulamentos e requisitos governamentais relacionados à gestão acadêmica e à proteção de dados</t>
  </si>
  <si>
    <t>Porderá impactar nos critérios de armazenamento de algumas inforamções</t>
  </si>
  <si>
    <t>Adequar o sistema às mudanças da lei</t>
  </si>
  <si>
    <t>Equipe de conformidade</t>
  </si>
  <si>
    <t>Refere-se à possibilidade de ocorrerem falhas técnicas no servidor que armazena os dados críticos do SCOA</t>
  </si>
  <si>
    <t>Impactará no não funcionamento íntegro do sistema</t>
  </si>
  <si>
    <t>Prevenção atualizações de software e hardware permanentes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</si>
</sst>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\-mmm\-yy;@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60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104">
    <xf numFmtId="0" fontId="0" fillId="0" borderId="0" xfId="0"/>
    <xf numFmtId="0" fontId="18" fillId="12" borderId="1" xfId="1" applyBorder="1" applyAlignment="1">
      <alignment horizontal="center" wrapText="1"/>
    </xf>
    <xf numFmtId="0" fontId="21" fillId="0" borderId="0" xfId="44" applyFont="1"/>
    <xf numFmtId="0" fontId="20" fillId="0" borderId="0" xfId="44" applyFont="1" applyAlignment="1">
      <alignment horizontal="left"/>
    </xf>
    <xf numFmtId="0" fontId="21" fillId="0" borderId="0" xfId="44" applyFont="1" applyAlignment="1">
      <alignment horizontal="center"/>
    </xf>
    <xf numFmtId="0" fontId="20" fillId="0" borderId="0" xfId="44" applyFont="1"/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2" xfId="0" applyFont="1" applyBorder="1"/>
    <xf numFmtId="0" fontId="21" fillId="0" borderId="16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7" xfId="0" applyFont="1" applyBorder="1"/>
    <xf numFmtId="0" fontId="21" fillId="0" borderId="15" xfId="0" applyFont="1" applyBorder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164" fontId="20" fillId="0" borderId="0" xfId="0" applyNumberFormat="1" applyFont="1" applyAlignment="1">
      <alignment horizontal="right"/>
    </xf>
    <xf numFmtId="0" fontId="20" fillId="0" borderId="0" xfId="0" applyFont="1"/>
    <xf numFmtId="0" fontId="21" fillId="0" borderId="1" xfId="0" applyFont="1" applyBorder="1" applyAlignment="1">
      <alignment vertical="top" wrapText="1"/>
    </xf>
    <xf numFmtId="165" fontId="21" fillId="0" borderId="1" xfId="0" applyNumberFormat="1" applyFont="1" applyBorder="1" applyAlignment="1">
      <alignment vertical="top" wrapText="1"/>
    </xf>
    <xf numFmtId="165" fontId="21" fillId="0" borderId="0" xfId="0" applyNumberFormat="1" applyFont="1" applyAlignment="1">
      <alignment vertical="top" wrapText="1"/>
    </xf>
    <xf numFmtId="164" fontId="20" fillId="0" borderId="0" xfId="0" applyNumberFormat="1" applyFont="1"/>
    <xf numFmtId="0" fontId="21" fillId="0" borderId="1" xfId="0" applyFont="1" applyBorder="1" applyAlignment="1">
      <alignment horizontal="center"/>
    </xf>
    <xf numFmtId="1" fontId="21" fillId="0" borderId="1" xfId="0" applyNumberFormat="1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Border="1" applyAlignment="1">
      <alignment horizontal="center" vertical="center"/>
    </xf>
    <xf numFmtId="0" fontId="18" fillId="12" borderId="1" xfId="1" applyNumberFormat="1" applyBorder="1" applyAlignment="1">
      <alignment horizontal="center" wrapText="1"/>
    </xf>
    <xf numFmtId="0" fontId="18" fillId="12" borderId="1" xfId="1" applyNumberFormat="1" applyBorder="1" applyAlignment="1">
      <alignment horizontal="center" vertical="center" wrapText="1"/>
    </xf>
    <xf numFmtId="0" fontId="18" fillId="12" borderId="1" xfId="1" applyBorder="1"/>
    <xf numFmtId="0" fontId="18" fillId="12" borderId="17" xfId="1" applyBorder="1" applyAlignment="1">
      <alignment horizontal="center" wrapText="1"/>
    </xf>
    <xf numFmtId="0" fontId="18" fillId="12" borderId="17" xfId="1" applyBorder="1"/>
    <xf numFmtId="0" fontId="18" fillId="12" borderId="17" xfId="1" applyBorder="1" applyAlignment="1">
      <alignment horizontal="center"/>
    </xf>
    <xf numFmtId="0" fontId="21" fillId="0" borderId="11" xfId="0" applyFont="1" applyBorder="1" applyAlignment="1">
      <alignment horizontal="left"/>
    </xf>
    <xf numFmtId="0" fontId="21" fillId="0" borderId="16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21" xfId="0" applyFont="1" applyBorder="1"/>
    <xf numFmtId="0" fontId="18" fillId="12" borderId="1" xfId="1" applyBorder="1" applyAlignment="1">
      <alignment horizontal="center"/>
    </xf>
    <xf numFmtId="0" fontId="23" fillId="0" borderId="0" xfId="44" applyFont="1" applyAlignment="1">
      <alignment horizontal="center"/>
    </xf>
    <xf numFmtId="0" fontId="24" fillId="0" borderId="0" xfId="44" applyFont="1" applyAlignment="1">
      <alignment horizontal="center"/>
    </xf>
    <xf numFmtId="0" fontId="24" fillId="0" borderId="0" xfId="44" applyFont="1"/>
    <xf numFmtId="0" fontId="24" fillId="0" borderId="0" xfId="44" applyFont="1" applyAlignment="1">
      <alignment vertical="center"/>
    </xf>
    <xf numFmtId="0" fontId="25" fillId="36" borderId="0" xfId="44" applyFont="1" applyFill="1" applyAlignment="1">
      <alignment horizontal="left" vertical="center" indent="2"/>
    </xf>
    <xf numFmtId="0" fontId="25" fillId="36" borderId="0" xfId="44" applyFont="1" applyFill="1" applyAlignment="1">
      <alignment horizontal="left" vertical="center"/>
    </xf>
    <xf numFmtId="0" fontId="26" fillId="36" borderId="0" xfId="44" applyFont="1" applyFill="1" applyAlignment="1">
      <alignment vertical="center"/>
    </xf>
    <xf numFmtId="0" fontId="25" fillId="36" borderId="0" xfId="44" applyFont="1" applyFill="1" applyAlignment="1">
      <alignment horizontal="right" vertical="center"/>
    </xf>
    <xf numFmtId="0" fontId="24" fillId="37" borderId="22" xfId="44" applyFont="1" applyFill="1" applyBorder="1" applyAlignment="1">
      <alignment horizontal="center"/>
    </xf>
    <xf numFmtId="0" fontId="27" fillId="38" borderId="22" xfId="44" applyFont="1" applyFill="1" applyBorder="1" applyAlignment="1">
      <alignment horizontal="center"/>
    </xf>
    <xf numFmtId="0" fontId="28" fillId="0" borderId="22" xfId="44" applyFont="1" applyBorder="1"/>
    <xf numFmtId="0" fontId="24" fillId="37" borderId="0" xfId="44" applyFont="1" applyFill="1" applyAlignment="1">
      <alignment horizontal="center"/>
    </xf>
    <xf numFmtId="0" fontId="27" fillId="38" borderId="0" xfId="44" applyFont="1" applyFill="1" applyAlignment="1">
      <alignment horizontal="center"/>
    </xf>
    <xf numFmtId="0" fontId="28" fillId="0" borderId="0" xfId="44" applyFont="1"/>
    <xf numFmtId="0" fontId="29" fillId="0" borderId="0" xfId="44" applyFont="1"/>
    <xf numFmtId="0" fontId="29" fillId="37" borderId="0" xfId="44" applyFont="1" applyFill="1" applyAlignment="1">
      <alignment horizontal="center"/>
    </xf>
    <xf numFmtId="0" fontId="30" fillId="38" borderId="0" xfId="44" applyFont="1" applyFill="1" applyAlignment="1">
      <alignment horizontal="center" vertical="center"/>
    </xf>
    <xf numFmtId="0" fontId="4" fillId="0" borderId="0" xfId="41" applyAlignment="1" applyProtection="1"/>
    <xf numFmtId="0" fontId="3" fillId="0" borderId="0" xfId="44"/>
    <xf numFmtId="0" fontId="31" fillId="0" borderId="0" xfId="44" applyFont="1" applyAlignment="1">
      <alignment vertical="center"/>
    </xf>
    <xf numFmtId="0" fontId="32" fillId="0" borderId="0" xfId="44" applyFont="1" applyAlignment="1">
      <alignment vertical="center"/>
    </xf>
    <xf numFmtId="0" fontId="24" fillId="37" borderId="23" xfId="44" applyFont="1" applyFill="1" applyBorder="1" applyAlignment="1">
      <alignment horizontal="center"/>
    </xf>
    <xf numFmtId="0" fontId="27" fillId="38" borderId="23" xfId="44" applyFont="1" applyFill="1" applyBorder="1" applyAlignment="1">
      <alignment horizontal="center"/>
    </xf>
    <xf numFmtId="0" fontId="28" fillId="0" borderId="23" xfId="44" applyFont="1" applyBorder="1"/>
    <xf numFmtId="0" fontId="18" fillId="12" borderId="18" xfId="1" applyBorder="1" applyAlignment="1">
      <alignment horizontal="center" wrapText="1"/>
    </xf>
    <xf numFmtId="0" fontId="21" fillId="0" borderId="18" xfId="44" applyFont="1" applyBorder="1"/>
    <xf numFmtId="0" fontId="24" fillId="0" borderId="1" xfId="44" applyFont="1" applyBorder="1" applyAlignment="1">
      <alignment horizontal="center"/>
    </xf>
    <xf numFmtId="0" fontId="24" fillId="0" borderId="1" xfId="44" applyFont="1" applyBorder="1"/>
    <xf numFmtId="0" fontId="22" fillId="0" borderId="18" xfId="58" applyBorder="1" applyAlignment="1">
      <alignment wrapText="1"/>
    </xf>
    <xf numFmtId="0" fontId="22" fillId="0" borderId="20" xfId="58" applyBorder="1" applyAlignment="1">
      <alignment wrapText="1"/>
    </xf>
    <xf numFmtId="0" fontId="21" fillId="0" borderId="18" xfId="44" applyFont="1" applyBorder="1" applyAlignment="1">
      <alignment horizontal="center"/>
    </xf>
    <xf numFmtId="0" fontId="21" fillId="0" borderId="20" xfId="44" applyFont="1" applyBorder="1" applyAlignment="1">
      <alignment horizontal="center"/>
    </xf>
    <xf numFmtId="0" fontId="21" fillId="0" borderId="18" xfId="44" applyFont="1" applyBorder="1" applyAlignment="1">
      <alignment horizontal="left" wrapText="1"/>
    </xf>
    <xf numFmtId="0" fontId="21" fillId="0" borderId="19" xfId="44" applyFont="1" applyBorder="1" applyAlignment="1">
      <alignment horizontal="left" wrapText="1"/>
    </xf>
    <xf numFmtId="0" fontId="21" fillId="0" borderId="20" xfId="44" applyFont="1" applyBorder="1" applyAlignment="1">
      <alignment horizontal="left" wrapText="1"/>
    </xf>
    <xf numFmtId="0" fontId="24" fillId="0" borderId="1" xfId="44" applyFont="1" applyBorder="1"/>
    <xf numFmtId="0" fontId="4" fillId="0" borderId="0" xfId="41" applyBorder="1" applyAlignment="1">
      <alignment wrapText="1"/>
    </xf>
    <xf numFmtId="0" fontId="25" fillId="36" borderId="0" xfId="44" applyFont="1" applyFill="1" applyAlignment="1">
      <alignment horizontal="center" vertical="center"/>
    </xf>
    <xf numFmtId="0" fontId="18" fillId="12" borderId="1" xfId="1" applyBorder="1"/>
    <xf numFmtId="0" fontId="21" fillId="0" borderId="1" xfId="44" applyFont="1" applyBorder="1" applyAlignment="1">
      <alignment wrapText="1"/>
    </xf>
    <xf numFmtId="0" fontId="21" fillId="0" borderId="1" xfId="44" applyFont="1" applyBorder="1" applyAlignment="1">
      <alignment horizontal="left"/>
    </xf>
    <xf numFmtId="0" fontId="21" fillId="0" borderId="18" xfId="44" applyFont="1" applyBorder="1" applyAlignment="1">
      <alignment wrapText="1"/>
    </xf>
    <xf numFmtId="0" fontId="21" fillId="0" borderId="19" xfId="44" applyFont="1" applyBorder="1" applyAlignment="1">
      <alignment wrapText="1"/>
    </xf>
    <xf numFmtId="0" fontId="21" fillId="0" borderId="20" xfId="44" applyFont="1" applyBorder="1" applyAlignment="1">
      <alignment wrapText="1"/>
    </xf>
    <xf numFmtId="0" fontId="22" fillId="0" borderId="18" xfId="58" applyBorder="1" applyAlignment="1">
      <alignment wrapText="1"/>
    </xf>
    <xf numFmtId="0" fontId="22" fillId="0" borderId="20" xfId="58" applyBorder="1" applyAlignment="1">
      <alignment wrapText="1"/>
    </xf>
    <xf numFmtId="0" fontId="18" fillId="12" borderId="18" xfId="1" applyBorder="1" applyAlignment="1">
      <alignment horizontal="center" wrapText="1"/>
    </xf>
    <xf numFmtId="0" fontId="18" fillId="12" borderId="19" xfId="1" applyBorder="1" applyAlignment="1">
      <alignment horizontal="center" wrapText="1"/>
    </xf>
    <xf numFmtId="0" fontId="18" fillId="12" borderId="20" xfId="1" applyBorder="1" applyAlignment="1">
      <alignment horizontal="center" wrapText="1"/>
    </xf>
    <xf numFmtId="0" fontId="18" fillId="12" borderId="1" xfId="1" applyBorder="1" applyAlignment="1">
      <alignment horizontal="center" wrapText="1"/>
    </xf>
    <xf numFmtId="0" fontId="18" fillId="12" borderId="1" xfId="1" applyBorder="1" applyAlignment="1">
      <alignment horizontal="left" wrapText="1"/>
    </xf>
    <xf numFmtId="0" fontId="21" fillId="0" borderId="0" xfId="44" applyFont="1" applyAlignment="1">
      <alignment horizontal="center"/>
    </xf>
    <xf numFmtId="0" fontId="21" fillId="0" borderId="0" xfId="44" applyFont="1"/>
    <xf numFmtId="0" fontId="21" fillId="0" borderId="0" xfId="44" applyFont="1" applyAlignment="1">
      <alignment horizontal="left"/>
    </xf>
    <xf numFmtId="0" fontId="21" fillId="0" borderId="15" xfId="44" applyFont="1" applyBorder="1" applyAlignment="1">
      <alignment horizontal="center"/>
    </xf>
    <xf numFmtId="164" fontId="20" fillId="0" borderId="0" xfId="44" applyNumberFormat="1" applyFont="1" applyAlignment="1">
      <alignment horizontal="right"/>
    </xf>
    <xf numFmtId="0" fontId="31" fillId="0" borderId="0" xfId="44" applyFont="1" applyAlignment="1">
      <alignment vertical="center" wrapText="1"/>
    </xf>
    <xf numFmtId="0" fontId="0" fillId="0" borderId="0" xfId="0" applyAlignment="1">
      <alignment wrapText="1"/>
    </xf>
    <xf numFmtId="0" fontId="18" fillId="12" borderId="1" xfId="1" applyBorder="1" applyAlignment="1">
      <alignment horizontal="center"/>
    </xf>
    <xf numFmtId="0" fontId="18" fillId="36" borderId="18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/>
    </xf>
    <xf numFmtId="0" fontId="18" fillId="36" borderId="20" xfId="0" applyFont="1" applyFill="1" applyBorder="1" applyAlignment="1">
      <alignment horizontal="center"/>
    </xf>
  </cellXfs>
  <cellStyles count="60">
    <cellStyle name="Accent1 - 20%" xfId="2" xr:uid="{00000000-0005-0000-0000-000001000000}"/>
    <cellStyle name="Accent1 - 20% 2" xfId="45" xr:uid="{00000000-0005-0000-0000-000002000000}"/>
    <cellStyle name="Accent1 - 40%" xfId="3" xr:uid="{00000000-0005-0000-0000-000003000000}"/>
    <cellStyle name="Accent1 - 40% 2" xfId="46" xr:uid="{00000000-0005-0000-0000-000004000000}"/>
    <cellStyle name="Accent1 - 60%" xfId="4" xr:uid="{00000000-0005-0000-0000-000005000000}"/>
    <cellStyle name="Accent2 - 20%" xfId="6" xr:uid="{00000000-0005-0000-0000-000007000000}"/>
    <cellStyle name="Accent2 - 20% 2" xfId="47" xr:uid="{00000000-0005-0000-0000-000008000000}"/>
    <cellStyle name="Accent2 - 40%" xfId="7" xr:uid="{00000000-0005-0000-0000-000009000000}"/>
    <cellStyle name="Accent2 - 40% 2" xfId="48" xr:uid="{00000000-0005-0000-0000-00000A000000}"/>
    <cellStyle name="Accent2 - 60%" xfId="8" xr:uid="{00000000-0005-0000-0000-00000B000000}"/>
    <cellStyle name="Accent3 - 20%" xfId="10" xr:uid="{00000000-0005-0000-0000-00000D000000}"/>
    <cellStyle name="Accent3 - 20% 2" xfId="49" xr:uid="{00000000-0005-0000-0000-00000E000000}"/>
    <cellStyle name="Accent3 - 40%" xfId="11" xr:uid="{00000000-0005-0000-0000-00000F000000}"/>
    <cellStyle name="Accent3 - 40% 2" xfId="50" xr:uid="{00000000-0005-0000-0000-000010000000}"/>
    <cellStyle name="Accent3 - 60%" xfId="12" xr:uid="{00000000-0005-0000-0000-000011000000}"/>
    <cellStyle name="Accent4 - 20%" xfId="14" xr:uid="{00000000-0005-0000-0000-000013000000}"/>
    <cellStyle name="Accent4 - 20% 2" xfId="51" xr:uid="{00000000-0005-0000-0000-000014000000}"/>
    <cellStyle name="Accent4 - 40%" xfId="15" xr:uid="{00000000-0005-0000-0000-000015000000}"/>
    <cellStyle name="Accent4 - 40% 2" xfId="52" xr:uid="{00000000-0005-0000-0000-000016000000}"/>
    <cellStyle name="Accent4 - 60%" xfId="16" xr:uid="{00000000-0005-0000-0000-000017000000}"/>
    <cellStyle name="Accent5 - 20%" xfId="18" xr:uid="{00000000-0005-0000-0000-000019000000}"/>
    <cellStyle name="Accent5 - 20% 2" xfId="53" xr:uid="{00000000-0005-0000-0000-00001A000000}"/>
    <cellStyle name="Accent5 - 40%" xfId="19" xr:uid="{00000000-0005-0000-0000-00001B000000}"/>
    <cellStyle name="Accent5 - 40% 2" xfId="54" xr:uid="{00000000-0005-0000-0000-00001C000000}"/>
    <cellStyle name="Accent5 - 60%" xfId="20" xr:uid="{00000000-0005-0000-0000-00001D000000}"/>
    <cellStyle name="Accent6 - 20%" xfId="22" xr:uid="{00000000-0005-0000-0000-00001F000000}"/>
    <cellStyle name="Accent6 - 20% 2" xfId="55" xr:uid="{00000000-0005-0000-0000-000020000000}"/>
    <cellStyle name="Accent6 - 40%" xfId="23" xr:uid="{00000000-0005-0000-0000-000021000000}"/>
    <cellStyle name="Accent6 - 40% 2" xfId="56" xr:uid="{00000000-0005-0000-0000-000022000000}"/>
    <cellStyle name="Accent6 - 60%" xfId="24" xr:uid="{00000000-0005-0000-0000-000023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27000000}"/>
    <cellStyle name="Emphasis 2" xfId="29" xr:uid="{00000000-0005-0000-0000-000028000000}"/>
    <cellStyle name="Emphasis 3" xfId="30" xr:uid="{00000000-0005-0000-0000-000029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58" builtinId="8"/>
    <cellStyle name="Hyperlink 2" xfId="59" xr:uid="{00000000-0005-0000-0000-000030000000}"/>
    <cellStyle name="Neutro" xfId="38" builtinId="28" customBuiltin="1"/>
    <cellStyle name="Normal" xfId="0" builtinId="0"/>
    <cellStyle name="Normal 2" xfId="44" xr:uid="{00000000-0005-0000-0000-000035000000}"/>
    <cellStyle name="Nota" xfId="39" builtinId="10" customBuiltin="1"/>
    <cellStyle name="Percent 2" xfId="57" xr:uid="{00000000-0005-0000-0000-000038000000}"/>
    <cellStyle name="Ruim" xfId="25" builtinId="27" customBuiltin="1"/>
    <cellStyle name="Saída" xfId="40" builtinId="21" customBuiltin="1"/>
    <cellStyle name="Sheet Title" xfId="41" xr:uid="{00000000-0005-0000-0000-000039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16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/>
      <dgm:t>
        <a:bodyPr/>
        <a:lstStyle/>
        <a:p>
          <a:r>
            <a:rPr lang="pt-BR" sz="800"/>
            <a:t>Projeto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/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/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212998AE-8651-4D30-A9D3-4CBBF6B3AF11}">
      <dgm:prSet custT="1"/>
      <dgm:spPr/>
      <dgm:t>
        <a:bodyPr/>
        <a:lstStyle/>
        <a:p>
          <a:r>
            <a:rPr lang="pt-BR" sz="800"/>
            <a:t>Dependências do projeto</a:t>
          </a:r>
        </a:p>
      </dgm:t>
    </dgm:pt>
    <dgm:pt modelId="{988CE925-DC0B-4244-9131-A07F1D638321}" type="parTrans" cxnId="{FF650C6E-1A4D-4F9E-9D28-FDFAF6C255C9}">
      <dgm:prSet/>
      <dgm:spPr/>
      <dgm:t>
        <a:bodyPr/>
        <a:lstStyle/>
        <a:p>
          <a:endParaRPr lang="pt-BR"/>
        </a:p>
      </dgm:t>
    </dgm:pt>
    <dgm:pt modelId="{35C2A19A-36C3-46A3-B94E-FADD79433EC0}" type="sibTrans" cxnId="{FF650C6E-1A4D-4F9E-9D28-FDFAF6C255C9}">
      <dgm:prSet/>
      <dgm:spPr/>
      <dgm:t>
        <a:bodyPr/>
        <a:lstStyle/>
        <a:p>
          <a:endParaRPr lang="pt-BR"/>
        </a:p>
      </dgm:t>
    </dgm:pt>
    <dgm:pt modelId="{B3E11892-8598-4528-8EE9-C4BB00B4C2B2}">
      <dgm:prSet custT="1"/>
      <dgm:spPr/>
      <dgm:t>
        <a:bodyPr/>
        <a:lstStyle/>
        <a:p>
          <a:r>
            <a:rPr lang="pt-BR" sz="800"/>
            <a:t>Priorização</a:t>
          </a:r>
        </a:p>
      </dgm:t>
    </dgm:pt>
    <dgm:pt modelId="{D32BE6D3-B54D-4644-BBFF-0D6F4E7559DC}" type="parTrans" cxnId="{17F8F40D-4A2D-4E35-A28E-CE9D449B3B9C}">
      <dgm:prSet/>
      <dgm:spPr/>
      <dgm:t>
        <a:bodyPr/>
        <a:lstStyle/>
        <a:p>
          <a:endParaRPr lang="pt-BR"/>
        </a:p>
      </dgm:t>
    </dgm:pt>
    <dgm:pt modelId="{8C132AB0-D06F-48C4-8B3C-DDA9F91E5A02}" type="sibTrans" cxnId="{17F8F40D-4A2D-4E35-A28E-CE9D449B3B9C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/>
      <dgm:t>
        <a:bodyPr/>
        <a:lstStyle/>
        <a:p>
          <a:r>
            <a:rPr lang="pt-BR" sz="800"/>
            <a:t>Financiamento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/>
      <dgm:t>
        <a:bodyPr/>
        <a:lstStyle/>
        <a:p>
          <a:r>
            <a:rPr lang="pt-BR" sz="800"/>
            <a:t>Gerenciamento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/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/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/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/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/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/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/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/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/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/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/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/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163D1E62-7D31-4F11-9BA7-411EBD00F601}">
      <dgm:prSet custT="1"/>
      <dgm:spPr/>
      <dgm:t>
        <a:bodyPr/>
        <a:lstStyle/>
        <a:p>
          <a:r>
            <a:rPr lang="pt-BR" sz="800"/>
            <a:t>Aquisições</a:t>
          </a:r>
        </a:p>
      </dgm:t>
    </dgm:pt>
    <dgm:pt modelId="{772FCB91-C4FE-47ED-B6AC-5876C2A6CD3F}" type="parTrans" cxnId="{31ED7A7E-9662-4B97-AA22-DE1C29E8DBF5}">
      <dgm:prSet/>
      <dgm:spPr/>
      <dgm:t>
        <a:bodyPr/>
        <a:lstStyle/>
        <a:p>
          <a:endParaRPr lang="pt-BR"/>
        </a:p>
      </dgm:t>
    </dgm:pt>
    <dgm:pt modelId="{B207AA0D-D3B0-4AE5-8EF9-5CC2F2F2D339}" type="sibTrans" cxnId="{31ED7A7E-9662-4B97-AA22-DE1C29E8DBF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/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5561C284-2F32-4B65-8F4D-13B7BA614DEC}">
      <dgm:prSet custT="1"/>
      <dgm:spPr/>
      <dgm:t>
        <a:bodyPr/>
        <a:lstStyle/>
        <a:p>
          <a:r>
            <a:rPr lang="pt-BR" sz="800"/>
            <a:t>Entidades reguladoras</a:t>
          </a:r>
        </a:p>
      </dgm:t>
    </dgm:pt>
    <dgm:pt modelId="{58E21079-70C2-4C39-AEF7-25A0FA309D57}" type="parTrans" cxnId="{5FFFFD37-7DD4-4640-BD3D-ABDA95E36F32}">
      <dgm:prSet/>
      <dgm:spPr/>
      <dgm:t>
        <a:bodyPr/>
        <a:lstStyle/>
        <a:p>
          <a:endParaRPr lang="pt-BR"/>
        </a:p>
      </dgm:t>
    </dgm:pt>
    <dgm:pt modelId="{A754C284-7FF8-4A00-A607-1DF8AF746E35}" type="sibTrans" cxnId="{5FFFFD37-7DD4-4640-BD3D-ABDA95E36F32}">
      <dgm:prSet/>
      <dgm:spPr/>
      <dgm:t>
        <a:bodyPr/>
        <a:lstStyle/>
        <a:p>
          <a:endParaRPr lang="pt-BR"/>
        </a:p>
      </dgm:t>
    </dgm:pt>
    <dgm:pt modelId="{F31D233B-71D8-4C2B-A330-D1222CEC6D91}">
      <dgm:prSet custT="1"/>
      <dgm:spPr/>
      <dgm:t>
        <a:bodyPr/>
        <a:lstStyle/>
        <a:p>
          <a:r>
            <a:rPr lang="pt-BR" sz="800"/>
            <a:t>Governo</a:t>
          </a:r>
        </a:p>
      </dgm:t>
    </dgm:pt>
    <dgm:pt modelId="{120D9BA3-5A41-4413-8590-DD10C5A6A447}" type="parTrans" cxnId="{3086E64C-D0D3-4CBE-BDFE-47D8AFA2E69D}">
      <dgm:prSet/>
      <dgm:spPr/>
      <dgm:t>
        <a:bodyPr/>
        <a:lstStyle/>
        <a:p>
          <a:endParaRPr lang="pt-BR"/>
        </a:p>
      </dgm:t>
    </dgm:pt>
    <dgm:pt modelId="{EE23A8EB-FBFF-48A2-A0CD-CFEC22EA0342}" type="sibTrans" cxnId="{3086E64C-D0D3-4CBE-BDFE-47D8AFA2E69D}">
      <dgm:prSet/>
      <dgm:spPr/>
      <dgm:t>
        <a:bodyPr/>
        <a:lstStyle/>
        <a:p>
          <a:endParaRPr lang="pt-BR"/>
        </a:p>
      </dgm:t>
    </dgm:pt>
    <dgm:pt modelId="{3F560321-48F4-403C-9E7E-9AA66AF71DF8}">
      <dgm:prSet custT="1"/>
      <dgm:spPr/>
      <dgm:t>
        <a:bodyPr/>
        <a:lstStyle/>
        <a:p>
          <a:r>
            <a:rPr lang="pt-BR" sz="800"/>
            <a:t>Condições climáticas</a:t>
          </a:r>
        </a:p>
      </dgm:t>
    </dgm:pt>
    <dgm:pt modelId="{45AFE458-2B7D-4B86-B9CE-13F8DB0F1CD8}" type="parTrans" cxnId="{B014C7A7-110A-4FB2-93DA-658B48922FD5}">
      <dgm:prSet/>
      <dgm:spPr/>
      <dgm:t>
        <a:bodyPr/>
        <a:lstStyle/>
        <a:p>
          <a:endParaRPr lang="pt-BR"/>
        </a:p>
      </dgm:t>
    </dgm:pt>
    <dgm:pt modelId="{F4809A4F-08ED-4A35-8880-25613AE9179B}" type="sibTrans" cxnId="{B014C7A7-110A-4FB2-93DA-658B48922FD5}">
      <dgm:prSet/>
      <dgm:spPr/>
      <dgm:t>
        <a:bodyPr/>
        <a:lstStyle/>
        <a:p>
          <a:endParaRPr lang="pt-BR"/>
        </a:p>
      </dgm:t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</dgm:pt>
    <dgm:pt modelId="{5F3B6E74-58FA-475E-BCD9-2FF10E3D40E7}" type="pres">
      <dgm:prSet presAssocID="{9068114C-2BFB-40A4-A489-785D6A230DED}" presName="rootConnector1" presStyleLbl="node1" presStyleIdx="0" presStyleCnt="0"/>
      <dgm:spPr/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4"/>
      <dgm:spPr/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4" custScaleX="119240">
        <dgm:presLayoutVars>
          <dgm:chPref val="3"/>
        </dgm:presLayoutVars>
      </dgm:prSet>
      <dgm:spPr/>
    </dgm:pt>
    <dgm:pt modelId="{A50B0638-5B17-4F1C-8C18-11E075785D82}" type="pres">
      <dgm:prSet presAssocID="{CC9C768F-D671-44A2-910E-A2C7C8C1411C}" presName="rootConnector" presStyleLbl="node2" presStyleIdx="0" presStyleCnt="4"/>
      <dgm:spPr/>
    </dgm:pt>
    <dgm:pt modelId="{2D557569-A107-4D6D-95AA-EA28ACBDAB9B}" type="pres">
      <dgm:prSet presAssocID="{CC9C768F-D671-44A2-910E-A2C7C8C1411C}" presName="hierChild4" presStyleCnt="0"/>
      <dgm:spPr/>
    </dgm:pt>
    <dgm:pt modelId="{8FD3CE9B-B0F5-4A04-AFFD-A4E2436A93B1}" type="pres">
      <dgm:prSet presAssocID="{988CE925-DC0B-4244-9131-A07F1D638321}" presName="Name37" presStyleLbl="parChTrans1D3" presStyleIdx="0" presStyleCnt="16"/>
      <dgm:spPr/>
    </dgm:pt>
    <dgm:pt modelId="{84A28A32-741D-43D9-86C1-2B920F2DF0BA}" type="pres">
      <dgm:prSet presAssocID="{212998AE-8651-4D30-A9D3-4CBBF6B3AF11}" presName="hierRoot2" presStyleCnt="0">
        <dgm:presLayoutVars>
          <dgm:hierBranch val="init"/>
        </dgm:presLayoutVars>
      </dgm:prSet>
      <dgm:spPr/>
    </dgm:pt>
    <dgm:pt modelId="{675C097D-11BE-4DDD-8C1F-E37EA026DB98}" type="pres">
      <dgm:prSet presAssocID="{212998AE-8651-4D30-A9D3-4CBBF6B3AF11}" presName="rootComposite" presStyleCnt="0"/>
      <dgm:spPr/>
    </dgm:pt>
    <dgm:pt modelId="{02441687-92D4-465F-BB8D-DC59B9271C23}" type="pres">
      <dgm:prSet presAssocID="{212998AE-8651-4D30-A9D3-4CBBF6B3AF11}" presName="rootText" presStyleLbl="node3" presStyleIdx="0" presStyleCnt="16">
        <dgm:presLayoutVars>
          <dgm:chPref val="3"/>
        </dgm:presLayoutVars>
      </dgm:prSet>
      <dgm:spPr/>
    </dgm:pt>
    <dgm:pt modelId="{452145E6-0B3F-495C-98C0-230BCD12A9CC}" type="pres">
      <dgm:prSet presAssocID="{212998AE-8651-4D30-A9D3-4CBBF6B3AF11}" presName="rootConnector" presStyleLbl="node3" presStyleIdx="0" presStyleCnt="16"/>
      <dgm:spPr/>
    </dgm:pt>
    <dgm:pt modelId="{6B3C1DDC-92E0-4D98-A7A5-F58153B9E95D}" type="pres">
      <dgm:prSet presAssocID="{212998AE-8651-4D30-A9D3-4CBBF6B3AF11}" presName="hierChild4" presStyleCnt="0"/>
      <dgm:spPr/>
    </dgm:pt>
    <dgm:pt modelId="{EFA8BD7E-A045-43EC-A45A-D881EC02DCCD}" type="pres">
      <dgm:prSet presAssocID="{212998AE-8651-4D30-A9D3-4CBBF6B3AF11}" presName="hierChild5" presStyleCnt="0"/>
      <dgm:spPr/>
    </dgm:pt>
    <dgm:pt modelId="{A78108CA-10C9-4120-BF59-D835BD7E87F2}" type="pres">
      <dgm:prSet presAssocID="{D32BE6D3-B54D-4644-BBFF-0D6F4E7559DC}" presName="Name37" presStyleLbl="parChTrans1D3" presStyleIdx="1" presStyleCnt="16"/>
      <dgm:spPr/>
    </dgm:pt>
    <dgm:pt modelId="{52005313-AE10-4679-BD90-C089740F7B55}" type="pres">
      <dgm:prSet presAssocID="{B3E11892-8598-4528-8EE9-C4BB00B4C2B2}" presName="hierRoot2" presStyleCnt="0">
        <dgm:presLayoutVars>
          <dgm:hierBranch val="init"/>
        </dgm:presLayoutVars>
      </dgm:prSet>
      <dgm:spPr/>
    </dgm:pt>
    <dgm:pt modelId="{2D5FF16C-82CB-4936-9917-14F17303D9A1}" type="pres">
      <dgm:prSet presAssocID="{B3E11892-8598-4528-8EE9-C4BB00B4C2B2}" presName="rootComposite" presStyleCnt="0"/>
      <dgm:spPr/>
    </dgm:pt>
    <dgm:pt modelId="{DA189378-5E76-4966-87B2-A5D9205125E7}" type="pres">
      <dgm:prSet presAssocID="{B3E11892-8598-4528-8EE9-C4BB00B4C2B2}" presName="rootText" presStyleLbl="node3" presStyleIdx="1" presStyleCnt="16">
        <dgm:presLayoutVars>
          <dgm:chPref val="3"/>
        </dgm:presLayoutVars>
      </dgm:prSet>
      <dgm:spPr/>
    </dgm:pt>
    <dgm:pt modelId="{C617B422-EE31-45A4-871A-11AE0AF9286C}" type="pres">
      <dgm:prSet presAssocID="{B3E11892-8598-4528-8EE9-C4BB00B4C2B2}" presName="rootConnector" presStyleLbl="node3" presStyleIdx="1" presStyleCnt="16"/>
      <dgm:spPr/>
    </dgm:pt>
    <dgm:pt modelId="{97C68363-259D-4E0F-9207-038C657B465A}" type="pres">
      <dgm:prSet presAssocID="{B3E11892-8598-4528-8EE9-C4BB00B4C2B2}" presName="hierChild4" presStyleCnt="0"/>
      <dgm:spPr/>
    </dgm:pt>
    <dgm:pt modelId="{250C1CE7-DEC1-4100-9B33-AF1C14A00840}" type="pres">
      <dgm:prSet presAssocID="{B3E11892-8598-4528-8EE9-C4BB00B4C2B2}" presName="hierChild5" presStyleCnt="0"/>
      <dgm:spPr/>
    </dgm:pt>
    <dgm:pt modelId="{DCA837CA-E7D5-45E5-B159-99230415FC87}" type="pres">
      <dgm:prSet presAssocID="{DCC25BC4-FFA3-4D15-8263-22F12B0261B3}" presName="Name37" presStyleLbl="parChTrans1D3" presStyleIdx="2" presStyleCnt="16"/>
      <dgm:spPr/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2" presStyleCnt="16" custScaleX="122437">
        <dgm:presLayoutVars>
          <dgm:chPref val="3"/>
        </dgm:presLayoutVars>
      </dgm:prSet>
      <dgm:spPr/>
    </dgm:pt>
    <dgm:pt modelId="{8AACA9ED-DBBF-4C09-86C5-3760AB2AF414}" type="pres">
      <dgm:prSet presAssocID="{094F2B07-4453-452B-85C9-D7AD3B15F548}" presName="rootConnector" presStyleLbl="node3" presStyleIdx="2" presStyleCnt="16"/>
      <dgm:spPr/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4"/>
      <dgm:spPr/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4" custScaleX="131425">
        <dgm:presLayoutVars>
          <dgm:chPref val="3"/>
        </dgm:presLayoutVars>
      </dgm:prSet>
      <dgm:spPr/>
    </dgm:pt>
    <dgm:pt modelId="{28EFB15E-FC64-42B2-8164-D2EB121B91D9}" type="pres">
      <dgm:prSet presAssocID="{D78C2D5D-BE7A-467E-9121-79FD217F15BB}" presName="rootConnector" presStyleLbl="node2" presStyleIdx="1" presStyleCnt="4"/>
      <dgm:spPr/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3" presStyleCnt="16"/>
      <dgm:spPr/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3" presStyleCnt="16">
        <dgm:presLayoutVars>
          <dgm:chPref val="3"/>
        </dgm:presLayoutVars>
      </dgm:prSet>
      <dgm:spPr/>
    </dgm:pt>
    <dgm:pt modelId="{AD5791A3-CDF2-44AA-95DB-700E1C9BFAF7}" type="pres">
      <dgm:prSet presAssocID="{04C7D020-69C1-476B-89D1-5B32ED2074A4}" presName="rootConnector" presStyleLbl="node3" presStyleIdx="3" presStyleCnt="16"/>
      <dgm:spPr/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4" presStyleCnt="16"/>
      <dgm:spPr/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4" presStyleCnt="16">
        <dgm:presLayoutVars>
          <dgm:chPref val="3"/>
        </dgm:presLayoutVars>
      </dgm:prSet>
      <dgm:spPr/>
    </dgm:pt>
    <dgm:pt modelId="{74A88B4F-9C5B-460C-9105-67C13FFB5FB3}" type="pres">
      <dgm:prSet presAssocID="{75175E3E-2426-44D0-A12C-94E77849C78E}" presName="rootConnector" presStyleLbl="node3" presStyleIdx="4" presStyleCnt="16"/>
      <dgm:spPr/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5" presStyleCnt="16"/>
      <dgm:spPr/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5" presStyleCnt="16">
        <dgm:presLayoutVars>
          <dgm:chPref val="3"/>
        </dgm:presLayoutVars>
      </dgm:prSet>
      <dgm:spPr/>
    </dgm:pt>
    <dgm:pt modelId="{8DEA59EA-4725-4E2F-BCE4-E302A10F3971}" type="pres">
      <dgm:prSet presAssocID="{38419B90-E97A-4703-A98D-A282F3B116A6}" presName="rootConnector" presStyleLbl="node3" presStyleIdx="5" presStyleCnt="16"/>
      <dgm:spPr/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6" presStyleCnt="16"/>
      <dgm:spPr/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6" presStyleCnt="16">
        <dgm:presLayoutVars>
          <dgm:chPref val="3"/>
        </dgm:presLayoutVars>
      </dgm:prSet>
      <dgm:spPr/>
    </dgm:pt>
    <dgm:pt modelId="{65249DC6-7072-4CAF-A571-8EB3F1BEEA20}" type="pres">
      <dgm:prSet presAssocID="{CC542728-3D4D-446C-B72B-14782D4808A2}" presName="rootConnector" presStyleLbl="node3" presStyleIdx="6" presStyleCnt="16"/>
      <dgm:spPr/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4"/>
      <dgm:spPr/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4">
        <dgm:presLayoutVars>
          <dgm:chPref val="3"/>
        </dgm:presLayoutVars>
      </dgm:prSet>
      <dgm:spPr/>
    </dgm:pt>
    <dgm:pt modelId="{9479524F-10DF-4203-BD89-AA6F0F5AD467}" type="pres">
      <dgm:prSet presAssocID="{8C51468E-9451-4BF7-984A-60374D515449}" presName="rootConnector" presStyleLbl="node2" presStyleIdx="2" presStyleCnt="4"/>
      <dgm:spPr/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7" presStyleCnt="16"/>
      <dgm:spPr/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7" presStyleCnt="16">
        <dgm:presLayoutVars>
          <dgm:chPref val="3"/>
        </dgm:presLayoutVars>
      </dgm:prSet>
      <dgm:spPr/>
    </dgm:pt>
    <dgm:pt modelId="{55BDDE8B-2D82-412D-8608-4DB5D5FDB723}" type="pres">
      <dgm:prSet presAssocID="{031CF0FB-CE99-46D9-A256-0F6606853680}" presName="rootConnector" presStyleLbl="node3" presStyleIdx="7" presStyleCnt="16"/>
      <dgm:spPr/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8" presStyleCnt="16"/>
      <dgm:spPr/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8" presStyleCnt="16">
        <dgm:presLayoutVars>
          <dgm:chPref val="3"/>
        </dgm:presLayoutVars>
      </dgm:prSet>
      <dgm:spPr/>
    </dgm:pt>
    <dgm:pt modelId="{D286F716-D4F8-496A-B0D3-82E45078F60D}" type="pres">
      <dgm:prSet presAssocID="{8450CB38-435B-407D-9A6B-1AC98DEE3BBA}" presName="rootConnector" presStyleLbl="node3" presStyleIdx="8" presStyleCnt="16"/>
      <dgm:spPr/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9" presStyleCnt="16"/>
      <dgm:spPr/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9" presStyleCnt="16">
        <dgm:presLayoutVars>
          <dgm:chPref val="3"/>
        </dgm:presLayoutVars>
      </dgm:prSet>
      <dgm:spPr/>
    </dgm:pt>
    <dgm:pt modelId="{301A6983-14CD-41C1-8C2F-728E3CDD341F}" type="pres">
      <dgm:prSet presAssocID="{65A42BE1-F4FA-4D20-9184-C0B8D263C218}" presName="rootConnector" presStyleLbl="node3" presStyleIdx="9" presStyleCnt="16"/>
      <dgm:spPr/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10" presStyleCnt="16"/>
      <dgm:spPr/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10" presStyleCnt="16">
        <dgm:presLayoutVars>
          <dgm:chPref val="3"/>
        </dgm:presLayoutVars>
      </dgm:prSet>
      <dgm:spPr/>
    </dgm:pt>
    <dgm:pt modelId="{3199471D-12B1-4BD5-A0E8-876E2D218511}" type="pres">
      <dgm:prSet presAssocID="{FCDA47BF-F639-4183-849C-5E8BB9E25658}" presName="rootConnector" presStyleLbl="node3" presStyleIdx="10" presStyleCnt="16"/>
      <dgm:spPr/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4"/>
      <dgm:spPr/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4">
        <dgm:presLayoutVars>
          <dgm:chPref val="3"/>
        </dgm:presLayoutVars>
      </dgm:prSet>
      <dgm:spPr/>
    </dgm:pt>
    <dgm:pt modelId="{997DF1B9-2A1A-48A3-B7B8-492EDB03A71C}" type="pres">
      <dgm:prSet presAssocID="{121B9166-C02D-4EF5-B89A-A8C16A9CBF50}" presName="rootConnector" presStyleLbl="node2" presStyleIdx="3" presStyleCnt="4"/>
      <dgm:spPr/>
    </dgm:pt>
    <dgm:pt modelId="{08A5AB6E-4D8B-4A7F-AA6C-F913821CD224}" type="pres">
      <dgm:prSet presAssocID="{121B9166-C02D-4EF5-B89A-A8C16A9CBF50}" presName="hierChild4" presStyleCnt="0"/>
      <dgm:spPr/>
    </dgm:pt>
    <dgm:pt modelId="{1F6C940C-C495-40CA-97F0-FB92E1365737}" type="pres">
      <dgm:prSet presAssocID="{772FCB91-C4FE-47ED-B6AC-5876C2A6CD3F}" presName="Name37" presStyleLbl="parChTrans1D3" presStyleIdx="11" presStyleCnt="16"/>
      <dgm:spPr/>
    </dgm:pt>
    <dgm:pt modelId="{78922743-D853-4EF8-9466-DD36921E22DC}" type="pres">
      <dgm:prSet presAssocID="{163D1E62-7D31-4F11-9BA7-411EBD00F601}" presName="hierRoot2" presStyleCnt="0">
        <dgm:presLayoutVars>
          <dgm:hierBranch val="init"/>
        </dgm:presLayoutVars>
      </dgm:prSet>
      <dgm:spPr/>
    </dgm:pt>
    <dgm:pt modelId="{237E16A6-2E1A-487A-8ACD-405473C26022}" type="pres">
      <dgm:prSet presAssocID="{163D1E62-7D31-4F11-9BA7-411EBD00F601}" presName="rootComposite" presStyleCnt="0"/>
      <dgm:spPr/>
    </dgm:pt>
    <dgm:pt modelId="{BE4C6C2C-F585-4C8A-82F9-2E04D3FEC573}" type="pres">
      <dgm:prSet presAssocID="{163D1E62-7D31-4F11-9BA7-411EBD00F601}" presName="rootText" presStyleLbl="node3" presStyleIdx="11" presStyleCnt="16">
        <dgm:presLayoutVars>
          <dgm:chPref val="3"/>
        </dgm:presLayoutVars>
      </dgm:prSet>
      <dgm:spPr/>
    </dgm:pt>
    <dgm:pt modelId="{FF00EA56-A535-4FA4-A219-0799C330A5BD}" type="pres">
      <dgm:prSet presAssocID="{163D1E62-7D31-4F11-9BA7-411EBD00F601}" presName="rootConnector" presStyleLbl="node3" presStyleIdx="11" presStyleCnt="16"/>
      <dgm:spPr/>
    </dgm:pt>
    <dgm:pt modelId="{05B5078B-2228-4C7F-8A79-3C92AD810188}" type="pres">
      <dgm:prSet presAssocID="{163D1E62-7D31-4F11-9BA7-411EBD00F601}" presName="hierChild4" presStyleCnt="0"/>
      <dgm:spPr/>
    </dgm:pt>
    <dgm:pt modelId="{53D70AE7-74D4-4756-8752-0B98A824D5C8}" type="pres">
      <dgm:prSet presAssocID="{163D1E62-7D31-4F11-9BA7-411EBD00F601}" presName="hierChild5" presStyleCnt="0"/>
      <dgm:spPr/>
    </dgm:pt>
    <dgm:pt modelId="{33841EC0-B200-42B5-A773-9A30B4F7531D}" type="pres">
      <dgm:prSet presAssocID="{D3C7C869-53C1-4BFA-9DB4-29356D9DEF35}" presName="Name37" presStyleLbl="parChTrans1D3" presStyleIdx="12" presStyleCnt="16"/>
      <dgm:spPr/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12" presStyleCnt="16">
        <dgm:presLayoutVars>
          <dgm:chPref val="3"/>
        </dgm:presLayoutVars>
      </dgm:prSet>
      <dgm:spPr/>
    </dgm:pt>
    <dgm:pt modelId="{F390AE50-14FD-4285-9090-D741B96252A2}" type="pres">
      <dgm:prSet presAssocID="{60E8CF3A-71A9-4A78-BA56-25E6A7E23D48}" presName="rootConnector" presStyleLbl="node3" presStyleIdx="12" presStyleCnt="16"/>
      <dgm:spPr/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4194023E-BCAA-45C8-96A9-A6D0898130A0}" type="pres">
      <dgm:prSet presAssocID="{58E21079-70C2-4C39-AEF7-25A0FA309D57}" presName="Name37" presStyleLbl="parChTrans1D3" presStyleIdx="13" presStyleCnt="16"/>
      <dgm:spPr/>
    </dgm:pt>
    <dgm:pt modelId="{3E472D96-EE00-4C4D-9B74-1C1EF317F869}" type="pres">
      <dgm:prSet presAssocID="{5561C284-2F32-4B65-8F4D-13B7BA614DEC}" presName="hierRoot2" presStyleCnt="0">
        <dgm:presLayoutVars>
          <dgm:hierBranch val="init"/>
        </dgm:presLayoutVars>
      </dgm:prSet>
      <dgm:spPr/>
    </dgm:pt>
    <dgm:pt modelId="{68D23F6E-E710-4DC8-80DB-D53786C34008}" type="pres">
      <dgm:prSet presAssocID="{5561C284-2F32-4B65-8F4D-13B7BA614DEC}" presName="rootComposite" presStyleCnt="0"/>
      <dgm:spPr/>
    </dgm:pt>
    <dgm:pt modelId="{5B782C0C-BDFC-4271-A5C5-66EEC512E14A}" type="pres">
      <dgm:prSet presAssocID="{5561C284-2F32-4B65-8F4D-13B7BA614DEC}" presName="rootText" presStyleLbl="node3" presStyleIdx="13" presStyleCnt="16">
        <dgm:presLayoutVars>
          <dgm:chPref val="3"/>
        </dgm:presLayoutVars>
      </dgm:prSet>
      <dgm:spPr/>
    </dgm:pt>
    <dgm:pt modelId="{FB27B704-82D2-47FB-A3C5-89E4E34E1904}" type="pres">
      <dgm:prSet presAssocID="{5561C284-2F32-4B65-8F4D-13B7BA614DEC}" presName="rootConnector" presStyleLbl="node3" presStyleIdx="13" presStyleCnt="16"/>
      <dgm:spPr/>
    </dgm:pt>
    <dgm:pt modelId="{03E08B02-BBA2-491A-A555-CD3213FBD8B3}" type="pres">
      <dgm:prSet presAssocID="{5561C284-2F32-4B65-8F4D-13B7BA614DEC}" presName="hierChild4" presStyleCnt="0"/>
      <dgm:spPr/>
    </dgm:pt>
    <dgm:pt modelId="{12FA4C9A-2A7B-4665-9A62-43FAB3FC4885}" type="pres">
      <dgm:prSet presAssocID="{5561C284-2F32-4B65-8F4D-13B7BA614DEC}" presName="hierChild5" presStyleCnt="0"/>
      <dgm:spPr/>
    </dgm:pt>
    <dgm:pt modelId="{371C4ACC-A793-4F10-862C-72067A5BC6A1}" type="pres">
      <dgm:prSet presAssocID="{120D9BA3-5A41-4413-8590-DD10C5A6A447}" presName="Name37" presStyleLbl="parChTrans1D3" presStyleIdx="14" presStyleCnt="16"/>
      <dgm:spPr/>
    </dgm:pt>
    <dgm:pt modelId="{3098AB23-015A-4690-9CB1-ABE669FED397}" type="pres">
      <dgm:prSet presAssocID="{F31D233B-71D8-4C2B-A330-D1222CEC6D91}" presName="hierRoot2" presStyleCnt="0">
        <dgm:presLayoutVars>
          <dgm:hierBranch val="init"/>
        </dgm:presLayoutVars>
      </dgm:prSet>
      <dgm:spPr/>
    </dgm:pt>
    <dgm:pt modelId="{BA37DE9C-8A61-4837-B6A4-7FFCD736878B}" type="pres">
      <dgm:prSet presAssocID="{F31D233B-71D8-4C2B-A330-D1222CEC6D91}" presName="rootComposite" presStyleCnt="0"/>
      <dgm:spPr/>
    </dgm:pt>
    <dgm:pt modelId="{5AD17DCB-916A-47BF-9564-AF7DF0B6BA3B}" type="pres">
      <dgm:prSet presAssocID="{F31D233B-71D8-4C2B-A330-D1222CEC6D91}" presName="rootText" presStyleLbl="node3" presStyleIdx="14" presStyleCnt="16">
        <dgm:presLayoutVars>
          <dgm:chPref val="3"/>
        </dgm:presLayoutVars>
      </dgm:prSet>
      <dgm:spPr/>
    </dgm:pt>
    <dgm:pt modelId="{1F308283-0076-45AE-81F8-5E8766EFE61E}" type="pres">
      <dgm:prSet presAssocID="{F31D233B-71D8-4C2B-A330-D1222CEC6D91}" presName="rootConnector" presStyleLbl="node3" presStyleIdx="14" presStyleCnt="16"/>
      <dgm:spPr/>
    </dgm:pt>
    <dgm:pt modelId="{D0406233-5300-4611-9A9B-D4C04069CB9E}" type="pres">
      <dgm:prSet presAssocID="{F31D233B-71D8-4C2B-A330-D1222CEC6D91}" presName="hierChild4" presStyleCnt="0"/>
      <dgm:spPr/>
    </dgm:pt>
    <dgm:pt modelId="{1785359C-76D8-4437-A4DD-192ABE19D17D}" type="pres">
      <dgm:prSet presAssocID="{F31D233B-71D8-4C2B-A330-D1222CEC6D91}" presName="hierChild5" presStyleCnt="0"/>
      <dgm:spPr/>
    </dgm:pt>
    <dgm:pt modelId="{5A71A7C1-E5DF-4888-B913-B6443F20C16C}" type="pres">
      <dgm:prSet presAssocID="{45AFE458-2B7D-4B86-B9CE-13F8DB0F1CD8}" presName="Name37" presStyleLbl="parChTrans1D3" presStyleIdx="15" presStyleCnt="16"/>
      <dgm:spPr/>
    </dgm:pt>
    <dgm:pt modelId="{F8CF68C7-7726-4719-A710-A5E34B3D1D3F}" type="pres">
      <dgm:prSet presAssocID="{3F560321-48F4-403C-9E7E-9AA66AF71DF8}" presName="hierRoot2" presStyleCnt="0">
        <dgm:presLayoutVars>
          <dgm:hierBranch val="init"/>
        </dgm:presLayoutVars>
      </dgm:prSet>
      <dgm:spPr/>
    </dgm:pt>
    <dgm:pt modelId="{C3AA0A5E-9940-41A6-9DC2-947B9BA344CE}" type="pres">
      <dgm:prSet presAssocID="{3F560321-48F4-403C-9E7E-9AA66AF71DF8}" presName="rootComposite" presStyleCnt="0"/>
      <dgm:spPr/>
    </dgm:pt>
    <dgm:pt modelId="{AC664FCA-6B8D-4481-906D-6FBD25D09D34}" type="pres">
      <dgm:prSet presAssocID="{3F560321-48F4-403C-9E7E-9AA66AF71DF8}" presName="rootText" presStyleLbl="node3" presStyleIdx="15" presStyleCnt="16">
        <dgm:presLayoutVars>
          <dgm:chPref val="3"/>
        </dgm:presLayoutVars>
      </dgm:prSet>
      <dgm:spPr/>
    </dgm:pt>
    <dgm:pt modelId="{32A48F3F-A6D9-418F-B86F-19C4567BCFC8}" type="pres">
      <dgm:prSet presAssocID="{3F560321-48F4-403C-9E7E-9AA66AF71DF8}" presName="rootConnector" presStyleLbl="node3" presStyleIdx="15" presStyleCnt="16"/>
      <dgm:spPr/>
    </dgm:pt>
    <dgm:pt modelId="{76362418-9B24-4C2D-91BA-42DD7966AB5A}" type="pres">
      <dgm:prSet presAssocID="{3F560321-48F4-403C-9E7E-9AA66AF71DF8}" presName="hierChild4" presStyleCnt="0"/>
      <dgm:spPr/>
    </dgm:pt>
    <dgm:pt modelId="{A7B6719D-531E-49F6-A2A7-672C7804932C}" type="pres">
      <dgm:prSet presAssocID="{3F560321-48F4-403C-9E7E-9AA66AF71DF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F4644800-32FF-45A1-8F85-35D5AA0450A6}" type="presOf" srcId="{772FCB91-C4FE-47ED-B6AC-5876C2A6CD3F}" destId="{1F6C940C-C495-40CA-97F0-FB92E1365737}" srcOrd="0" destOrd="0" presId="urn:microsoft.com/office/officeart/2005/8/layout/orgChart1"/>
    <dgm:cxn modelId="{04A40601-41BF-4C5B-A13D-3426E93CABA4}" type="presOf" srcId="{9068114C-2BFB-40A4-A489-785D6A230DED}" destId="{5F3B6E74-58FA-475E-BCD9-2FF10E3D40E7}" srcOrd="1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7A25270C-36FD-43E5-AF6E-952AA78A02FD}" type="presOf" srcId="{031CF0FB-CE99-46D9-A256-0F6606853680}" destId="{55BDDE8B-2D82-412D-8608-4DB5D5FDB723}" srcOrd="1" destOrd="0" presId="urn:microsoft.com/office/officeart/2005/8/layout/orgChart1"/>
    <dgm:cxn modelId="{17F8F40D-4A2D-4E35-A28E-CE9D449B3B9C}" srcId="{CC9C768F-D671-44A2-910E-A2C7C8C1411C}" destId="{B3E11892-8598-4528-8EE9-C4BB00B4C2B2}" srcOrd="1" destOrd="0" parTransId="{D32BE6D3-B54D-4644-BBFF-0D6F4E7559DC}" sibTransId="{8C132AB0-D06F-48C4-8B3C-DDA9F91E5A02}"/>
    <dgm:cxn modelId="{BB692C15-C79A-46E9-8472-2AF8A11AA728}" type="presOf" srcId="{60E8CF3A-71A9-4A78-BA56-25E6A7E23D48}" destId="{F390AE50-14FD-4285-9090-D741B96252A2}" srcOrd="1" destOrd="0" presId="urn:microsoft.com/office/officeart/2005/8/layout/orgChart1"/>
    <dgm:cxn modelId="{C1F2281A-2E23-4D26-A295-655C5F15F01E}" type="presOf" srcId="{45AFE458-2B7D-4B86-B9CE-13F8DB0F1CD8}" destId="{5A71A7C1-E5DF-4888-B913-B6443F20C16C}" srcOrd="0" destOrd="0" presId="urn:microsoft.com/office/officeart/2005/8/layout/orgChart1"/>
    <dgm:cxn modelId="{6187271B-6289-4D93-AC00-4DB7F9E15D1F}" type="presOf" srcId="{988CE925-DC0B-4244-9131-A07F1D638321}" destId="{8FD3CE9B-B0F5-4A04-AFFD-A4E2436A93B1}" srcOrd="0" destOrd="0" presId="urn:microsoft.com/office/officeart/2005/8/layout/orgChart1"/>
    <dgm:cxn modelId="{B9F07E1B-B046-450A-8256-35A79DA1AB10}" type="presOf" srcId="{65A42BE1-F4FA-4D20-9184-C0B8D263C218}" destId="{1BB2F966-D5E5-47FD-85EB-DA1FDE2611E8}" srcOrd="0" destOrd="0" presId="urn:microsoft.com/office/officeart/2005/8/layout/orgChart1"/>
    <dgm:cxn modelId="{6EDCF91E-A58E-4ED1-A87C-6C240A6D1C5B}" srcId="{121B9166-C02D-4EF5-B89A-A8C16A9CBF50}" destId="{60E8CF3A-71A9-4A78-BA56-25E6A7E23D48}" srcOrd="1" destOrd="0" parTransId="{D3C7C869-53C1-4BFA-9DB4-29356D9DEF35}" sibTransId="{77EACF96-7CA8-4737-8D6A-88C0D87DDA87}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90999630-7928-45B6-BC90-40D8C5FCC9FA}" type="presOf" srcId="{6ED3AB60-80AA-4A2D-9675-9D8606336FC6}" destId="{835CA6A0-A199-459F-B2FA-D7829550F942}" srcOrd="0" destOrd="0" presId="urn:microsoft.com/office/officeart/2005/8/layout/orgChart1"/>
    <dgm:cxn modelId="{D05F7833-30ED-47E8-BF99-4B7788AB5582}" type="presOf" srcId="{3A3C08B3-96CE-4F30-A419-A3FEF2A1AC7B}" destId="{C05E2548-8818-46A2-80EB-2A44049DB25C}" srcOrd="0" destOrd="0" presId="urn:microsoft.com/office/officeart/2005/8/layout/orgChart1"/>
    <dgm:cxn modelId="{9C91ED36-316D-48E1-9954-79C1A7748246}" type="presOf" srcId="{3F560321-48F4-403C-9E7E-9AA66AF71DF8}" destId="{32A48F3F-A6D9-418F-B86F-19C4567BCFC8}" srcOrd="1" destOrd="0" presId="urn:microsoft.com/office/officeart/2005/8/layout/orgChart1"/>
    <dgm:cxn modelId="{5FFFFD37-7DD4-4640-BD3D-ABDA95E36F32}" srcId="{121B9166-C02D-4EF5-B89A-A8C16A9CBF50}" destId="{5561C284-2F32-4B65-8F4D-13B7BA614DEC}" srcOrd="2" destOrd="0" parTransId="{58E21079-70C2-4C39-AEF7-25A0FA309D57}" sibTransId="{A754C284-7FF8-4A00-A607-1DF8AF746E35}"/>
    <dgm:cxn modelId="{462DBD3B-333F-458F-A8F6-CF59EAB9C8B1}" type="presOf" srcId="{6C1E880A-4E19-410F-B66A-EC8A9BBDDC4F}" destId="{1C289FDD-2ADD-4978-8D9E-D881D9BE6691}" srcOrd="0" destOrd="0" presId="urn:microsoft.com/office/officeart/2005/8/layout/orgChart1"/>
    <dgm:cxn modelId="{D68A125C-BF7A-4669-9A10-6B84112C005B}" type="presOf" srcId="{CC542728-3D4D-446C-B72B-14782D4808A2}" destId="{65249DC6-7072-4CAF-A571-8EB3F1BEEA20}" srcOrd="1" destOrd="0" presId="urn:microsoft.com/office/officeart/2005/8/layout/orgChart1"/>
    <dgm:cxn modelId="{DEA67141-DD6B-43FA-8E28-E1E9020E530C}" type="presOf" srcId="{FCDA47BF-F639-4183-849C-5E8BB9E25658}" destId="{1450DFAC-DF91-4F2A-BD64-ABCAF3906BB7}" srcOrd="0" destOrd="0" presId="urn:microsoft.com/office/officeart/2005/8/layout/orgChart1"/>
    <dgm:cxn modelId="{4BE0D244-6C81-4E13-A103-CAC113F25CED}" type="presOf" srcId="{212998AE-8651-4D30-A9D3-4CBBF6B3AF11}" destId="{452145E6-0B3F-495C-98C0-230BCD12A9CC}" srcOrd="1" destOrd="0" presId="urn:microsoft.com/office/officeart/2005/8/layout/orgChart1"/>
    <dgm:cxn modelId="{92FC5145-F182-4210-8A3B-95358213B244}" type="presOf" srcId="{D78C2D5D-BE7A-467E-9121-79FD217F15BB}" destId="{B37B3088-67DA-4C52-8A0F-4BB1BCB3C2F9}" srcOrd="0" destOrd="0" presId="urn:microsoft.com/office/officeart/2005/8/layout/orgChart1"/>
    <dgm:cxn modelId="{E77CA565-3A4A-4CF7-9182-AC9682C207E3}" type="presOf" srcId="{8C51468E-9451-4BF7-984A-60374D515449}" destId="{6851B1B3-2CEF-4020-9288-DB7765AE9855}" srcOrd="0" destOrd="0" presId="urn:microsoft.com/office/officeart/2005/8/layout/orgChart1"/>
    <dgm:cxn modelId="{5A3CC746-0A40-4535-A372-BBBBF62F34E3}" type="presOf" srcId="{5CCC4D65-2173-4D52-8091-07AB7A52B370}" destId="{9049A113-437F-4EED-BF29-FF38E96951F7}" srcOrd="0" destOrd="0" presId="urn:microsoft.com/office/officeart/2005/8/layout/orgChart1"/>
    <dgm:cxn modelId="{B53E4947-7847-4EE5-9110-F54183A8D0B3}" type="presOf" srcId="{094F2B07-4453-452B-85C9-D7AD3B15F548}" destId="{10AB6CC5-DFB3-4FB9-87C1-3E7034D04908}" srcOrd="0" destOrd="0" presId="urn:microsoft.com/office/officeart/2005/8/layout/orgChart1"/>
    <dgm:cxn modelId="{43ADAA48-8138-486E-B216-9994F2FA8EE9}" type="presOf" srcId="{B3E11892-8598-4528-8EE9-C4BB00B4C2B2}" destId="{DA189378-5E76-4966-87B2-A5D9205125E7}" srcOrd="0" destOrd="0" presId="urn:microsoft.com/office/officeart/2005/8/layout/orgChart1"/>
    <dgm:cxn modelId="{AD04BD69-64D9-4116-BE40-9C0009CE761D}" type="presOf" srcId="{F31D233B-71D8-4C2B-A330-D1222CEC6D91}" destId="{1F308283-0076-45AE-81F8-5E8766EFE61E}" srcOrd="1" destOrd="0" presId="urn:microsoft.com/office/officeart/2005/8/layout/orgChart1"/>
    <dgm:cxn modelId="{3086E64C-D0D3-4CBE-BDFE-47D8AFA2E69D}" srcId="{121B9166-C02D-4EF5-B89A-A8C16A9CBF50}" destId="{F31D233B-71D8-4C2B-A330-D1222CEC6D91}" srcOrd="3" destOrd="0" parTransId="{120D9BA3-5A41-4413-8590-DD10C5A6A447}" sibTransId="{EE23A8EB-FBFF-48A2-A0CD-CFEC22EA0342}"/>
    <dgm:cxn modelId="{FF650C6E-1A4D-4F9E-9D28-FDFAF6C255C9}" srcId="{CC9C768F-D671-44A2-910E-A2C7C8C1411C}" destId="{212998AE-8651-4D30-A9D3-4CBBF6B3AF11}" srcOrd="0" destOrd="0" parTransId="{988CE925-DC0B-4244-9131-A07F1D638321}" sibTransId="{35C2A19A-36C3-46A3-B94E-FADD79433EC0}"/>
    <dgm:cxn modelId="{4239C851-D014-4796-AF6B-4EAE4F1DD825}" type="presOf" srcId="{38419B90-E97A-4703-A98D-A282F3B116A6}" destId="{8DEA59EA-4725-4E2F-BCE4-E302A10F3971}" srcOrd="1" destOrd="0" presId="urn:microsoft.com/office/officeart/2005/8/layout/orgChart1"/>
    <dgm:cxn modelId="{380AA253-E3B4-4AD2-938A-3AEB114A84CB}" type="presOf" srcId="{031CF0FB-CE99-46D9-A256-0F6606853680}" destId="{9DDC49B8-B2CD-46F0-B563-52F6B82A7B27}" srcOrd="0" destOrd="0" presId="urn:microsoft.com/office/officeart/2005/8/layout/orgChart1"/>
    <dgm:cxn modelId="{4F726D74-8E48-4F30-B6CA-FD02D03B6C2E}" type="presOf" srcId="{65A42BE1-F4FA-4D20-9184-C0B8D263C218}" destId="{301A6983-14CD-41C1-8C2F-728E3CDD341F}" srcOrd="1" destOrd="0" presId="urn:microsoft.com/office/officeart/2005/8/layout/orgChart1"/>
    <dgm:cxn modelId="{6AA31A76-8921-4CC6-BE04-B7B64244CDFF}" type="presOf" srcId="{8C51468E-9451-4BF7-984A-60374D515449}" destId="{9479524F-10DF-4203-BD89-AA6F0F5AD467}" srcOrd="1" destOrd="0" presId="urn:microsoft.com/office/officeart/2005/8/layout/orgChart1"/>
    <dgm:cxn modelId="{C03F4B58-D4CB-4486-AA00-6DF513F8B264}" type="presOf" srcId="{58E21079-70C2-4C39-AEF7-25A0FA309D57}" destId="{4194023E-BCAA-45C8-96A9-A6D0898130A0}" srcOrd="0" destOrd="0" presId="urn:microsoft.com/office/officeart/2005/8/layout/orgChart1"/>
    <dgm:cxn modelId="{96FED559-07E2-474E-A671-61C3C74E0D24}" type="presOf" srcId="{163D1E62-7D31-4F11-9BA7-411EBD00F601}" destId="{FF00EA56-A535-4FA4-A219-0799C330A5BD}" srcOrd="1" destOrd="0" presId="urn:microsoft.com/office/officeart/2005/8/layout/orgChart1"/>
    <dgm:cxn modelId="{11881C7A-DBAA-42DD-833E-6E7A5ABFA012}" type="presOf" srcId="{D78C2D5D-BE7A-467E-9121-79FD217F15BB}" destId="{28EFB15E-FC64-42B2-8164-D2EB121B91D9}" srcOrd="1" destOrd="0" presId="urn:microsoft.com/office/officeart/2005/8/layout/orgChart1"/>
    <dgm:cxn modelId="{944D355A-8F85-4B24-8B35-DD691D4D42C1}" type="presOf" srcId="{5561C284-2F32-4B65-8F4D-13B7BA614DEC}" destId="{FB27B704-82D2-47FB-A3C5-89E4E34E1904}" srcOrd="1" destOrd="0" presId="urn:microsoft.com/office/officeart/2005/8/layout/orgChart1"/>
    <dgm:cxn modelId="{31ED7A7E-9662-4B97-AA22-DE1C29E8DBF5}" srcId="{121B9166-C02D-4EF5-B89A-A8C16A9CBF50}" destId="{163D1E62-7D31-4F11-9BA7-411EBD00F601}" srcOrd="0" destOrd="0" parTransId="{772FCB91-C4FE-47ED-B6AC-5876C2A6CD3F}" sibTransId="{B207AA0D-D3B0-4AE5-8EF9-5CC2F2F2D339}"/>
    <dgm:cxn modelId="{9A3C0881-5E4C-4529-A6A8-AEBA32F8D8F8}" type="presOf" srcId="{75175E3E-2426-44D0-A12C-94E77849C78E}" destId="{74A88B4F-9C5B-460C-9105-67C13FFB5FB3}" srcOrd="1" destOrd="0" presId="urn:microsoft.com/office/officeart/2005/8/layout/orgChart1"/>
    <dgm:cxn modelId="{70230782-5C09-47DF-BEB9-5E040E142A40}" type="presOf" srcId="{38419B90-E97A-4703-A98D-A282F3B116A6}" destId="{FA37A8B2-D40B-4521-88DA-3FFDA2375EA1}" srcOrd="0" destOrd="0" presId="urn:microsoft.com/office/officeart/2005/8/layout/orgChart1"/>
    <dgm:cxn modelId="{C596B282-85BB-414B-847A-C32AB4BD7982}" type="presOf" srcId="{D3C7C869-53C1-4BFA-9DB4-29356D9DEF35}" destId="{33841EC0-B200-42B5-A773-9A30B4F7531D}" srcOrd="0" destOrd="0" presId="urn:microsoft.com/office/officeart/2005/8/layout/orgChart1"/>
    <dgm:cxn modelId="{D55E3684-290A-4312-AB93-1406FA0205FE}" type="presOf" srcId="{04C7D020-69C1-476B-89D1-5B32ED2074A4}" destId="{AD5791A3-CDF2-44AA-95DB-700E1C9BFAF7}" srcOrd="1" destOrd="0" presId="urn:microsoft.com/office/officeart/2005/8/layout/orgChart1"/>
    <dgm:cxn modelId="{B482A885-445E-4081-9C50-9D9889F00E96}" type="presOf" srcId="{04C7D020-69C1-476B-89D1-5B32ED2074A4}" destId="{7D50296B-E960-4449-9851-CD1CA6B9769E}" srcOrd="0" destOrd="0" presId="urn:microsoft.com/office/officeart/2005/8/layout/orgChart1"/>
    <dgm:cxn modelId="{C9EEEC85-C77F-414A-9B0F-B4981D8CDDA2}" type="presOf" srcId="{120D9BA3-5A41-4413-8590-DD10C5A6A447}" destId="{371C4ACC-A793-4F10-862C-72067A5BC6A1}" srcOrd="0" destOrd="0" presId="urn:microsoft.com/office/officeart/2005/8/layout/orgChart1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B39A108A-1D0D-464E-BCD0-D8FAC625F376}" type="presOf" srcId="{F31D233B-71D8-4C2B-A330-D1222CEC6D91}" destId="{5AD17DCB-916A-47BF-9564-AF7DF0B6BA3B}" srcOrd="0" destOrd="0" presId="urn:microsoft.com/office/officeart/2005/8/layout/orgChart1"/>
    <dgm:cxn modelId="{9DB96F8D-67EB-408A-ABA0-63D76C1F038A}" type="presOf" srcId="{CC9C768F-D671-44A2-910E-A2C7C8C1411C}" destId="{A50B0638-5B17-4F1C-8C18-11E075785D82}" srcOrd="1" destOrd="0" presId="urn:microsoft.com/office/officeart/2005/8/layout/orgChart1"/>
    <dgm:cxn modelId="{D0A0128E-C4EB-4587-8CDF-2705B46C4CC0}" srcId="{CC9C768F-D671-44A2-910E-A2C7C8C1411C}" destId="{094F2B07-4453-452B-85C9-D7AD3B15F548}" srcOrd="2" destOrd="0" parTransId="{DCC25BC4-FFA3-4D15-8263-22F12B0261B3}" sibTransId="{391A21BE-C12E-41B4-A42C-F3D2DA137F57}"/>
    <dgm:cxn modelId="{0FBDD08F-8DF9-46B3-B1CF-D4ABCC7BDFD8}" type="presOf" srcId="{5561C284-2F32-4B65-8F4D-13B7BA614DEC}" destId="{5B782C0C-BDFC-4271-A5C5-66EEC512E14A}" srcOrd="0" destOrd="0" presId="urn:microsoft.com/office/officeart/2005/8/layout/orgChart1"/>
    <dgm:cxn modelId="{1DC54894-9C1D-4B4A-9D35-FCE8E8FEE931}" type="presOf" srcId="{D32BE6D3-B54D-4644-BBFF-0D6F4E7559DC}" destId="{A78108CA-10C9-4120-BF59-D835BD7E87F2}" srcOrd="0" destOrd="0" presId="urn:microsoft.com/office/officeart/2005/8/layout/orgChart1"/>
    <dgm:cxn modelId="{D247779C-5DD2-4C89-B486-823BB25816F4}" type="presOf" srcId="{3F560321-48F4-403C-9E7E-9AA66AF71DF8}" destId="{AC664FCA-6B8D-4481-906D-6FBD25D09D34}" srcOrd="0" destOrd="0" presId="urn:microsoft.com/office/officeart/2005/8/layout/orgChart1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8499CCA5-A901-43BE-BDB4-BA8EF2F8DD2C}" type="presOf" srcId="{CC542728-3D4D-446C-B72B-14782D4808A2}" destId="{D11C1E62-C72A-46BB-86E9-500D432C3E16}" srcOrd="0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B014C7A7-110A-4FB2-93DA-658B48922FD5}" srcId="{121B9166-C02D-4EF5-B89A-A8C16A9CBF50}" destId="{3F560321-48F4-403C-9E7E-9AA66AF71DF8}" srcOrd="4" destOrd="0" parTransId="{45AFE458-2B7D-4B86-B9CE-13F8DB0F1CD8}" sibTransId="{F4809A4F-08ED-4A35-8880-25613AE9179B}"/>
    <dgm:cxn modelId="{692D47AC-4718-4ED8-987D-EB2651B3C263}" type="presOf" srcId="{60E8CF3A-71A9-4A78-BA56-25E6A7E23D48}" destId="{1D52AE0A-2B99-48A0-BF5F-D4DBEACFA568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B89D45B7-5F0A-44EE-9D5A-F1CC15068964}" type="presOf" srcId="{FCDA47BF-F639-4183-849C-5E8BB9E25658}" destId="{3199471D-12B1-4BD5-A0E8-876E2D218511}" srcOrd="1" destOrd="0" presId="urn:microsoft.com/office/officeart/2005/8/layout/orgChart1"/>
    <dgm:cxn modelId="{E8B34CB9-B588-4216-B7AC-42AD09B36261}" type="presOf" srcId="{8450CB38-435B-407D-9A6B-1AC98DEE3BBA}" destId="{D286F716-D4F8-496A-B0D3-82E45078F60D}" srcOrd="1" destOrd="0" presId="urn:microsoft.com/office/officeart/2005/8/layout/orgChart1"/>
    <dgm:cxn modelId="{2784DBB9-8BB5-4DEA-BA04-BDEEC6B1F625}" type="presOf" srcId="{AB0B83BD-69CE-4BF2-B8C7-F28CB645A20A}" destId="{78F17483-C984-43E9-AD8B-D9EB9C6B882A}" srcOrd="0" destOrd="0" presId="urn:microsoft.com/office/officeart/2005/8/layout/orgChart1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6F7745CA-F14B-4E6D-A015-8C8847AECB56}" type="presOf" srcId="{75175E3E-2426-44D0-A12C-94E77849C78E}" destId="{94AD770D-15AD-44AA-825C-987B17110559}" srcOrd="0" destOrd="0" presId="urn:microsoft.com/office/officeart/2005/8/layout/orgChart1"/>
    <dgm:cxn modelId="{CE4834CC-7DC9-41A8-9098-B395194AC324}" type="presOf" srcId="{C40215C3-6AD9-4568-A784-CDAB54F3B2F4}" destId="{5ED920D7-D874-41F9-85C4-E8082AF7EB4B}" srcOrd="0" destOrd="0" presId="urn:microsoft.com/office/officeart/2005/8/layout/orgChart1"/>
    <dgm:cxn modelId="{71EA01D1-9BB5-4F46-81AE-8BAEAB6F2362}" type="presOf" srcId="{B3E11892-8598-4528-8EE9-C4BB00B4C2B2}" destId="{C617B422-EE31-45A4-871A-11AE0AF9286C}" srcOrd="1" destOrd="0" presId="urn:microsoft.com/office/officeart/2005/8/layout/orgChart1"/>
    <dgm:cxn modelId="{54AA2AD1-CEFE-419C-BAD2-2F0A6A1962EF}" type="presOf" srcId="{D6F0AFF3-331D-456D-AF7C-8D74B710E532}" destId="{45E79CA6-CC3E-4993-A124-DB58EED3E010}" srcOrd="0" destOrd="0" presId="urn:microsoft.com/office/officeart/2005/8/layout/orgChart1"/>
    <dgm:cxn modelId="{2B7398D1-F4CC-4354-B1D2-6B66C021E5D3}" type="presOf" srcId="{121B9166-C02D-4EF5-B89A-A8C16A9CBF50}" destId="{997DF1B9-2A1A-48A3-B7B8-492EDB03A71C}" srcOrd="1" destOrd="0" presId="urn:microsoft.com/office/officeart/2005/8/layout/orgChart1"/>
    <dgm:cxn modelId="{A86063D3-DF6F-48E3-BE07-612E7D81E807}" type="presOf" srcId="{CC9C768F-D671-44A2-910E-A2C7C8C1411C}" destId="{71567DD2-6226-49F2-8173-86F3FE6C0962}" srcOrd="0" destOrd="0" presId="urn:microsoft.com/office/officeart/2005/8/layout/orgChart1"/>
    <dgm:cxn modelId="{624F79D7-C78F-41ED-84F2-0798B5A9EAA1}" type="presOf" srcId="{212998AE-8651-4D30-A9D3-4CBBF6B3AF11}" destId="{02441687-92D4-465F-BB8D-DC59B9271C23}" srcOrd="0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BFD5C8D7-5BB8-4D58-8784-A0CEB243463B}" type="presOf" srcId="{8450CB38-435B-407D-9A6B-1AC98DEE3BBA}" destId="{23815435-CFCD-44BF-829E-96165968D2A6}" srcOrd="0" destOrd="0" presId="urn:microsoft.com/office/officeart/2005/8/layout/orgChart1"/>
    <dgm:cxn modelId="{E81AF7DD-62D9-4431-950C-2B88F0F86919}" type="presOf" srcId="{163D1E62-7D31-4F11-9BA7-411EBD00F601}" destId="{BE4C6C2C-F585-4C8A-82F9-2E04D3FEC573}" srcOrd="0" destOrd="0" presId="urn:microsoft.com/office/officeart/2005/8/layout/orgChart1"/>
    <dgm:cxn modelId="{3A90D7E4-CE57-4380-A381-949550D27553}" type="presOf" srcId="{094F2B07-4453-452B-85C9-D7AD3B15F548}" destId="{8AACA9ED-DBBF-4C09-86C5-3760AB2AF414}" srcOrd="1" destOrd="0" presId="urn:microsoft.com/office/officeart/2005/8/layout/orgChart1"/>
    <dgm:cxn modelId="{01FF52E6-400E-4F76-9DD4-355D3E78B845}" type="presOf" srcId="{98D2EA81-56CD-45E0-88BA-221BFA269FDD}" destId="{FA9ECB70-1FB7-4B16-BAE7-272A4264A83F}" srcOrd="0" destOrd="0" presId="urn:microsoft.com/office/officeart/2005/8/layout/orgChart1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65DC1CE9-84FC-49C7-8A6D-1F979BBCF794}" type="presOf" srcId="{86397F2E-7C2F-4A75-B5E7-E31A5D2E326D}" destId="{79CCD1C6-4C6C-4CB9-AEC6-FC2D9AA069E5}" srcOrd="0" destOrd="0" presId="urn:microsoft.com/office/officeart/2005/8/layout/orgChart1"/>
    <dgm:cxn modelId="{B068D1E9-1BA4-4535-9111-0536BB9798F3}" type="presOf" srcId="{AD1B87A9-A607-4713-A07F-2ACFFDF282B5}" destId="{6E0E2E66-A924-493E-9878-7DF28B74D834}" srcOrd="0" destOrd="0" presId="urn:microsoft.com/office/officeart/2005/8/layout/orgChart1"/>
    <dgm:cxn modelId="{87B8CCEB-6652-43E2-8700-A69EE95DEF7B}" type="presOf" srcId="{C37D90FC-32F4-42F7-A452-9DF554210866}" destId="{F8E78B73-B37E-47F8-AE78-FA07419FEBD1}" srcOrd="0" destOrd="0" presId="urn:microsoft.com/office/officeart/2005/8/layout/orgChart1"/>
    <dgm:cxn modelId="{681392EC-3B39-4C90-9BEA-9CA5E22AC5E8}" type="presOf" srcId="{9068114C-2BFB-40A4-A489-785D6A230DED}" destId="{F3824E98-5203-43AC-B457-85AE16A39EFC}" srcOrd="0" destOrd="0" presId="urn:microsoft.com/office/officeart/2005/8/layout/orgChart1"/>
    <dgm:cxn modelId="{BAC926ED-4FEE-4E40-B1FE-FDE5107D43F4}" type="presOf" srcId="{32240325-2CF6-489C-8ED4-1658655456BC}" destId="{5DE53742-DB98-4CC1-83FA-C586CD994209}" srcOrd="0" destOrd="0" presId="urn:microsoft.com/office/officeart/2005/8/layout/orgChart1"/>
    <dgm:cxn modelId="{075DBCF9-5A8A-47C6-853A-1A045B8E6257}" type="presOf" srcId="{121B9166-C02D-4EF5-B89A-A8C16A9CBF50}" destId="{69DF73FE-34EF-4D05-B4A6-981F75D6AB81}" srcOrd="0" destOrd="0" presId="urn:microsoft.com/office/officeart/2005/8/layout/orgChart1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B37D56FD-6ED3-4873-807A-F806216E83C0}" type="presOf" srcId="{DCC25BC4-FFA3-4D15-8263-22F12B0261B3}" destId="{DCA837CA-E7D5-45E5-B159-99230415FC87}" srcOrd="0" destOrd="0" presId="urn:microsoft.com/office/officeart/2005/8/layout/orgChart1"/>
    <dgm:cxn modelId="{CABB65FE-C5A6-43D1-9F06-CAB1D5159DA1}" type="presOf" srcId="{98489D89-5AE5-487B-B8AC-DDAFC57B4F7E}" destId="{64EBBAAE-DEE2-486F-872E-7F8A23FA44D9}" srcOrd="0" destOrd="0" presId="urn:microsoft.com/office/officeart/2005/8/layout/orgChart1"/>
    <dgm:cxn modelId="{E8A80926-1037-40F4-A904-233166BC7456}" type="presParOf" srcId="{835CA6A0-A199-459F-B2FA-D7829550F942}" destId="{69CF40D8-9516-4A9F-8AD8-D934C1E752AC}" srcOrd="0" destOrd="0" presId="urn:microsoft.com/office/officeart/2005/8/layout/orgChart1"/>
    <dgm:cxn modelId="{02E92DBF-C0A0-4D16-994E-BA31002CAE10}" type="presParOf" srcId="{69CF40D8-9516-4A9F-8AD8-D934C1E752AC}" destId="{4880FDE7-D933-4E9B-B404-AFAD471EAB10}" srcOrd="0" destOrd="0" presId="urn:microsoft.com/office/officeart/2005/8/layout/orgChart1"/>
    <dgm:cxn modelId="{F81BC415-1A0E-4F16-9C1B-579AEF253FDE}" type="presParOf" srcId="{4880FDE7-D933-4E9B-B404-AFAD471EAB10}" destId="{F3824E98-5203-43AC-B457-85AE16A39EFC}" srcOrd="0" destOrd="0" presId="urn:microsoft.com/office/officeart/2005/8/layout/orgChart1"/>
    <dgm:cxn modelId="{1ED6E53A-C485-46F7-8B8E-445528E05D79}" type="presParOf" srcId="{4880FDE7-D933-4E9B-B404-AFAD471EAB10}" destId="{5F3B6E74-58FA-475E-BCD9-2FF10E3D40E7}" srcOrd="1" destOrd="0" presId="urn:microsoft.com/office/officeart/2005/8/layout/orgChart1"/>
    <dgm:cxn modelId="{A33D0C3F-E045-4265-8AB6-7FDF26E504A3}" type="presParOf" srcId="{69CF40D8-9516-4A9F-8AD8-D934C1E752AC}" destId="{82DDC1BD-8FD1-4F28-BC74-F97079D0301B}" srcOrd="1" destOrd="0" presId="urn:microsoft.com/office/officeart/2005/8/layout/orgChart1"/>
    <dgm:cxn modelId="{7FD7E1E2-61A1-4C1C-8104-F0290375806F}" type="presParOf" srcId="{82DDC1BD-8FD1-4F28-BC74-F97079D0301B}" destId="{78F17483-C984-43E9-AD8B-D9EB9C6B882A}" srcOrd="0" destOrd="0" presId="urn:microsoft.com/office/officeart/2005/8/layout/orgChart1"/>
    <dgm:cxn modelId="{BB644D10-4C18-402E-B11B-9D3A7AC00215}" type="presParOf" srcId="{82DDC1BD-8FD1-4F28-BC74-F97079D0301B}" destId="{FE4EBDB3-A7FD-4FE0-942E-3E80ADB8C950}" srcOrd="1" destOrd="0" presId="urn:microsoft.com/office/officeart/2005/8/layout/orgChart1"/>
    <dgm:cxn modelId="{ACD6EB06-1A39-4B95-BEBE-6F4BFD318E75}" type="presParOf" srcId="{FE4EBDB3-A7FD-4FE0-942E-3E80ADB8C950}" destId="{736C6368-16E7-425A-92BF-68894462E9F8}" srcOrd="0" destOrd="0" presId="urn:microsoft.com/office/officeart/2005/8/layout/orgChart1"/>
    <dgm:cxn modelId="{8B0B8A05-33A6-4C80-9833-2D899344866B}" type="presParOf" srcId="{736C6368-16E7-425A-92BF-68894462E9F8}" destId="{71567DD2-6226-49F2-8173-86F3FE6C0962}" srcOrd="0" destOrd="0" presId="urn:microsoft.com/office/officeart/2005/8/layout/orgChart1"/>
    <dgm:cxn modelId="{B777AA52-9E38-4618-887B-4E33AE840781}" type="presParOf" srcId="{736C6368-16E7-425A-92BF-68894462E9F8}" destId="{A50B0638-5B17-4F1C-8C18-11E075785D82}" srcOrd="1" destOrd="0" presId="urn:microsoft.com/office/officeart/2005/8/layout/orgChart1"/>
    <dgm:cxn modelId="{CAB4F196-CCFD-4577-9862-6FC632C7C5D8}" type="presParOf" srcId="{FE4EBDB3-A7FD-4FE0-942E-3E80ADB8C950}" destId="{2D557569-A107-4D6D-95AA-EA28ACBDAB9B}" srcOrd="1" destOrd="0" presId="urn:microsoft.com/office/officeart/2005/8/layout/orgChart1"/>
    <dgm:cxn modelId="{54FD25C3-344B-4D9D-80A3-FDA30C521A94}" type="presParOf" srcId="{2D557569-A107-4D6D-95AA-EA28ACBDAB9B}" destId="{8FD3CE9B-B0F5-4A04-AFFD-A4E2436A93B1}" srcOrd="0" destOrd="0" presId="urn:microsoft.com/office/officeart/2005/8/layout/orgChart1"/>
    <dgm:cxn modelId="{3727E60D-1344-4059-8395-D265CF5E4A23}" type="presParOf" srcId="{2D557569-A107-4D6D-95AA-EA28ACBDAB9B}" destId="{84A28A32-741D-43D9-86C1-2B920F2DF0BA}" srcOrd="1" destOrd="0" presId="urn:microsoft.com/office/officeart/2005/8/layout/orgChart1"/>
    <dgm:cxn modelId="{2791C086-D59A-4519-8984-BF78466F9A2B}" type="presParOf" srcId="{84A28A32-741D-43D9-86C1-2B920F2DF0BA}" destId="{675C097D-11BE-4DDD-8C1F-E37EA026DB98}" srcOrd="0" destOrd="0" presId="urn:microsoft.com/office/officeart/2005/8/layout/orgChart1"/>
    <dgm:cxn modelId="{691B4613-9813-4365-88DA-559E6B18739C}" type="presParOf" srcId="{675C097D-11BE-4DDD-8C1F-E37EA026DB98}" destId="{02441687-92D4-465F-BB8D-DC59B9271C23}" srcOrd="0" destOrd="0" presId="urn:microsoft.com/office/officeart/2005/8/layout/orgChart1"/>
    <dgm:cxn modelId="{E3283BCF-17F9-4CB0-B1AF-0F96018C8931}" type="presParOf" srcId="{675C097D-11BE-4DDD-8C1F-E37EA026DB98}" destId="{452145E6-0B3F-495C-98C0-230BCD12A9CC}" srcOrd="1" destOrd="0" presId="urn:microsoft.com/office/officeart/2005/8/layout/orgChart1"/>
    <dgm:cxn modelId="{9F20FF14-922E-4A79-884D-7498FF8C7B55}" type="presParOf" srcId="{84A28A32-741D-43D9-86C1-2B920F2DF0BA}" destId="{6B3C1DDC-92E0-4D98-A7A5-F58153B9E95D}" srcOrd="1" destOrd="0" presId="urn:microsoft.com/office/officeart/2005/8/layout/orgChart1"/>
    <dgm:cxn modelId="{CF1983E3-30AD-4814-A429-B1622BD965D5}" type="presParOf" srcId="{84A28A32-741D-43D9-86C1-2B920F2DF0BA}" destId="{EFA8BD7E-A045-43EC-A45A-D881EC02DCCD}" srcOrd="2" destOrd="0" presId="urn:microsoft.com/office/officeart/2005/8/layout/orgChart1"/>
    <dgm:cxn modelId="{8BD44F51-0F5E-4627-BC38-7D1CCF4DFEE3}" type="presParOf" srcId="{2D557569-A107-4D6D-95AA-EA28ACBDAB9B}" destId="{A78108CA-10C9-4120-BF59-D835BD7E87F2}" srcOrd="2" destOrd="0" presId="urn:microsoft.com/office/officeart/2005/8/layout/orgChart1"/>
    <dgm:cxn modelId="{2A57481E-6EAC-408B-9A65-650E6AFEDE88}" type="presParOf" srcId="{2D557569-A107-4D6D-95AA-EA28ACBDAB9B}" destId="{52005313-AE10-4679-BD90-C089740F7B55}" srcOrd="3" destOrd="0" presId="urn:microsoft.com/office/officeart/2005/8/layout/orgChart1"/>
    <dgm:cxn modelId="{4A053D32-487B-4683-A82A-9622D74B33E3}" type="presParOf" srcId="{52005313-AE10-4679-BD90-C089740F7B55}" destId="{2D5FF16C-82CB-4936-9917-14F17303D9A1}" srcOrd="0" destOrd="0" presId="urn:microsoft.com/office/officeart/2005/8/layout/orgChart1"/>
    <dgm:cxn modelId="{A3579240-8810-44BF-8F49-B0F06FD04420}" type="presParOf" srcId="{2D5FF16C-82CB-4936-9917-14F17303D9A1}" destId="{DA189378-5E76-4966-87B2-A5D9205125E7}" srcOrd="0" destOrd="0" presId="urn:microsoft.com/office/officeart/2005/8/layout/orgChart1"/>
    <dgm:cxn modelId="{68D7E823-520F-4222-9696-9382D7FC6413}" type="presParOf" srcId="{2D5FF16C-82CB-4936-9917-14F17303D9A1}" destId="{C617B422-EE31-45A4-871A-11AE0AF9286C}" srcOrd="1" destOrd="0" presId="urn:microsoft.com/office/officeart/2005/8/layout/orgChart1"/>
    <dgm:cxn modelId="{6F20C869-4A7E-44A9-B96D-33BF95DA4DE3}" type="presParOf" srcId="{52005313-AE10-4679-BD90-C089740F7B55}" destId="{97C68363-259D-4E0F-9207-038C657B465A}" srcOrd="1" destOrd="0" presId="urn:microsoft.com/office/officeart/2005/8/layout/orgChart1"/>
    <dgm:cxn modelId="{F36B4918-6EE6-44CD-B7F6-E5C4FAC65AFC}" type="presParOf" srcId="{52005313-AE10-4679-BD90-C089740F7B55}" destId="{250C1CE7-DEC1-4100-9B33-AF1C14A00840}" srcOrd="2" destOrd="0" presId="urn:microsoft.com/office/officeart/2005/8/layout/orgChart1"/>
    <dgm:cxn modelId="{889493B4-4DE7-46B5-B61A-21B93CE854F6}" type="presParOf" srcId="{2D557569-A107-4D6D-95AA-EA28ACBDAB9B}" destId="{DCA837CA-E7D5-45E5-B159-99230415FC87}" srcOrd="4" destOrd="0" presId="urn:microsoft.com/office/officeart/2005/8/layout/orgChart1"/>
    <dgm:cxn modelId="{9E883C7C-A839-4D70-8A7E-F3391BED88B2}" type="presParOf" srcId="{2D557569-A107-4D6D-95AA-EA28ACBDAB9B}" destId="{8D756C7A-0DD6-4EED-A3D0-6D9ED99025FB}" srcOrd="5" destOrd="0" presId="urn:microsoft.com/office/officeart/2005/8/layout/orgChart1"/>
    <dgm:cxn modelId="{DC8200BD-F5FE-4503-81C2-463963BA04B3}" type="presParOf" srcId="{8D756C7A-0DD6-4EED-A3D0-6D9ED99025FB}" destId="{901556A0-24C4-4AE3-B4D4-21738CB63483}" srcOrd="0" destOrd="0" presId="urn:microsoft.com/office/officeart/2005/8/layout/orgChart1"/>
    <dgm:cxn modelId="{405920FE-2308-44FF-BE4C-A9E000D0DBC6}" type="presParOf" srcId="{901556A0-24C4-4AE3-B4D4-21738CB63483}" destId="{10AB6CC5-DFB3-4FB9-87C1-3E7034D04908}" srcOrd="0" destOrd="0" presId="urn:microsoft.com/office/officeart/2005/8/layout/orgChart1"/>
    <dgm:cxn modelId="{D0F45417-E270-40F1-9012-72D8668DCB25}" type="presParOf" srcId="{901556A0-24C4-4AE3-B4D4-21738CB63483}" destId="{8AACA9ED-DBBF-4C09-86C5-3760AB2AF414}" srcOrd="1" destOrd="0" presId="urn:microsoft.com/office/officeart/2005/8/layout/orgChart1"/>
    <dgm:cxn modelId="{36279681-5F38-4554-80C2-E06CCF4E70BE}" type="presParOf" srcId="{8D756C7A-0DD6-4EED-A3D0-6D9ED99025FB}" destId="{DB440719-5001-4ECF-B5B9-50C5D1E3C35E}" srcOrd="1" destOrd="0" presId="urn:microsoft.com/office/officeart/2005/8/layout/orgChart1"/>
    <dgm:cxn modelId="{2535ABE8-EBCF-4788-870F-53A4737ABA0C}" type="presParOf" srcId="{8D756C7A-0DD6-4EED-A3D0-6D9ED99025FB}" destId="{D4AA26EE-A22B-4FCB-B3DB-83B2D3577B5C}" srcOrd="2" destOrd="0" presId="urn:microsoft.com/office/officeart/2005/8/layout/orgChart1"/>
    <dgm:cxn modelId="{25A69BFE-AFA9-4604-A18D-C22D77711F81}" type="presParOf" srcId="{FE4EBDB3-A7FD-4FE0-942E-3E80ADB8C950}" destId="{4330B7DE-3EF3-4A0C-B127-9F23ECC6AD7F}" srcOrd="2" destOrd="0" presId="urn:microsoft.com/office/officeart/2005/8/layout/orgChart1"/>
    <dgm:cxn modelId="{124F5620-7ABD-43EE-BC81-E19BD3E60E7F}" type="presParOf" srcId="{82DDC1BD-8FD1-4F28-BC74-F97079D0301B}" destId="{1C289FDD-2ADD-4978-8D9E-D881D9BE6691}" srcOrd="2" destOrd="0" presId="urn:microsoft.com/office/officeart/2005/8/layout/orgChart1"/>
    <dgm:cxn modelId="{41715D5F-7E37-4851-B2A4-BFE504C69B89}" type="presParOf" srcId="{82DDC1BD-8FD1-4F28-BC74-F97079D0301B}" destId="{05F04F85-478F-451F-8D1C-1677E966EE25}" srcOrd="3" destOrd="0" presId="urn:microsoft.com/office/officeart/2005/8/layout/orgChart1"/>
    <dgm:cxn modelId="{3494B92F-FCBA-497D-B5B0-8855D83DC40F}" type="presParOf" srcId="{05F04F85-478F-451F-8D1C-1677E966EE25}" destId="{A8DDC45B-7901-4E0F-A1B7-335E5177EE08}" srcOrd="0" destOrd="0" presId="urn:microsoft.com/office/officeart/2005/8/layout/orgChart1"/>
    <dgm:cxn modelId="{8AC726AB-2074-4C72-A43A-E90919CF11BD}" type="presParOf" srcId="{A8DDC45B-7901-4E0F-A1B7-335E5177EE08}" destId="{B37B3088-67DA-4C52-8A0F-4BB1BCB3C2F9}" srcOrd="0" destOrd="0" presId="urn:microsoft.com/office/officeart/2005/8/layout/orgChart1"/>
    <dgm:cxn modelId="{64D89AE1-498A-4A13-A2EA-9F554DC31D42}" type="presParOf" srcId="{A8DDC45B-7901-4E0F-A1B7-335E5177EE08}" destId="{28EFB15E-FC64-42B2-8164-D2EB121B91D9}" srcOrd="1" destOrd="0" presId="urn:microsoft.com/office/officeart/2005/8/layout/orgChart1"/>
    <dgm:cxn modelId="{0F146430-F9AD-45D4-9285-427096115F2B}" type="presParOf" srcId="{05F04F85-478F-451F-8D1C-1677E966EE25}" destId="{4C7DA092-6FB3-468C-8803-F49D5EDB264D}" srcOrd="1" destOrd="0" presId="urn:microsoft.com/office/officeart/2005/8/layout/orgChart1"/>
    <dgm:cxn modelId="{4CA95CAB-B926-4D44-BA45-97D1AA850D67}" type="presParOf" srcId="{4C7DA092-6FB3-468C-8803-F49D5EDB264D}" destId="{C05E2548-8818-46A2-80EB-2A44049DB25C}" srcOrd="0" destOrd="0" presId="urn:microsoft.com/office/officeart/2005/8/layout/orgChart1"/>
    <dgm:cxn modelId="{43601E5E-386B-4E2B-930E-3AA4CD668D45}" type="presParOf" srcId="{4C7DA092-6FB3-468C-8803-F49D5EDB264D}" destId="{8618C3F8-456F-408D-BDBF-22A12EDC833F}" srcOrd="1" destOrd="0" presId="urn:microsoft.com/office/officeart/2005/8/layout/orgChart1"/>
    <dgm:cxn modelId="{CEA66051-9948-4E46-9117-2DE981F65C12}" type="presParOf" srcId="{8618C3F8-456F-408D-BDBF-22A12EDC833F}" destId="{EE6AEBAF-42B2-499B-AA82-EF6BCBBFA6FB}" srcOrd="0" destOrd="0" presId="urn:microsoft.com/office/officeart/2005/8/layout/orgChart1"/>
    <dgm:cxn modelId="{B293C5FB-3C11-4981-B653-58FFE280A299}" type="presParOf" srcId="{EE6AEBAF-42B2-499B-AA82-EF6BCBBFA6FB}" destId="{7D50296B-E960-4449-9851-CD1CA6B9769E}" srcOrd="0" destOrd="0" presId="urn:microsoft.com/office/officeart/2005/8/layout/orgChart1"/>
    <dgm:cxn modelId="{D498EDE3-9C64-4A26-9B16-081C7D5EA9AA}" type="presParOf" srcId="{EE6AEBAF-42B2-499B-AA82-EF6BCBBFA6FB}" destId="{AD5791A3-CDF2-44AA-95DB-700E1C9BFAF7}" srcOrd="1" destOrd="0" presId="urn:microsoft.com/office/officeart/2005/8/layout/orgChart1"/>
    <dgm:cxn modelId="{8B750BB2-D668-43A4-918A-A76F490DC465}" type="presParOf" srcId="{8618C3F8-456F-408D-BDBF-22A12EDC833F}" destId="{21C36F6F-0ED3-4BAD-912B-CC306BDF034E}" srcOrd="1" destOrd="0" presId="urn:microsoft.com/office/officeart/2005/8/layout/orgChart1"/>
    <dgm:cxn modelId="{99A40F9B-D4E8-42AC-ABBF-CAC1B3AA628A}" type="presParOf" srcId="{8618C3F8-456F-408D-BDBF-22A12EDC833F}" destId="{F0A1CE2E-EACA-4468-A508-344F0F47658A}" srcOrd="2" destOrd="0" presId="urn:microsoft.com/office/officeart/2005/8/layout/orgChart1"/>
    <dgm:cxn modelId="{659F488C-EFB3-4043-B7EB-8D5E721DDE1C}" type="presParOf" srcId="{4C7DA092-6FB3-468C-8803-F49D5EDB264D}" destId="{5ED920D7-D874-41F9-85C4-E8082AF7EB4B}" srcOrd="2" destOrd="0" presId="urn:microsoft.com/office/officeart/2005/8/layout/orgChart1"/>
    <dgm:cxn modelId="{C9B2881F-9AF5-46A0-BD6A-97C04D7FA2A8}" type="presParOf" srcId="{4C7DA092-6FB3-468C-8803-F49D5EDB264D}" destId="{019C50D4-E7AB-4508-872A-31ED07D3B93E}" srcOrd="3" destOrd="0" presId="urn:microsoft.com/office/officeart/2005/8/layout/orgChart1"/>
    <dgm:cxn modelId="{3BF21F48-F420-4B0B-947F-DF4C5AE26193}" type="presParOf" srcId="{019C50D4-E7AB-4508-872A-31ED07D3B93E}" destId="{419C4038-DDC3-40AF-BD84-D64F384DE32C}" srcOrd="0" destOrd="0" presId="urn:microsoft.com/office/officeart/2005/8/layout/orgChart1"/>
    <dgm:cxn modelId="{36147137-24FF-4929-B01F-667F5934C5D8}" type="presParOf" srcId="{419C4038-DDC3-40AF-BD84-D64F384DE32C}" destId="{94AD770D-15AD-44AA-825C-987B17110559}" srcOrd="0" destOrd="0" presId="urn:microsoft.com/office/officeart/2005/8/layout/orgChart1"/>
    <dgm:cxn modelId="{6A4B7B4C-3432-4D30-A5EB-E5999BCA2F69}" type="presParOf" srcId="{419C4038-DDC3-40AF-BD84-D64F384DE32C}" destId="{74A88B4F-9C5B-460C-9105-67C13FFB5FB3}" srcOrd="1" destOrd="0" presId="urn:microsoft.com/office/officeart/2005/8/layout/orgChart1"/>
    <dgm:cxn modelId="{C8373C22-1CA9-4A29-88EC-1D0B417AD2F7}" type="presParOf" srcId="{019C50D4-E7AB-4508-872A-31ED07D3B93E}" destId="{41B33897-186C-4F23-A5B9-CD05E83DEB60}" srcOrd="1" destOrd="0" presId="urn:microsoft.com/office/officeart/2005/8/layout/orgChart1"/>
    <dgm:cxn modelId="{F1CB0AA6-B48B-4F31-8F90-31ED04994D1D}" type="presParOf" srcId="{019C50D4-E7AB-4508-872A-31ED07D3B93E}" destId="{BF7BF5C4-0E61-4312-9FE9-EBD50EFCCA5E}" srcOrd="2" destOrd="0" presId="urn:microsoft.com/office/officeart/2005/8/layout/orgChart1"/>
    <dgm:cxn modelId="{CD7CED9D-CD7E-4A5F-A276-CD46C27F7A26}" type="presParOf" srcId="{4C7DA092-6FB3-468C-8803-F49D5EDB264D}" destId="{64EBBAAE-DEE2-486F-872E-7F8A23FA44D9}" srcOrd="4" destOrd="0" presId="urn:microsoft.com/office/officeart/2005/8/layout/orgChart1"/>
    <dgm:cxn modelId="{6155360B-3F98-47B3-987F-8467218CE2DB}" type="presParOf" srcId="{4C7DA092-6FB3-468C-8803-F49D5EDB264D}" destId="{D361FF0F-88C0-4B29-89E4-0E2D9432BF19}" srcOrd="5" destOrd="0" presId="urn:microsoft.com/office/officeart/2005/8/layout/orgChart1"/>
    <dgm:cxn modelId="{2960867C-1345-489B-A0D4-8F99BE3EFC6E}" type="presParOf" srcId="{D361FF0F-88C0-4B29-89E4-0E2D9432BF19}" destId="{C24AD446-979B-4675-9498-CE4B3D3C9153}" srcOrd="0" destOrd="0" presId="urn:microsoft.com/office/officeart/2005/8/layout/orgChart1"/>
    <dgm:cxn modelId="{6C04C860-7CA8-4BC4-AF89-437FAA2CE15E}" type="presParOf" srcId="{C24AD446-979B-4675-9498-CE4B3D3C9153}" destId="{FA37A8B2-D40B-4521-88DA-3FFDA2375EA1}" srcOrd="0" destOrd="0" presId="urn:microsoft.com/office/officeart/2005/8/layout/orgChart1"/>
    <dgm:cxn modelId="{0F23951B-E99B-4C9C-A324-4F086418C673}" type="presParOf" srcId="{C24AD446-979B-4675-9498-CE4B3D3C9153}" destId="{8DEA59EA-4725-4E2F-BCE4-E302A10F3971}" srcOrd="1" destOrd="0" presId="urn:microsoft.com/office/officeart/2005/8/layout/orgChart1"/>
    <dgm:cxn modelId="{7EB78BEE-301D-4453-81E7-FA8D81586215}" type="presParOf" srcId="{D361FF0F-88C0-4B29-89E4-0E2D9432BF19}" destId="{464CE4DA-F0C3-4D9A-B3B3-2345DAA6E807}" srcOrd="1" destOrd="0" presId="urn:microsoft.com/office/officeart/2005/8/layout/orgChart1"/>
    <dgm:cxn modelId="{B1DB096F-335F-43FA-B2E6-41222AD724AF}" type="presParOf" srcId="{D361FF0F-88C0-4B29-89E4-0E2D9432BF19}" destId="{4BB42305-551F-4FEF-97F2-CE5D155FF615}" srcOrd="2" destOrd="0" presId="urn:microsoft.com/office/officeart/2005/8/layout/orgChart1"/>
    <dgm:cxn modelId="{77F6C935-F741-475E-B96B-83EE980286E9}" type="presParOf" srcId="{4C7DA092-6FB3-468C-8803-F49D5EDB264D}" destId="{9049A113-437F-4EED-BF29-FF38E96951F7}" srcOrd="6" destOrd="0" presId="urn:microsoft.com/office/officeart/2005/8/layout/orgChart1"/>
    <dgm:cxn modelId="{68C1ABFD-CC70-4D8C-8639-7C1DB5A215F0}" type="presParOf" srcId="{4C7DA092-6FB3-468C-8803-F49D5EDB264D}" destId="{9235871D-755A-4C15-A796-4439C46F898C}" srcOrd="7" destOrd="0" presId="urn:microsoft.com/office/officeart/2005/8/layout/orgChart1"/>
    <dgm:cxn modelId="{3FE921CF-5812-41C5-BAB9-77A7956C17FE}" type="presParOf" srcId="{9235871D-755A-4C15-A796-4439C46F898C}" destId="{BC545FDE-7231-4493-998C-392B93D1E8AA}" srcOrd="0" destOrd="0" presId="urn:microsoft.com/office/officeart/2005/8/layout/orgChart1"/>
    <dgm:cxn modelId="{60754953-7632-4FC2-AABC-0B3B1E41F1BF}" type="presParOf" srcId="{BC545FDE-7231-4493-998C-392B93D1E8AA}" destId="{D11C1E62-C72A-46BB-86E9-500D432C3E16}" srcOrd="0" destOrd="0" presId="urn:microsoft.com/office/officeart/2005/8/layout/orgChart1"/>
    <dgm:cxn modelId="{E7F94274-A4BB-4AD5-92DF-250E9D9AF6E4}" type="presParOf" srcId="{BC545FDE-7231-4493-998C-392B93D1E8AA}" destId="{65249DC6-7072-4CAF-A571-8EB3F1BEEA20}" srcOrd="1" destOrd="0" presId="urn:microsoft.com/office/officeart/2005/8/layout/orgChart1"/>
    <dgm:cxn modelId="{3DD6EF3F-1322-4862-9DEB-3579906ED04B}" type="presParOf" srcId="{9235871D-755A-4C15-A796-4439C46F898C}" destId="{50EFEB1A-2DB9-4E6A-A3AC-51C2E01CA833}" srcOrd="1" destOrd="0" presId="urn:microsoft.com/office/officeart/2005/8/layout/orgChart1"/>
    <dgm:cxn modelId="{AFF9CF97-AC15-414F-AAEF-59EC7A7A0EAC}" type="presParOf" srcId="{9235871D-755A-4C15-A796-4439C46F898C}" destId="{3BBDC74D-4B06-40E4-99E6-AB52C3EC7D88}" srcOrd="2" destOrd="0" presId="urn:microsoft.com/office/officeart/2005/8/layout/orgChart1"/>
    <dgm:cxn modelId="{89DED3D3-AB7F-46BA-B429-0662503B1F28}" type="presParOf" srcId="{05F04F85-478F-451F-8D1C-1677E966EE25}" destId="{1C311B3E-8FC0-4613-A9A6-1257D7597B48}" srcOrd="2" destOrd="0" presId="urn:microsoft.com/office/officeart/2005/8/layout/orgChart1"/>
    <dgm:cxn modelId="{BB5D8DEB-D680-4DF9-BF98-E12564ADE72D}" type="presParOf" srcId="{82DDC1BD-8FD1-4F28-BC74-F97079D0301B}" destId="{6E0E2E66-A924-493E-9878-7DF28B74D834}" srcOrd="4" destOrd="0" presId="urn:microsoft.com/office/officeart/2005/8/layout/orgChart1"/>
    <dgm:cxn modelId="{3F8B470A-4793-482C-8A5C-F7B7E7E23DBA}" type="presParOf" srcId="{82DDC1BD-8FD1-4F28-BC74-F97079D0301B}" destId="{94D2F0C4-3127-47CE-933F-95D72B04E6F4}" srcOrd="5" destOrd="0" presId="urn:microsoft.com/office/officeart/2005/8/layout/orgChart1"/>
    <dgm:cxn modelId="{D8E1D309-6A94-4EEE-AD97-E0ADD970CFBC}" type="presParOf" srcId="{94D2F0C4-3127-47CE-933F-95D72B04E6F4}" destId="{C74ECB1A-953E-4EE2-9206-A631F3EE2FAB}" srcOrd="0" destOrd="0" presId="urn:microsoft.com/office/officeart/2005/8/layout/orgChart1"/>
    <dgm:cxn modelId="{B037540E-D640-42C2-B118-DFD5D8EF2A86}" type="presParOf" srcId="{C74ECB1A-953E-4EE2-9206-A631F3EE2FAB}" destId="{6851B1B3-2CEF-4020-9288-DB7765AE9855}" srcOrd="0" destOrd="0" presId="urn:microsoft.com/office/officeart/2005/8/layout/orgChart1"/>
    <dgm:cxn modelId="{B4610D6A-C736-4105-8EA2-631CF8D5B284}" type="presParOf" srcId="{C74ECB1A-953E-4EE2-9206-A631F3EE2FAB}" destId="{9479524F-10DF-4203-BD89-AA6F0F5AD467}" srcOrd="1" destOrd="0" presId="urn:microsoft.com/office/officeart/2005/8/layout/orgChart1"/>
    <dgm:cxn modelId="{6B5CF21C-0F9F-475A-A817-C104B02A22FB}" type="presParOf" srcId="{94D2F0C4-3127-47CE-933F-95D72B04E6F4}" destId="{AB635170-9569-47DF-99A4-43FC7F075B3A}" srcOrd="1" destOrd="0" presId="urn:microsoft.com/office/officeart/2005/8/layout/orgChart1"/>
    <dgm:cxn modelId="{784DEF28-5D73-4B84-983B-B9CDCEAE01FB}" type="presParOf" srcId="{AB635170-9569-47DF-99A4-43FC7F075B3A}" destId="{FA9ECB70-1FB7-4B16-BAE7-272A4264A83F}" srcOrd="0" destOrd="0" presId="urn:microsoft.com/office/officeart/2005/8/layout/orgChart1"/>
    <dgm:cxn modelId="{F25E27E7-F9DB-424B-96EF-77787B9CCD40}" type="presParOf" srcId="{AB635170-9569-47DF-99A4-43FC7F075B3A}" destId="{9E39F1CC-7EC0-4E96-9681-37DEADC3EA77}" srcOrd="1" destOrd="0" presId="urn:microsoft.com/office/officeart/2005/8/layout/orgChart1"/>
    <dgm:cxn modelId="{1C5F8659-029D-4D51-B74D-B783E5B9ECE7}" type="presParOf" srcId="{9E39F1CC-7EC0-4E96-9681-37DEADC3EA77}" destId="{40F3B3C4-6216-48C6-B7EE-0AB218060FC1}" srcOrd="0" destOrd="0" presId="urn:microsoft.com/office/officeart/2005/8/layout/orgChart1"/>
    <dgm:cxn modelId="{3E64BC64-0A26-4443-92C9-0DC7B6D31C5D}" type="presParOf" srcId="{40F3B3C4-6216-48C6-B7EE-0AB218060FC1}" destId="{9DDC49B8-B2CD-46F0-B563-52F6B82A7B27}" srcOrd="0" destOrd="0" presId="urn:microsoft.com/office/officeart/2005/8/layout/orgChart1"/>
    <dgm:cxn modelId="{D627604A-4F82-465A-BCF3-98EF700B08CB}" type="presParOf" srcId="{40F3B3C4-6216-48C6-B7EE-0AB218060FC1}" destId="{55BDDE8B-2D82-412D-8608-4DB5D5FDB723}" srcOrd="1" destOrd="0" presId="urn:microsoft.com/office/officeart/2005/8/layout/orgChart1"/>
    <dgm:cxn modelId="{54FD38C1-9938-416E-86CD-760D5C2A8D5E}" type="presParOf" srcId="{9E39F1CC-7EC0-4E96-9681-37DEADC3EA77}" destId="{25AC43AE-D195-4D44-80A3-43ADA1F3400F}" srcOrd="1" destOrd="0" presId="urn:microsoft.com/office/officeart/2005/8/layout/orgChart1"/>
    <dgm:cxn modelId="{7887BA48-C08D-4268-A4E8-1E04099CCE6A}" type="presParOf" srcId="{9E39F1CC-7EC0-4E96-9681-37DEADC3EA77}" destId="{FA3C5858-4928-4D0A-86E6-DCDEB77A2525}" srcOrd="2" destOrd="0" presId="urn:microsoft.com/office/officeart/2005/8/layout/orgChart1"/>
    <dgm:cxn modelId="{02BD2A2C-97A6-4230-940E-29C7AC87647E}" type="presParOf" srcId="{AB635170-9569-47DF-99A4-43FC7F075B3A}" destId="{F8E78B73-B37E-47F8-AE78-FA07419FEBD1}" srcOrd="2" destOrd="0" presId="urn:microsoft.com/office/officeart/2005/8/layout/orgChart1"/>
    <dgm:cxn modelId="{6BBCC4F9-0B4A-4DFC-92D1-C4A8D60315F3}" type="presParOf" srcId="{AB635170-9569-47DF-99A4-43FC7F075B3A}" destId="{29BFB71E-00CE-40DD-A821-5784A6502C33}" srcOrd="3" destOrd="0" presId="urn:microsoft.com/office/officeart/2005/8/layout/orgChart1"/>
    <dgm:cxn modelId="{1679B003-BC6A-4910-B451-57D82C6EB5CE}" type="presParOf" srcId="{29BFB71E-00CE-40DD-A821-5784A6502C33}" destId="{387E4229-4A93-4AF0-973F-8BA228B57582}" srcOrd="0" destOrd="0" presId="urn:microsoft.com/office/officeart/2005/8/layout/orgChart1"/>
    <dgm:cxn modelId="{FCC867A0-DF43-4225-AAB0-BAF3E1A116C5}" type="presParOf" srcId="{387E4229-4A93-4AF0-973F-8BA228B57582}" destId="{23815435-CFCD-44BF-829E-96165968D2A6}" srcOrd="0" destOrd="0" presId="urn:microsoft.com/office/officeart/2005/8/layout/orgChart1"/>
    <dgm:cxn modelId="{CEDA44B5-C55E-4AFA-996B-C9C78F070D10}" type="presParOf" srcId="{387E4229-4A93-4AF0-973F-8BA228B57582}" destId="{D286F716-D4F8-496A-B0D3-82E45078F60D}" srcOrd="1" destOrd="0" presId="urn:microsoft.com/office/officeart/2005/8/layout/orgChart1"/>
    <dgm:cxn modelId="{E1E07025-EF95-4395-8A97-0175E9C17018}" type="presParOf" srcId="{29BFB71E-00CE-40DD-A821-5784A6502C33}" destId="{72AD1E96-27D9-428D-BB57-785504CBDA12}" srcOrd="1" destOrd="0" presId="urn:microsoft.com/office/officeart/2005/8/layout/orgChart1"/>
    <dgm:cxn modelId="{CD2ED6A4-0950-4DBB-B7CF-36C823F75066}" type="presParOf" srcId="{29BFB71E-00CE-40DD-A821-5784A6502C33}" destId="{04EF7646-9E53-426F-8B83-2FE0C0F4ACCE}" srcOrd="2" destOrd="0" presId="urn:microsoft.com/office/officeart/2005/8/layout/orgChart1"/>
    <dgm:cxn modelId="{7F11846D-56FF-4DFB-825A-A0F2B5D91DDE}" type="presParOf" srcId="{AB635170-9569-47DF-99A4-43FC7F075B3A}" destId="{45E79CA6-CC3E-4993-A124-DB58EED3E010}" srcOrd="4" destOrd="0" presId="urn:microsoft.com/office/officeart/2005/8/layout/orgChart1"/>
    <dgm:cxn modelId="{61319432-DBB8-4DA1-905B-F1BB396DCF02}" type="presParOf" srcId="{AB635170-9569-47DF-99A4-43FC7F075B3A}" destId="{5210DA4B-0261-434A-A998-3572C5AC0486}" srcOrd="5" destOrd="0" presId="urn:microsoft.com/office/officeart/2005/8/layout/orgChart1"/>
    <dgm:cxn modelId="{B0E928D3-4E2F-4990-A51B-0057D3AEBD65}" type="presParOf" srcId="{5210DA4B-0261-434A-A998-3572C5AC0486}" destId="{D3D07B0F-28FD-4BD1-9116-CEBFA3ECA546}" srcOrd="0" destOrd="0" presId="urn:microsoft.com/office/officeart/2005/8/layout/orgChart1"/>
    <dgm:cxn modelId="{74819461-E67A-4446-818F-5CF794236073}" type="presParOf" srcId="{D3D07B0F-28FD-4BD1-9116-CEBFA3ECA546}" destId="{1BB2F966-D5E5-47FD-85EB-DA1FDE2611E8}" srcOrd="0" destOrd="0" presId="urn:microsoft.com/office/officeart/2005/8/layout/orgChart1"/>
    <dgm:cxn modelId="{DB439E08-E004-4157-9D83-9B3370DA8087}" type="presParOf" srcId="{D3D07B0F-28FD-4BD1-9116-CEBFA3ECA546}" destId="{301A6983-14CD-41C1-8C2F-728E3CDD341F}" srcOrd="1" destOrd="0" presId="urn:microsoft.com/office/officeart/2005/8/layout/orgChart1"/>
    <dgm:cxn modelId="{EAFDD564-6489-4E39-A969-DC50687E0531}" type="presParOf" srcId="{5210DA4B-0261-434A-A998-3572C5AC0486}" destId="{374C578C-2C94-4B86-BC84-F8C2DF06B3C7}" srcOrd="1" destOrd="0" presId="urn:microsoft.com/office/officeart/2005/8/layout/orgChart1"/>
    <dgm:cxn modelId="{5B5A0D6C-139E-4B9A-8FE7-5A39595F445D}" type="presParOf" srcId="{5210DA4B-0261-434A-A998-3572C5AC0486}" destId="{E33BD72C-B0D9-4F72-A372-5F55F278F1CB}" srcOrd="2" destOrd="0" presId="urn:microsoft.com/office/officeart/2005/8/layout/orgChart1"/>
    <dgm:cxn modelId="{8D22DB7A-754F-4092-A60E-3D2A63D65929}" type="presParOf" srcId="{AB635170-9569-47DF-99A4-43FC7F075B3A}" destId="{5DE53742-DB98-4CC1-83FA-C586CD994209}" srcOrd="6" destOrd="0" presId="urn:microsoft.com/office/officeart/2005/8/layout/orgChart1"/>
    <dgm:cxn modelId="{A5994CFE-7672-414A-9971-65E0F7395740}" type="presParOf" srcId="{AB635170-9569-47DF-99A4-43FC7F075B3A}" destId="{B3CA1ED1-13FB-4310-8C55-F28E444D23C2}" srcOrd="7" destOrd="0" presId="urn:microsoft.com/office/officeart/2005/8/layout/orgChart1"/>
    <dgm:cxn modelId="{5E1E07FA-CC3D-43B1-9086-6D137D78279E}" type="presParOf" srcId="{B3CA1ED1-13FB-4310-8C55-F28E444D23C2}" destId="{9838D9D1-51CE-45AF-9398-2A2456368120}" srcOrd="0" destOrd="0" presId="urn:microsoft.com/office/officeart/2005/8/layout/orgChart1"/>
    <dgm:cxn modelId="{82EDE1FF-7756-4E0A-BB9C-979D84BDEB07}" type="presParOf" srcId="{9838D9D1-51CE-45AF-9398-2A2456368120}" destId="{1450DFAC-DF91-4F2A-BD64-ABCAF3906BB7}" srcOrd="0" destOrd="0" presId="urn:microsoft.com/office/officeart/2005/8/layout/orgChart1"/>
    <dgm:cxn modelId="{0D22498D-8C5C-452E-BD57-AEB5D7245936}" type="presParOf" srcId="{9838D9D1-51CE-45AF-9398-2A2456368120}" destId="{3199471D-12B1-4BD5-A0E8-876E2D218511}" srcOrd="1" destOrd="0" presId="urn:microsoft.com/office/officeart/2005/8/layout/orgChart1"/>
    <dgm:cxn modelId="{18454ED1-72E1-46D2-8368-B6A69AF5C127}" type="presParOf" srcId="{B3CA1ED1-13FB-4310-8C55-F28E444D23C2}" destId="{13FE8DAB-C9FE-4BD8-AF6E-A452B047D72E}" srcOrd="1" destOrd="0" presId="urn:microsoft.com/office/officeart/2005/8/layout/orgChart1"/>
    <dgm:cxn modelId="{70A1D737-B2CC-4FEC-BA98-D92C1E4C1200}" type="presParOf" srcId="{B3CA1ED1-13FB-4310-8C55-F28E444D23C2}" destId="{66730DF6-B4E5-4780-8919-2049D156B05F}" srcOrd="2" destOrd="0" presId="urn:microsoft.com/office/officeart/2005/8/layout/orgChart1"/>
    <dgm:cxn modelId="{6D7D1771-B726-415C-9F75-46CDB80F426B}" type="presParOf" srcId="{94D2F0C4-3127-47CE-933F-95D72B04E6F4}" destId="{F13505D0-9D3A-46E6-9DF7-FD086A7A9B79}" srcOrd="2" destOrd="0" presId="urn:microsoft.com/office/officeart/2005/8/layout/orgChart1"/>
    <dgm:cxn modelId="{F15D1402-64CB-49A8-B633-540408F68378}" type="presParOf" srcId="{82DDC1BD-8FD1-4F28-BC74-F97079D0301B}" destId="{79CCD1C6-4C6C-4CB9-AEC6-FC2D9AA069E5}" srcOrd="6" destOrd="0" presId="urn:microsoft.com/office/officeart/2005/8/layout/orgChart1"/>
    <dgm:cxn modelId="{059DA296-FB8D-4077-9B2C-EBA82FFD43F5}" type="presParOf" srcId="{82DDC1BD-8FD1-4F28-BC74-F97079D0301B}" destId="{38852AA7-ABEE-45A5-9914-202EB1BA65CE}" srcOrd="7" destOrd="0" presId="urn:microsoft.com/office/officeart/2005/8/layout/orgChart1"/>
    <dgm:cxn modelId="{FD6967E8-C7BB-4B82-8442-10CB0C3CBCD5}" type="presParOf" srcId="{38852AA7-ABEE-45A5-9914-202EB1BA65CE}" destId="{A6975B8C-FDA5-4DB8-9B14-2DB91068018D}" srcOrd="0" destOrd="0" presId="urn:microsoft.com/office/officeart/2005/8/layout/orgChart1"/>
    <dgm:cxn modelId="{1E0A1191-D874-476D-AAD9-8BF7C9D8634F}" type="presParOf" srcId="{A6975B8C-FDA5-4DB8-9B14-2DB91068018D}" destId="{69DF73FE-34EF-4D05-B4A6-981F75D6AB81}" srcOrd="0" destOrd="0" presId="urn:microsoft.com/office/officeart/2005/8/layout/orgChart1"/>
    <dgm:cxn modelId="{7DA82A0E-3909-4F95-92AB-965BCAFBF524}" type="presParOf" srcId="{A6975B8C-FDA5-4DB8-9B14-2DB91068018D}" destId="{997DF1B9-2A1A-48A3-B7B8-492EDB03A71C}" srcOrd="1" destOrd="0" presId="urn:microsoft.com/office/officeart/2005/8/layout/orgChart1"/>
    <dgm:cxn modelId="{E74643D2-646B-422E-A7B8-DF6C938E7CF9}" type="presParOf" srcId="{38852AA7-ABEE-45A5-9914-202EB1BA65CE}" destId="{08A5AB6E-4D8B-4A7F-AA6C-F913821CD224}" srcOrd="1" destOrd="0" presId="urn:microsoft.com/office/officeart/2005/8/layout/orgChart1"/>
    <dgm:cxn modelId="{25DC9024-DDA5-4516-A263-98AF5AA3F438}" type="presParOf" srcId="{08A5AB6E-4D8B-4A7F-AA6C-F913821CD224}" destId="{1F6C940C-C495-40CA-97F0-FB92E1365737}" srcOrd="0" destOrd="0" presId="urn:microsoft.com/office/officeart/2005/8/layout/orgChart1"/>
    <dgm:cxn modelId="{D17ABEB2-3BCD-4151-B2D8-A9431BC14956}" type="presParOf" srcId="{08A5AB6E-4D8B-4A7F-AA6C-F913821CD224}" destId="{78922743-D853-4EF8-9466-DD36921E22DC}" srcOrd="1" destOrd="0" presId="urn:microsoft.com/office/officeart/2005/8/layout/orgChart1"/>
    <dgm:cxn modelId="{0AF40F8A-8437-4C45-AF45-7E233448B1FF}" type="presParOf" srcId="{78922743-D853-4EF8-9466-DD36921E22DC}" destId="{237E16A6-2E1A-487A-8ACD-405473C26022}" srcOrd="0" destOrd="0" presId="urn:microsoft.com/office/officeart/2005/8/layout/orgChart1"/>
    <dgm:cxn modelId="{C11C9B8C-96CD-4829-AA76-18FE93767C90}" type="presParOf" srcId="{237E16A6-2E1A-487A-8ACD-405473C26022}" destId="{BE4C6C2C-F585-4C8A-82F9-2E04D3FEC573}" srcOrd="0" destOrd="0" presId="urn:microsoft.com/office/officeart/2005/8/layout/orgChart1"/>
    <dgm:cxn modelId="{3076B034-8163-4FC1-94AD-9E8846FC3967}" type="presParOf" srcId="{237E16A6-2E1A-487A-8ACD-405473C26022}" destId="{FF00EA56-A535-4FA4-A219-0799C330A5BD}" srcOrd="1" destOrd="0" presId="urn:microsoft.com/office/officeart/2005/8/layout/orgChart1"/>
    <dgm:cxn modelId="{31DD7E10-E44C-4DB0-AFB0-602387F877A3}" type="presParOf" srcId="{78922743-D853-4EF8-9466-DD36921E22DC}" destId="{05B5078B-2228-4C7F-8A79-3C92AD810188}" srcOrd="1" destOrd="0" presId="urn:microsoft.com/office/officeart/2005/8/layout/orgChart1"/>
    <dgm:cxn modelId="{67CF09A4-B889-43F3-AABF-B47A201B95C0}" type="presParOf" srcId="{78922743-D853-4EF8-9466-DD36921E22DC}" destId="{53D70AE7-74D4-4756-8752-0B98A824D5C8}" srcOrd="2" destOrd="0" presId="urn:microsoft.com/office/officeart/2005/8/layout/orgChart1"/>
    <dgm:cxn modelId="{EF158B7A-F86F-4853-9CFA-0B1B01BD6C2E}" type="presParOf" srcId="{08A5AB6E-4D8B-4A7F-AA6C-F913821CD224}" destId="{33841EC0-B200-42B5-A773-9A30B4F7531D}" srcOrd="2" destOrd="0" presId="urn:microsoft.com/office/officeart/2005/8/layout/orgChart1"/>
    <dgm:cxn modelId="{9C009458-0CC5-4C17-9EA3-5940D9B523D7}" type="presParOf" srcId="{08A5AB6E-4D8B-4A7F-AA6C-F913821CD224}" destId="{2E2DDBAC-5862-45A9-AFF7-022F7B0C83F2}" srcOrd="3" destOrd="0" presId="urn:microsoft.com/office/officeart/2005/8/layout/orgChart1"/>
    <dgm:cxn modelId="{FEDA5140-4FA2-417B-A825-B8746462CF5B}" type="presParOf" srcId="{2E2DDBAC-5862-45A9-AFF7-022F7B0C83F2}" destId="{A602FCFA-9571-4224-8CE3-57742E47714E}" srcOrd="0" destOrd="0" presId="urn:microsoft.com/office/officeart/2005/8/layout/orgChart1"/>
    <dgm:cxn modelId="{3A2B63AE-2851-45F9-92F7-89E341F5E49A}" type="presParOf" srcId="{A602FCFA-9571-4224-8CE3-57742E47714E}" destId="{1D52AE0A-2B99-48A0-BF5F-D4DBEACFA568}" srcOrd="0" destOrd="0" presId="urn:microsoft.com/office/officeart/2005/8/layout/orgChart1"/>
    <dgm:cxn modelId="{7E7AB082-8B1B-4813-8A96-DA4CA0C776AF}" type="presParOf" srcId="{A602FCFA-9571-4224-8CE3-57742E47714E}" destId="{F390AE50-14FD-4285-9090-D741B96252A2}" srcOrd="1" destOrd="0" presId="urn:microsoft.com/office/officeart/2005/8/layout/orgChart1"/>
    <dgm:cxn modelId="{6541AAD4-3D64-4BAC-A404-1E39ED20C5F3}" type="presParOf" srcId="{2E2DDBAC-5862-45A9-AFF7-022F7B0C83F2}" destId="{BF6EEAE8-07CC-4373-AA14-F6C6AEE76F92}" srcOrd="1" destOrd="0" presId="urn:microsoft.com/office/officeart/2005/8/layout/orgChart1"/>
    <dgm:cxn modelId="{D4E030A0-0361-48E8-8A15-C227F50F0B63}" type="presParOf" srcId="{2E2DDBAC-5862-45A9-AFF7-022F7B0C83F2}" destId="{760E0A65-8734-466E-8F53-115ED20393BD}" srcOrd="2" destOrd="0" presId="urn:microsoft.com/office/officeart/2005/8/layout/orgChart1"/>
    <dgm:cxn modelId="{BE923305-1261-4D48-8AE8-C9A62B8E70D5}" type="presParOf" srcId="{08A5AB6E-4D8B-4A7F-AA6C-F913821CD224}" destId="{4194023E-BCAA-45C8-96A9-A6D0898130A0}" srcOrd="4" destOrd="0" presId="urn:microsoft.com/office/officeart/2005/8/layout/orgChart1"/>
    <dgm:cxn modelId="{5ED68DE7-119A-48D8-9D97-8F1F968B3852}" type="presParOf" srcId="{08A5AB6E-4D8B-4A7F-AA6C-F913821CD224}" destId="{3E472D96-EE00-4C4D-9B74-1C1EF317F869}" srcOrd="5" destOrd="0" presId="urn:microsoft.com/office/officeart/2005/8/layout/orgChart1"/>
    <dgm:cxn modelId="{6DF33304-9676-4CB4-92FF-6385BA3D2160}" type="presParOf" srcId="{3E472D96-EE00-4C4D-9B74-1C1EF317F869}" destId="{68D23F6E-E710-4DC8-80DB-D53786C34008}" srcOrd="0" destOrd="0" presId="urn:microsoft.com/office/officeart/2005/8/layout/orgChart1"/>
    <dgm:cxn modelId="{E19938FE-BCC4-47F3-9986-B4DC862A473E}" type="presParOf" srcId="{68D23F6E-E710-4DC8-80DB-D53786C34008}" destId="{5B782C0C-BDFC-4271-A5C5-66EEC512E14A}" srcOrd="0" destOrd="0" presId="urn:microsoft.com/office/officeart/2005/8/layout/orgChart1"/>
    <dgm:cxn modelId="{5A1E9653-67CF-46AC-A00B-9C84A4367784}" type="presParOf" srcId="{68D23F6E-E710-4DC8-80DB-D53786C34008}" destId="{FB27B704-82D2-47FB-A3C5-89E4E34E1904}" srcOrd="1" destOrd="0" presId="urn:microsoft.com/office/officeart/2005/8/layout/orgChart1"/>
    <dgm:cxn modelId="{EECB8653-51CB-4ABA-A944-0401F8CF96E6}" type="presParOf" srcId="{3E472D96-EE00-4C4D-9B74-1C1EF317F869}" destId="{03E08B02-BBA2-491A-A555-CD3213FBD8B3}" srcOrd="1" destOrd="0" presId="urn:microsoft.com/office/officeart/2005/8/layout/orgChart1"/>
    <dgm:cxn modelId="{7D4AA8E5-374A-42C9-8B7A-22E3B0647148}" type="presParOf" srcId="{3E472D96-EE00-4C4D-9B74-1C1EF317F869}" destId="{12FA4C9A-2A7B-4665-9A62-43FAB3FC4885}" srcOrd="2" destOrd="0" presId="urn:microsoft.com/office/officeart/2005/8/layout/orgChart1"/>
    <dgm:cxn modelId="{746DB8FF-C9F4-4E18-A2B6-B53BA4971B4C}" type="presParOf" srcId="{08A5AB6E-4D8B-4A7F-AA6C-F913821CD224}" destId="{371C4ACC-A793-4F10-862C-72067A5BC6A1}" srcOrd="6" destOrd="0" presId="urn:microsoft.com/office/officeart/2005/8/layout/orgChart1"/>
    <dgm:cxn modelId="{91D2BCD8-21D4-480E-88CA-3AEEC89EA9B7}" type="presParOf" srcId="{08A5AB6E-4D8B-4A7F-AA6C-F913821CD224}" destId="{3098AB23-015A-4690-9CB1-ABE669FED397}" srcOrd="7" destOrd="0" presId="urn:microsoft.com/office/officeart/2005/8/layout/orgChart1"/>
    <dgm:cxn modelId="{8374B99F-8197-4260-AD3E-81FAA2259FF7}" type="presParOf" srcId="{3098AB23-015A-4690-9CB1-ABE669FED397}" destId="{BA37DE9C-8A61-4837-B6A4-7FFCD736878B}" srcOrd="0" destOrd="0" presId="urn:microsoft.com/office/officeart/2005/8/layout/orgChart1"/>
    <dgm:cxn modelId="{73F4ECD1-C74F-42C3-B978-456FB257E263}" type="presParOf" srcId="{BA37DE9C-8A61-4837-B6A4-7FFCD736878B}" destId="{5AD17DCB-916A-47BF-9564-AF7DF0B6BA3B}" srcOrd="0" destOrd="0" presId="urn:microsoft.com/office/officeart/2005/8/layout/orgChart1"/>
    <dgm:cxn modelId="{3DB4DBE9-EC03-4584-AABB-77C38A88CBB3}" type="presParOf" srcId="{BA37DE9C-8A61-4837-B6A4-7FFCD736878B}" destId="{1F308283-0076-45AE-81F8-5E8766EFE61E}" srcOrd="1" destOrd="0" presId="urn:microsoft.com/office/officeart/2005/8/layout/orgChart1"/>
    <dgm:cxn modelId="{A5AF1F8B-56A8-40EE-B809-17BB94F91C00}" type="presParOf" srcId="{3098AB23-015A-4690-9CB1-ABE669FED397}" destId="{D0406233-5300-4611-9A9B-D4C04069CB9E}" srcOrd="1" destOrd="0" presId="urn:microsoft.com/office/officeart/2005/8/layout/orgChart1"/>
    <dgm:cxn modelId="{A51C8012-671E-470F-B731-294B5A62A1A2}" type="presParOf" srcId="{3098AB23-015A-4690-9CB1-ABE669FED397}" destId="{1785359C-76D8-4437-A4DD-192ABE19D17D}" srcOrd="2" destOrd="0" presId="urn:microsoft.com/office/officeart/2005/8/layout/orgChart1"/>
    <dgm:cxn modelId="{60CBBE5B-246A-4709-A05B-800998B436B7}" type="presParOf" srcId="{08A5AB6E-4D8B-4A7F-AA6C-F913821CD224}" destId="{5A71A7C1-E5DF-4888-B913-B6443F20C16C}" srcOrd="8" destOrd="0" presId="urn:microsoft.com/office/officeart/2005/8/layout/orgChart1"/>
    <dgm:cxn modelId="{11EC2795-AFC4-4E2C-BE9D-C8DA1DF1AEE1}" type="presParOf" srcId="{08A5AB6E-4D8B-4A7F-AA6C-F913821CD224}" destId="{F8CF68C7-7726-4719-A710-A5E34B3D1D3F}" srcOrd="9" destOrd="0" presId="urn:microsoft.com/office/officeart/2005/8/layout/orgChart1"/>
    <dgm:cxn modelId="{F6928D29-EC43-4858-A308-82D1BB69654B}" type="presParOf" srcId="{F8CF68C7-7726-4719-A710-A5E34B3D1D3F}" destId="{C3AA0A5E-9940-41A6-9DC2-947B9BA344CE}" srcOrd="0" destOrd="0" presId="urn:microsoft.com/office/officeart/2005/8/layout/orgChart1"/>
    <dgm:cxn modelId="{66DFDCA1-5453-4623-9C3A-6E2526FBD170}" type="presParOf" srcId="{C3AA0A5E-9940-41A6-9DC2-947B9BA344CE}" destId="{AC664FCA-6B8D-4481-906D-6FBD25D09D34}" srcOrd="0" destOrd="0" presId="urn:microsoft.com/office/officeart/2005/8/layout/orgChart1"/>
    <dgm:cxn modelId="{88C9004C-A38F-4FC8-85D6-F523DE62B994}" type="presParOf" srcId="{C3AA0A5E-9940-41A6-9DC2-947B9BA344CE}" destId="{32A48F3F-A6D9-418F-B86F-19C4567BCFC8}" srcOrd="1" destOrd="0" presId="urn:microsoft.com/office/officeart/2005/8/layout/orgChart1"/>
    <dgm:cxn modelId="{E02DCE80-0123-4598-819A-05D6E876F5C3}" type="presParOf" srcId="{F8CF68C7-7726-4719-A710-A5E34B3D1D3F}" destId="{76362418-9B24-4C2D-91BA-42DD7966AB5A}" srcOrd="1" destOrd="0" presId="urn:microsoft.com/office/officeart/2005/8/layout/orgChart1"/>
    <dgm:cxn modelId="{9049D932-E61D-4952-8642-1AC45E543DA8}" type="presParOf" srcId="{F8CF68C7-7726-4719-A710-A5E34B3D1D3F}" destId="{A7B6719D-531E-49F6-A2A7-672C7804932C}" srcOrd="2" destOrd="0" presId="urn:microsoft.com/office/officeart/2005/8/layout/orgChart1"/>
    <dgm:cxn modelId="{2B9C3AC6-7E44-45D0-B52F-360665488FD1}" type="presParOf" srcId="{38852AA7-ABEE-45A5-9914-202EB1BA65CE}" destId="{1E9256F6-6C4B-4479-8F7F-0D732259B895}" srcOrd="2" destOrd="0" presId="urn:microsoft.com/office/officeart/2005/8/layout/orgChart1"/>
    <dgm:cxn modelId="{C0004591-C6EE-410D-9ED6-75FC96806A45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A71A7C1-E5DF-4888-B913-B6443F20C16C}">
      <dsp:nvSpPr>
        <dsp:cNvPr id="0" name=""/>
        <dsp:cNvSpPr/>
      </dsp:nvSpPr>
      <dsp:spPr>
        <a:xfrm>
          <a:off x="3768715" y="890852"/>
          <a:ext cx="110297" cy="24265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26551"/>
              </a:lnTo>
              <a:lnTo>
                <a:pt x="110297" y="2426551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1C4ACC-A793-4F10-862C-72067A5BC6A1}">
      <dsp:nvSpPr>
        <dsp:cNvPr id="0" name=""/>
        <dsp:cNvSpPr/>
      </dsp:nvSpPr>
      <dsp:spPr>
        <a:xfrm>
          <a:off x="3768715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94023E-BCAA-45C8-96A9-A6D0898130A0}">
      <dsp:nvSpPr>
        <dsp:cNvPr id="0" name=""/>
        <dsp:cNvSpPr/>
      </dsp:nvSpPr>
      <dsp:spPr>
        <a:xfrm>
          <a:off x="3768715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3841EC0-B200-42B5-A773-9A30B4F7531D}">
      <dsp:nvSpPr>
        <dsp:cNvPr id="0" name=""/>
        <dsp:cNvSpPr/>
      </dsp:nvSpPr>
      <dsp:spPr>
        <a:xfrm>
          <a:off x="3768715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6C940C-C495-40CA-97F0-FB92E1365737}">
      <dsp:nvSpPr>
        <dsp:cNvPr id="0" name=""/>
        <dsp:cNvSpPr/>
      </dsp:nvSpPr>
      <dsp:spPr>
        <a:xfrm>
          <a:off x="3768715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CCD1C6-4C6C-4CB9-AEC6-FC2D9AA069E5}">
      <dsp:nvSpPr>
        <dsp:cNvPr id="0" name=""/>
        <dsp:cNvSpPr/>
      </dsp:nvSpPr>
      <dsp:spPr>
        <a:xfrm>
          <a:off x="2541410" y="368775"/>
          <a:ext cx="1521432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1521432" y="77208"/>
              </a:lnTo>
              <a:lnTo>
                <a:pt x="1521432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E53742-DB98-4CC1-83FA-C586CD994209}">
      <dsp:nvSpPr>
        <dsp:cNvPr id="0" name=""/>
        <dsp:cNvSpPr/>
      </dsp:nvSpPr>
      <dsp:spPr>
        <a:xfrm>
          <a:off x="2878979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E79CA6-CC3E-4993-A124-DB58EED3E010}">
      <dsp:nvSpPr>
        <dsp:cNvPr id="0" name=""/>
        <dsp:cNvSpPr/>
      </dsp:nvSpPr>
      <dsp:spPr>
        <a:xfrm>
          <a:off x="2878979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E78B73-B37E-47F8-AE78-FA07419FEBD1}">
      <dsp:nvSpPr>
        <dsp:cNvPr id="0" name=""/>
        <dsp:cNvSpPr/>
      </dsp:nvSpPr>
      <dsp:spPr>
        <a:xfrm>
          <a:off x="2878979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9ECB70-1FB7-4B16-BAE7-272A4264A83F}">
      <dsp:nvSpPr>
        <dsp:cNvPr id="0" name=""/>
        <dsp:cNvSpPr/>
      </dsp:nvSpPr>
      <dsp:spPr>
        <a:xfrm>
          <a:off x="2878979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0E2E66-A924-493E-9878-7DF28B74D834}">
      <dsp:nvSpPr>
        <dsp:cNvPr id="0" name=""/>
        <dsp:cNvSpPr/>
      </dsp:nvSpPr>
      <dsp:spPr>
        <a:xfrm>
          <a:off x="2541410" y="368775"/>
          <a:ext cx="631696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631696" y="77208"/>
              </a:lnTo>
              <a:lnTo>
                <a:pt x="631696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49A113-437F-4EED-BF29-FF38E96951F7}">
      <dsp:nvSpPr>
        <dsp:cNvPr id="0" name=""/>
        <dsp:cNvSpPr/>
      </dsp:nvSpPr>
      <dsp:spPr>
        <a:xfrm>
          <a:off x="1781277" y="890852"/>
          <a:ext cx="144958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44958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EBBAAE-DEE2-486F-872E-7F8A23FA44D9}">
      <dsp:nvSpPr>
        <dsp:cNvPr id="0" name=""/>
        <dsp:cNvSpPr/>
      </dsp:nvSpPr>
      <dsp:spPr>
        <a:xfrm>
          <a:off x="1781277" y="890852"/>
          <a:ext cx="144958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44958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D920D7-D874-41F9-85C4-E8082AF7EB4B}">
      <dsp:nvSpPr>
        <dsp:cNvPr id="0" name=""/>
        <dsp:cNvSpPr/>
      </dsp:nvSpPr>
      <dsp:spPr>
        <a:xfrm>
          <a:off x="1781277" y="890852"/>
          <a:ext cx="144958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44958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5E2548-8818-46A2-80EB-2A44049DB25C}">
      <dsp:nvSpPr>
        <dsp:cNvPr id="0" name=""/>
        <dsp:cNvSpPr/>
      </dsp:nvSpPr>
      <dsp:spPr>
        <a:xfrm>
          <a:off x="1781277" y="890852"/>
          <a:ext cx="144958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44958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289FDD-2ADD-4978-8D9E-D881D9BE6691}">
      <dsp:nvSpPr>
        <dsp:cNvPr id="0" name=""/>
        <dsp:cNvSpPr/>
      </dsp:nvSpPr>
      <dsp:spPr>
        <a:xfrm>
          <a:off x="2167834" y="368775"/>
          <a:ext cx="373575" cy="154416"/>
        </a:xfrm>
        <a:custGeom>
          <a:avLst/>
          <a:gdLst/>
          <a:ahLst/>
          <a:cxnLst/>
          <a:rect l="0" t="0" r="0" b="0"/>
          <a:pathLst>
            <a:path>
              <a:moveTo>
                <a:pt x="373575" y="0"/>
              </a:moveTo>
              <a:lnTo>
                <a:pt x="373575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A837CA-E7D5-45E5-B159-99230415FC87}">
      <dsp:nvSpPr>
        <dsp:cNvPr id="0" name=""/>
        <dsp:cNvSpPr/>
      </dsp:nvSpPr>
      <dsp:spPr>
        <a:xfrm>
          <a:off x="739997" y="890852"/>
          <a:ext cx="131519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31519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8108CA-10C9-4120-BF59-D835BD7E87F2}">
      <dsp:nvSpPr>
        <dsp:cNvPr id="0" name=""/>
        <dsp:cNvSpPr/>
      </dsp:nvSpPr>
      <dsp:spPr>
        <a:xfrm>
          <a:off x="739997" y="890852"/>
          <a:ext cx="131519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31519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D3CE9B-B0F5-4A04-AFFD-A4E2436A93B1}">
      <dsp:nvSpPr>
        <dsp:cNvPr id="0" name=""/>
        <dsp:cNvSpPr/>
      </dsp:nvSpPr>
      <dsp:spPr>
        <a:xfrm>
          <a:off x="739997" y="890852"/>
          <a:ext cx="131519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31519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F17483-C984-43E9-AD8B-D9EB9C6B882A}">
      <dsp:nvSpPr>
        <dsp:cNvPr id="0" name=""/>
        <dsp:cNvSpPr/>
      </dsp:nvSpPr>
      <dsp:spPr>
        <a:xfrm>
          <a:off x="1090715" y="368775"/>
          <a:ext cx="1450694" cy="154416"/>
        </a:xfrm>
        <a:custGeom>
          <a:avLst/>
          <a:gdLst/>
          <a:ahLst/>
          <a:cxnLst/>
          <a:rect l="0" t="0" r="0" b="0"/>
          <a:pathLst>
            <a:path>
              <a:moveTo>
                <a:pt x="1450694" y="0"/>
              </a:moveTo>
              <a:lnTo>
                <a:pt x="1450694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824E98-5203-43AC-B457-85AE16A39EFC}">
      <dsp:nvSpPr>
        <dsp:cNvPr id="0" name=""/>
        <dsp:cNvSpPr/>
      </dsp:nvSpPr>
      <dsp:spPr>
        <a:xfrm>
          <a:off x="2173750" y="1116"/>
          <a:ext cx="735318" cy="36765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1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Projeto</a:t>
          </a:r>
        </a:p>
      </dsp:txBody>
      <dsp:txXfrm>
        <a:off x="2173750" y="1116"/>
        <a:ext cx="735318" cy="367659"/>
      </dsp:txXfrm>
    </dsp:sp>
    <dsp:sp modelId="{71567DD2-6226-49F2-8173-86F3FE6C0962}">
      <dsp:nvSpPr>
        <dsp:cNvPr id="0" name=""/>
        <dsp:cNvSpPr/>
      </dsp:nvSpPr>
      <dsp:spPr>
        <a:xfrm>
          <a:off x="652318" y="523192"/>
          <a:ext cx="876794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Organizacional</a:t>
          </a:r>
        </a:p>
      </dsp:txBody>
      <dsp:txXfrm>
        <a:off x="652318" y="523192"/>
        <a:ext cx="876794" cy="367659"/>
      </dsp:txXfrm>
    </dsp:sp>
    <dsp:sp modelId="{02441687-92D4-465F-BB8D-DC59B9271C23}">
      <dsp:nvSpPr>
        <dsp:cNvPr id="0" name=""/>
        <dsp:cNvSpPr/>
      </dsp:nvSpPr>
      <dsp:spPr>
        <a:xfrm>
          <a:off x="871516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Dependências do projeto</a:t>
          </a:r>
        </a:p>
      </dsp:txBody>
      <dsp:txXfrm>
        <a:off x="871516" y="1045269"/>
        <a:ext cx="735318" cy="367659"/>
      </dsp:txXfrm>
    </dsp:sp>
    <dsp:sp modelId="{DA189378-5E76-4966-87B2-A5D9205125E7}">
      <dsp:nvSpPr>
        <dsp:cNvPr id="0" name=""/>
        <dsp:cNvSpPr/>
      </dsp:nvSpPr>
      <dsp:spPr>
        <a:xfrm>
          <a:off x="871516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Priorização</a:t>
          </a:r>
        </a:p>
      </dsp:txBody>
      <dsp:txXfrm>
        <a:off x="871516" y="1567345"/>
        <a:ext cx="735318" cy="367659"/>
      </dsp:txXfrm>
    </dsp:sp>
    <dsp:sp modelId="{10AB6CC5-DFB3-4FB9-87C1-3E7034D04908}">
      <dsp:nvSpPr>
        <dsp:cNvPr id="0" name=""/>
        <dsp:cNvSpPr/>
      </dsp:nvSpPr>
      <dsp:spPr>
        <a:xfrm>
          <a:off x="871516" y="2089421"/>
          <a:ext cx="900302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Financiamento</a:t>
          </a:r>
        </a:p>
      </dsp:txBody>
      <dsp:txXfrm>
        <a:off x="871516" y="2089421"/>
        <a:ext cx="900302" cy="367659"/>
      </dsp:txXfrm>
    </dsp:sp>
    <dsp:sp modelId="{B37B3088-67DA-4C52-8A0F-4BB1BCB3C2F9}">
      <dsp:nvSpPr>
        <dsp:cNvPr id="0" name=""/>
        <dsp:cNvSpPr/>
      </dsp:nvSpPr>
      <dsp:spPr>
        <a:xfrm>
          <a:off x="1684637" y="523192"/>
          <a:ext cx="966392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Gerenciamento do projeto</a:t>
          </a:r>
        </a:p>
      </dsp:txBody>
      <dsp:txXfrm>
        <a:off x="1684637" y="523192"/>
        <a:ext cx="966392" cy="367659"/>
      </dsp:txXfrm>
    </dsp:sp>
    <dsp:sp modelId="{7D50296B-E960-4449-9851-CD1CA6B9769E}">
      <dsp:nvSpPr>
        <dsp:cNvPr id="0" name=""/>
        <dsp:cNvSpPr/>
      </dsp:nvSpPr>
      <dsp:spPr>
        <a:xfrm>
          <a:off x="1926236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Estimativa</a:t>
          </a:r>
        </a:p>
      </dsp:txBody>
      <dsp:txXfrm>
        <a:off x="1926236" y="1045269"/>
        <a:ext cx="735318" cy="367659"/>
      </dsp:txXfrm>
    </dsp:sp>
    <dsp:sp modelId="{94AD770D-15AD-44AA-825C-987B17110559}">
      <dsp:nvSpPr>
        <dsp:cNvPr id="0" name=""/>
        <dsp:cNvSpPr/>
      </dsp:nvSpPr>
      <dsp:spPr>
        <a:xfrm>
          <a:off x="1926236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Planejamento</a:t>
          </a:r>
        </a:p>
      </dsp:txBody>
      <dsp:txXfrm>
        <a:off x="1926236" y="1567345"/>
        <a:ext cx="735318" cy="367659"/>
      </dsp:txXfrm>
    </dsp:sp>
    <dsp:sp modelId="{FA37A8B2-D40B-4521-88DA-3FFDA2375EA1}">
      <dsp:nvSpPr>
        <dsp:cNvPr id="0" name=""/>
        <dsp:cNvSpPr/>
      </dsp:nvSpPr>
      <dsp:spPr>
        <a:xfrm>
          <a:off x="1926236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Controle</a:t>
          </a:r>
        </a:p>
      </dsp:txBody>
      <dsp:txXfrm>
        <a:off x="1926236" y="2089421"/>
        <a:ext cx="735318" cy="367659"/>
      </dsp:txXfrm>
    </dsp:sp>
    <dsp:sp modelId="{D11C1E62-C72A-46BB-86E9-500D432C3E16}">
      <dsp:nvSpPr>
        <dsp:cNvPr id="0" name=""/>
        <dsp:cNvSpPr/>
      </dsp:nvSpPr>
      <dsp:spPr>
        <a:xfrm>
          <a:off x="1926236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Comunicação</a:t>
          </a:r>
        </a:p>
      </dsp:txBody>
      <dsp:txXfrm>
        <a:off x="1926236" y="2611497"/>
        <a:ext cx="735318" cy="367659"/>
      </dsp:txXfrm>
    </dsp:sp>
    <dsp:sp modelId="{6851B1B3-2CEF-4020-9288-DB7765AE9855}">
      <dsp:nvSpPr>
        <dsp:cNvPr id="0" name=""/>
        <dsp:cNvSpPr/>
      </dsp:nvSpPr>
      <dsp:spPr>
        <a:xfrm>
          <a:off x="2805447" y="523192"/>
          <a:ext cx="735318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Técnico</a:t>
          </a:r>
        </a:p>
      </dsp:txBody>
      <dsp:txXfrm>
        <a:off x="2805447" y="523192"/>
        <a:ext cx="735318" cy="367659"/>
      </dsp:txXfrm>
    </dsp:sp>
    <dsp:sp modelId="{9DDC49B8-B2CD-46F0-B563-52F6B82A7B27}">
      <dsp:nvSpPr>
        <dsp:cNvPr id="0" name=""/>
        <dsp:cNvSpPr/>
      </dsp:nvSpPr>
      <dsp:spPr>
        <a:xfrm>
          <a:off x="2989277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Requisitos</a:t>
          </a:r>
        </a:p>
      </dsp:txBody>
      <dsp:txXfrm>
        <a:off x="2989277" y="1045269"/>
        <a:ext cx="735318" cy="367659"/>
      </dsp:txXfrm>
    </dsp:sp>
    <dsp:sp modelId="{23815435-CFCD-44BF-829E-96165968D2A6}">
      <dsp:nvSpPr>
        <dsp:cNvPr id="0" name=""/>
        <dsp:cNvSpPr/>
      </dsp:nvSpPr>
      <dsp:spPr>
        <a:xfrm>
          <a:off x="2989277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Tecnologia</a:t>
          </a:r>
        </a:p>
      </dsp:txBody>
      <dsp:txXfrm>
        <a:off x="2989277" y="1567345"/>
        <a:ext cx="735318" cy="367659"/>
      </dsp:txXfrm>
    </dsp:sp>
    <dsp:sp modelId="{1BB2F966-D5E5-47FD-85EB-DA1FDE2611E8}">
      <dsp:nvSpPr>
        <dsp:cNvPr id="0" name=""/>
        <dsp:cNvSpPr/>
      </dsp:nvSpPr>
      <dsp:spPr>
        <a:xfrm>
          <a:off x="2989277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Desempenho</a:t>
          </a:r>
        </a:p>
      </dsp:txBody>
      <dsp:txXfrm>
        <a:off x="2989277" y="2089421"/>
        <a:ext cx="735318" cy="367659"/>
      </dsp:txXfrm>
    </dsp:sp>
    <dsp:sp modelId="{1450DFAC-DF91-4F2A-BD64-ABCAF3906BB7}">
      <dsp:nvSpPr>
        <dsp:cNvPr id="0" name=""/>
        <dsp:cNvSpPr/>
      </dsp:nvSpPr>
      <dsp:spPr>
        <a:xfrm>
          <a:off x="2989277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Qualidade</a:t>
          </a:r>
        </a:p>
      </dsp:txBody>
      <dsp:txXfrm>
        <a:off x="2989277" y="2611497"/>
        <a:ext cx="735318" cy="367659"/>
      </dsp:txXfrm>
    </dsp:sp>
    <dsp:sp modelId="{69DF73FE-34EF-4D05-B4A6-981F75D6AB81}">
      <dsp:nvSpPr>
        <dsp:cNvPr id="0" name=""/>
        <dsp:cNvSpPr/>
      </dsp:nvSpPr>
      <dsp:spPr>
        <a:xfrm>
          <a:off x="3695183" y="523192"/>
          <a:ext cx="735318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Externo</a:t>
          </a:r>
        </a:p>
      </dsp:txBody>
      <dsp:txXfrm>
        <a:off x="3695183" y="523192"/>
        <a:ext cx="735318" cy="367659"/>
      </dsp:txXfrm>
    </dsp:sp>
    <dsp:sp modelId="{BE4C6C2C-F585-4C8A-82F9-2E04D3FEC573}">
      <dsp:nvSpPr>
        <dsp:cNvPr id="0" name=""/>
        <dsp:cNvSpPr/>
      </dsp:nvSpPr>
      <dsp:spPr>
        <a:xfrm>
          <a:off x="3879012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Aquisições</a:t>
          </a:r>
        </a:p>
      </dsp:txBody>
      <dsp:txXfrm>
        <a:off x="3879012" y="1045269"/>
        <a:ext cx="735318" cy="367659"/>
      </dsp:txXfrm>
    </dsp:sp>
    <dsp:sp modelId="{1D52AE0A-2B99-48A0-BF5F-D4DBEACFA568}">
      <dsp:nvSpPr>
        <dsp:cNvPr id="0" name=""/>
        <dsp:cNvSpPr/>
      </dsp:nvSpPr>
      <dsp:spPr>
        <a:xfrm>
          <a:off x="3879012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Cliente</a:t>
          </a:r>
        </a:p>
      </dsp:txBody>
      <dsp:txXfrm>
        <a:off x="3879012" y="1567345"/>
        <a:ext cx="735318" cy="367659"/>
      </dsp:txXfrm>
    </dsp:sp>
    <dsp:sp modelId="{5B782C0C-BDFC-4271-A5C5-66EEC512E14A}">
      <dsp:nvSpPr>
        <dsp:cNvPr id="0" name=""/>
        <dsp:cNvSpPr/>
      </dsp:nvSpPr>
      <dsp:spPr>
        <a:xfrm>
          <a:off x="3879012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Entidades reguladoras</a:t>
          </a:r>
        </a:p>
      </dsp:txBody>
      <dsp:txXfrm>
        <a:off x="3879012" y="2089421"/>
        <a:ext cx="735318" cy="367659"/>
      </dsp:txXfrm>
    </dsp:sp>
    <dsp:sp modelId="{5AD17DCB-916A-47BF-9564-AF7DF0B6BA3B}">
      <dsp:nvSpPr>
        <dsp:cNvPr id="0" name=""/>
        <dsp:cNvSpPr/>
      </dsp:nvSpPr>
      <dsp:spPr>
        <a:xfrm>
          <a:off x="3879012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Governo</a:t>
          </a:r>
        </a:p>
      </dsp:txBody>
      <dsp:txXfrm>
        <a:off x="3879012" y="2611497"/>
        <a:ext cx="735318" cy="367659"/>
      </dsp:txXfrm>
    </dsp:sp>
    <dsp:sp modelId="{AC664FCA-6B8D-4481-906D-6FBD25D09D34}">
      <dsp:nvSpPr>
        <dsp:cNvPr id="0" name=""/>
        <dsp:cNvSpPr/>
      </dsp:nvSpPr>
      <dsp:spPr>
        <a:xfrm>
          <a:off x="3879012" y="3133574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Condições climáticas</a:t>
          </a:r>
        </a:p>
      </dsp:txBody>
      <dsp:txXfrm>
        <a:off x="3879012" y="3133574"/>
        <a:ext cx="735318" cy="3676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639060</xdr:colOff>
      <xdr:row>9</xdr:row>
      <xdr:rowOff>0</xdr:rowOff>
    </xdr:from>
    <xdr:to>
      <xdr:col>9</xdr:col>
      <xdr:colOff>811533</xdr:colOff>
      <xdr:row>11</xdr:row>
      <xdr:rowOff>117022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817100" y="2255520"/>
          <a:ext cx="1178313" cy="551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389850</xdr:colOff>
      <xdr:row>19</xdr:row>
      <xdr:rowOff>73350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64"/>
  <sheetViews>
    <sheetView showGridLines="0" topLeftCell="A9" zoomScaleNormal="100" workbookViewId="0">
      <selection activeCell="C17" sqref="C17:F17"/>
    </sheetView>
  </sheetViews>
  <sheetFormatPr defaultColWidth="0" defaultRowHeight="0" customHeight="1" zeroHeight="1" x14ac:dyDescent="0.25"/>
  <cols>
    <col min="1" max="1" width="2.5703125" style="44" customWidth="1"/>
    <col min="2" max="2" width="9.140625" style="43" customWidth="1"/>
    <col min="3" max="3" width="9.42578125" style="43" customWidth="1"/>
    <col min="4" max="4" width="24.85546875" style="44" customWidth="1"/>
    <col min="5" max="10" width="14.7109375" style="44" customWidth="1"/>
    <col min="11" max="11" width="2.5703125" style="44" customWidth="1"/>
    <col min="12" max="12" width="9" style="44" hidden="1" customWidth="1"/>
    <col min="13" max="16" width="0" style="44" hidden="1" customWidth="1"/>
    <col min="17" max="17" width="2.5703125" style="44" hidden="1" customWidth="1"/>
    <col min="18" max="20" width="9" style="44" hidden="1" customWidth="1"/>
    <col min="21" max="16384" width="0" style="44" hidden="1"/>
  </cols>
  <sheetData>
    <row r="1" spans="1:10" ht="15" customHeight="1" x14ac:dyDescent="0.25">
      <c r="A1" s="42"/>
      <c r="B1" s="42"/>
    </row>
    <row r="2" spans="1:10" s="45" customFormat="1" ht="37.5" customHeight="1" x14ac:dyDescent="0.2">
      <c r="B2" s="46" t="s">
        <v>72</v>
      </c>
      <c r="C2" s="47"/>
      <c r="D2" s="48"/>
      <c r="E2" s="48"/>
      <c r="F2" s="48"/>
      <c r="G2" s="48"/>
      <c r="H2" s="48"/>
      <c r="I2" s="48"/>
      <c r="J2" s="49" t="s">
        <v>74</v>
      </c>
    </row>
    <row r="3" spans="1:10" ht="12.75" customHeight="1" x14ac:dyDescent="0.25">
      <c r="B3" s="50"/>
      <c r="C3" s="51"/>
      <c r="D3" s="52"/>
      <c r="E3" s="52"/>
      <c r="F3" s="52"/>
      <c r="G3" s="52"/>
      <c r="H3" s="52"/>
      <c r="I3" s="52"/>
      <c r="J3" s="52"/>
    </row>
    <row r="4" spans="1:10" ht="12.75" customHeight="1" x14ac:dyDescent="0.25">
      <c r="B4" s="53"/>
      <c r="C4" s="54"/>
      <c r="D4" s="55"/>
      <c r="E4" s="55"/>
      <c r="F4" s="55"/>
      <c r="G4" s="55"/>
      <c r="H4" s="55"/>
      <c r="I4" s="55"/>
      <c r="J4" s="55"/>
    </row>
    <row r="5" spans="1:10" ht="12.75" customHeight="1" x14ac:dyDescent="0.25">
      <c r="B5" s="53"/>
      <c r="C5" s="54"/>
      <c r="D5" s="55"/>
      <c r="E5" s="55"/>
      <c r="F5" s="55"/>
      <c r="G5" s="55"/>
      <c r="H5" s="55"/>
      <c r="I5" s="55"/>
      <c r="J5" s="55"/>
    </row>
    <row r="6" spans="1:10" s="56" customFormat="1" ht="21.75" customHeight="1" x14ac:dyDescent="0.3">
      <c r="B6" s="57"/>
      <c r="C6" s="58">
        <v>1</v>
      </c>
      <c r="D6" s="59" t="s">
        <v>58</v>
      </c>
      <c r="E6" s="60"/>
      <c r="F6" s="61" t="s">
        <v>59</v>
      </c>
      <c r="G6" s="62"/>
      <c r="H6" s="62"/>
      <c r="I6" s="62"/>
      <c r="J6" s="62"/>
    </row>
    <row r="7" spans="1:10" s="56" customFormat="1" ht="22.5" x14ac:dyDescent="0.3">
      <c r="B7" s="57"/>
      <c r="C7" s="58">
        <f>C6+1</f>
        <v>2</v>
      </c>
      <c r="D7" s="78" t="s">
        <v>11</v>
      </c>
      <c r="E7" s="78"/>
      <c r="F7" s="98" t="s">
        <v>70</v>
      </c>
      <c r="G7" s="99"/>
      <c r="H7" s="99"/>
      <c r="I7" s="99"/>
      <c r="J7" s="99"/>
    </row>
    <row r="8" spans="1:10" s="56" customFormat="1" ht="21.75" customHeight="1" x14ac:dyDescent="0.3">
      <c r="B8" s="57"/>
      <c r="C8" s="58">
        <v>3</v>
      </c>
      <c r="D8" s="78" t="s">
        <v>47</v>
      </c>
      <c r="E8" s="78"/>
      <c r="F8" s="61" t="s">
        <v>71</v>
      </c>
      <c r="G8" s="60"/>
      <c r="H8" s="62"/>
      <c r="I8" s="62"/>
      <c r="J8" s="62"/>
    </row>
    <row r="9" spans="1:10" s="56" customFormat="1" ht="21.75" customHeight="1" x14ac:dyDescent="0.3">
      <c r="B9" s="57"/>
      <c r="C9" s="58">
        <v>4</v>
      </c>
      <c r="D9" s="59" t="s">
        <v>60</v>
      </c>
      <c r="E9" s="60"/>
      <c r="F9" s="61" t="s">
        <v>61</v>
      </c>
      <c r="G9" s="60"/>
      <c r="H9" s="62"/>
      <c r="I9" s="62"/>
      <c r="J9" s="62"/>
    </row>
    <row r="10" spans="1:10" s="56" customFormat="1" ht="21.75" customHeight="1" x14ac:dyDescent="0.3">
      <c r="B10" s="57"/>
      <c r="C10" s="58"/>
      <c r="D10" s="59"/>
      <c r="E10" s="60"/>
      <c r="F10" s="61"/>
      <c r="G10" s="60"/>
      <c r="H10" s="62"/>
      <c r="I10" s="62"/>
      <c r="J10" s="62"/>
    </row>
    <row r="11" spans="1:10" ht="12.75" customHeight="1" x14ac:dyDescent="0.25">
      <c r="B11" s="53"/>
      <c r="C11" s="54"/>
      <c r="D11" s="55"/>
      <c r="E11" s="55"/>
      <c r="F11" s="55"/>
      <c r="G11" s="55"/>
      <c r="H11" s="55"/>
      <c r="I11" s="55"/>
      <c r="J11" s="55"/>
    </row>
    <row r="12" spans="1:10" ht="12.75" customHeight="1" x14ac:dyDescent="0.25">
      <c r="B12" s="63"/>
      <c r="C12" s="64"/>
      <c r="D12" s="65"/>
      <c r="E12" s="65"/>
      <c r="F12" s="65"/>
      <c r="G12" s="65"/>
      <c r="H12" s="65"/>
      <c r="I12" s="65"/>
      <c r="J12" s="65"/>
    </row>
    <row r="13" spans="1:10" ht="15" customHeight="1" x14ac:dyDescent="0.25"/>
    <row r="14" spans="1:10" s="2" customFormat="1" ht="15" x14ac:dyDescent="0.25">
      <c r="B14" s="3" t="s">
        <v>48</v>
      </c>
      <c r="C14" s="96" t="s">
        <v>46</v>
      </c>
      <c r="D14" s="96"/>
      <c r="E14" s="96"/>
      <c r="F14" s="96"/>
    </row>
    <row r="15" spans="1:10" s="5" customFormat="1" ht="15.75" customHeight="1" x14ac:dyDescent="0.25">
      <c r="B15" s="66" t="s">
        <v>43</v>
      </c>
      <c r="C15" s="88" t="s">
        <v>44</v>
      </c>
      <c r="D15" s="89"/>
      <c r="E15" s="89"/>
      <c r="F15" s="90"/>
      <c r="G15" s="91" t="s">
        <v>45</v>
      </c>
      <c r="H15" s="91"/>
      <c r="I15" s="92" t="s">
        <v>10</v>
      </c>
      <c r="J15" s="92"/>
    </row>
    <row r="16" spans="1:10" s="2" customFormat="1" ht="26.25" customHeight="1" x14ac:dyDescent="0.25">
      <c r="B16" s="67">
        <v>1</v>
      </c>
      <c r="C16" s="83" t="s">
        <v>75</v>
      </c>
      <c r="D16" s="84"/>
      <c r="E16" s="84"/>
      <c r="F16" s="85"/>
      <c r="G16" s="86"/>
      <c r="H16" s="87"/>
      <c r="I16" s="82"/>
      <c r="J16" s="82"/>
    </row>
    <row r="17" spans="2:10" s="2" customFormat="1" ht="26.25" customHeight="1" x14ac:dyDescent="0.25">
      <c r="B17" s="67">
        <v>2</v>
      </c>
      <c r="C17" s="74" t="s">
        <v>76</v>
      </c>
      <c r="D17" s="75"/>
      <c r="E17" s="75"/>
      <c r="F17" s="76"/>
      <c r="G17" s="70"/>
      <c r="H17" s="71"/>
      <c r="I17" s="72"/>
      <c r="J17" s="73"/>
    </row>
    <row r="18" spans="2:10" s="2" customFormat="1" ht="26.25" customHeight="1" x14ac:dyDescent="0.25">
      <c r="B18" s="67">
        <v>3</v>
      </c>
      <c r="C18" s="83" t="s">
        <v>77</v>
      </c>
      <c r="D18" s="84"/>
      <c r="E18" s="84"/>
      <c r="F18" s="85"/>
      <c r="G18" s="86"/>
      <c r="H18" s="87"/>
      <c r="I18" s="82"/>
      <c r="J18" s="82"/>
    </row>
    <row r="19" spans="2:10" s="2" customFormat="1" ht="15" x14ac:dyDescent="0.25">
      <c r="B19" s="67">
        <f>B18+1</f>
        <v>4</v>
      </c>
      <c r="C19" s="83" t="s">
        <v>78</v>
      </c>
      <c r="D19" s="84"/>
      <c r="E19" s="84"/>
      <c r="F19" s="85"/>
      <c r="G19" s="86"/>
      <c r="H19" s="87"/>
      <c r="I19" s="82"/>
      <c r="J19" s="82"/>
    </row>
    <row r="20" spans="2:10" s="2" customFormat="1" ht="15" x14ac:dyDescent="0.25">
      <c r="C20" s="93"/>
      <c r="D20" s="93"/>
      <c r="E20" s="93"/>
      <c r="F20" s="93"/>
      <c r="G20" s="94"/>
      <c r="H20" s="94"/>
      <c r="I20" s="95"/>
      <c r="J20" s="95"/>
    </row>
    <row r="21" spans="2:10" s="2" customFormat="1" ht="15" x14ac:dyDescent="0.25">
      <c r="B21" s="3" t="s">
        <v>48</v>
      </c>
      <c r="C21" s="96" t="s">
        <v>49</v>
      </c>
      <c r="D21" s="96"/>
      <c r="E21" s="96"/>
      <c r="F21" s="96"/>
      <c r="G21" s="97"/>
      <c r="H21" s="97"/>
      <c r="I21" s="95"/>
      <c r="J21" s="95"/>
    </row>
    <row r="22" spans="2:10" s="5" customFormat="1" ht="15" x14ac:dyDescent="0.25">
      <c r="B22" s="66" t="s">
        <v>43</v>
      </c>
      <c r="C22" s="88" t="s">
        <v>44</v>
      </c>
      <c r="D22" s="89"/>
      <c r="E22" s="89"/>
      <c r="F22" s="90"/>
      <c r="G22" s="91" t="s">
        <v>45</v>
      </c>
      <c r="H22" s="91"/>
      <c r="I22" s="92" t="s">
        <v>10</v>
      </c>
      <c r="J22" s="92"/>
    </row>
    <row r="23" spans="2:10" s="2" customFormat="1" ht="15" customHeight="1" x14ac:dyDescent="0.25">
      <c r="B23" s="67">
        <v>1</v>
      </c>
      <c r="C23" s="83" t="s">
        <v>79</v>
      </c>
      <c r="D23" s="84"/>
      <c r="E23" s="84"/>
      <c r="F23" s="85"/>
      <c r="G23" s="86"/>
      <c r="H23" s="87"/>
      <c r="I23" s="82"/>
      <c r="J23" s="82"/>
    </row>
    <row r="24" spans="2:10" s="2" customFormat="1" ht="15" customHeight="1" x14ac:dyDescent="0.25">
      <c r="B24" s="67">
        <f>B23+1</f>
        <v>2</v>
      </c>
      <c r="C24" s="83" t="s">
        <v>80</v>
      </c>
      <c r="D24" s="84"/>
      <c r="E24" s="84"/>
      <c r="F24" s="85"/>
      <c r="G24" s="86"/>
      <c r="H24" s="87"/>
      <c r="I24" s="82"/>
      <c r="J24" s="82"/>
    </row>
    <row r="25" spans="2:10" s="2" customFormat="1" ht="15" customHeight="1" x14ac:dyDescent="0.25">
      <c r="B25" s="67">
        <f>B24+1</f>
        <v>3</v>
      </c>
      <c r="C25" s="83" t="s">
        <v>81</v>
      </c>
      <c r="D25" s="84"/>
      <c r="E25" s="84"/>
      <c r="F25" s="85"/>
      <c r="G25" s="86"/>
      <c r="H25" s="87"/>
      <c r="I25" s="82"/>
      <c r="J25" s="82"/>
    </row>
    <row r="26" spans="2:10" s="2" customFormat="1" ht="15" x14ac:dyDescent="0.25">
      <c r="B26" s="67">
        <f>B25+1</f>
        <v>4</v>
      </c>
      <c r="C26" s="81" t="s">
        <v>82</v>
      </c>
      <c r="D26" s="81"/>
      <c r="E26" s="81"/>
      <c r="F26" s="81"/>
      <c r="G26" s="81"/>
      <c r="H26" s="81"/>
      <c r="I26" s="82"/>
      <c r="J26" s="82"/>
    </row>
    <row r="27" spans="2:10" s="2" customFormat="1" ht="15" x14ac:dyDescent="0.25">
      <c r="C27" s="4"/>
    </row>
    <row r="28" spans="2:10" ht="15.75" x14ac:dyDescent="0.25"/>
    <row r="29" spans="2:10" ht="22.5" x14ac:dyDescent="0.25">
      <c r="B29" s="79" t="s">
        <v>62</v>
      </c>
      <c r="C29" s="79"/>
      <c r="D29" s="79"/>
      <c r="E29" s="79"/>
      <c r="F29" s="79"/>
      <c r="G29" s="79"/>
      <c r="H29" s="79"/>
      <c r="I29" s="79"/>
      <c r="J29" s="79"/>
    </row>
    <row r="30" spans="2:10" ht="15.75" x14ac:dyDescent="0.25">
      <c r="B30" s="41" t="s">
        <v>63</v>
      </c>
      <c r="C30" s="41" t="s">
        <v>64</v>
      </c>
      <c r="D30" s="41" t="s">
        <v>65</v>
      </c>
      <c r="E30" s="80" t="s">
        <v>66</v>
      </c>
      <c r="F30" s="80"/>
      <c r="G30" s="80"/>
      <c r="H30" s="80"/>
      <c r="I30" s="80"/>
      <c r="J30" s="80"/>
    </row>
    <row r="31" spans="2:10" ht="15.75" x14ac:dyDescent="0.25">
      <c r="B31" s="68"/>
      <c r="C31" s="68"/>
      <c r="D31" s="69"/>
      <c r="E31" s="77"/>
      <c r="F31" s="77"/>
      <c r="G31" s="77"/>
      <c r="H31" s="77"/>
      <c r="I31" s="77"/>
      <c r="J31" s="77"/>
    </row>
    <row r="32" spans="2:10" ht="15.75" x14ac:dyDescent="0.25">
      <c r="B32" s="68"/>
      <c r="C32" s="68"/>
      <c r="D32" s="69"/>
      <c r="E32" s="77"/>
      <c r="F32" s="77"/>
      <c r="G32" s="77"/>
      <c r="H32" s="77"/>
      <c r="I32" s="77"/>
      <c r="J32" s="77"/>
    </row>
    <row r="33" spans="2:10" ht="15.75" x14ac:dyDescent="0.25">
      <c r="B33" s="68"/>
      <c r="C33" s="68"/>
      <c r="D33" s="69"/>
      <c r="E33" s="77"/>
      <c r="F33" s="77"/>
      <c r="G33" s="77"/>
      <c r="H33" s="77"/>
      <c r="I33" s="77"/>
      <c r="J33" s="77"/>
    </row>
    <row r="34" spans="2:10" ht="15.75" x14ac:dyDescent="0.25"/>
    <row r="35" spans="2:10" ht="15.75" x14ac:dyDescent="0.25"/>
    <row r="36" spans="2:10" ht="22.5" x14ac:dyDescent="0.25">
      <c r="B36" s="79" t="s">
        <v>67</v>
      </c>
      <c r="C36" s="79"/>
      <c r="D36" s="79"/>
      <c r="E36" s="79"/>
      <c r="F36" s="79"/>
      <c r="G36" s="79"/>
      <c r="H36" s="79"/>
      <c r="I36" s="79"/>
      <c r="J36" s="79"/>
    </row>
    <row r="37" spans="2:10" ht="15.75" x14ac:dyDescent="0.25">
      <c r="B37" s="41" t="s">
        <v>43</v>
      </c>
      <c r="C37" s="41" t="s">
        <v>64</v>
      </c>
      <c r="D37" s="41" t="s">
        <v>68</v>
      </c>
      <c r="E37" s="80" t="s">
        <v>69</v>
      </c>
      <c r="F37" s="80"/>
      <c r="G37" s="80"/>
      <c r="H37" s="80"/>
      <c r="I37" s="80"/>
      <c r="J37" s="80"/>
    </row>
    <row r="38" spans="2:10" ht="15.75" x14ac:dyDescent="0.25">
      <c r="B38" s="68">
        <v>1</v>
      </c>
      <c r="C38" s="68"/>
      <c r="D38" s="69"/>
      <c r="E38" s="77"/>
      <c r="F38" s="77"/>
      <c r="G38" s="77"/>
      <c r="H38" s="77"/>
      <c r="I38" s="77"/>
      <c r="J38" s="77"/>
    </row>
    <row r="39" spans="2:10" ht="15.75" x14ac:dyDescent="0.25">
      <c r="B39" s="68">
        <v>2</v>
      </c>
      <c r="C39" s="68"/>
      <c r="D39" s="69"/>
      <c r="E39" s="77"/>
      <c r="F39" s="77"/>
      <c r="G39" s="77"/>
      <c r="H39" s="77"/>
      <c r="I39" s="77"/>
      <c r="J39" s="77"/>
    </row>
    <row r="40" spans="2:10" ht="15.75" x14ac:dyDescent="0.25">
      <c r="B40" s="68">
        <v>3</v>
      </c>
      <c r="C40" s="68"/>
      <c r="D40" s="69"/>
      <c r="E40" s="77"/>
      <c r="F40" s="77"/>
      <c r="G40" s="77"/>
      <c r="H40" s="77"/>
      <c r="I40" s="77"/>
      <c r="J40" s="77"/>
    </row>
    <row r="41" spans="2:10" ht="15.75" x14ac:dyDescent="0.25"/>
    <row r="42" spans="2:10" ht="15.75" x14ac:dyDescent="0.25"/>
    <row r="43" spans="2:10" ht="15.75" x14ac:dyDescent="0.25"/>
    <row r="44" spans="2:10" ht="15.75" x14ac:dyDescent="0.25"/>
    <row r="45" spans="2:10" ht="15.75" x14ac:dyDescent="0.25"/>
    <row r="46" spans="2:10" ht="15.75" x14ac:dyDescent="0.25"/>
    <row r="47" spans="2:10" ht="15" customHeight="1" x14ac:dyDescent="0.25"/>
    <row r="48" spans="2:10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</sheetData>
  <mergeCells count="49">
    <mergeCell ref="C16:F16"/>
    <mergeCell ref="G16:H16"/>
    <mergeCell ref="I16:J16"/>
    <mergeCell ref="F7:J7"/>
    <mergeCell ref="C14:F14"/>
    <mergeCell ref="C15:F15"/>
    <mergeCell ref="G15:H15"/>
    <mergeCell ref="I15:J15"/>
    <mergeCell ref="C18:F18"/>
    <mergeCell ref="G18:H18"/>
    <mergeCell ref="I18:J18"/>
    <mergeCell ref="C19:F19"/>
    <mergeCell ref="G19:H19"/>
    <mergeCell ref="I19:J19"/>
    <mergeCell ref="C20:F20"/>
    <mergeCell ref="G20:H20"/>
    <mergeCell ref="I20:J20"/>
    <mergeCell ref="C21:F21"/>
    <mergeCell ref="G21:H21"/>
    <mergeCell ref="I21:J21"/>
    <mergeCell ref="C22:F22"/>
    <mergeCell ref="G22:H22"/>
    <mergeCell ref="I22:J22"/>
    <mergeCell ref="C23:F23"/>
    <mergeCell ref="G23:H23"/>
    <mergeCell ref="I23:J23"/>
    <mergeCell ref="E31:J31"/>
    <mergeCell ref="C24:F24"/>
    <mergeCell ref="G24:H24"/>
    <mergeCell ref="I24:J24"/>
    <mergeCell ref="C25:F25"/>
    <mergeCell ref="G25:H25"/>
    <mergeCell ref="I25:J25"/>
    <mergeCell ref="I17:J17"/>
    <mergeCell ref="C17:F17"/>
    <mergeCell ref="E40:J40"/>
    <mergeCell ref="D7:E7"/>
    <mergeCell ref="D8:E8"/>
    <mergeCell ref="E32:J32"/>
    <mergeCell ref="E33:J33"/>
    <mergeCell ref="B36:J36"/>
    <mergeCell ref="E37:J37"/>
    <mergeCell ref="E38:J38"/>
    <mergeCell ref="E39:J39"/>
    <mergeCell ref="C26:F26"/>
    <mergeCell ref="G26:H26"/>
    <mergeCell ref="I26:J26"/>
    <mergeCell ref="B29:J29"/>
    <mergeCell ref="E30:J30"/>
  </mergeCells>
  <hyperlinks>
    <hyperlink ref="D9" location="Param!A1" display="Paramêtros" xr:uid="{00000000-0004-0000-0000-000000000000}"/>
    <hyperlink ref="D6" location="Capa!A1" display="Instruções" xr:uid="{00000000-0004-0000-0000-000001000000}"/>
    <hyperlink ref="D7" location="Riscos!A1" display="Riscos" xr:uid="{00000000-0004-0000-0000-000008000000}"/>
    <hyperlink ref="D8" location="Acoes!A1" display="Acoes" xr:uid="{00000000-0004-0000-0000-000009000000}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O30"/>
  <sheetViews>
    <sheetView showGridLines="0" tabSelected="1" topLeftCell="F1" zoomScaleNormal="100" workbookViewId="0">
      <selection activeCell="K6" sqref="K6"/>
    </sheetView>
  </sheetViews>
  <sheetFormatPr defaultColWidth="9.140625" defaultRowHeight="15" x14ac:dyDescent="0.25"/>
  <cols>
    <col min="1" max="1" width="2.85546875" style="6" customWidth="1"/>
    <col min="2" max="2" width="5.28515625" style="6" customWidth="1"/>
    <col min="3" max="3" width="6.42578125" style="16" customWidth="1"/>
    <col min="4" max="4" width="176.28515625" style="6" bestFit="1" customWidth="1"/>
    <col min="5" max="5" width="12.7109375" style="16" customWidth="1"/>
    <col min="6" max="6" width="13" style="16" customWidth="1"/>
    <col min="7" max="7" width="50.28515625" style="6" customWidth="1"/>
    <col min="8" max="8" width="14.140625" style="6" bestFit="1" customWidth="1"/>
    <col min="9" max="9" width="13.28515625" style="16" customWidth="1"/>
    <col min="10" max="10" width="41.5703125" style="16" customWidth="1"/>
    <col min="11" max="11" width="16.5703125" style="6" bestFit="1" customWidth="1"/>
    <col min="12" max="12" width="16.42578125" style="6" customWidth="1"/>
    <col min="13" max="13" width="19.42578125" style="6" customWidth="1"/>
    <col min="14" max="14" width="9.28515625" style="6" customWidth="1"/>
    <col min="15" max="15" width="7.7109375" style="6" customWidth="1"/>
    <col min="16" max="16384" width="9.140625" style="6"/>
  </cols>
  <sheetData>
    <row r="1" spans="2:15" x14ac:dyDescent="0.25">
      <c r="B1" s="15"/>
      <c r="D1" s="17"/>
      <c r="F1" s="17"/>
      <c r="G1" s="23"/>
      <c r="H1" s="23"/>
      <c r="N1" s="17"/>
      <c r="O1" s="17"/>
    </row>
    <row r="2" spans="2:15" ht="30" x14ac:dyDescent="0.25">
      <c r="B2" s="28" t="s">
        <v>42</v>
      </c>
      <c r="C2" s="28" t="s">
        <v>2</v>
      </c>
      <c r="D2" s="29" t="s">
        <v>3</v>
      </c>
      <c r="E2" s="28" t="s">
        <v>33</v>
      </c>
      <c r="F2" s="28" t="s">
        <v>4</v>
      </c>
      <c r="G2" s="29" t="s">
        <v>5</v>
      </c>
      <c r="H2" s="29" t="s">
        <v>39</v>
      </c>
      <c r="I2" s="30" t="s">
        <v>6</v>
      </c>
      <c r="J2" s="28" t="s">
        <v>30</v>
      </c>
      <c r="K2" s="28" t="s">
        <v>1</v>
      </c>
      <c r="L2" s="28" t="s">
        <v>9</v>
      </c>
      <c r="M2" s="28" t="s">
        <v>10</v>
      </c>
    </row>
    <row r="3" spans="2:15" ht="18.75" customHeight="1" x14ac:dyDescent="0.25">
      <c r="B3" s="20">
        <v>1</v>
      </c>
      <c r="C3" s="24">
        <f>IF(ISTEXT(E3),LEFT(E3,1),E3)*IF(ISTEXT(F3),LEFT(F3,1),F3)</f>
        <v>25</v>
      </c>
      <c r="D3" s="20" t="s">
        <v>85</v>
      </c>
      <c r="E3" s="25" t="s">
        <v>22</v>
      </c>
      <c r="F3" s="25" t="s">
        <v>17</v>
      </c>
      <c r="G3" s="20" t="s">
        <v>86</v>
      </c>
      <c r="H3" s="20" t="s">
        <v>36</v>
      </c>
      <c r="I3" s="26" t="s">
        <v>32</v>
      </c>
      <c r="J3" s="20" t="s">
        <v>83</v>
      </c>
      <c r="K3" s="20" t="s">
        <v>90</v>
      </c>
      <c r="L3" s="21"/>
      <c r="M3" s="8"/>
    </row>
    <row r="4" spans="2:15" ht="30" x14ac:dyDescent="0.25">
      <c r="B4" s="20">
        <f>B3+1</f>
        <v>2</v>
      </c>
      <c r="C4" s="24">
        <f t="shared" ref="C4:C17" si="0">IF(ISTEXT(E4),LEFT(E4,1),E4)*IF(ISTEXT(F4),LEFT(F4,1),F4)</f>
        <v>10</v>
      </c>
      <c r="D4" s="20" t="s">
        <v>87</v>
      </c>
      <c r="E4" s="25" t="s">
        <v>19</v>
      </c>
      <c r="F4" s="25" t="s">
        <v>17</v>
      </c>
      <c r="G4" s="20" t="s">
        <v>88</v>
      </c>
      <c r="H4" s="20" t="s">
        <v>52</v>
      </c>
      <c r="I4" s="26" t="s">
        <v>32</v>
      </c>
      <c r="J4" s="20" t="s">
        <v>89</v>
      </c>
      <c r="K4" s="20" t="s">
        <v>84</v>
      </c>
      <c r="L4" s="21"/>
      <c r="M4" s="8"/>
    </row>
    <row r="5" spans="2:15" s="27" customFormat="1" ht="30" x14ac:dyDescent="0.25">
      <c r="B5" s="20">
        <f t="shared" ref="B5:B22" si="1">B4+1</f>
        <v>3</v>
      </c>
      <c r="C5" s="24">
        <f t="shared" si="0"/>
        <v>2</v>
      </c>
      <c r="D5" s="20" t="s">
        <v>91</v>
      </c>
      <c r="E5" s="25" t="s">
        <v>18</v>
      </c>
      <c r="F5" s="25" t="s">
        <v>14</v>
      </c>
      <c r="G5" s="20" t="s">
        <v>92</v>
      </c>
      <c r="H5" s="20" t="s">
        <v>38</v>
      </c>
      <c r="I5" s="26" t="s">
        <v>24</v>
      </c>
      <c r="J5" s="20" t="s">
        <v>93</v>
      </c>
      <c r="K5" s="20" t="s">
        <v>94</v>
      </c>
      <c r="L5" s="21"/>
      <c r="M5" s="20"/>
    </row>
    <row r="6" spans="2:15" s="27" customFormat="1" ht="32.25" customHeight="1" x14ac:dyDescent="0.25">
      <c r="B6" s="20">
        <f t="shared" si="1"/>
        <v>4</v>
      </c>
      <c r="C6" s="24">
        <f t="shared" si="0"/>
        <v>15</v>
      </c>
      <c r="D6" s="20" t="s">
        <v>95</v>
      </c>
      <c r="E6" s="25" t="s">
        <v>20</v>
      </c>
      <c r="F6" s="25" t="s">
        <v>17</v>
      </c>
      <c r="G6" s="20" t="s">
        <v>96</v>
      </c>
      <c r="H6" s="20" t="s">
        <v>37</v>
      </c>
      <c r="I6" s="26" t="s">
        <v>32</v>
      </c>
      <c r="J6" s="20" t="s">
        <v>97</v>
      </c>
      <c r="K6" s="20" t="s">
        <v>90</v>
      </c>
      <c r="L6" s="21"/>
      <c r="M6" s="20"/>
    </row>
    <row r="7" spans="2:15" s="27" customFormat="1" x14ac:dyDescent="0.25">
      <c r="B7" s="20">
        <f t="shared" si="1"/>
        <v>5</v>
      </c>
      <c r="C7" s="24">
        <f t="shared" si="0"/>
        <v>0</v>
      </c>
      <c r="D7" s="20"/>
      <c r="E7" s="25"/>
      <c r="F7" s="25"/>
      <c r="G7" s="20"/>
      <c r="H7" s="20"/>
      <c r="I7" s="26"/>
      <c r="J7" s="20"/>
      <c r="K7" s="20"/>
      <c r="L7" s="21"/>
      <c r="M7" s="20"/>
    </row>
    <row r="8" spans="2:15" s="27" customFormat="1" x14ac:dyDescent="0.25">
      <c r="B8" s="20">
        <f t="shared" si="1"/>
        <v>6</v>
      </c>
      <c r="C8" s="24">
        <f t="shared" si="0"/>
        <v>0</v>
      </c>
      <c r="D8" s="20"/>
      <c r="E8" s="25"/>
      <c r="F8" s="25"/>
      <c r="G8" s="20"/>
      <c r="H8" s="20"/>
      <c r="I8" s="26"/>
      <c r="J8" s="20"/>
      <c r="K8" s="20"/>
      <c r="L8" s="21"/>
      <c r="M8" s="20"/>
    </row>
    <row r="9" spans="2:15" s="27" customFormat="1" x14ac:dyDescent="0.25">
      <c r="B9" s="20">
        <f t="shared" si="1"/>
        <v>7</v>
      </c>
      <c r="C9" s="24">
        <f t="shared" si="0"/>
        <v>0</v>
      </c>
      <c r="D9" s="20"/>
      <c r="E9" s="25"/>
      <c r="F9" s="25"/>
      <c r="G9" s="20"/>
      <c r="H9" s="20"/>
      <c r="I9" s="26"/>
      <c r="J9" s="20"/>
      <c r="K9" s="20"/>
      <c r="L9" s="21"/>
      <c r="M9" s="20"/>
    </row>
    <row r="10" spans="2:15" s="27" customFormat="1" x14ac:dyDescent="0.25">
      <c r="B10" s="20">
        <f t="shared" si="1"/>
        <v>8</v>
      </c>
      <c r="C10" s="24">
        <f t="shared" si="0"/>
        <v>0</v>
      </c>
      <c r="D10" s="20"/>
      <c r="E10" s="25"/>
      <c r="F10" s="25"/>
      <c r="G10" s="20"/>
      <c r="H10" s="20"/>
      <c r="I10" s="26"/>
      <c r="J10" s="20"/>
      <c r="K10" s="20"/>
      <c r="L10" s="21"/>
      <c r="M10" s="20"/>
    </row>
    <row r="11" spans="2:15" s="27" customFormat="1" x14ac:dyDescent="0.25">
      <c r="B11" s="20">
        <f t="shared" si="1"/>
        <v>9</v>
      </c>
      <c r="C11" s="24">
        <f t="shared" si="0"/>
        <v>0</v>
      </c>
      <c r="D11" s="20"/>
      <c r="E11" s="25"/>
      <c r="F11" s="25"/>
      <c r="G11" s="20"/>
      <c r="H11" s="20"/>
      <c r="I11" s="26"/>
      <c r="J11" s="20"/>
      <c r="K11" s="20"/>
      <c r="L11" s="21"/>
      <c r="M11" s="20"/>
    </row>
    <row r="12" spans="2:15" s="27" customFormat="1" x14ac:dyDescent="0.25">
      <c r="B12" s="20">
        <f t="shared" si="1"/>
        <v>10</v>
      </c>
      <c r="C12" s="24">
        <f t="shared" si="0"/>
        <v>0</v>
      </c>
      <c r="D12" s="20"/>
      <c r="E12" s="25"/>
      <c r="F12" s="25"/>
      <c r="G12" s="20"/>
      <c r="H12" s="20"/>
      <c r="I12" s="26"/>
      <c r="J12" s="20"/>
      <c r="K12" s="20"/>
      <c r="L12" s="21"/>
      <c r="M12" s="20"/>
    </row>
    <row r="13" spans="2:15" s="27" customFormat="1" x14ac:dyDescent="0.25">
      <c r="B13" s="20">
        <f t="shared" si="1"/>
        <v>11</v>
      </c>
      <c r="C13" s="24">
        <f t="shared" si="0"/>
        <v>0</v>
      </c>
      <c r="D13" s="20"/>
      <c r="E13" s="25"/>
      <c r="F13" s="25"/>
      <c r="G13" s="20"/>
      <c r="H13" s="20"/>
      <c r="I13" s="26"/>
      <c r="J13" s="20"/>
      <c r="K13" s="20"/>
      <c r="L13" s="21"/>
      <c r="M13" s="20"/>
    </row>
    <row r="14" spans="2:15" s="27" customFormat="1" x14ac:dyDescent="0.25">
      <c r="B14" s="20">
        <f t="shared" si="1"/>
        <v>12</v>
      </c>
      <c r="C14" s="24">
        <f t="shared" si="0"/>
        <v>0</v>
      </c>
      <c r="D14" s="20"/>
      <c r="E14" s="25"/>
      <c r="F14" s="25"/>
      <c r="G14" s="20"/>
      <c r="H14" s="20"/>
      <c r="I14" s="26"/>
      <c r="J14" s="8"/>
      <c r="K14" s="8"/>
      <c r="L14" s="21"/>
      <c r="M14" s="20"/>
    </row>
    <row r="15" spans="2:15" s="27" customFormat="1" x14ac:dyDescent="0.25">
      <c r="B15" s="20">
        <f t="shared" si="1"/>
        <v>13</v>
      </c>
      <c r="C15" s="24">
        <f t="shared" si="0"/>
        <v>0</v>
      </c>
      <c r="D15" s="20"/>
      <c r="E15" s="25"/>
      <c r="F15" s="25"/>
      <c r="G15" s="20"/>
      <c r="H15" s="20"/>
      <c r="I15" s="26"/>
      <c r="J15" s="8"/>
      <c r="K15" s="8"/>
      <c r="L15" s="21"/>
      <c r="M15" s="20"/>
    </row>
    <row r="16" spans="2:15" s="27" customFormat="1" x14ac:dyDescent="0.25">
      <c r="B16" s="20">
        <f t="shared" si="1"/>
        <v>14</v>
      </c>
      <c r="C16" s="24">
        <f t="shared" si="0"/>
        <v>0</v>
      </c>
      <c r="D16" s="20"/>
      <c r="E16" s="25"/>
      <c r="F16" s="25"/>
      <c r="G16" s="20"/>
      <c r="H16" s="20"/>
      <c r="I16" s="26"/>
      <c r="J16" s="8"/>
      <c r="K16" s="8"/>
      <c r="L16" s="21"/>
      <c r="M16" s="20"/>
    </row>
    <row r="17" spans="2:13" s="27" customFormat="1" x14ac:dyDescent="0.25">
      <c r="B17" s="20">
        <f t="shared" si="1"/>
        <v>15</v>
      </c>
      <c r="C17" s="24">
        <f t="shared" si="0"/>
        <v>0</v>
      </c>
      <c r="D17" s="20"/>
      <c r="E17" s="25"/>
      <c r="F17" s="25"/>
      <c r="G17" s="20"/>
      <c r="H17" s="20"/>
      <c r="I17" s="26"/>
      <c r="J17" s="20"/>
      <c r="K17" s="8"/>
      <c r="L17" s="21"/>
      <c r="M17" s="20"/>
    </row>
    <row r="18" spans="2:13" s="27" customFormat="1" x14ac:dyDescent="0.25">
      <c r="B18" s="20">
        <f t="shared" si="1"/>
        <v>16</v>
      </c>
      <c r="C18" s="24">
        <f t="shared" ref="C18:C22" si="2">IF(ISTEXT(E18),LEFT(E18,1),E18)*IF(ISTEXT(F18),LEFT(F18,1),F18)</f>
        <v>0</v>
      </c>
      <c r="D18" s="20"/>
      <c r="E18" s="25"/>
      <c r="F18" s="25"/>
      <c r="G18" s="20"/>
      <c r="H18" s="20"/>
      <c r="I18" s="26"/>
      <c r="J18" s="20"/>
      <c r="K18" s="8"/>
      <c r="L18" s="21"/>
      <c r="M18" s="20"/>
    </row>
    <row r="19" spans="2:13" s="27" customFormat="1" x14ac:dyDescent="0.25">
      <c r="B19" s="20">
        <f t="shared" si="1"/>
        <v>17</v>
      </c>
      <c r="C19" s="24">
        <f t="shared" si="2"/>
        <v>0</v>
      </c>
      <c r="D19" s="20"/>
      <c r="E19" s="25"/>
      <c r="F19" s="25"/>
      <c r="G19" s="20"/>
      <c r="H19" s="20"/>
      <c r="I19" s="26"/>
      <c r="J19" s="20"/>
      <c r="K19" s="8"/>
      <c r="L19" s="21"/>
      <c r="M19" s="20"/>
    </row>
    <row r="20" spans="2:13" s="27" customFormat="1" x14ac:dyDescent="0.25">
      <c r="B20" s="20">
        <f t="shared" si="1"/>
        <v>18</v>
      </c>
      <c r="C20" s="24">
        <f t="shared" si="2"/>
        <v>0</v>
      </c>
      <c r="D20" s="20"/>
      <c r="E20" s="25"/>
      <c r="F20" s="25"/>
      <c r="G20" s="20"/>
      <c r="H20" s="20"/>
      <c r="I20" s="26"/>
      <c r="J20" s="20"/>
      <c r="K20" s="8"/>
      <c r="L20" s="21"/>
      <c r="M20" s="20"/>
    </row>
    <row r="21" spans="2:13" s="27" customFormat="1" x14ac:dyDescent="0.25">
      <c r="B21" s="20">
        <f t="shared" si="1"/>
        <v>19</v>
      </c>
      <c r="C21" s="24">
        <f t="shared" si="2"/>
        <v>0</v>
      </c>
      <c r="D21" s="20"/>
      <c r="E21" s="25"/>
      <c r="F21" s="25"/>
      <c r="G21" s="20"/>
      <c r="H21" s="20"/>
      <c r="I21" s="26"/>
      <c r="J21" s="20"/>
      <c r="K21" s="8"/>
      <c r="L21" s="21"/>
      <c r="M21" s="20"/>
    </row>
    <row r="22" spans="2:13" s="27" customFormat="1" x14ac:dyDescent="0.25">
      <c r="B22" s="20">
        <f t="shared" si="1"/>
        <v>20</v>
      </c>
      <c r="C22" s="24">
        <f t="shared" si="2"/>
        <v>0</v>
      </c>
      <c r="D22" s="20"/>
      <c r="E22" s="25"/>
      <c r="F22" s="25"/>
      <c r="G22" s="20"/>
      <c r="H22" s="20"/>
      <c r="I22" s="26"/>
      <c r="J22" s="20"/>
      <c r="K22" s="8"/>
      <c r="L22" s="21"/>
      <c r="M22" s="20"/>
    </row>
    <row r="23" spans="2:13" x14ac:dyDescent="0.25">
      <c r="B23" s="17"/>
      <c r="J23" s="27"/>
    </row>
    <row r="24" spans="2:13" x14ac:dyDescent="0.25">
      <c r="J24" s="27"/>
    </row>
    <row r="25" spans="2:13" x14ac:dyDescent="0.25">
      <c r="J25" s="27"/>
    </row>
    <row r="26" spans="2:13" x14ac:dyDescent="0.25">
      <c r="J26" s="27"/>
    </row>
    <row r="27" spans="2:13" x14ac:dyDescent="0.25">
      <c r="J27" s="27"/>
    </row>
    <row r="28" spans="2:13" x14ac:dyDescent="0.25">
      <c r="J28" s="6"/>
    </row>
    <row r="29" spans="2:13" x14ac:dyDescent="0.25">
      <c r="J29" s="6"/>
    </row>
    <row r="30" spans="2:13" x14ac:dyDescent="0.25">
      <c r="J30" s="6"/>
    </row>
  </sheetData>
  <phoneticPr fontId="2" type="noConversion"/>
  <conditionalFormatting sqref="C3:C22">
    <cfRule type="cellIs" dxfId="15" priority="3" stopIfTrue="1" operator="greaterThanOrEqual">
      <formula>15</formula>
    </cfRule>
    <cfRule type="cellIs" dxfId="14" priority="4" stopIfTrue="1" operator="lessThan">
      <formula>6</formula>
    </cfRule>
    <cfRule type="cellIs" dxfId="13" priority="5" stopIfTrue="1" operator="lessThan">
      <formula>15</formula>
    </cfRule>
  </conditionalFormatting>
  <conditionalFormatting sqref="L3:L22">
    <cfRule type="cellIs" dxfId="11" priority="1" stopIfTrue="1" operator="greaterThan">
      <formula>$G$1</formula>
    </cfRule>
    <cfRule type="cellIs" dxfId="10" priority="2" stopIfTrue="1" operator="lessThan">
      <formula>$G$1</formula>
    </cfRule>
  </conditionalFormatting>
  <dataValidations count="4">
    <dataValidation type="list" allowBlank="1" showInputMessage="1" showErrorMessage="1" sqref="H3:H22" xr:uid="{00000000-0002-0000-0100-000000000000}">
      <formula1>EAR</formula1>
    </dataValidation>
    <dataValidation type="list" showInputMessage="1" showErrorMessage="1" sqref="E3:E22" xr:uid="{00000000-0002-0000-0100-000001000000}">
      <formula1>Probabilidade</formula1>
    </dataValidation>
    <dataValidation type="list" showInputMessage="1" showErrorMessage="1" sqref="F3:F22" xr:uid="{00000000-0002-0000-0100-000002000000}">
      <formula1>Impacto</formula1>
    </dataValidation>
    <dataValidation type="list" allowBlank="1" showInputMessage="1" showErrorMessage="1" sqref="I3:I22" xr:uid="{00000000-0002-0000-0100-000003000000}">
      <formula1>Acao</formula1>
    </dataValidation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" stopIfTrue="1" id="{F0032D8F-20A5-4872-97E4-E52313B209A3}">
            <xm:f>$M3=Param!#REF!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L3:L17</xm:sqref>
        </x14:conditionalFormatting>
        <x14:conditionalFormatting xmlns:xm="http://schemas.microsoft.com/office/excel/2006/main">
          <x14:cfRule type="expression" priority="6" stopIfTrue="1" id="{FEF48CD6-7EB7-422A-924E-2D522FF40BE6}">
            <xm:f>$M18=Param!#REF!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L18:L22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J20"/>
  <sheetViews>
    <sheetView showGridLines="0" zoomScaleNormal="100" workbookViewId="0">
      <selection activeCell="B3" sqref="B3"/>
    </sheetView>
  </sheetViews>
  <sheetFormatPr defaultColWidth="9.140625" defaultRowHeight="15" x14ac:dyDescent="0.25"/>
  <cols>
    <col min="1" max="1" width="2.28515625" style="6" customWidth="1"/>
    <col min="2" max="3" width="6" style="6" customWidth="1"/>
    <col min="4" max="4" width="30.85546875" style="6" customWidth="1"/>
    <col min="5" max="5" width="38.28515625" style="6" customWidth="1"/>
    <col min="6" max="6" width="12.85546875" style="6" customWidth="1"/>
    <col min="7" max="7" width="9.7109375" style="6" customWidth="1"/>
    <col min="8" max="9" width="9.140625" style="6"/>
    <col min="10" max="10" width="23.85546875" style="6" customWidth="1"/>
    <col min="11" max="16384" width="9.140625" style="6"/>
  </cols>
  <sheetData>
    <row r="1" spans="2:10" x14ac:dyDescent="0.25">
      <c r="B1" s="16"/>
      <c r="C1" s="17"/>
      <c r="D1" s="17"/>
      <c r="G1" s="18"/>
    </row>
    <row r="2" spans="2:10" s="19" customFormat="1" ht="30" x14ac:dyDescent="0.25">
      <c r="B2" s="32" t="s">
        <v>42</v>
      </c>
      <c r="C2" s="28" t="s">
        <v>7</v>
      </c>
      <c r="D2" s="28" t="s">
        <v>73</v>
      </c>
      <c r="E2" s="28" t="s">
        <v>30</v>
      </c>
      <c r="F2" s="28" t="s">
        <v>1</v>
      </c>
      <c r="G2" s="28" t="s">
        <v>9</v>
      </c>
      <c r="H2" s="28" t="s">
        <v>0</v>
      </c>
      <c r="I2" s="28" t="s">
        <v>8</v>
      </c>
      <c r="J2" s="28" t="s">
        <v>10</v>
      </c>
    </row>
    <row r="3" spans="2:10" x14ac:dyDescent="0.25">
      <c r="B3" s="8">
        <v>1</v>
      </c>
      <c r="C3" s="8"/>
      <c r="D3" s="8" t="str">
        <f>IF(B3="","",VLOOKUP(B3,Riscos!$B$3:$D$30,3,FALSE))</f>
        <v>Refere-se à possibilidade de que os usuários do SCOA, incluindo professores, administradores e pessoal de suporte, não recebam treinamento adequado sobre como usar eficazmente o sistema</v>
      </c>
      <c r="E3" s="20"/>
      <c r="F3" s="20"/>
      <c r="G3" s="21"/>
      <c r="H3" s="8"/>
      <c r="I3" s="8"/>
      <c r="J3" s="8"/>
    </row>
    <row r="4" spans="2:10" x14ac:dyDescent="0.25">
      <c r="B4" s="8"/>
      <c r="C4" s="8"/>
      <c r="D4" s="8" t="str">
        <f>IF(B4="","",VLOOKUP(B4,Riscos!$B$3:$D$30,3,FALSE))</f>
        <v/>
      </c>
      <c r="E4" s="20"/>
      <c r="F4" s="20"/>
      <c r="G4" s="21"/>
      <c r="H4" s="8"/>
      <c r="I4" s="8"/>
      <c r="J4" s="8"/>
    </row>
    <row r="5" spans="2:10" x14ac:dyDescent="0.25">
      <c r="B5" s="8"/>
      <c r="C5" s="8"/>
      <c r="D5" s="8" t="str">
        <f>IF(B5="","",VLOOKUP(B5,Riscos!$B$3:$D$30,3,FALSE))</f>
        <v/>
      </c>
      <c r="E5" s="20"/>
      <c r="F5" s="20"/>
      <c r="G5" s="21"/>
      <c r="H5" s="8"/>
      <c r="I5" s="8"/>
      <c r="J5" s="8"/>
    </row>
    <row r="6" spans="2:10" x14ac:dyDescent="0.25">
      <c r="B6" s="8"/>
      <c r="C6" s="8"/>
      <c r="D6" s="8" t="str">
        <f>IF(B6="","",VLOOKUP(B6,Riscos!$B$3:$D$30,3,FALSE))</f>
        <v/>
      </c>
      <c r="E6" s="20"/>
      <c r="F6" s="20"/>
      <c r="G6" s="21"/>
      <c r="H6" s="8"/>
      <c r="I6" s="8"/>
      <c r="J6" s="8"/>
    </row>
    <row r="7" spans="2:10" x14ac:dyDescent="0.25">
      <c r="B7" s="8"/>
      <c r="C7" s="8"/>
      <c r="D7" s="8" t="str">
        <f>IF(B7="","",VLOOKUP(B7,Riscos!$B$3:$D$30,3,FALSE))</f>
        <v/>
      </c>
      <c r="E7" s="20"/>
      <c r="F7" s="20"/>
      <c r="G7" s="21"/>
      <c r="H7" s="8"/>
      <c r="I7" s="8"/>
      <c r="J7" s="8"/>
    </row>
    <row r="8" spans="2:10" x14ac:dyDescent="0.25">
      <c r="B8" s="8"/>
      <c r="C8" s="8"/>
      <c r="D8" s="8" t="str">
        <f>IF(B8="","",VLOOKUP(B8,Riscos!$B$3:$D$30,3,FALSE))</f>
        <v/>
      </c>
      <c r="E8" s="20"/>
      <c r="F8" s="20"/>
      <c r="G8" s="21"/>
      <c r="H8" s="8"/>
      <c r="I8" s="8"/>
      <c r="J8" s="8"/>
    </row>
    <row r="9" spans="2:10" x14ac:dyDescent="0.25">
      <c r="B9" s="8"/>
      <c r="C9" s="8"/>
      <c r="D9" s="8" t="str">
        <f>IF(B9="","",VLOOKUP(B9,Riscos!$B$3:$D$30,3,FALSE))</f>
        <v/>
      </c>
      <c r="E9" s="20"/>
      <c r="F9" s="20"/>
      <c r="G9" s="21"/>
      <c r="H9" s="8"/>
      <c r="I9" s="8"/>
      <c r="J9" s="8"/>
    </row>
    <row r="10" spans="2:10" x14ac:dyDescent="0.25">
      <c r="B10" s="8"/>
      <c r="C10" s="8"/>
      <c r="D10" s="8" t="str">
        <f>IF(B10="","",VLOOKUP(B10,Riscos!$B$3:$D$30,3,FALSE))</f>
        <v/>
      </c>
      <c r="E10" s="20"/>
      <c r="F10" s="20"/>
      <c r="G10" s="21"/>
      <c r="H10" s="8"/>
      <c r="I10" s="8"/>
      <c r="J10" s="8"/>
    </row>
    <row r="11" spans="2:10" x14ac:dyDescent="0.25">
      <c r="B11" s="8"/>
      <c r="C11" s="8"/>
      <c r="D11" s="8" t="str">
        <f>IF(B11="","",VLOOKUP(B11,Riscos!$B$3:$D$30,3,FALSE))</f>
        <v/>
      </c>
      <c r="E11" s="20"/>
      <c r="F11" s="20"/>
      <c r="G11" s="21"/>
      <c r="H11" s="8"/>
      <c r="I11" s="8"/>
      <c r="J11" s="8"/>
    </row>
    <row r="12" spans="2:10" x14ac:dyDescent="0.25">
      <c r="B12" s="8"/>
      <c r="C12" s="8"/>
      <c r="D12" s="8" t="str">
        <f>IF(B12="","",VLOOKUP(B12,Riscos!$B$3:$D$30,3,FALSE))</f>
        <v/>
      </c>
      <c r="E12" s="20"/>
      <c r="F12" s="20"/>
      <c r="G12" s="21"/>
      <c r="H12" s="8"/>
      <c r="I12" s="8"/>
      <c r="J12" s="8"/>
    </row>
    <row r="13" spans="2:10" x14ac:dyDescent="0.25">
      <c r="B13" s="8"/>
      <c r="C13" s="8"/>
      <c r="D13" s="8" t="str">
        <f>IF(B13="","",VLOOKUP(B13,Riscos!$B$3:$D$30,3,FALSE))</f>
        <v/>
      </c>
      <c r="E13" s="20"/>
      <c r="F13" s="20"/>
      <c r="G13" s="21"/>
      <c r="H13" s="8"/>
      <c r="I13" s="8"/>
      <c r="J13" s="8"/>
    </row>
    <row r="14" spans="2:10" x14ac:dyDescent="0.25">
      <c r="B14" s="8"/>
      <c r="C14" s="8"/>
      <c r="D14" s="8" t="str">
        <f>IF(B14="","",VLOOKUP(B14,Riscos!$B$3:$D$30,3,FALSE))</f>
        <v/>
      </c>
      <c r="E14" s="8"/>
      <c r="F14" s="8"/>
      <c r="G14" s="21"/>
      <c r="H14" s="8"/>
      <c r="I14" s="8"/>
      <c r="J14" s="8"/>
    </row>
    <row r="15" spans="2:10" x14ac:dyDescent="0.25">
      <c r="B15" s="8"/>
      <c r="C15" s="8"/>
      <c r="D15" s="8" t="str">
        <f>IF(B15="","",VLOOKUP(B15,Riscos!$B$3:$D$30,3,FALSE))</f>
        <v/>
      </c>
      <c r="E15" s="8"/>
      <c r="F15" s="8"/>
      <c r="G15" s="21"/>
      <c r="H15" s="8"/>
      <c r="I15" s="8"/>
      <c r="J15" s="8"/>
    </row>
    <row r="16" spans="2:10" x14ac:dyDescent="0.25">
      <c r="B16" s="8"/>
      <c r="C16" s="8"/>
      <c r="D16" s="8" t="str">
        <f>IF(B16="","",VLOOKUP(B16,Riscos!$B$3:$D$30,3,FALSE))</f>
        <v/>
      </c>
      <c r="E16" s="8"/>
      <c r="F16" s="8"/>
      <c r="G16" s="21"/>
      <c r="H16" s="8"/>
      <c r="I16" s="8"/>
      <c r="J16" s="8"/>
    </row>
    <row r="17" spans="7:7" x14ac:dyDescent="0.25">
      <c r="G17" s="22"/>
    </row>
    <row r="18" spans="7:7" x14ac:dyDescent="0.25">
      <c r="G18" s="22"/>
    </row>
    <row r="19" spans="7:7" x14ac:dyDescent="0.25">
      <c r="G19" s="22"/>
    </row>
    <row r="20" spans="7:7" x14ac:dyDescent="0.25">
      <c r="G20" s="22"/>
    </row>
  </sheetData>
  <phoneticPr fontId="2" type="noConversion"/>
  <conditionalFormatting sqref="G3:G20">
    <cfRule type="cellIs" dxfId="7" priority="2" stopIfTrue="1" operator="greaterThan">
      <formula>$G$1</formula>
    </cfRule>
    <cfRule type="cellIs" dxfId="6" priority="3" stopIfTrue="1" operator="lessThan">
      <formula>$G$1</formula>
    </cfRule>
  </conditionalFormatting>
  <conditionalFormatting sqref="H3:H21">
    <cfRule type="cellIs" dxfId="5" priority="7" stopIfTrue="1" operator="equal">
      <formula>"Ok"</formula>
    </cfRule>
    <cfRule type="cellIs" dxfId="4" priority="8" stopIfTrue="1" operator="equal">
      <formula>"Pendente"</formula>
    </cfRule>
    <cfRule type="cellIs" dxfId="3" priority="9" stopIfTrue="1" operator="equal">
      <formula>"Em andamento"</formula>
    </cfRule>
  </conditionalFormatting>
  <dataValidations count="5">
    <dataValidation type="list" showInputMessage="1" showErrorMessage="1" sqref="H3:H16" xr:uid="{00000000-0002-0000-0200-000000000000}">
      <formula1>Status</formula1>
    </dataValidation>
    <dataValidation type="list" showInputMessage="1" showErrorMessage="1" sqref="C17:C21" xr:uid="{00000000-0002-0000-0200-000001000000}">
      <formula1>$C$26:$C$26</formula1>
    </dataValidation>
    <dataValidation type="list" showInputMessage="1" showErrorMessage="1" sqref="H17:H21" xr:uid="{00000000-0002-0000-0200-000002000000}">
      <formula1>#REF!</formula1>
    </dataValidation>
    <dataValidation type="list" showInputMessage="1" showErrorMessage="1" sqref="C3:C16" xr:uid="{00000000-0002-0000-0200-000003000000}">
      <formula1>Prioridade</formula1>
    </dataValidation>
    <dataValidation showInputMessage="1" showErrorMessage="1" sqref="D3:D21" xr:uid="{00000000-0002-0000-0200-000004000000}"/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stopIfTrue="1" id="{EA663E3A-665C-478B-A40F-29E78D523C35}">
            <xm:f>$M3=Param!#REF!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G3:G16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G8"/>
  <sheetViews>
    <sheetView showGridLines="0" zoomScaleNormal="100" workbookViewId="0">
      <selection activeCell="B1" sqref="B1"/>
    </sheetView>
  </sheetViews>
  <sheetFormatPr defaultColWidth="9.140625" defaultRowHeight="15" x14ac:dyDescent="0.25"/>
  <cols>
    <col min="1" max="1" width="2.5703125" style="6" customWidth="1"/>
    <col min="2" max="2" width="13" style="6" customWidth="1"/>
    <col min="3" max="16384" width="9.140625" style="6"/>
  </cols>
  <sheetData>
    <row r="2" spans="2:7" x14ac:dyDescent="0.25">
      <c r="B2" s="33" t="s">
        <v>34</v>
      </c>
      <c r="C2" s="100" t="s">
        <v>35</v>
      </c>
      <c r="D2" s="100"/>
      <c r="E2" s="100"/>
      <c r="F2" s="100"/>
      <c r="G2" s="100"/>
    </row>
    <row r="3" spans="2:7" x14ac:dyDescent="0.25">
      <c r="B3" s="8">
        <f>B4+1</f>
        <v>5</v>
      </c>
      <c r="C3" s="6">
        <f t="shared" ref="C3:G7" si="0">$B3*C$8</f>
        <v>5</v>
      </c>
      <c r="D3" s="6">
        <f t="shared" si="0"/>
        <v>10</v>
      </c>
      <c r="E3" s="6">
        <f t="shared" si="0"/>
        <v>15</v>
      </c>
      <c r="F3" s="6">
        <f t="shared" si="0"/>
        <v>20</v>
      </c>
      <c r="G3" s="6">
        <f t="shared" si="0"/>
        <v>25</v>
      </c>
    </row>
    <row r="4" spans="2:7" x14ac:dyDescent="0.25">
      <c r="B4" s="8">
        <f>B5+1</f>
        <v>4</v>
      </c>
      <c r="C4" s="6">
        <f t="shared" si="0"/>
        <v>4</v>
      </c>
      <c r="D4" s="6">
        <f t="shared" si="0"/>
        <v>8</v>
      </c>
      <c r="E4" s="6">
        <f t="shared" si="0"/>
        <v>12</v>
      </c>
      <c r="F4" s="6">
        <f t="shared" si="0"/>
        <v>16</v>
      </c>
      <c r="G4" s="6">
        <f t="shared" si="0"/>
        <v>20</v>
      </c>
    </row>
    <row r="5" spans="2:7" x14ac:dyDescent="0.25">
      <c r="B5" s="8">
        <f>B6+1</f>
        <v>3</v>
      </c>
      <c r="C5" s="6">
        <f t="shared" si="0"/>
        <v>3</v>
      </c>
      <c r="D5" s="6">
        <f t="shared" si="0"/>
        <v>6</v>
      </c>
      <c r="E5" s="6">
        <f t="shared" si="0"/>
        <v>9</v>
      </c>
      <c r="F5" s="6">
        <f t="shared" si="0"/>
        <v>12</v>
      </c>
      <c r="G5" s="6">
        <f t="shared" si="0"/>
        <v>15</v>
      </c>
    </row>
    <row r="6" spans="2:7" x14ac:dyDescent="0.25">
      <c r="B6" s="8">
        <f>B7+1</f>
        <v>2</v>
      </c>
      <c r="C6" s="6">
        <f t="shared" si="0"/>
        <v>2</v>
      </c>
      <c r="D6" s="6">
        <f t="shared" si="0"/>
        <v>4</v>
      </c>
      <c r="E6" s="6">
        <f t="shared" si="0"/>
        <v>6</v>
      </c>
      <c r="F6" s="6">
        <f t="shared" si="0"/>
        <v>8</v>
      </c>
      <c r="G6" s="6">
        <f t="shared" si="0"/>
        <v>10</v>
      </c>
    </row>
    <row r="7" spans="2:7" x14ac:dyDescent="0.25">
      <c r="B7" s="7">
        <v>1</v>
      </c>
      <c r="C7" s="6">
        <f>$B7*C$8</f>
        <v>1</v>
      </c>
      <c r="D7" s="6">
        <f t="shared" si="0"/>
        <v>2</v>
      </c>
      <c r="E7" s="6">
        <f t="shared" si="0"/>
        <v>3</v>
      </c>
      <c r="F7" s="6">
        <f t="shared" si="0"/>
        <v>4</v>
      </c>
      <c r="G7" s="6">
        <f t="shared" si="0"/>
        <v>5</v>
      </c>
    </row>
    <row r="8" spans="2:7" x14ac:dyDescent="0.25">
      <c r="B8" s="33" t="s">
        <v>4</v>
      </c>
      <c r="C8" s="8">
        <v>1</v>
      </c>
      <c r="D8" s="8">
        <f>C8+1</f>
        <v>2</v>
      </c>
      <c r="E8" s="8">
        <f>D8+1</f>
        <v>3</v>
      </c>
      <c r="F8" s="8">
        <f>E8+1</f>
        <v>4</v>
      </c>
      <c r="G8" s="8">
        <f>F8+1</f>
        <v>5</v>
      </c>
    </row>
  </sheetData>
  <mergeCells count="1">
    <mergeCell ref="C2:G2"/>
  </mergeCells>
  <conditionalFormatting sqref="C3:G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showGridLines="0" zoomScaleNormal="100" workbookViewId="0">
      <selection activeCell="B1" sqref="B1"/>
    </sheetView>
  </sheetViews>
  <sheetFormatPr defaultColWidth="9.140625" defaultRowHeight="15" x14ac:dyDescent="0.25"/>
  <cols>
    <col min="1" max="16384" width="9.140625" style="6"/>
  </cols>
  <sheetData/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J11"/>
  <sheetViews>
    <sheetView showGridLines="0" zoomScaleNormal="100" workbookViewId="0">
      <selection activeCell="B1" sqref="B1"/>
    </sheetView>
  </sheetViews>
  <sheetFormatPr defaultColWidth="9.140625" defaultRowHeight="15" x14ac:dyDescent="0.25"/>
  <cols>
    <col min="1" max="1" width="3.7109375" style="6" customWidth="1"/>
    <col min="2" max="2" width="9.140625" style="6"/>
    <col min="3" max="3" width="10.28515625" style="6" customWidth="1"/>
    <col min="4" max="4" width="9.85546875" style="6" customWidth="1"/>
    <col min="5" max="5" width="13.42578125" style="6" customWidth="1"/>
    <col min="6" max="6" width="14" style="6" customWidth="1"/>
    <col min="7" max="7" width="18.28515625" style="6" customWidth="1"/>
    <col min="8" max="9" width="9.140625" style="6"/>
    <col min="10" max="10" width="17.28515625" style="6" customWidth="1"/>
    <col min="11" max="16384" width="9.140625" style="6"/>
  </cols>
  <sheetData>
    <row r="2" spans="2:10" x14ac:dyDescent="0.25">
      <c r="D2" s="101" t="s">
        <v>11</v>
      </c>
      <c r="E2" s="102"/>
      <c r="F2" s="102"/>
      <c r="G2" s="102"/>
      <c r="H2" s="103"/>
      <c r="I2" s="102" t="s">
        <v>57</v>
      </c>
      <c r="J2" s="102"/>
    </row>
    <row r="3" spans="2:10" ht="30" x14ac:dyDescent="0.25">
      <c r="B3" s="1" t="s">
        <v>12</v>
      </c>
      <c r="C3" s="34" t="s">
        <v>54</v>
      </c>
      <c r="D3" s="34" t="s">
        <v>2</v>
      </c>
      <c r="E3" s="34" t="s">
        <v>34</v>
      </c>
      <c r="F3" s="34" t="s">
        <v>4</v>
      </c>
      <c r="G3" s="35" t="s">
        <v>39</v>
      </c>
      <c r="H3" s="36" t="s">
        <v>6</v>
      </c>
      <c r="I3" s="31" t="s">
        <v>42</v>
      </c>
      <c r="J3" s="1" t="s">
        <v>7</v>
      </c>
    </row>
    <row r="4" spans="2:10" x14ac:dyDescent="0.25">
      <c r="B4" s="7" t="s">
        <v>40</v>
      </c>
      <c r="C4" s="7"/>
      <c r="D4" s="37" t="s">
        <v>23</v>
      </c>
      <c r="E4" s="7"/>
      <c r="F4" s="7"/>
      <c r="G4" s="7"/>
      <c r="H4" s="7"/>
      <c r="I4" s="37" t="s">
        <v>53</v>
      </c>
      <c r="J4" s="7"/>
    </row>
    <row r="5" spans="2:10" x14ac:dyDescent="0.25">
      <c r="B5" s="7" t="s">
        <v>41</v>
      </c>
      <c r="C5" s="40" t="s">
        <v>55</v>
      </c>
      <c r="D5" s="9"/>
      <c r="E5" s="7" t="s">
        <v>18</v>
      </c>
      <c r="F5" s="7" t="s">
        <v>13</v>
      </c>
      <c r="G5" s="7" t="s">
        <v>36</v>
      </c>
      <c r="H5" s="37" t="s">
        <v>32</v>
      </c>
      <c r="I5" s="7"/>
      <c r="J5" s="7" t="s">
        <v>26</v>
      </c>
    </row>
    <row r="6" spans="2:10" x14ac:dyDescent="0.25">
      <c r="B6" s="10"/>
      <c r="C6" s="6" t="s">
        <v>11</v>
      </c>
      <c r="D6" s="11"/>
      <c r="E6" s="10" t="s">
        <v>19</v>
      </c>
      <c r="F6" s="10" t="s">
        <v>14</v>
      </c>
      <c r="G6" s="10" t="s">
        <v>52</v>
      </c>
      <c r="H6" s="38" t="s">
        <v>24</v>
      </c>
      <c r="I6" s="10"/>
      <c r="J6" s="10" t="s">
        <v>27</v>
      </c>
    </row>
    <row r="7" spans="2:10" x14ac:dyDescent="0.25">
      <c r="B7" s="10"/>
      <c r="C7" s="6" t="s">
        <v>47</v>
      </c>
      <c r="D7" s="11"/>
      <c r="E7" s="10" t="s">
        <v>20</v>
      </c>
      <c r="F7" s="10" t="s">
        <v>15</v>
      </c>
      <c r="G7" s="10" t="s">
        <v>37</v>
      </c>
      <c r="H7" s="38" t="s">
        <v>31</v>
      </c>
      <c r="I7" s="10"/>
      <c r="J7" s="10" t="s">
        <v>28</v>
      </c>
    </row>
    <row r="8" spans="2:10" x14ac:dyDescent="0.25">
      <c r="B8" s="10"/>
      <c r="C8" s="6" t="s">
        <v>56</v>
      </c>
      <c r="D8" s="11"/>
      <c r="E8" s="10" t="s">
        <v>21</v>
      </c>
      <c r="F8" s="10" t="s">
        <v>16</v>
      </c>
      <c r="G8" s="10" t="s">
        <v>38</v>
      </c>
      <c r="H8" s="38" t="s">
        <v>25</v>
      </c>
      <c r="I8" s="10"/>
      <c r="J8" s="10" t="s">
        <v>29</v>
      </c>
    </row>
    <row r="9" spans="2:10" x14ac:dyDescent="0.25">
      <c r="B9" s="10"/>
      <c r="C9" s="6" t="s">
        <v>50</v>
      </c>
      <c r="D9" s="11"/>
      <c r="E9" s="10" t="s">
        <v>22</v>
      </c>
      <c r="F9" s="10" t="s">
        <v>17</v>
      </c>
      <c r="G9" s="10"/>
      <c r="H9" s="39"/>
      <c r="I9" s="10"/>
      <c r="J9" s="10"/>
    </row>
    <row r="10" spans="2:10" x14ac:dyDescent="0.25">
      <c r="B10" s="10"/>
      <c r="C10" s="6" t="s">
        <v>51</v>
      </c>
      <c r="D10" s="11"/>
      <c r="E10" s="10"/>
      <c r="F10" s="10"/>
      <c r="G10" s="10"/>
      <c r="H10" s="10"/>
      <c r="I10" s="10"/>
      <c r="J10" s="10"/>
    </row>
    <row r="11" spans="2:10" x14ac:dyDescent="0.25">
      <c r="B11" s="13"/>
      <c r="C11" s="14"/>
      <c r="D11" s="12"/>
      <c r="E11" s="13"/>
      <c r="F11" s="13"/>
      <c r="G11" s="13"/>
      <c r="H11" s="13"/>
      <c r="I11" s="13"/>
      <c r="J11" s="13"/>
    </row>
  </sheetData>
  <mergeCells count="2">
    <mergeCell ref="D2:H2"/>
    <mergeCell ref="I2:J2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Capa</vt:lpstr>
      <vt:lpstr>Riscos</vt:lpstr>
      <vt:lpstr>Acoes</vt:lpstr>
      <vt:lpstr>Grafico</vt:lpstr>
      <vt:lpstr>EAR</vt:lpstr>
      <vt:lpstr>Param</vt:lpstr>
      <vt:lpstr>Acao</vt:lpstr>
      <vt:lpstr>EAR</vt:lpstr>
      <vt:lpstr>Impacto</vt:lpstr>
      <vt:lpstr>Prioridade</vt:lpstr>
      <vt:lpstr>Probabilidade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dc:description>http://escritoriodeprojetos.com.br</dc:description>
  <cp:lastModifiedBy>MATHEUS MELLO DA SILVA</cp:lastModifiedBy>
  <cp:lastPrinted>2015-06-27T23:10:34Z</cp:lastPrinted>
  <dcterms:created xsi:type="dcterms:W3CDTF">2006-01-18T20:16:06Z</dcterms:created>
  <dcterms:modified xsi:type="dcterms:W3CDTF">2023-09-20T18:53:53Z</dcterms:modified>
  <cp:category>Gerenciamento de Projetos, Riscos, Template</cp:category>
</cp:coreProperties>
</file>