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wmu\kruskal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B48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B237" i="1"/>
  <c r="B210" i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B181" i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A181" i="1"/>
  <c r="A182" i="1" s="1"/>
  <c r="B136" i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93" i="1"/>
  <c r="A94" i="1" s="1"/>
  <c r="B92" i="1"/>
  <c r="B137" i="1" l="1"/>
  <c r="A183" i="1"/>
  <c r="B49" i="1"/>
  <c r="B211" i="1"/>
  <c r="B238" i="1"/>
  <c r="B138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95" i="1"/>
  <c r="B94" i="1"/>
  <c r="B93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B212" i="1" l="1"/>
  <c r="B139" i="1"/>
  <c r="B239" i="1"/>
  <c r="A184" i="1"/>
  <c r="B5" i="1"/>
  <c r="B50" i="1"/>
  <c r="A172" i="1"/>
  <c r="B95" i="1"/>
  <c r="A96" i="1"/>
  <c r="B51" i="1" l="1"/>
  <c r="A185" i="1"/>
  <c r="B140" i="1"/>
  <c r="B6" i="1"/>
  <c r="B240" i="1"/>
  <c r="B213" i="1"/>
  <c r="A173" i="1"/>
  <c r="B96" i="1"/>
  <c r="A97" i="1"/>
  <c r="B214" i="1" l="1"/>
  <c r="B7" i="1"/>
  <c r="A186" i="1"/>
  <c r="B241" i="1"/>
  <c r="B141" i="1"/>
  <c r="B52" i="1"/>
  <c r="A174" i="1"/>
  <c r="A98" i="1"/>
  <c r="B97" i="1"/>
  <c r="B242" i="1" l="1"/>
  <c r="B53" i="1"/>
  <c r="B8" i="1"/>
  <c r="B142" i="1"/>
  <c r="A187" i="1"/>
  <c r="B215" i="1"/>
  <c r="A99" i="1"/>
  <c r="B98" i="1"/>
  <c r="B216" i="1" l="1"/>
  <c r="B143" i="1"/>
  <c r="B54" i="1"/>
  <c r="A188" i="1"/>
  <c r="B9" i="1"/>
  <c r="B243" i="1"/>
  <c r="B99" i="1"/>
  <c r="A100" i="1"/>
  <c r="A189" i="1" l="1"/>
  <c r="B244" i="1"/>
  <c r="B144" i="1"/>
  <c r="B10" i="1"/>
  <c r="B55" i="1"/>
  <c r="B217" i="1"/>
  <c r="B100" i="1"/>
  <c r="A101" i="1"/>
  <c r="B218" i="1" l="1"/>
  <c r="B11" i="1"/>
  <c r="B245" i="1"/>
  <c r="B56" i="1"/>
  <c r="B145" i="1"/>
  <c r="A190" i="1"/>
  <c r="A102" i="1"/>
  <c r="B101" i="1"/>
  <c r="A191" i="1" l="1"/>
  <c r="B57" i="1"/>
  <c r="B12" i="1"/>
  <c r="B146" i="1"/>
  <c r="B246" i="1"/>
  <c r="B219" i="1"/>
  <c r="A103" i="1"/>
  <c r="B102" i="1"/>
  <c r="B220" i="1" l="1"/>
  <c r="B58" i="1"/>
  <c r="B147" i="1"/>
  <c r="B247" i="1"/>
  <c r="B13" i="1"/>
  <c r="A192" i="1"/>
  <c r="B103" i="1"/>
  <c r="A104" i="1"/>
  <c r="A193" i="1" l="1"/>
  <c r="B59" i="1"/>
  <c r="B14" i="1"/>
  <c r="B148" i="1"/>
  <c r="B221" i="1"/>
  <c r="B104" i="1"/>
  <c r="A105" i="1"/>
  <c r="B15" i="1" l="1"/>
  <c r="B222" i="1"/>
  <c r="A194" i="1"/>
  <c r="B149" i="1"/>
  <c r="B60" i="1"/>
  <c r="A106" i="1"/>
  <c r="B105" i="1"/>
  <c r="B150" i="1" l="1"/>
  <c r="B223" i="1"/>
  <c r="B61" i="1"/>
  <c r="A195" i="1"/>
  <c r="B16" i="1"/>
  <c r="B106" i="1"/>
  <c r="A107" i="1"/>
  <c r="B62" i="1" l="1"/>
  <c r="B17" i="1"/>
  <c r="B151" i="1"/>
  <c r="A196" i="1"/>
  <c r="B224" i="1"/>
  <c r="B107" i="1"/>
  <c r="A108" i="1"/>
  <c r="A197" i="1" l="1"/>
  <c r="B18" i="1"/>
  <c r="B225" i="1"/>
  <c r="B152" i="1"/>
  <c r="B63" i="1"/>
  <c r="B108" i="1"/>
  <c r="A109" i="1"/>
  <c r="B226" i="1" l="1"/>
  <c r="B64" i="1"/>
  <c r="B153" i="1"/>
  <c r="B19" i="1"/>
  <c r="A198" i="1"/>
  <c r="A110" i="1"/>
  <c r="B109" i="1"/>
  <c r="B154" i="1" l="1"/>
  <c r="A199" i="1"/>
  <c r="B65" i="1"/>
  <c r="B20" i="1"/>
  <c r="B227" i="1"/>
  <c r="A111" i="1"/>
  <c r="B110" i="1"/>
  <c r="B21" i="1" l="1"/>
  <c r="B228" i="1"/>
  <c r="A200" i="1"/>
  <c r="B66" i="1"/>
  <c r="B155" i="1"/>
  <c r="B111" i="1"/>
  <c r="A112" i="1"/>
  <c r="B156" i="1" l="1"/>
  <c r="B229" i="1"/>
  <c r="B67" i="1"/>
  <c r="A201" i="1"/>
  <c r="B22" i="1"/>
  <c r="B112" i="1"/>
  <c r="A113" i="1"/>
  <c r="B23" i="1" l="1"/>
  <c r="B68" i="1"/>
  <c r="B157" i="1"/>
  <c r="A202" i="1"/>
  <c r="B230" i="1"/>
  <c r="A114" i="1"/>
  <c r="B113" i="1"/>
  <c r="A203" i="1" l="1"/>
  <c r="B69" i="1"/>
  <c r="B231" i="1"/>
  <c r="B158" i="1"/>
  <c r="B24" i="1"/>
  <c r="B114" i="1"/>
  <c r="A115" i="1"/>
  <c r="B25" i="1" l="1"/>
  <c r="B159" i="1"/>
  <c r="B70" i="1"/>
  <c r="B115" i="1"/>
  <c r="A116" i="1"/>
  <c r="B160" i="1" l="1"/>
  <c r="B71" i="1"/>
  <c r="B26" i="1"/>
  <c r="B116" i="1"/>
  <c r="A117" i="1"/>
  <c r="B72" i="1" l="1"/>
  <c r="B27" i="1"/>
  <c r="B161" i="1"/>
  <c r="A118" i="1"/>
  <c r="B117" i="1"/>
  <c r="B28" i="1" l="1"/>
  <c r="B162" i="1"/>
  <c r="B73" i="1"/>
  <c r="A119" i="1"/>
  <c r="B118" i="1"/>
  <c r="B163" i="1" l="1"/>
  <c r="B74" i="1"/>
  <c r="B29" i="1"/>
  <c r="B119" i="1"/>
  <c r="A120" i="1"/>
  <c r="B30" i="1" l="1"/>
  <c r="B164" i="1"/>
  <c r="B120" i="1"/>
  <c r="A121" i="1"/>
  <c r="B165" i="1" l="1"/>
  <c r="B31" i="1"/>
  <c r="A122" i="1"/>
  <c r="B121" i="1"/>
  <c r="B32" i="1" l="1"/>
  <c r="B166" i="1"/>
  <c r="B122" i="1"/>
  <c r="A123" i="1"/>
  <c r="B167" i="1" l="1"/>
  <c r="B33" i="1"/>
  <c r="B123" i="1"/>
  <c r="A124" i="1"/>
  <c r="B34" i="1" l="1"/>
  <c r="B168" i="1"/>
  <c r="A125" i="1"/>
  <c r="B124" i="1"/>
  <c r="B169" i="1" l="1"/>
  <c r="B35" i="1"/>
  <c r="A126" i="1"/>
  <c r="B125" i="1"/>
  <c r="B36" i="1" l="1"/>
  <c r="B170" i="1"/>
  <c r="A127" i="1"/>
  <c r="B126" i="1"/>
  <c r="B171" i="1" l="1"/>
  <c r="B37" i="1"/>
  <c r="B127" i="1"/>
  <c r="A128" i="1"/>
  <c r="B38" i="1" l="1"/>
  <c r="B172" i="1"/>
  <c r="A129" i="1"/>
  <c r="B128" i="1"/>
  <c r="B173" i="1" l="1"/>
  <c r="B39" i="1"/>
  <c r="A130" i="1"/>
  <c r="B129" i="1"/>
  <c r="B40" i="1" l="1"/>
  <c r="B174" i="1"/>
  <c r="A131" i="1"/>
  <c r="B131" i="1" s="1"/>
  <c r="B130" i="1"/>
  <c r="B41" i="1" l="1"/>
  <c r="B42" i="1" l="1"/>
</calcChain>
</file>

<file path=xl/sharedStrings.xml><?xml version="1.0" encoding="utf-8"?>
<sst xmlns="http://schemas.openxmlformats.org/spreadsheetml/2006/main" count="35" uniqueCount="10">
  <si>
    <t>kruskal run time (ms)</t>
  </si>
  <si>
    <t>n vertices</t>
  </si>
  <si>
    <t>m edges (m= (n+25)*2)</t>
  </si>
  <si>
    <t>m edges (m=v)</t>
  </si>
  <si>
    <t>m(log(n))</t>
  </si>
  <si>
    <t>m edges (m=n)</t>
  </si>
  <si>
    <t>edge weight = random int between 0-100</t>
  </si>
  <si>
    <t>edge weight = random int between 0-100,000</t>
  </si>
  <si>
    <t>edge weight = random int between 0-1,000</t>
  </si>
  <si>
    <t>m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</si>
</sst>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25-1000 num of vertices and edges run time,</a:t>
            </a:r>
          </a:p>
          <a:p>
            <a:pPr>
              <a:defRPr/>
            </a:pPr>
            <a:r>
              <a:rPr lang="en-US"/>
              <a:t>random weight between 0-100 for each edge, #</a:t>
            </a:r>
            <a:r>
              <a:rPr lang="en-US" baseline="0"/>
              <a:t> of vertices n = number of edges m with random edge weight between 0-100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Sheet1!$A$3:$A$42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7.5</c:v>
                </c:pt>
                <c:pt idx="1">
                  <c:v>13.5</c:v>
                </c:pt>
                <c:pt idx="2">
                  <c:v>20.5</c:v>
                </c:pt>
                <c:pt idx="3">
                  <c:v>27</c:v>
                </c:pt>
                <c:pt idx="4">
                  <c:v>36</c:v>
                </c:pt>
                <c:pt idx="5">
                  <c:v>40</c:v>
                </c:pt>
                <c:pt idx="6">
                  <c:v>51</c:v>
                </c:pt>
                <c:pt idx="7">
                  <c:v>57.5</c:v>
                </c:pt>
                <c:pt idx="8">
                  <c:v>62.5</c:v>
                </c:pt>
                <c:pt idx="9">
                  <c:v>32</c:v>
                </c:pt>
                <c:pt idx="10">
                  <c:v>80</c:v>
                </c:pt>
                <c:pt idx="11">
                  <c:v>88</c:v>
                </c:pt>
                <c:pt idx="12">
                  <c:v>100</c:v>
                </c:pt>
                <c:pt idx="13">
                  <c:v>106</c:v>
                </c:pt>
                <c:pt idx="14">
                  <c:v>117</c:v>
                </c:pt>
                <c:pt idx="15">
                  <c:v>119.5</c:v>
                </c:pt>
                <c:pt idx="16">
                  <c:v>130</c:v>
                </c:pt>
                <c:pt idx="17">
                  <c:v>147.5</c:v>
                </c:pt>
                <c:pt idx="18">
                  <c:v>150.5</c:v>
                </c:pt>
                <c:pt idx="19">
                  <c:v>160</c:v>
                </c:pt>
                <c:pt idx="20">
                  <c:v>169.5</c:v>
                </c:pt>
                <c:pt idx="21">
                  <c:v>182</c:v>
                </c:pt>
                <c:pt idx="22">
                  <c:v>193</c:v>
                </c:pt>
                <c:pt idx="23">
                  <c:v>202</c:v>
                </c:pt>
                <c:pt idx="24">
                  <c:v>208</c:v>
                </c:pt>
                <c:pt idx="25">
                  <c:v>226.5</c:v>
                </c:pt>
                <c:pt idx="26">
                  <c:v>224.5</c:v>
                </c:pt>
                <c:pt idx="27">
                  <c:v>243.5</c:v>
                </c:pt>
                <c:pt idx="28">
                  <c:v>263.5</c:v>
                </c:pt>
                <c:pt idx="29">
                  <c:v>262.5</c:v>
                </c:pt>
                <c:pt idx="30">
                  <c:v>273.5</c:v>
                </c:pt>
                <c:pt idx="31">
                  <c:v>306.5</c:v>
                </c:pt>
                <c:pt idx="32">
                  <c:v>360.5</c:v>
                </c:pt>
                <c:pt idx="33">
                  <c:v>338.5</c:v>
                </c:pt>
                <c:pt idx="34">
                  <c:v>342</c:v>
                </c:pt>
                <c:pt idx="35">
                  <c:v>359</c:v>
                </c:pt>
                <c:pt idx="36">
                  <c:v>365.5</c:v>
                </c:pt>
                <c:pt idx="37">
                  <c:v>398.5</c:v>
                </c:pt>
                <c:pt idx="38">
                  <c:v>402</c:v>
                </c:pt>
                <c:pt idx="39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6064"/>
        <c:axId val="255437744"/>
      </c:lineChart>
      <c:catAx>
        <c:axId val="2554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7744"/>
        <c:crosses val="autoZero"/>
        <c:auto val="1"/>
        <c:lblAlgn val="ctr"/>
        <c:lblOffset val="100"/>
        <c:noMultiLvlLbl val="0"/>
      </c:catAx>
      <c:valAx>
        <c:axId val="255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Edges</a:t>
            </a:r>
            <a:r>
              <a:rPr lang="en-US" baseline="0"/>
              <a:t> and Vertices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Sheet1!$B$235</c:f>
              <c:strCache>
                <c:ptCount val="1"/>
                <c:pt idx="0">
                  <c:v>m edges (m=n)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25</c:v>
                </c:pt>
                <c:pt idx="1">
                  <c:v>2025</c:v>
                </c:pt>
                <c:pt idx="2">
                  <c:v>4025</c:v>
                </c:pt>
                <c:pt idx="3">
                  <c:v>6025</c:v>
                </c:pt>
                <c:pt idx="4">
                  <c:v>8025</c:v>
                </c:pt>
                <c:pt idx="5">
                  <c:v>10025</c:v>
                </c:pt>
                <c:pt idx="6">
                  <c:v>12025</c:v>
                </c:pt>
                <c:pt idx="7">
                  <c:v>14025</c:v>
                </c:pt>
                <c:pt idx="8">
                  <c:v>16025</c:v>
                </c:pt>
                <c:pt idx="9">
                  <c:v>18025</c:v>
                </c:pt>
                <c:pt idx="10">
                  <c:v>20025</c:v>
                </c:pt>
                <c:pt idx="11">
                  <c:v>22025</c:v>
                </c:pt>
              </c:numCache>
            </c:numRef>
          </c:cat>
          <c:val>
            <c:numRef>
              <c:f>Sheet1!$B$236:$B$247</c:f>
              <c:numCache>
                <c:formatCode>General</c:formatCode>
                <c:ptCount val="12"/>
                <c:pt idx="0">
                  <c:v>25</c:v>
                </c:pt>
                <c:pt idx="1">
                  <c:v>3025</c:v>
                </c:pt>
                <c:pt idx="2">
                  <c:v>6025</c:v>
                </c:pt>
                <c:pt idx="3">
                  <c:v>9025</c:v>
                </c:pt>
                <c:pt idx="4">
                  <c:v>12025</c:v>
                </c:pt>
                <c:pt idx="5">
                  <c:v>15025</c:v>
                </c:pt>
                <c:pt idx="6">
                  <c:v>18025</c:v>
                </c:pt>
                <c:pt idx="7">
                  <c:v>21025</c:v>
                </c:pt>
                <c:pt idx="8">
                  <c:v>24025</c:v>
                </c:pt>
                <c:pt idx="9">
                  <c:v>27025</c:v>
                </c:pt>
                <c:pt idx="10">
                  <c:v>30025</c:v>
                </c:pt>
                <c:pt idx="11">
                  <c:v>33025</c:v>
                </c:pt>
              </c:numCache>
            </c:numRef>
          </c:val>
        </c:ser>
        <c:ser>
          <c:idx val="1"/>
          <c:order val="1"/>
          <c:tx>
            <c:strRef>
              <c:f>Sheet1!$C$235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25</c:v>
                </c:pt>
                <c:pt idx="1">
                  <c:v>2025</c:v>
                </c:pt>
                <c:pt idx="2">
                  <c:v>4025</c:v>
                </c:pt>
                <c:pt idx="3">
                  <c:v>6025</c:v>
                </c:pt>
                <c:pt idx="4">
                  <c:v>8025</c:v>
                </c:pt>
                <c:pt idx="5">
                  <c:v>10025</c:v>
                </c:pt>
                <c:pt idx="6">
                  <c:v>12025</c:v>
                </c:pt>
                <c:pt idx="7">
                  <c:v>14025</c:v>
                </c:pt>
                <c:pt idx="8">
                  <c:v>16025</c:v>
                </c:pt>
                <c:pt idx="9">
                  <c:v>18025</c:v>
                </c:pt>
                <c:pt idx="10">
                  <c:v>20025</c:v>
                </c:pt>
                <c:pt idx="11">
                  <c:v>22025</c:v>
                </c:pt>
              </c:numCache>
            </c:numRef>
          </c:cat>
          <c:val>
            <c:numRef>
              <c:f>Sheet1!$C$236:$C$247</c:f>
              <c:numCache>
                <c:formatCode>General</c:formatCode>
                <c:ptCount val="12"/>
                <c:pt idx="0">
                  <c:v>7</c:v>
                </c:pt>
                <c:pt idx="1">
                  <c:v>1294</c:v>
                </c:pt>
                <c:pt idx="2">
                  <c:v>3821</c:v>
                </c:pt>
                <c:pt idx="3">
                  <c:v>7681.5</c:v>
                </c:pt>
                <c:pt idx="4">
                  <c:v>13201.5</c:v>
                </c:pt>
                <c:pt idx="5">
                  <c:v>20701</c:v>
                </c:pt>
                <c:pt idx="6">
                  <c:v>27666</c:v>
                </c:pt>
                <c:pt idx="7">
                  <c:v>41986.5</c:v>
                </c:pt>
                <c:pt idx="8">
                  <c:v>53344.5</c:v>
                </c:pt>
                <c:pt idx="9">
                  <c:v>65564.5</c:v>
                </c:pt>
                <c:pt idx="10">
                  <c:v>85472</c:v>
                </c:pt>
                <c:pt idx="11">
                  <c:v>97876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34640"/>
        <c:axId val="330837440"/>
      </c:barChart>
      <c:catAx>
        <c:axId val="3308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7440"/>
        <c:crosses val="autoZero"/>
        <c:auto val="1"/>
        <c:lblAlgn val="ctr"/>
        <c:lblOffset val="100"/>
        <c:noMultiLvlLbl val="0"/>
      </c:catAx>
      <c:valAx>
        <c:axId val="330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25-1000 num of vertices and edges run time,</a:t>
            </a:r>
          </a:p>
          <a:p>
            <a:pPr>
              <a:defRPr/>
            </a:pPr>
            <a:r>
              <a:rPr lang="en-US"/>
              <a:t>random weight between 0-100 for each edge, # of vertices n = number of edges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Sheet1!$C$91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Sheet1!$A$92:$A$131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cat>
          <c:val>
            <c:numRef>
              <c:f>Sheet1!$C$92:$C$131</c:f>
              <c:numCache>
                <c:formatCode>General</c:formatCode>
                <c:ptCount val="40"/>
                <c:pt idx="0">
                  <c:v>28</c:v>
                </c:pt>
                <c:pt idx="1">
                  <c:v>60.5</c:v>
                </c:pt>
                <c:pt idx="2">
                  <c:v>83.5</c:v>
                </c:pt>
                <c:pt idx="3">
                  <c:v>123</c:v>
                </c:pt>
                <c:pt idx="4">
                  <c:v>82.5</c:v>
                </c:pt>
                <c:pt idx="5">
                  <c:v>51.5</c:v>
                </c:pt>
                <c:pt idx="6">
                  <c:v>58.5</c:v>
                </c:pt>
                <c:pt idx="7">
                  <c:v>68</c:v>
                </c:pt>
                <c:pt idx="8">
                  <c:v>77</c:v>
                </c:pt>
                <c:pt idx="9">
                  <c:v>88</c:v>
                </c:pt>
                <c:pt idx="10">
                  <c:v>98</c:v>
                </c:pt>
                <c:pt idx="11">
                  <c:v>108.5</c:v>
                </c:pt>
                <c:pt idx="12">
                  <c:v>117</c:v>
                </c:pt>
                <c:pt idx="13">
                  <c:v>125</c:v>
                </c:pt>
                <c:pt idx="14">
                  <c:v>135</c:v>
                </c:pt>
                <c:pt idx="15">
                  <c:v>155</c:v>
                </c:pt>
                <c:pt idx="16">
                  <c:v>161</c:v>
                </c:pt>
                <c:pt idx="17">
                  <c:v>171</c:v>
                </c:pt>
                <c:pt idx="18">
                  <c:v>177.5</c:v>
                </c:pt>
                <c:pt idx="19">
                  <c:v>194.5</c:v>
                </c:pt>
                <c:pt idx="20">
                  <c:v>209</c:v>
                </c:pt>
                <c:pt idx="21">
                  <c:v>222</c:v>
                </c:pt>
                <c:pt idx="22">
                  <c:v>230.5</c:v>
                </c:pt>
                <c:pt idx="23">
                  <c:v>252</c:v>
                </c:pt>
                <c:pt idx="24">
                  <c:v>256.5</c:v>
                </c:pt>
                <c:pt idx="25">
                  <c:v>275.5</c:v>
                </c:pt>
                <c:pt idx="26">
                  <c:v>282</c:v>
                </c:pt>
                <c:pt idx="27">
                  <c:v>291</c:v>
                </c:pt>
                <c:pt idx="28">
                  <c:v>318</c:v>
                </c:pt>
                <c:pt idx="29">
                  <c:v>333.5</c:v>
                </c:pt>
                <c:pt idx="30">
                  <c:v>338.5</c:v>
                </c:pt>
                <c:pt idx="31">
                  <c:v>353</c:v>
                </c:pt>
                <c:pt idx="32">
                  <c:v>401.5</c:v>
                </c:pt>
                <c:pt idx="33">
                  <c:v>485.5</c:v>
                </c:pt>
                <c:pt idx="34">
                  <c:v>417</c:v>
                </c:pt>
                <c:pt idx="35">
                  <c:v>413.5</c:v>
                </c:pt>
                <c:pt idx="36">
                  <c:v>432.5</c:v>
                </c:pt>
                <c:pt idx="37">
                  <c:v>439</c:v>
                </c:pt>
                <c:pt idx="38">
                  <c:v>461</c:v>
                </c:pt>
                <c:pt idx="39">
                  <c:v>487.5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14496"/>
        <c:axId val="257113936"/>
      </c:lineChart>
      <c:catAx>
        <c:axId val="2571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(n)</a:t>
                </a:r>
                <a:r>
                  <a:rPr lang="en-US" baseline="0"/>
                  <a:t> with </a:t>
                </a:r>
                <a:r>
                  <a:rPr lang="en-US"/>
                  <a:t> (m=(n+25)*2))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3936"/>
        <c:crosses val="autoZero"/>
        <c:auto val="1"/>
        <c:lblAlgn val="ctr"/>
        <c:lblOffset val="100"/>
        <c:noMultiLvlLbl val="0"/>
      </c:catAx>
      <c:valAx>
        <c:axId val="2571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  <a:p>
            <a:pPr>
              <a:defRPr/>
            </a:pPr>
            <a:r>
              <a:rPr lang="en-US"/>
              <a:t>m</a:t>
            </a:r>
            <a:r>
              <a:rPr lang="en-US" baseline="0"/>
              <a:t> edges vs runtime in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Sheet1!$B$92:$B$131</c:f>
              <c:numCache>
                <c:formatCode>General</c:formatCode>
                <c:ptCount val="4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</c:numCache>
            </c:numRef>
          </c:xVal>
          <c:yVal>
            <c:numRef>
              <c:f>Sheet1!$C$92:$C$131</c:f>
              <c:numCache>
                <c:formatCode>General</c:formatCode>
                <c:ptCount val="40"/>
                <c:pt idx="0">
                  <c:v>28</c:v>
                </c:pt>
                <c:pt idx="1">
                  <c:v>60.5</c:v>
                </c:pt>
                <c:pt idx="2">
                  <c:v>83.5</c:v>
                </c:pt>
                <c:pt idx="3">
                  <c:v>123</c:v>
                </c:pt>
                <c:pt idx="4">
                  <c:v>82.5</c:v>
                </c:pt>
                <c:pt idx="5">
                  <c:v>51.5</c:v>
                </c:pt>
                <c:pt idx="6">
                  <c:v>58.5</c:v>
                </c:pt>
                <c:pt idx="7">
                  <c:v>68</c:v>
                </c:pt>
                <c:pt idx="8">
                  <c:v>77</c:v>
                </c:pt>
                <c:pt idx="9">
                  <c:v>88</c:v>
                </c:pt>
                <c:pt idx="10">
                  <c:v>98</c:v>
                </c:pt>
                <c:pt idx="11">
                  <c:v>108.5</c:v>
                </c:pt>
                <c:pt idx="12">
                  <c:v>117</c:v>
                </c:pt>
                <c:pt idx="13">
                  <c:v>125</c:v>
                </c:pt>
                <c:pt idx="14">
                  <c:v>135</c:v>
                </c:pt>
                <c:pt idx="15">
                  <c:v>155</c:v>
                </c:pt>
                <c:pt idx="16">
                  <c:v>161</c:v>
                </c:pt>
                <c:pt idx="17">
                  <c:v>171</c:v>
                </c:pt>
                <c:pt idx="18">
                  <c:v>177.5</c:v>
                </c:pt>
                <c:pt idx="19">
                  <c:v>194.5</c:v>
                </c:pt>
                <c:pt idx="20">
                  <c:v>209</c:v>
                </c:pt>
                <c:pt idx="21">
                  <c:v>222</c:v>
                </c:pt>
                <c:pt idx="22">
                  <c:v>230.5</c:v>
                </c:pt>
                <c:pt idx="23">
                  <c:v>252</c:v>
                </c:pt>
                <c:pt idx="24">
                  <c:v>256.5</c:v>
                </c:pt>
                <c:pt idx="25">
                  <c:v>275.5</c:v>
                </c:pt>
                <c:pt idx="26">
                  <c:v>282</c:v>
                </c:pt>
                <c:pt idx="27">
                  <c:v>291</c:v>
                </c:pt>
                <c:pt idx="28">
                  <c:v>318</c:v>
                </c:pt>
                <c:pt idx="29">
                  <c:v>333.5</c:v>
                </c:pt>
                <c:pt idx="30">
                  <c:v>338.5</c:v>
                </c:pt>
                <c:pt idx="31">
                  <c:v>353</c:v>
                </c:pt>
                <c:pt idx="32">
                  <c:v>401.5</c:v>
                </c:pt>
                <c:pt idx="33">
                  <c:v>485.5</c:v>
                </c:pt>
                <c:pt idx="34">
                  <c:v>417</c:v>
                </c:pt>
                <c:pt idx="35">
                  <c:v>413.5</c:v>
                </c:pt>
                <c:pt idx="36">
                  <c:v>432.5</c:v>
                </c:pt>
                <c:pt idx="37">
                  <c:v>439</c:v>
                </c:pt>
                <c:pt idx="38">
                  <c:v>461</c:v>
                </c:pt>
                <c:pt idx="39">
                  <c:v>487.5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52752"/>
        <c:axId val="268597888"/>
      </c:scatterChart>
      <c:valAx>
        <c:axId val="3055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97888"/>
        <c:crosses val="autoZero"/>
        <c:crossBetween val="midCat"/>
      </c:valAx>
      <c:valAx>
        <c:axId val="2685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(m=n)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25-3925 num of vertices and edges run time,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random weight between 0-100 for each edge, # of vertices n = number of edges 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Sheet1!$B$135:$B$174</c:f>
              <c:numCache>
                <c:formatCode>General</c:formatCode>
                <c:ptCount val="40"/>
                <c:pt idx="0">
                  <c:v>25</c:v>
                </c:pt>
                <c:pt idx="1">
                  <c:v>125</c:v>
                </c:pt>
                <c:pt idx="2">
                  <c:v>225</c:v>
                </c:pt>
                <c:pt idx="3">
                  <c:v>325</c:v>
                </c:pt>
                <c:pt idx="4">
                  <c:v>425</c:v>
                </c:pt>
                <c:pt idx="5">
                  <c:v>525</c:v>
                </c:pt>
                <c:pt idx="6">
                  <c:v>625</c:v>
                </c:pt>
                <c:pt idx="7">
                  <c:v>725</c:v>
                </c:pt>
                <c:pt idx="8">
                  <c:v>825</c:v>
                </c:pt>
                <c:pt idx="9">
                  <c:v>925</c:v>
                </c:pt>
                <c:pt idx="10">
                  <c:v>1025</c:v>
                </c:pt>
                <c:pt idx="11">
                  <c:v>1125</c:v>
                </c:pt>
                <c:pt idx="12">
                  <c:v>1225</c:v>
                </c:pt>
                <c:pt idx="13">
                  <c:v>1325</c:v>
                </c:pt>
                <c:pt idx="14">
                  <c:v>1425</c:v>
                </c:pt>
                <c:pt idx="15">
                  <c:v>1525</c:v>
                </c:pt>
                <c:pt idx="16">
                  <c:v>1625</c:v>
                </c:pt>
                <c:pt idx="17">
                  <c:v>1725</c:v>
                </c:pt>
                <c:pt idx="18">
                  <c:v>1825</c:v>
                </c:pt>
                <c:pt idx="19">
                  <c:v>1925</c:v>
                </c:pt>
                <c:pt idx="20">
                  <c:v>2025</c:v>
                </c:pt>
                <c:pt idx="21">
                  <c:v>2125</c:v>
                </c:pt>
                <c:pt idx="22">
                  <c:v>2225</c:v>
                </c:pt>
                <c:pt idx="23">
                  <c:v>2325</c:v>
                </c:pt>
                <c:pt idx="24">
                  <c:v>2425</c:v>
                </c:pt>
                <c:pt idx="25">
                  <c:v>2525</c:v>
                </c:pt>
                <c:pt idx="26">
                  <c:v>2625</c:v>
                </c:pt>
                <c:pt idx="27">
                  <c:v>2725</c:v>
                </c:pt>
                <c:pt idx="28">
                  <c:v>2825</c:v>
                </c:pt>
                <c:pt idx="29">
                  <c:v>2925</c:v>
                </c:pt>
                <c:pt idx="30">
                  <c:v>3025</c:v>
                </c:pt>
                <c:pt idx="31">
                  <c:v>3125</c:v>
                </c:pt>
                <c:pt idx="32">
                  <c:v>3225</c:v>
                </c:pt>
                <c:pt idx="33">
                  <c:v>3325</c:v>
                </c:pt>
                <c:pt idx="34">
                  <c:v>3425</c:v>
                </c:pt>
                <c:pt idx="35">
                  <c:v>3525</c:v>
                </c:pt>
                <c:pt idx="36">
                  <c:v>3625</c:v>
                </c:pt>
                <c:pt idx="37">
                  <c:v>3725</c:v>
                </c:pt>
                <c:pt idx="38">
                  <c:v>3825</c:v>
                </c:pt>
                <c:pt idx="39">
                  <c:v>3925</c:v>
                </c:pt>
              </c:numCache>
            </c:numRef>
          </c:cat>
          <c:val>
            <c:numRef>
              <c:f>Sheet1!$C$135:$C$174</c:f>
              <c:numCache>
                <c:formatCode>General</c:formatCode>
                <c:ptCount val="40"/>
                <c:pt idx="0">
                  <c:v>7</c:v>
                </c:pt>
                <c:pt idx="1">
                  <c:v>33.5</c:v>
                </c:pt>
                <c:pt idx="2">
                  <c:v>66</c:v>
                </c:pt>
                <c:pt idx="3">
                  <c:v>108.5</c:v>
                </c:pt>
                <c:pt idx="4">
                  <c:v>130</c:v>
                </c:pt>
                <c:pt idx="5">
                  <c:v>172.5</c:v>
                </c:pt>
                <c:pt idx="6">
                  <c:v>214</c:v>
                </c:pt>
                <c:pt idx="7">
                  <c:v>258</c:v>
                </c:pt>
                <c:pt idx="8">
                  <c:v>302.5</c:v>
                </c:pt>
                <c:pt idx="9">
                  <c:v>345.5</c:v>
                </c:pt>
                <c:pt idx="10">
                  <c:v>398.5</c:v>
                </c:pt>
                <c:pt idx="11">
                  <c:v>459</c:v>
                </c:pt>
                <c:pt idx="12">
                  <c:v>535</c:v>
                </c:pt>
                <c:pt idx="13">
                  <c:v>579</c:v>
                </c:pt>
                <c:pt idx="14">
                  <c:v>615</c:v>
                </c:pt>
                <c:pt idx="15">
                  <c:v>688.5</c:v>
                </c:pt>
                <c:pt idx="16">
                  <c:v>780</c:v>
                </c:pt>
                <c:pt idx="17">
                  <c:v>866</c:v>
                </c:pt>
                <c:pt idx="18">
                  <c:v>887.5</c:v>
                </c:pt>
                <c:pt idx="19">
                  <c:v>989</c:v>
                </c:pt>
                <c:pt idx="20">
                  <c:v>1070</c:v>
                </c:pt>
                <c:pt idx="21">
                  <c:v>1151</c:v>
                </c:pt>
                <c:pt idx="22">
                  <c:v>1224.5</c:v>
                </c:pt>
                <c:pt idx="23">
                  <c:v>1325.5</c:v>
                </c:pt>
                <c:pt idx="24">
                  <c:v>1429</c:v>
                </c:pt>
                <c:pt idx="25">
                  <c:v>1432.5</c:v>
                </c:pt>
                <c:pt idx="26">
                  <c:v>1524</c:v>
                </c:pt>
                <c:pt idx="27">
                  <c:v>1658.5</c:v>
                </c:pt>
                <c:pt idx="28">
                  <c:v>1763</c:v>
                </c:pt>
                <c:pt idx="29">
                  <c:v>1850.5</c:v>
                </c:pt>
                <c:pt idx="30">
                  <c:v>2021.5</c:v>
                </c:pt>
                <c:pt idx="31">
                  <c:v>2075.5</c:v>
                </c:pt>
                <c:pt idx="32">
                  <c:v>2185.5</c:v>
                </c:pt>
                <c:pt idx="33">
                  <c:v>2312</c:v>
                </c:pt>
                <c:pt idx="34">
                  <c:v>2440</c:v>
                </c:pt>
                <c:pt idx="35">
                  <c:v>2621</c:v>
                </c:pt>
                <c:pt idx="36">
                  <c:v>2600.5</c:v>
                </c:pt>
                <c:pt idx="37">
                  <c:v>2778.5</c:v>
                </c:pt>
                <c:pt idx="38">
                  <c:v>2943.5</c:v>
                </c:pt>
                <c:pt idx="39">
                  <c:v>3047.5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Sheet1!$B$135:$B$174</c:f>
              <c:numCache>
                <c:formatCode>General</c:formatCode>
                <c:ptCount val="40"/>
                <c:pt idx="0">
                  <c:v>25</c:v>
                </c:pt>
                <c:pt idx="1">
                  <c:v>125</c:v>
                </c:pt>
                <c:pt idx="2">
                  <c:v>225</c:v>
                </c:pt>
                <c:pt idx="3">
                  <c:v>325</c:v>
                </c:pt>
                <c:pt idx="4">
                  <c:v>425</c:v>
                </c:pt>
                <c:pt idx="5">
                  <c:v>525</c:v>
                </c:pt>
                <c:pt idx="6">
                  <c:v>625</c:v>
                </c:pt>
                <c:pt idx="7">
                  <c:v>725</c:v>
                </c:pt>
                <c:pt idx="8">
                  <c:v>825</c:v>
                </c:pt>
                <c:pt idx="9">
                  <c:v>925</c:v>
                </c:pt>
                <c:pt idx="10">
                  <c:v>1025</c:v>
                </c:pt>
                <c:pt idx="11">
                  <c:v>1125</c:v>
                </c:pt>
                <c:pt idx="12">
                  <c:v>1225</c:v>
                </c:pt>
                <c:pt idx="13">
                  <c:v>1325</c:v>
                </c:pt>
                <c:pt idx="14">
                  <c:v>1425</c:v>
                </c:pt>
                <c:pt idx="15">
                  <c:v>1525</c:v>
                </c:pt>
                <c:pt idx="16">
                  <c:v>1625</c:v>
                </c:pt>
                <c:pt idx="17">
                  <c:v>1725</c:v>
                </c:pt>
                <c:pt idx="18">
                  <c:v>1825</c:v>
                </c:pt>
                <c:pt idx="19">
                  <c:v>1925</c:v>
                </c:pt>
                <c:pt idx="20">
                  <c:v>2025</c:v>
                </c:pt>
                <c:pt idx="21">
                  <c:v>2125</c:v>
                </c:pt>
                <c:pt idx="22">
                  <c:v>2225</c:v>
                </c:pt>
                <c:pt idx="23">
                  <c:v>2325</c:v>
                </c:pt>
                <c:pt idx="24">
                  <c:v>2425</c:v>
                </c:pt>
                <c:pt idx="25">
                  <c:v>2525</c:v>
                </c:pt>
                <c:pt idx="26">
                  <c:v>2625</c:v>
                </c:pt>
                <c:pt idx="27">
                  <c:v>2725</c:v>
                </c:pt>
                <c:pt idx="28">
                  <c:v>2825</c:v>
                </c:pt>
                <c:pt idx="29">
                  <c:v>2925</c:v>
                </c:pt>
                <c:pt idx="30">
                  <c:v>3025</c:v>
                </c:pt>
                <c:pt idx="31">
                  <c:v>3125</c:v>
                </c:pt>
                <c:pt idx="32">
                  <c:v>3225</c:v>
                </c:pt>
                <c:pt idx="33">
                  <c:v>3325</c:v>
                </c:pt>
                <c:pt idx="34">
                  <c:v>3425</c:v>
                </c:pt>
                <c:pt idx="35">
                  <c:v>3525</c:v>
                </c:pt>
                <c:pt idx="36">
                  <c:v>3625</c:v>
                </c:pt>
                <c:pt idx="37">
                  <c:v>3725</c:v>
                </c:pt>
                <c:pt idx="38">
                  <c:v>3825</c:v>
                </c:pt>
                <c:pt idx="39">
                  <c:v>3925</c:v>
                </c:pt>
              </c:numCache>
            </c:numRef>
          </c:cat>
          <c:val>
            <c:numRef>
              <c:f>Sheet1!$D$135:$D$174</c:f>
              <c:numCache>
                <c:formatCode>General</c:formatCode>
                <c:ptCount val="40"/>
                <c:pt idx="0">
                  <c:v>34.948500216800944</c:v>
                </c:pt>
                <c:pt idx="1">
                  <c:v>262.113751626007</c:v>
                </c:pt>
                <c:pt idx="2">
                  <c:v>529.24106657505661</c:v>
                </c:pt>
                <c:pt idx="3">
                  <c:v>816.36209231813416</c:v>
                </c:pt>
                <c:pt idx="4">
                  <c:v>1117.0652952713824</c:v>
                </c:pt>
                <c:pt idx="5">
                  <c:v>1428.0836342881275</c:v>
                </c:pt>
                <c:pt idx="6">
                  <c:v>1747.4250108400472</c:v>
                </c:pt>
                <c:pt idx="7">
                  <c:v>2073.7450547639705</c:v>
                </c:pt>
                <c:pt idx="8">
                  <c:v>2406.0745075536879</c:v>
                </c:pt>
                <c:pt idx="9">
                  <c:v>2743.6811027836052</c:v>
                </c:pt>
                <c:pt idx="10">
                  <c:v>3085.9919620265673</c:v>
                </c:pt>
                <c:pt idx="11">
                  <c:v>3432.5465877533043</c:v>
                </c:pt>
                <c:pt idx="12">
                  <c:v>3782.9667086581753</c:v>
                </c:pt>
                <c:pt idx="13">
                  <c:v>4136.9360387114957</c:v>
                </c:pt>
                <c:pt idx="14">
                  <c:v>4494.1861816909541</c:v>
                </c:pt>
                <c:pt idx="15">
                  <c:v>4854.4865116162773</c:v>
                </c:pt>
                <c:pt idx="16">
                  <c:v>5217.6367186367015</c:v>
                </c:pt>
                <c:pt idx="17">
                  <c:v>5583.4611964810301</c:v>
                </c:pt>
                <c:pt idx="18">
                  <c:v>5951.8047355463004</c:v>
                </c:pt>
                <c:pt idx="19">
                  <c:v>6322.5291626506996</c:v>
                </c:pt>
                <c:pt idx="20">
                  <c:v>6695.510680790142</c:v>
                </c:pt>
                <c:pt idx="21">
                  <c:v>7070.6377355709519</c:v>
                </c:pt>
                <c:pt idx="22">
                  <c:v>7447.8092840802146</c:v>
                </c:pt>
                <c:pt idx="23">
                  <c:v>7826.9333755503867</c:v>
                </c:pt>
                <c:pt idx="24">
                  <c:v>8207.9259766253344</c:v>
                </c:pt>
                <c:pt idx="25">
                  <c:v>8590.7099906980675</c:v>
                </c:pt>
                <c:pt idx="26">
                  <c:v>8975.2144328226859</c:v>
                </c:pt>
                <c:pt idx="27">
                  <c:v>9361.3737305195027</c:v>
                </c:pt>
                <c:pt idx="28">
                  <c:v>9749.1271273391667</c:v>
                </c:pt>
                <c:pt idx="29">
                  <c:v>10138.418170973233</c:v>
                </c:pt>
                <c:pt idx="30">
                  <c:v>10529.194271440176</c:v>
                </c:pt>
                <c:pt idx="31">
                  <c:v>10921.406317750294</c:v>
                </c:pt>
                <c:pt idx="32">
                  <c:v>11315.008343682399</c:v>
                </c:pt>
                <c:pt idx="33">
                  <c:v>11709.957235050086</c:v>
                </c:pt>
                <c:pt idx="34">
                  <c:v>12106.212472212421</c:v>
                </c:pt>
                <c:pt idx="35">
                  <c:v>12503.735902679147</c:v>
                </c:pt>
                <c:pt idx="36">
                  <c:v>12902.491539537919</c:v>
                </c:pt>
                <c:pt idx="37">
                  <c:v>13302.44538213906</c:v>
                </c:pt>
                <c:pt idx="38">
                  <c:v>13703.565256047859</c:v>
                </c:pt>
                <c:pt idx="39">
                  <c:v>14105.820669743991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98768"/>
        <c:axId val="308999888"/>
      </c:lineChart>
      <c:catAx>
        <c:axId val="30899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99888"/>
        <c:crosses val="autoZero"/>
        <c:auto val="1"/>
        <c:lblAlgn val="ctr"/>
        <c:lblOffset val="100"/>
        <c:noMultiLvlLbl val="0"/>
      </c:catAx>
      <c:valAx>
        <c:axId val="308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25-11525 num of vertices and edges run time,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random weight between 0-100 for each edge, # of vertices n = number of edges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Sheet1!$C$179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Sheet1!$A$180:$A$203</c:f>
              <c:numCache>
                <c:formatCode>General</c:formatCode>
                <c:ptCount val="24"/>
                <c:pt idx="0">
                  <c:v>25</c:v>
                </c:pt>
                <c:pt idx="1">
                  <c:v>525</c:v>
                </c:pt>
                <c:pt idx="2">
                  <c:v>1025</c:v>
                </c:pt>
                <c:pt idx="3">
                  <c:v>1525</c:v>
                </c:pt>
                <c:pt idx="4">
                  <c:v>2025</c:v>
                </c:pt>
                <c:pt idx="5">
                  <c:v>2525</c:v>
                </c:pt>
                <c:pt idx="6">
                  <c:v>3025</c:v>
                </c:pt>
                <c:pt idx="7">
                  <c:v>3525</c:v>
                </c:pt>
                <c:pt idx="8">
                  <c:v>4025</c:v>
                </c:pt>
                <c:pt idx="9">
                  <c:v>4525</c:v>
                </c:pt>
                <c:pt idx="10">
                  <c:v>5025</c:v>
                </c:pt>
                <c:pt idx="11">
                  <c:v>5525</c:v>
                </c:pt>
                <c:pt idx="12">
                  <c:v>6025</c:v>
                </c:pt>
                <c:pt idx="13">
                  <c:v>6525</c:v>
                </c:pt>
                <c:pt idx="14">
                  <c:v>7025</c:v>
                </c:pt>
                <c:pt idx="15">
                  <c:v>7525</c:v>
                </c:pt>
                <c:pt idx="16">
                  <c:v>8025</c:v>
                </c:pt>
                <c:pt idx="17">
                  <c:v>8525</c:v>
                </c:pt>
                <c:pt idx="18">
                  <c:v>9025</c:v>
                </c:pt>
                <c:pt idx="19">
                  <c:v>9525</c:v>
                </c:pt>
                <c:pt idx="20">
                  <c:v>10025</c:v>
                </c:pt>
                <c:pt idx="21">
                  <c:v>10525</c:v>
                </c:pt>
                <c:pt idx="22">
                  <c:v>11025</c:v>
                </c:pt>
                <c:pt idx="23">
                  <c:v>11525</c:v>
                </c:pt>
              </c:numCache>
            </c:numRef>
          </c:cat>
          <c:val>
            <c:numRef>
              <c:f>Sheet1!$C$180:$C$203</c:f>
              <c:numCache>
                <c:formatCode>General</c:formatCode>
                <c:ptCount val="24"/>
                <c:pt idx="0">
                  <c:v>6.5</c:v>
                </c:pt>
                <c:pt idx="1">
                  <c:v>167</c:v>
                </c:pt>
                <c:pt idx="2">
                  <c:v>420</c:v>
                </c:pt>
                <c:pt idx="3">
                  <c:v>696</c:v>
                </c:pt>
                <c:pt idx="4">
                  <c:v>1089.5</c:v>
                </c:pt>
                <c:pt idx="5">
                  <c:v>1499</c:v>
                </c:pt>
                <c:pt idx="6">
                  <c:v>1967.5</c:v>
                </c:pt>
                <c:pt idx="7">
                  <c:v>2575.5</c:v>
                </c:pt>
                <c:pt idx="8">
                  <c:v>3168.5</c:v>
                </c:pt>
                <c:pt idx="9">
                  <c:v>3927</c:v>
                </c:pt>
                <c:pt idx="10">
                  <c:v>4641</c:v>
                </c:pt>
                <c:pt idx="11">
                  <c:v>5275</c:v>
                </c:pt>
                <c:pt idx="12">
                  <c:v>6234</c:v>
                </c:pt>
                <c:pt idx="13">
                  <c:v>7235</c:v>
                </c:pt>
                <c:pt idx="14">
                  <c:v>8180</c:v>
                </c:pt>
                <c:pt idx="15">
                  <c:v>9354</c:v>
                </c:pt>
                <c:pt idx="16">
                  <c:v>10639.5</c:v>
                </c:pt>
                <c:pt idx="17">
                  <c:v>12017.5</c:v>
                </c:pt>
                <c:pt idx="18">
                  <c:v>13462.5</c:v>
                </c:pt>
                <c:pt idx="19">
                  <c:v>14728.5</c:v>
                </c:pt>
                <c:pt idx="20">
                  <c:v>16318.5</c:v>
                </c:pt>
                <c:pt idx="21">
                  <c:v>17365</c:v>
                </c:pt>
                <c:pt idx="22">
                  <c:v>19204.5</c:v>
                </c:pt>
                <c:pt idx="23">
                  <c:v>20532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Sheet1!$D$179</c:f>
              <c:strCache>
                <c:ptCount val="1"/>
                <c:pt idx="0">
                  <c:v>m(log(n))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Sheet1!$A$180:$A$203</c:f>
              <c:numCache>
                <c:formatCode>General</c:formatCode>
                <c:ptCount val="24"/>
                <c:pt idx="0">
                  <c:v>25</c:v>
                </c:pt>
                <c:pt idx="1">
                  <c:v>525</c:v>
                </c:pt>
                <c:pt idx="2">
                  <c:v>1025</c:v>
                </c:pt>
                <c:pt idx="3">
                  <c:v>1525</c:v>
                </c:pt>
                <c:pt idx="4">
                  <c:v>2025</c:v>
                </c:pt>
                <c:pt idx="5">
                  <c:v>2525</c:v>
                </c:pt>
                <c:pt idx="6">
                  <c:v>3025</c:v>
                </c:pt>
                <c:pt idx="7">
                  <c:v>3525</c:v>
                </c:pt>
                <c:pt idx="8">
                  <c:v>4025</c:v>
                </c:pt>
                <c:pt idx="9">
                  <c:v>4525</c:v>
                </c:pt>
                <c:pt idx="10">
                  <c:v>5025</c:v>
                </c:pt>
                <c:pt idx="11">
                  <c:v>5525</c:v>
                </c:pt>
                <c:pt idx="12">
                  <c:v>6025</c:v>
                </c:pt>
                <c:pt idx="13">
                  <c:v>6525</c:v>
                </c:pt>
                <c:pt idx="14">
                  <c:v>7025</c:v>
                </c:pt>
                <c:pt idx="15">
                  <c:v>7525</c:v>
                </c:pt>
                <c:pt idx="16">
                  <c:v>8025</c:v>
                </c:pt>
                <c:pt idx="17">
                  <c:v>8525</c:v>
                </c:pt>
                <c:pt idx="18">
                  <c:v>9025</c:v>
                </c:pt>
                <c:pt idx="19">
                  <c:v>9525</c:v>
                </c:pt>
                <c:pt idx="20">
                  <c:v>10025</c:v>
                </c:pt>
                <c:pt idx="21">
                  <c:v>10525</c:v>
                </c:pt>
                <c:pt idx="22">
                  <c:v>11025</c:v>
                </c:pt>
                <c:pt idx="23">
                  <c:v>11525</c:v>
                </c:pt>
              </c:numCache>
            </c:numRef>
          </c:cat>
          <c:val>
            <c:numRef>
              <c:f>Sheet1!$D$180:$D$203</c:f>
              <c:numCache>
                <c:formatCode>General</c:formatCode>
                <c:ptCount val="24"/>
                <c:pt idx="0">
                  <c:v>34.948500216800944</c:v>
                </c:pt>
                <c:pt idx="1">
                  <c:v>1428.0836342881275</c:v>
                </c:pt>
                <c:pt idx="2">
                  <c:v>3085.9919620265673</c:v>
                </c:pt>
                <c:pt idx="3">
                  <c:v>4854.4865116162773</c:v>
                </c:pt>
                <c:pt idx="4">
                  <c:v>6695.510680790142</c:v>
                </c:pt>
                <c:pt idx="5">
                  <c:v>8590.7099906980675</c:v>
                </c:pt>
                <c:pt idx="6">
                  <c:v>10529.194271440176</c:v>
                </c:pt>
                <c:pt idx="7">
                  <c:v>12503.735902679147</c:v>
                </c:pt>
                <c:pt idx="8">
                  <c:v>14509.182685933147</c:v>
                </c:pt>
                <c:pt idx="9">
                  <c:v>16541.674090524029</c:v>
                </c:pt>
                <c:pt idx="10">
                  <c:v>18598.208732114945</c:v>
                </c:pt>
                <c:pt idx="11">
                  <c:v>20676.385860023242</c:v>
                </c:pt>
                <c:pt idx="12">
                  <c:v>22774.241233762608</c:v>
                </c:pt>
                <c:pt idx="13">
                  <c:v>24890.137866967329</c:v>
                </c:pt>
                <c:pt idx="14">
                  <c:v>27022.690458254248</c:v>
                </c:pt>
                <c:pt idx="15">
                  <c:v>29170.711444600754</c:v>
                </c:pt>
                <c:pt idx="16">
                  <c:v>31333.171454642201</c:v>
                </c:pt>
                <c:pt idx="17">
                  <c:v>33509.169654840167</c:v>
                </c:pt>
                <c:pt idx="18">
                  <c:v>35697.9110754637</c:v>
                </c:pt>
                <c:pt idx="19">
                  <c:v>37898.688975911435</c:v>
                </c:pt>
                <c:pt idx="20">
                  <c:v>40110.870922454502</c:v>
                </c:pt>
                <c:pt idx="21">
                  <c:v>42333.887649943601</c:v>
                </c:pt>
                <c:pt idx="22">
                  <c:v>44567.224044492141</c:v>
                </c:pt>
                <c:pt idx="23">
                  <c:v>46810.411765060926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79744"/>
        <c:axId val="303676944"/>
      </c:lineChart>
      <c:catAx>
        <c:axId val="3036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6944"/>
        <c:crosses val="autoZero"/>
        <c:auto val="1"/>
        <c:lblAlgn val="ctr"/>
        <c:lblOffset val="100"/>
        <c:noMultiLvlLbl val="0"/>
      </c:catAx>
      <c:valAx>
        <c:axId val="30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25-22025 num of vertices and edges run time,</a:t>
            </a:r>
          </a:p>
          <a:p>
            <a:pPr>
              <a:defRPr/>
            </a:pPr>
            <a:r>
              <a:rPr lang="en-US"/>
              <a:t>random weight between 0-100 for each edge, # of vertices n = number of edges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Sheet1!$C$208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Sheet1!$A$209:$A$231</c:f>
              <c:numCache>
                <c:formatCode>General</c:formatCode>
                <c:ptCount val="23"/>
                <c:pt idx="0">
                  <c:v>25</c:v>
                </c:pt>
                <c:pt idx="1">
                  <c:v>1025</c:v>
                </c:pt>
                <c:pt idx="2">
                  <c:v>2025</c:v>
                </c:pt>
                <c:pt idx="3">
                  <c:v>3025</c:v>
                </c:pt>
                <c:pt idx="4">
                  <c:v>4025</c:v>
                </c:pt>
                <c:pt idx="5">
                  <c:v>5025</c:v>
                </c:pt>
                <c:pt idx="6">
                  <c:v>6025</c:v>
                </c:pt>
                <c:pt idx="7">
                  <c:v>7025</c:v>
                </c:pt>
                <c:pt idx="8">
                  <c:v>8025</c:v>
                </c:pt>
                <c:pt idx="9">
                  <c:v>9025</c:v>
                </c:pt>
                <c:pt idx="10">
                  <c:v>10025</c:v>
                </c:pt>
                <c:pt idx="11">
                  <c:v>11025</c:v>
                </c:pt>
                <c:pt idx="12">
                  <c:v>12025</c:v>
                </c:pt>
                <c:pt idx="13">
                  <c:v>13025</c:v>
                </c:pt>
                <c:pt idx="14">
                  <c:v>14025</c:v>
                </c:pt>
                <c:pt idx="15">
                  <c:v>15025</c:v>
                </c:pt>
                <c:pt idx="16">
                  <c:v>16025</c:v>
                </c:pt>
                <c:pt idx="17">
                  <c:v>17025</c:v>
                </c:pt>
                <c:pt idx="18">
                  <c:v>18025</c:v>
                </c:pt>
                <c:pt idx="19">
                  <c:v>19025</c:v>
                </c:pt>
                <c:pt idx="20">
                  <c:v>20025</c:v>
                </c:pt>
                <c:pt idx="21">
                  <c:v>21025</c:v>
                </c:pt>
                <c:pt idx="22">
                  <c:v>22025</c:v>
                </c:pt>
              </c:numCache>
            </c:numRef>
          </c:cat>
          <c:val>
            <c:numRef>
              <c:f>Sheet1!$C$209:$C$231</c:f>
              <c:numCache>
                <c:formatCode>General</c:formatCode>
                <c:ptCount val="23"/>
                <c:pt idx="0">
                  <c:v>6.5</c:v>
                </c:pt>
                <c:pt idx="1">
                  <c:v>1934.5</c:v>
                </c:pt>
                <c:pt idx="2">
                  <c:v>1062.5</c:v>
                </c:pt>
                <c:pt idx="3">
                  <c:v>1058</c:v>
                </c:pt>
                <c:pt idx="4">
                  <c:v>3168.5</c:v>
                </c:pt>
                <c:pt idx="5">
                  <c:v>4682.5</c:v>
                </c:pt>
                <c:pt idx="6">
                  <c:v>6617.5</c:v>
                </c:pt>
                <c:pt idx="7">
                  <c:v>8231.5</c:v>
                </c:pt>
                <c:pt idx="8">
                  <c:v>10596.5</c:v>
                </c:pt>
                <c:pt idx="9">
                  <c:v>13360.5</c:v>
                </c:pt>
                <c:pt idx="10">
                  <c:v>16177.5</c:v>
                </c:pt>
                <c:pt idx="11">
                  <c:v>18653</c:v>
                </c:pt>
                <c:pt idx="12">
                  <c:v>22635.5</c:v>
                </c:pt>
                <c:pt idx="13">
                  <c:v>28609</c:v>
                </c:pt>
                <c:pt idx="14">
                  <c:v>31139.5</c:v>
                </c:pt>
                <c:pt idx="15">
                  <c:v>36937.5</c:v>
                </c:pt>
                <c:pt idx="16">
                  <c:v>40935.5</c:v>
                </c:pt>
                <c:pt idx="17">
                  <c:v>47224.5</c:v>
                </c:pt>
                <c:pt idx="18">
                  <c:v>54283.5</c:v>
                </c:pt>
                <c:pt idx="19">
                  <c:v>61324</c:v>
                </c:pt>
                <c:pt idx="20">
                  <c:v>67249</c:v>
                </c:pt>
                <c:pt idx="21">
                  <c:v>70482</c:v>
                </c:pt>
                <c:pt idx="22">
                  <c:v>77103.5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Sheet1!$D$208</c:f>
              <c:strCache>
                <c:ptCount val="1"/>
                <c:pt idx="0">
                  <c:v>m(log(n))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Sheet1!$A$209:$A$231</c:f>
              <c:numCache>
                <c:formatCode>General</c:formatCode>
                <c:ptCount val="23"/>
                <c:pt idx="0">
                  <c:v>25</c:v>
                </c:pt>
                <c:pt idx="1">
                  <c:v>1025</c:v>
                </c:pt>
                <c:pt idx="2">
                  <c:v>2025</c:v>
                </c:pt>
                <c:pt idx="3">
                  <c:v>3025</c:v>
                </c:pt>
                <c:pt idx="4">
                  <c:v>4025</c:v>
                </c:pt>
                <c:pt idx="5">
                  <c:v>5025</c:v>
                </c:pt>
                <c:pt idx="6">
                  <c:v>6025</c:v>
                </c:pt>
                <c:pt idx="7">
                  <c:v>7025</c:v>
                </c:pt>
                <c:pt idx="8">
                  <c:v>8025</c:v>
                </c:pt>
                <c:pt idx="9">
                  <c:v>9025</c:v>
                </c:pt>
                <c:pt idx="10">
                  <c:v>10025</c:v>
                </c:pt>
                <c:pt idx="11">
                  <c:v>11025</c:v>
                </c:pt>
                <c:pt idx="12">
                  <c:v>12025</c:v>
                </c:pt>
                <c:pt idx="13">
                  <c:v>13025</c:v>
                </c:pt>
                <c:pt idx="14">
                  <c:v>14025</c:v>
                </c:pt>
                <c:pt idx="15">
                  <c:v>15025</c:v>
                </c:pt>
                <c:pt idx="16">
                  <c:v>16025</c:v>
                </c:pt>
                <c:pt idx="17">
                  <c:v>17025</c:v>
                </c:pt>
                <c:pt idx="18">
                  <c:v>18025</c:v>
                </c:pt>
                <c:pt idx="19">
                  <c:v>19025</c:v>
                </c:pt>
                <c:pt idx="20">
                  <c:v>20025</c:v>
                </c:pt>
                <c:pt idx="21">
                  <c:v>21025</c:v>
                </c:pt>
                <c:pt idx="22">
                  <c:v>22025</c:v>
                </c:pt>
              </c:numCache>
            </c:numRef>
          </c:cat>
          <c:val>
            <c:numRef>
              <c:f>Sheet1!$D$209:$D$231</c:f>
              <c:numCache>
                <c:formatCode>General</c:formatCode>
                <c:ptCount val="23"/>
                <c:pt idx="0">
                  <c:v>34.948500216800944</c:v>
                </c:pt>
                <c:pt idx="1">
                  <c:v>3085.9919620265673</c:v>
                </c:pt>
                <c:pt idx="2">
                  <c:v>6695.510680790142</c:v>
                </c:pt>
                <c:pt idx="3">
                  <c:v>10529.194271440176</c:v>
                </c:pt>
                <c:pt idx="4">
                  <c:v>14509.182685933147</c:v>
                </c:pt>
                <c:pt idx="5">
                  <c:v>18598.208732114945</c:v>
                </c:pt>
                <c:pt idx="6">
                  <c:v>22774.241233762608</c:v>
                </c:pt>
                <c:pt idx="7">
                  <c:v>27022.690458254248</c:v>
                </c:pt>
                <c:pt idx="8">
                  <c:v>31333.171454642201</c:v>
                </c:pt>
                <c:pt idx="9">
                  <c:v>35697.9110754637</c:v>
                </c:pt>
                <c:pt idx="10">
                  <c:v>40110.870922454502</c:v>
                </c:pt>
                <c:pt idx="11">
                  <c:v>44567.224044492141</c:v>
                </c:pt>
                <c:pt idx="12">
                  <c:v>49063.023147676577</c:v>
                </c:pt>
                <c:pt idx="13">
                  <c:v>53594.979958929594</c:v>
                </c:pt>
                <c:pt idx="14">
                  <c:v>58160.312750742989</c:v>
                </c:pt>
                <c:pt idx="15">
                  <c:v>62756.637572138534</c:v>
                </c:pt>
                <c:pt idx="16">
                  <c:v>67381.888562008447</c:v>
                </c:pt>
                <c:pt idx="17">
                  <c:v>72034.258227956612</c:v>
                </c:pt>
                <c:pt idx="18">
                  <c:v>76712.151802881184</c:v>
                </c:pt>
                <c:pt idx="19">
                  <c:v>81414.151760045657</c:v>
                </c:pt>
                <c:pt idx="20">
                  <c:v>86138.989808244412</c:v>
                </c:pt>
                <c:pt idx="21">
                  <c:v>90885.524493980687</c:v>
                </c:pt>
                <c:pt idx="22">
                  <c:v>95652.723073776986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54640"/>
        <c:axId val="308955200"/>
      </c:lineChart>
      <c:catAx>
        <c:axId val="3089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5200"/>
        <c:crosses val="autoZero"/>
        <c:auto val="1"/>
        <c:lblAlgn val="ctr"/>
        <c:lblOffset val="100"/>
        <c:noMultiLvlLbl val="0"/>
      </c:catAx>
      <c:valAx>
        <c:axId val="308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25-1000 num of vertices and edges run time,</a:t>
            </a:r>
          </a:p>
          <a:p>
            <a:pPr>
              <a:defRPr/>
            </a:pPr>
            <a:r>
              <a:rPr lang="en-US"/>
              <a:t>random weight between 0-100 for each edge, #</a:t>
            </a:r>
            <a:r>
              <a:rPr lang="en-US" baseline="0"/>
              <a:t> of vertices n = number of edges m with random edge weight between 0-100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7.5</c:v>
                </c:pt>
                <c:pt idx="1">
                  <c:v>13.5</c:v>
                </c:pt>
                <c:pt idx="2">
                  <c:v>20.5</c:v>
                </c:pt>
                <c:pt idx="3">
                  <c:v>27</c:v>
                </c:pt>
                <c:pt idx="4">
                  <c:v>36</c:v>
                </c:pt>
                <c:pt idx="5">
                  <c:v>40</c:v>
                </c:pt>
                <c:pt idx="6">
                  <c:v>51</c:v>
                </c:pt>
                <c:pt idx="7">
                  <c:v>57.5</c:v>
                </c:pt>
                <c:pt idx="8">
                  <c:v>62.5</c:v>
                </c:pt>
                <c:pt idx="9">
                  <c:v>32</c:v>
                </c:pt>
                <c:pt idx="10">
                  <c:v>80</c:v>
                </c:pt>
                <c:pt idx="11">
                  <c:v>88</c:v>
                </c:pt>
                <c:pt idx="12">
                  <c:v>100</c:v>
                </c:pt>
                <c:pt idx="13">
                  <c:v>106</c:v>
                </c:pt>
                <c:pt idx="14">
                  <c:v>117</c:v>
                </c:pt>
                <c:pt idx="15">
                  <c:v>119.5</c:v>
                </c:pt>
                <c:pt idx="16">
                  <c:v>130</c:v>
                </c:pt>
                <c:pt idx="17">
                  <c:v>147.5</c:v>
                </c:pt>
                <c:pt idx="18">
                  <c:v>150.5</c:v>
                </c:pt>
                <c:pt idx="19">
                  <c:v>160</c:v>
                </c:pt>
                <c:pt idx="20">
                  <c:v>169.5</c:v>
                </c:pt>
                <c:pt idx="21">
                  <c:v>182</c:v>
                </c:pt>
                <c:pt idx="22">
                  <c:v>193</c:v>
                </c:pt>
                <c:pt idx="23">
                  <c:v>202</c:v>
                </c:pt>
                <c:pt idx="24">
                  <c:v>208</c:v>
                </c:pt>
                <c:pt idx="25">
                  <c:v>226.5</c:v>
                </c:pt>
                <c:pt idx="26">
                  <c:v>224.5</c:v>
                </c:pt>
                <c:pt idx="27">
                  <c:v>243.5</c:v>
                </c:pt>
                <c:pt idx="28">
                  <c:v>263.5</c:v>
                </c:pt>
                <c:pt idx="29">
                  <c:v>262.5</c:v>
                </c:pt>
                <c:pt idx="30">
                  <c:v>273.5</c:v>
                </c:pt>
                <c:pt idx="31">
                  <c:v>306.5</c:v>
                </c:pt>
                <c:pt idx="32">
                  <c:v>360.5</c:v>
                </c:pt>
                <c:pt idx="33">
                  <c:v>338.5</c:v>
                </c:pt>
                <c:pt idx="34">
                  <c:v>342</c:v>
                </c:pt>
                <c:pt idx="35">
                  <c:v>359</c:v>
                </c:pt>
                <c:pt idx="36">
                  <c:v>365.5</c:v>
                </c:pt>
                <c:pt idx="37">
                  <c:v>398.5</c:v>
                </c:pt>
                <c:pt idx="38">
                  <c:v>402</c:v>
                </c:pt>
                <c:pt idx="39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86752"/>
        <c:axId val="337687312"/>
      </c:lineChart>
      <c:catAx>
        <c:axId val="33768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87312"/>
        <c:crosses val="autoZero"/>
        <c:auto val="1"/>
        <c:lblAlgn val="ctr"/>
        <c:lblOffset val="100"/>
        <c:noMultiLvlLbl val="0"/>
      </c:catAx>
      <c:valAx>
        <c:axId val="3376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25-1000 num of vertices and edges run time,</a:t>
            </a:r>
          </a:p>
          <a:p>
            <a:pPr>
              <a:defRPr/>
            </a:pPr>
            <a:r>
              <a:rPr lang="en-US"/>
              <a:t>random weight between 0-100 for each edge, #</a:t>
            </a:r>
            <a:r>
              <a:rPr lang="en-US" baseline="0"/>
              <a:t> of vertices n = number of edges m with random edge weight between 0-100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Sheet1!$A$3:$A$42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7.5</c:v>
                </c:pt>
                <c:pt idx="1">
                  <c:v>13.5</c:v>
                </c:pt>
                <c:pt idx="2">
                  <c:v>20.5</c:v>
                </c:pt>
                <c:pt idx="3">
                  <c:v>27</c:v>
                </c:pt>
                <c:pt idx="4">
                  <c:v>36</c:v>
                </c:pt>
                <c:pt idx="5">
                  <c:v>40</c:v>
                </c:pt>
                <c:pt idx="6">
                  <c:v>51</c:v>
                </c:pt>
                <c:pt idx="7">
                  <c:v>57.5</c:v>
                </c:pt>
                <c:pt idx="8">
                  <c:v>62.5</c:v>
                </c:pt>
                <c:pt idx="9">
                  <c:v>32</c:v>
                </c:pt>
                <c:pt idx="10">
                  <c:v>80</c:v>
                </c:pt>
                <c:pt idx="11">
                  <c:v>88</c:v>
                </c:pt>
                <c:pt idx="12">
                  <c:v>100</c:v>
                </c:pt>
                <c:pt idx="13">
                  <c:v>106</c:v>
                </c:pt>
                <c:pt idx="14">
                  <c:v>117</c:v>
                </c:pt>
                <c:pt idx="15">
                  <c:v>119.5</c:v>
                </c:pt>
                <c:pt idx="16">
                  <c:v>130</c:v>
                </c:pt>
                <c:pt idx="17">
                  <c:v>147.5</c:v>
                </c:pt>
                <c:pt idx="18">
                  <c:v>150.5</c:v>
                </c:pt>
                <c:pt idx="19">
                  <c:v>160</c:v>
                </c:pt>
                <c:pt idx="20">
                  <c:v>169.5</c:v>
                </c:pt>
                <c:pt idx="21">
                  <c:v>182</c:v>
                </c:pt>
                <c:pt idx="22">
                  <c:v>193</c:v>
                </c:pt>
                <c:pt idx="23">
                  <c:v>202</c:v>
                </c:pt>
                <c:pt idx="24">
                  <c:v>208</c:v>
                </c:pt>
                <c:pt idx="25">
                  <c:v>226.5</c:v>
                </c:pt>
                <c:pt idx="26">
                  <c:v>224.5</c:v>
                </c:pt>
                <c:pt idx="27">
                  <c:v>243.5</c:v>
                </c:pt>
                <c:pt idx="28">
                  <c:v>263.5</c:v>
                </c:pt>
                <c:pt idx="29">
                  <c:v>262.5</c:v>
                </c:pt>
                <c:pt idx="30">
                  <c:v>273.5</c:v>
                </c:pt>
                <c:pt idx="31">
                  <c:v>306.5</c:v>
                </c:pt>
                <c:pt idx="32">
                  <c:v>360.5</c:v>
                </c:pt>
                <c:pt idx="33">
                  <c:v>338.5</c:v>
                </c:pt>
                <c:pt idx="34">
                  <c:v>342</c:v>
                </c:pt>
                <c:pt idx="35">
                  <c:v>359</c:v>
                </c:pt>
                <c:pt idx="36">
                  <c:v>365.5</c:v>
                </c:pt>
                <c:pt idx="37">
                  <c:v>398.5</c:v>
                </c:pt>
                <c:pt idx="38">
                  <c:v>402</c:v>
                </c:pt>
                <c:pt idx="39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50784"/>
        <c:axId val="268051904"/>
      </c:lineChart>
      <c:catAx>
        <c:axId val="2680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 and edges (n=m)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1904"/>
        <c:crosses val="autoZero"/>
        <c:auto val="1"/>
        <c:lblAlgn val="ctr"/>
        <c:lblOffset val="100"/>
        <c:noMultiLvlLbl val="0"/>
      </c:catAx>
      <c:valAx>
        <c:axId val="268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Edges</a:t>
            </a:r>
            <a:r>
              <a:rPr lang="en-US" baseline="0"/>
              <a:t> and Vertices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 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Sheet1!$A$47:$A$74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</c:numCache>
            </c:numRef>
          </c:cat>
          <c:val>
            <c:numRef>
              <c:f>Sheet1!$B$47:$B$74</c:f>
              <c:numCache>
                <c:formatCode>General</c:formatCode>
                <c:ptCount val="28"/>
                <c:pt idx="0">
                  <c:v>25</c:v>
                </c:pt>
                <c:pt idx="1">
                  <c:v>525</c:v>
                </c:pt>
                <c:pt idx="2">
                  <c:v>1025</c:v>
                </c:pt>
                <c:pt idx="3">
                  <c:v>1525</c:v>
                </c:pt>
                <c:pt idx="4">
                  <c:v>2025</c:v>
                </c:pt>
                <c:pt idx="5">
                  <c:v>2525</c:v>
                </c:pt>
                <c:pt idx="6">
                  <c:v>3025</c:v>
                </c:pt>
                <c:pt idx="7">
                  <c:v>3525</c:v>
                </c:pt>
                <c:pt idx="8">
                  <c:v>4025</c:v>
                </c:pt>
                <c:pt idx="9">
                  <c:v>4525</c:v>
                </c:pt>
                <c:pt idx="10">
                  <c:v>5025</c:v>
                </c:pt>
                <c:pt idx="11">
                  <c:v>5525</c:v>
                </c:pt>
                <c:pt idx="12">
                  <c:v>6025</c:v>
                </c:pt>
                <c:pt idx="13">
                  <c:v>6525</c:v>
                </c:pt>
                <c:pt idx="14">
                  <c:v>7025</c:v>
                </c:pt>
                <c:pt idx="15">
                  <c:v>7525</c:v>
                </c:pt>
                <c:pt idx="16">
                  <c:v>8025</c:v>
                </c:pt>
                <c:pt idx="17">
                  <c:v>8525</c:v>
                </c:pt>
                <c:pt idx="18">
                  <c:v>9025</c:v>
                </c:pt>
                <c:pt idx="19">
                  <c:v>9525</c:v>
                </c:pt>
                <c:pt idx="20">
                  <c:v>10025</c:v>
                </c:pt>
                <c:pt idx="21">
                  <c:v>10525</c:v>
                </c:pt>
                <c:pt idx="22">
                  <c:v>11025</c:v>
                </c:pt>
                <c:pt idx="23">
                  <c:v>11525</c:v>
                </c:pt>
                <c:pt idx="24">
                  <c:v>12025</c:v>
                </c:pt>
                <c:pt idx="25">
                  <c:v>12525</c:v>
                </c:pt>
                <c:pt idx="26">
                  <c:v>13025</c:v>
                </c:pt>
                <c:pt idx="27">
                  <c:v>13525</c:v>
                </c:pt>
              </c:numCache>
            </c:numRef>
          </c:val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kruskal run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Sheet1!$A$47:$A$74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</c:numCache>
            </c:numRef>
          </c:cat>
          <c:val>
            <c:numRef>
              <c:f>Sheet1!$C$47:$C$74</c:f>
              <c:numCache>
                <c:formatCode>General</c:formatCode>
                <c:ptCount val="28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38</c:v>
                </c:pt>
                <c:pt idx="4">
                  <c:v>48.5</c:v>
                </c:pt>
                <c:pt idx="5">
                  <c:v>60.5</c:v>
                </c:pt>
                <c:pt idx="6">
                  <c:v>73</c:v>
                </c:pt>
                <c:pt idx="7">
                  <c:v>80.5</c:v>
                </c:pt>
                <c:pt idx="8">
                  <c:v>95</c:v>
                </c:pt>
                <c:pt idx="9">
                  <c:v>106</c:v>
                </c:pt>
                <c:pt idx="10">
                  <c:v>119.5</c:v>
                </c:pt>
                <c:pt idx="11">
                  <c:v>134.5</c:v>
                </c:pt>
                <c:pt idx="12">
                  <c:v>145.5</c:v>
                </c:pt>
                <c:pt idx="13">
                  <c:v>156.5</c:v>
                </c:pt>
                <c:pt idx="14">
                  <c:v>170.5</c:v>
                </c:pt>
                <c:pt idx="15">
                  <c:v>201</c:v>
                </c:pt>
                <c:pt idx="16">
                  <c:v>201.5</c:v>
                </c:pt>
                <c:pt idx="17">
                  <c:v>217.5</c:v>
                </c:pt>
                <c:pt idx="18">
                  <c:v>234.5</c:v>
                </c:pt>
                <c:pt idx="19">
                  <c:v>240.5</c:v>
                </c:pt>
                <c:pt idx="20">
                  <c:v>252</c:v>
                </c:pt>
                <c:pt idx="21">
                  <c:v>236</c:v>
                </c:pt>
                <c:pt idx="22">
                  <c:v>288</c:v>
                </c:pt>
                <c:pt idx="23">
                  <c:v>297</c:v>
                </c:pt>
                <c:pt idx="24">
                  <c:v>312</c:v>
                </c:pt>
                <c:pt idx="25">
                  <c:v>345.5</c:v>
                </c:pt>
                <c:pt idx="26">
                  <c:v>345</c:v>
                </c:pt>
                <c:pt idx="27">
                  <c:v>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921408"/>
        <c:axId val="343916928"/>
      </c:barChart>
      <c:catAx>
        <c:axId val="3439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16928"/>
        <c:crosses val="autoZero"/>
        <c:auto val="1"/>
        <c:lblAlgn val="ctr"/>
        <c:lblOffset val="100"/>
        <c:noMultiLvlLbl val="0"/>
      </c:catAx>
      <c:valAx>
        <c:axId val="343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</xdr:row>
      <xdr:rowOff>138110</xdr:rowOff>
    </xdr:from>
    <xdr:to>
      <xdr:col>12</xdr:col>
      <xdr:colOff>447674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92</xdr:row>
      <xdr:rowOff>123825</xdr:rowOff>
    </xdr:from>
    <xdr:to>
      <xdr:col>13</xdr:col>
      <xdr:colOff>466725</xdr:colOff>
      <xdr:row>111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113</xdr:row>
      <xdr:rowOff>171450</xdr:rowOff>
    </xdr:from>
    <xdr:to>
      <xdr:col>12</xdr:col>
      <xdr:colOff>342900</xdr:colOff>
      <xdr:row>128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533399</xdr:colOff>
      <xdr:row>137</xdr:row>
      <xdr:rowOff>104775</xdr:rowOff>
    </xdr:from>
    <xdr:to>
      <xdr:col>14</xdr:col>
      <xdr:colOff>542924</xdr:colOff>
      <xdr:row>156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180</xdr:row>
      <xdr:rowOff>14287</xdr:rowOff>
    </xdr:from>
    <xdr:to>
      <xdr:col>15</xdr:col>
      <xdr:colOff>57149</xdr:colOff>
      <xdr:row>199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576261</xdr:colOff>
      <xdr:row>207</xdr:row>
      <xdr:rowOff>161925</xdr:rowOff>
    </xdr:from>
    <xdr:to>
      <xdr:col>14</xdr:col>
      <xdr:colOff>419100</xdr:colOff>
      <xdr:row>227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390525</xdr:colOff>
      <xdr:row>21</xdr:row>
      <xdr:rowOff>0</xdr:rowOff>
    </xdr:from>
    <xdr:to>
      <xdr:col>12</xdr:col>
      <xdr:colOff>476250</xdr:colOff>
      <xdr:row>39</xdr:row>
      <xdr:rowOff>33339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1</xdr:row>
      <xdr:rowOff>95250</xdr:rowOff>
    </xdr:from>
    <xdr:to>
      <xdr:col>21</xdr:col>
      <xdr:colOff>104775</xdr:colOff>
      <xdr:row>19</xdr:row>
      <xdr:rowOff>128589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171450</xdr:colOff>
      <xdr:row>47</xdr:row>
      <xdr:rowOff>166687</xdr:rowOff>
    </xdr:from>
    <xdr:to>
      <xdr:col>12</xdr:col>
      <xdr:colOff>476250</xdr:colOff>
      <xdr:row>62</xdr:row>
      <xdr:rowOff>52387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342899</xdr:colOff>
      <xdr:row>229</xdr:row>
      <xdr:rowOff>147637</xdr:rowOff>
    </xdr:from>
    <xdr:to>
      <xdr:col>14</xdr:col>
      <xdr:colOff>371474</xdr:colOff>
      <xdr:row>248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topLeftCell="A184" zoomScaleNormal="100" workbookViewId="0">
      <selection activeCell="G258" sqref="G258"/>
    </sheetView>
  </sheetViews>
  <sheetFormatPr defaultRowHeight="15" x14ac:dyDescent="0.25"/>
  <cols>
    <col min="1" max="1" width="17.28515625" customWidth="1"/>
    <col min="2" max="2" width="42.28515625" customWidth="1"/>
    <col min="3" max="3" width="20" customWidth="1"/>
    <col min="4" max="4" width="21.85546875" customWidth="1"/>
  </cols>
  <sheetData>
    <row r="1" spans="1:4" x14ac:dyDescent="0.25">
      <c r="B1" t="s">
        <v>6</v>
      </c>
    </row>
    <row r="2" spans="1:4" x14ac:dyDescent="0.25">
      <c r="A2" s="1" t="s">
        <v>1</v>
      </c>
      <c r="B2" s="1" t="s">
        <v>3</v>
      </c>
      <c r="C2" s="1" t="s">
        <v>0</v>
      </c>
      <c r="D2" s="1" t="s">
        <v>4</v>
      </c>
    </row>
    <row r="3" spans="1:4" x14ac:dyDescent="0.25">
      <c r="A3">
        <v>25</v>
      </c>
      <c r="B3">
        <v>25</v>
      </c>
      <c r="C3">
        <v>7.5</v>
      </c>
      <c r="D3">
        <f>B3*(LOG(A3))</f>
        <v>34.948500216800944</v>
      </c>
    </row>
    <row r="4" spans="1:4" x14ac:dyDescent="0.25">
      <c r="A4">
        <f t="shared" ref="A4:A42" si="0">A3+25</f>
        <v>50</v>
      </c>
      <c r="B4">
        <f t="shared" ref="B4:B42" si="1">B3+25</f>
        <v>50</v>
      </c>
      <c r="C4">
        <v>13.5</v>
      </c>
      <c r="D4">
        <f>B4*(LOG(A4))</f>
        <v>84.948500216800937</v>
      </c>
    </row>
    <row r="5" spans="1:4" x14ac:dyDescent="0.25">
      <c r="A5">
        <f t="shared" si="0"/>
        <v>75</v>
      </c>
      <c r="B5">
        <f t="shared" si="1"/>
        <v>75</v>
      </c>
      <c r="C5">
        <v>20.5</v>
      </c>
      <c r="D5">
        <f>B5*(LOG(A5))</f>
        <v>140.62959475437751</v>
      </c>
    </row>
    <row r="6" spans="1:4" x14ac:dyDescent="0.25">
      <c r="A6">
        <f t="shared" si="0"/>
        <v>100</v>
      </c>
      <c r="B6">
        <f t="shared" si="1"/>
        <v>100</v>
      </c>
      <c r="C6">
        <v>27</v>
      </c>
      <c r="D6">
        <f>B6*(LOG(A6))</f>
        <v>200</v>
      </c>
    </row>
    <row r="7" spans="1:4" x14ac:dyDescent="0.25">
      <c r="A7">
        <f t="shared" si="0"/>
        <v>125</v>
      </c>
      <c r="B7">
        <f t="shared" si="1"/>
        <v>125</v>
      </c>
      <c r="C7">
        <v>36</v>
      </c>
      <c r="D7">
        <f>B7*(LOG(A7))</f>
        <v>262.113751626007</v>
      </c>
    </row>
    <row r="8" spans="1:4" x14ac:dyDescent="0.25">
      <c r="A8">
        <f t="shared" si="0"/>
        <v>150</v>
      </c>
      <c r="B8">
        <f t="shared" si="1"/>
        <v>150</v>
      </c>
      <c r="C8">
        <v>40</v>
      </c>
      <c r="D8">
        <f>B8*(LOG(A8))</f>
        <v>326.4136888583522</v>
      </c>
    </row>
    <row r="9" spans="1:4" x14ac:dyDescent="0.25">
      <c r="A9">
        <f t="shared" si="0"/>
        <v>175</v>
      </c>
      <c r="B9">
        <f t="shared" si="1"/>
        <v>175</v>
      </c>
      <c r="C9">
        <v>51</v>
      </c>
      <c r="D9">
        <f>B9*(LOG(A9))</f>
        <v>392.53165852010153</v>
      </c>
    </row>
    <row r="10" spans="1:4" x14ac:dyDescent="0.25">
      <c r="A10">
        <f t="shared" si="0"/>
        <v>200</v>
      </c>
      <c r="B10">
        <f t="shared" si="1"/>
        <v>200</v>
      </c>
      <c r="C10">
        <v>57.5</v>
      </c>
      <c r="D10">
        <f>B10*(LOG(A10))</f>
        <v>460.20599913279625</v>
      </c>
    </row>
    <row r="11" spans="1:4" x14ac:dyDescent="0.25">
      <c r="A11">
        <f t="shared" si="0"/>
        <v>225</v>
      </c>
      <c r="B11">
        <f t="shared" si="1"/>
        <v>225</v>
      </c>
      <c r="C11">
        <v>62.5</v>
      </c>
      <c r="D11">
        <f>B11*(LOG(A11))</f>
        <v>529.24106657505661</v>
      </c>
    </row>
    <row r="12" spans="1:4" x14ac:dyDescent="0.25">
      <c r="A12">
        <f t="shared" si="0"/>
        <v>250</v>
      </c>
      <c r="B12">
        <f t="shared" si="1"/>
        <v>250</v>
      </c>
      <c r="C12">
        <v>32</v>
      </c>
      <c r="D12">
        <f>B12*(LOG(A12))</f>
        <v>599.48500216800937</v>
      </c>
    </row>
    <row r="13" spans="1:4" x14ac:dyDescent="0.25">
      <c r="A13">
        <f t="shared" si="0"/>
        <v>275</v>
      </c>
      <c r="B13">
        <f t="shared" si="1"/>
        <v>275</v>
      </c>
      <c r="C13">
        <v>80</v>
      </c>
      <c r="D13">
        <f>B13*(LOG(A13))</f>
        <v>670.81649080332227</v>
      </c>
    </row>
    <row r="14" spans="1:4" x14ac:dyDescent="0.25">
      <c r="A14">
        <f t="shared" si="0"/>
        <v>300</v>
      </c>
      <c r="B14">
        <f t="shared" si="1"/>
        <v>300</v>
      </c>
      <c r="C14">
        <v>88</v>
      </c>
      <c r="D14">
        <f>B14*(LOG(A14))</f>
        <v>743.13637641589878</v>
      </c>
    </row>
    <row r="15" spans="1:4" x14ac:dyDescent="0.25">
      <c r="A15">
        <f t="shared" si="0"/>
        <v>325</v>
      </c>
      <c r="B15">
        <f t="shared" si="1"/>
        <v>325</v>
      </c>
      <c r="C15">
        <v>100</v>
      </c>
      <c r="D15">
        <f>B15*(LOG(A15))</f>
        <v>816.36209231813416</v>
      </c>
    </row>
    <row r="16" spans="1:4" x14ac:dyDescent="0.25">
      <c r="A16">
        <f t="shared" si="0"/>
        <v>350</v>
      </c>
      <c r="B16">
        <f t="shared" si="1"/>
        <v>350</v>
      </c>
      <c r="C16">
        <v>106</v>
      </c>
      <c r="D16">
        <f>B16*(LOG(A16))</f>
        <v>890.42381552259644</v>
      </c>
    </row>
    <row r="17" spans="1:4" x14ac:dyDescent="0.25">
      <c r="A17">
        <f t="shared" si="0"/>
        <v>375</v>
      </c>
      <c r="B17">
        <f t="shared" si="1"/>
        <v>375</v>
      </c>
      <c r="C17">
        <v>117</v>
      </c>
      <c r="D17">
        <f>B17*(LOG(A17))</f>
        <v>965.26172539789457</v>
      </c>
    </row>
    <row r="18" spans="1:4" x14ac:dyDescent="0.25">
      <c r="A18">
        <f t="shared" si="0"/>
        <v>400</v>
      </c>
      <c r="B18">
        <f t="shared" si="1"/>
        <v>400</v>
      </c>
      <c r="C18">
        <v>119.5</v>
      </c>
      <c r="D18">
        <f>B18*(LOG(A18))</f>
        <v>1040.823996531185</v>
      </c>
    </row>
    <row r="19" spans="1:4" x14ac:dyDescent="0.25">
      <c r="A19">
        <f t="shared" si="0"/>
        <v>425</v>
      </c>
      <c r="B19">
        <f t="shared" si="1"/>
        <v>425</v>
      </c>
      <c r="C19">
        <v>130</v>
      </c>
      <c r="D19">
        <f>B19*(LOG(A19))</f>
        <v>1117.0652952713824</v>
      </c>
    </row>
    <row r="20" spans="1:4" x14ac:dyDescent="0.25">
      <c r="A20">
        <f t="shared" si="0"/>
        <v>450</v>
      </c>
      <c r="B20">
        <f t="shared" si="1"/>
        <v>450</v>
      </c>
      <c r="C20">
        <v>147.5</v>
      </c>
      <c r="D20">
        <f>B20*(LOG(A20))</f>
        <v>1193.9456311989045</v>
      </c>
    </row>
    <row r="21" spans="1:4" x14ac:dyDescent="0.25">
      <c r="A21">
        <f t="shared" si="0"/>
        <v>475</v>
      </c>
      <c r="B21">
        <f t="shared" si="1"/>
        <v>475</v>
      </c>
      <c r="C21">
        <v>150.5</v>
      </c>
      <c r="D21">
        <f>B21*(LOG(A21))</f>
        <v>1271.4294645718114</v>
      </c>
    </row>
    <row r="22" spans="1:4" x14ac:dyDescent="0.25">
      <c r="A22">
        <f t="shared" si="0"/>
        <v>500</v>
      </c>
      <c r="B22">
        <f t="shared" si="1"/>
        <v>500</v>
      </c>
      <c r="C22">
        <v>160</v>
      </c>
      <c r="D22">
        <f>B22*(LOG(A22))</f>
        <v>1349.4850021680095</v>
      </c>
    </row>
    <row r="23" spans="1:4" x14ac:dyDescent="0.25">
      <c r="A23">
        <f t="shared" si="0"/>
        <v>525</v>
      </c>
      <c r="B23">
        <f t="shared" si="1"/>
        <v>525</v>
      </c>
      <c r="C23">
        <v>169.5</v>
      </c>
      <c r="D23">
        <f>B23*(LOG(A23))</f>
        <v>1428.0836342881275</v>
      </c>
    </row>
    <row r="24" spans="1:4" x14ac:dyDescent="0.25">
      <c r="A24">
        <f t="shared" si="0"/>
        <v>550</v>
      </c>
      <c r="B24">
        <f t="shared" si="1"/>
        <v>550</v>
      </c>
      <c r="C24">
        <v>182</v>
      </c>
      <c r="D24">
        <f>B24*(LOG(A24))</f>
        <v>1507.1994792218341</v>
      </c>
    </row>
    <row r="25" spans="1:4" x14ac:dyDescent="0.25">
      <c r="A25">
        <f t="shared" si="0"/>
        <v>575</v>
      </c>
      <c r="B25">
        <f t="shared" si="1"/>
        <v>575</v>
      </c>
      <c r="C25">
        <v>193</v>
      </c>
      <c r="D25">
        <f>B25*(LOG(A25))</f>
        <v>1586.8090106965376</v>
      </c>
    </row>
    <row r="26" spans="1:4" x14ac:dyDescent="0.25">
      <c r="A26">
        <f t="shared" si="0"/>
        <v>600</v>
      </c>
      <c r="B26">
        <f t="shared" si="1"/>
        <v>600</v>
      </c>
      <c r="C26">
        <v>202</v>
      </c>
      <c r="D26">
        <f>B26*(LOG(A26))</f>
        <v>1666.8907502301861</v>
      </c>
    </row>
    <row r="27" spans="1:4" x14ac:dyDescent="0.25">
      <c r="A27">
        <f t="shared" si="0"/>
        <v>625</v>
      </c>
      <c r="B27">
        <f t="shared" si="1"/>
        <v>625</v>
      </c>
      <c r="C27">
        <v>208</v>
      </c>
      <c r="D27">
        <f>B27*(LOG(A27))</f>
        <v>1747.4250108400472</v>
      </c>
    </row>
    <row r="28" spans="1:4" x14ac:dyDescent="0.25">
      <c r="A28">
        <f t="shared" si="0"/>
        <v>650</v>
      </c>
      <c r="B28">
        <f t="shared" si="1"/>
        <v>650</v>
      </c>
      <c r="C28">
        <v>226.5</v>
      </c>
      <c r="D28">
        <f>B28*(LOG(A28))</f>
        <v>1828.3936818178563</v>
      </c>
    </row>
    <row r="29" spans="1:4" x14ac:dyDescent="0.25">
      <c r="A29">
        <f t="shared" si="0"/>
        <v>675</v>
      </c>
      <c r="B29">
        <f t="shared" si="1"/>
        <v>675</v>
      </c>
      <c r="C29">
        <v>224.5</v>
      </c>
      <c r="D29">
        <f>B29*(LOG(A29))</f>
        <v>1909.7800466609417</v>
      </c>
    </row>
    <row r="30" spans="1:4" x14ac:dyDescent="0.25">
      <c r="A30">
        <f t="shared" si="0"/>
        <v>700</v>
      </c>
      <c r="B30">
        <f t="shared" si="1"/>
        <v>700</v>
      </c>
      <c r="C30">
        <v>243.5</v>
      </c>
      <c r="D30">
        <f>B30*(LOG(A30))</f>
        <v>1991.5686280099799</v>
      </c>
    </row>
    <row r="31" spans="1:4" x14ac:dyDescent="0.25">
      <c r="A31">
        <f t="shared" si="0"/>
        <v>725</v>
      </c>
      <c r="B31">
        <f t="shared" si="1"/>
        <v>725</v>
      </c>
      <c r="C31">
        <v>263.5</v>
      </c>
      <c r="D31">
        <f>B31*(LOG(A31))</f>
        <v>2073.7450547639705</v>
      </c>
    </row>
    <row r="32" spans="1:4" x14ac:dyDescent="0.25">
      <c r="A32">
        <f t="shared" si="0"/>
        <v>750</v>
      </c>
      <c r="B32">
        <f t="shared" si="1"/>
        <v>750</v>
      </c>
      <c r="C32">
        <v>262.5</v>
      </c>
      <c r="D32">
        <f>B32*(LOG(A32))</f>
        <v>2156.2959475437751</v>
      </c>
    </row>
    <row r="33" spans="1:4" x14ac:dyDescent="0.25">
      <c r="A33">
        <f t="shared" si="0"/>
        <v>775</v>
      </c>
      <c r="B33">
        <f t="shared" si="1"/>
        <v>775</v>
      </c>
      <c r="C33">
        <v>273.5</v>
      </c>
      <c r="D33">
        <f>B33*(LOG(A33))</f>
        <v>2239.2088194423904</v>
      </c>
    </row>
    <row r="34" spans="1:4" x14ac:dyDescent="0.25">
      <c r="A34">
        <f t="shared" si="0"/>
        <v>800</v>
      </c>
      <c r="B34">
        <f t="shared" si="1"/>
        <v>800</v>
      </c>
      <c r="C34">
        <v>306.5</v>
      </c>
      <c r="D34">
        <f>B34*(LOG(A34))</f>
        <v>2322.471989593555</v>
      </c>
    </row>
    <row r="35" spans="1:4" x14ac:dyDescent="0.25">
      <c r="A35">
        <f t="shared" si="0"/>
        <v>825</v>
      </c>
      <c r="B35">
        <f t="shared" si="1"/>
        <v>825</v>
      </c>
      <c r="C35">
        <v>360.5</v>
      </c>
      <c r="D35">
        <f>B35*(LOG(A35))</f>
        <v>2406.0745075536879</v>
      </c>
    </row>
    <row r="36" spans="1:4" x14ac:dyDescent="0.25">
      <c r="A36">
        <f t="shared" si="0"/>
        <v>850</v>
      </c>
      <c r="B36">
        <f t="shared" si="1"/>
        <v>850</v>
      </c>
      <c r="C36">
        <v>338.5</v>
      </c>
      <c r="D36">
        <f>B36*(LOG(A36))</f>
        <v>2490.0060868571491</v>
      </c>
    </row>
    <row r="37" spans="1:4" x14ac:dyDescent="0.25">
      <c r="A37">
        <f t="shared" si="0"/>
        <v>875</v>
      </c>
      <c r="B37">
        <f t="shared" si="1"/>
        <v>875</v>
      </c>
      <c r="C37">
        <v>342</v>
      </c>
      <c r="D37">
        <f>B37*(LOG(A37))</f>
        <v>2574.257046394524</v>
      </c>
    </row>
    <row r="38" spans="1:4" x14ac:dyDescent="0.25">
      <c r="A38">
        <f t="shared" si="0"/>
        <v>900</v>
      </c>
      <c r="B38">
        <f t="shared" si="1"/>
        <v>900</v>
      </c>
      <c r="C38">
        <v>359</v>
      </c>
      <c r="D38">
        <f>B38*(LOG(A38))</f>
        <v>2658.8182584953925</v>
      </c>
    </row>
    <row r="39" spans="1:4" x14ac:dyDescent="0.25">
      <c r="A39">
        <f t="shared" si="0"/>
        <v>925</v>
      </c>
      <c r="B39">
        <f t="shared" si="1"/>
        <v>925</v>
      </c>
      <c r="C39">
        <v>365.5</v>
      </c>
      <c r="D39">
        <f>B39*(LOG(A39))</f>
        <v>2743.6811027836052</v>
      </c>
    </row>
    <row r="40" spans="1:4" x14ac:dyDescent="0.25">
      <c r="A40">
        <f t="shared" si="0"/>
        <v>950</v>
      </c>
      <c r="B40">
        <f t="shared" si="1"/>
        <v>950</v>
      </c>
      <c r="C40">
        <v>398.5</v>
      </c>
      <c r="D40">
        <f>B40*(LOG(A40))</f>
        <v>2828.8374250244051</v>
      </c>
    </row>
    <row r="41" spans="1:4" x14ac:dyDescent="0.25">
      <c r="A41">
        <f t="shared" si="0"/>
        <v>975</v>
      </c>
      <c r="B41">
        <f t="shared" si="1"/>
        <v>975</v>
      </c>
      <c r="C41">
        <v>402</v>
      </c>
      <c r="D41">
        <f>B41*(LOG(A41))</f>
        <v>2914.2795003060737</v>
      </c>
    </row>
    <row r="42" spans="1:4" x14ac:dyDescent="0.25">
      <c r="A42">
        <f t="shared" si="0"/>
        <v>1000</v>
      </c>
      <c r="B42">
        <f t="shared" si="1"/>
        <v>1000</v>
      </c>
      <c r="C42">
        <v>422</v>
      </c>
      <c r="D42">
        <f>B42*(LOG(A42))</f>
        <v>3000</v>
      </c>
    </row>
    <row r="45" spans="1:4" x14ac:dyDescent="0.25">
      <c r="B45" t="s">
        <v>7</v>
      </c>
    </row>
    <row r="46" spans="1:4" x14ac:dyDescent="0.25">
      <c r="A46" s="1" t="s">
        <v>1</v>
      </c>
      <c r="B46" s="1" t="s">
        <v>9</v>
      </c>
      <c r="C46" s="1" t="s">
        <v>0</v>
      </c>
      <c r="D46" s="1" t="s">
        <v>4</v>
      </c>
    </row>
    <row r="47" spans="1:4" x14ac:dyDescent="0.25">
      <c r="A47">
        <v>25</v>
      </c>
      <c r="B47">
        <v>25</v>
      </c>
      <c r="C47">
        <v>7</v>
      </c>
      <c r="D47">
        <f>B47*(LOG(A47))</f>
        <v>34.948500216800944</v>
      </c>
    </row>
    <row r="48" spans="1:4" x14ac:dyDescent="0.25">
      <c r="A48">
        <f t="shared" ref="A48:A74" si="2">A47+25</f>
        <v>50</v>
      </c>
      <c r="B48">
        <f>B47+500</f>
        <v>525</v>
      </c>
      <c r="C48">
        <v>18</v>
      </c>
      <c r="D48">
        <f t="shared" ref="D48:D74" si="3">B48*(LOG(A48))</f>
        <v>891.95925227640987</v>
      </c>
    </row>
    <row r="49" spans="1:4" x14ac:dyDescent="0.25">
      <c r="A49">
        <f t="shared" si="2"/>
        <v>75</v>
      </c>
      <c r="B49">
        <f t="shared" ref="B49:B74" si="4">B48+500</f>
        <v>1025</v>
      </c>
      <c r="C49">
        <v>30</v>
      </c>
      <c r="D49">
        <f t="shared" si="3"/>
        <v>1921.9377949764926</v>
      </c>
    </row>
    <row r="50" spans="1:4" x14ac:dyDescent="0.25">
      <c r="A50">
        <f t="shared" si="2"/>
        <v>100</v>
      </c>
      <c r="B50">
        <f t="shared" si="4"/>
        <v>1525</v>
      </c>
      <c r="C50">
        <v>38</v>
      </c>
      <c r="D50">
        <f t="shared" si="3"/>
        <v>3050</v>
      </c>
    </row>
    <row r="51" spans="1:4" x14ac:dyDescent="0.25">
      <c r="A51">
        <f t="shared" si="2"/>
        <v>125</v>
      </c>
      <c r="B51">
        <f t="shared" si="4"/>
        <v>2025</v>
      </c>
      <c r="C51">
        <v>48.5</v>
      </c>
      <c r="D51">
        <f t="shared" si="3"/>
        <v>4246.2427763413143</v>
      </c>
    </row>
    <row r="52" spans="1:4" x14ac:dyDescent="0.25">
      <c r="A52">
        <f t="shared" si="2"/>
        <v>150</v>
      </c>
      <c r="B52">
        <f t="shared" si="4"/>
        <v>2525</v>
      </c>
      <c r="C52">
        <v>60.5</v>
      </c>
      <c r="D52">
        <f t="shared" si="3"/>
        <v>5494.6304291155957</v>
      </c>
    </row>
    <row r="53" spans="1:4" x14ac:dyDescent="0.25">
      <c r="A53">
        <f t="shared" si="2"/>
        <v>175</v>
      </c>
      <c r="B53">
        <f t="shared" si="4"/>
        <v>3025</v>
      </c>
      <c r="C53">
        <v>73</v>
      </c>
      <c r="D53">
        <f t="shared" si="3"/>
        <v>6785.1900972760404</v>
      </c>
    </row>
    <row r="54" spans="1:4" x14ac:dyDescent="0.25">
      <c r="A54">
        <f t="shared" si="2"/>
        <v>200</v>
      </c>
      <c r="B54">
        <f t="shared" si="4"/>
        <v>3525</v>
      </c>
      <c r="C54">
        <v>80.5</v>
      </c>
      <c r="D54">
        <f t="shared" si="3"/>
        <v>8111.1307347155343</v>
      </c>
    </row>
    <row r="55" spans="1:4" x14ac:dyDescent="0.25">
      <c r="A55">
        <f t="shared" si="2"/>
        <v>225</v>
      </c>
      <c r="B55">
        <f t="shared" si="4"/>
        <v>4025</v>
      </c>
      <c r="C55">
        <v>95</v>
      </c>
      <c r="D55">
        <f t="shared" si="3"/>
        <v>9467.534635398235</v>
      </c>
    </row>
    <row r="56" spans="1:4" x14ac:dyDescent="0.25">
      <c r="A56">
        <f t="shared" si="2"/>
        <v>250</v>
      </c>
      <c r="B56">
        <f t="shared" si="4"/>
        <v>4525</v>
      </c>
      <c r="C56">
        <v>106</v>
      </c>
      <c r="D56">
        <f t="shared" si="3"/>
        <v>10850.678539240969</v>
      </c>
    </row>
    <row r="57" spans="1:4" x14ac:dyDescent="0.25">
      <c r="A57">
        <f t="shared" si="2"/>
        <v>275</v>
      </c>
      <c r="B57">
        <f t="shared" si="4"/>
        <v>5025</v>
      </c>
      <c r="C57">
        <v>119.5</v>
      </c>
      <c r="D57">
        <f t="shared" si="3"/>
        <v>12257.646786497071</v>
      </c>
    </row>
    <row r="58" spans="1:4" x14ac:dyDescent="0.25">
      <c r="A58">
        <f t="shared" si="2"/>
        <v>300</v>
      </c>
      <c r="B58">
        <f t="shared" si="4"/>
        <v>5525</v>
      </c>
      <c r="C58">
        <v>134.5</v>
      </c>
      <c r="D58">
        <f t="shared" si="3"/>
        <v>13686.094932326136</v>
      </c>
    </row>
    <row r="59" spans="1:4" x14ac:dyDescent="0.25">
      <c r="A59">
        <f t="shared" si="2"/>
        <v>325</v>
      </c>
      <c r="B59">
        <f t="shared" si="4"/>
        <v>6025</v>
      </c>
      <c r="C59">
        <v>145.5</v>
      </c>
      <c r="D59">
        <f t="shared" si="3"/>
        <v>15134.097249897719</v>
      </c>
    </row>
    <row r="60" spans="1:4" x14ac:dyDescent="0.25">
      <c r="A60">
        <f t="shared" si="2"/>
        <v>350</v>
      </c>
      <c r="B60">
        <f t="shared" si="4"/>
        <v>6525</v>
      </c>
      <c r="C60">
        <v>156.5</v>
      </c>
      <c r="D60">
        <f t="shared" si="3"/>
        <v>16600.043989385547</v>
      </c>
    </row>
    <row r="61" spans="1:4" x14ac:dyDescent="0.25">
      <c r="A61">
        <f t="shared" si="2"/>
        <v>375</v>
      </c>
      <c r="B61">
        <f t="shared" si="4"/>
        <v>7025</v>
      </c>
      <c r="C61">
        <v>170.5</v>
      </c>
      <c r="D61">
        <f t="shared" si="3"/>
        <v>18082.569655787225</v>
      </c>
    </row>
    <row r="62" spans="1:4" x14ac:dyDescent="0.25">
      <c r="A62">
        <f t="shared" si="2"/>
        <v>400</v>
      </c>
      <c r="B62">
        <f t="shared" si="4"/>
        <v>7525</v>
      </c>
      <c r="C62">
        <v>201</v>
      </c>
      <c r="D62">
        <f t="shared" si="3"/>
        <v>19580.501434742917</v>
      </c>
    </row>
    <row r="63" spans="1:4" x14ac:dyDescent="0.25">
      <c r="A63">
        <f t="shared" si="2"/>
        <v>425</v>
      </c>
      <c r="B63">
        <f t="shared" si="4"/>
        <v>8025</v>
      </c>
      <c r="C63">
        <v>201.5</v>
      </c>
      <c r="D63">
        <f t="shared" si="3"/>
        <v>21092.821163653749</v>
      </c>
    </row>
    <row r="64" spans="1:4" x14ac:dyDescent="0.25">
      <c r="A64">
        <f t="shared" si="2"/>
        <v>450</v>
      </c>
      <c r="B64">
        <f t="shared" si="4"/>
        <v>8525</v>
      </c>
      <c r="C64">
        <v>217.5</v>
      </c>
      <c r="D64">
        <f t="shared" si="3"/>
        <v>22618.636679934803</v>
      </c>
    </row>
    <row r="65" spans="1:4" x14ac:dyDescent="0.25">
      <c r="A65">
        <f t="shared" si="2"/>
        <v>475</v>
      </c>
      <c r="B65">
        <f t="shared" si="4"/>
        <v>9025</v>
      </c>
      <c r="C65">
        <v>234.5</v>
      </c>
      <c r="D65">
        <f t="shared" si="3"/>
        <v>24157.159826864419</v>
      </c>
    </row>
    <row r="66" spans="1:4" x14ac:dyDescent="0.25">
      <c r="A66">
        <f t="shared" si="2"/>
        <v>500</v>
      </c>
      <c r="B66">
        <f t="shared" si="4"/>
        <v>9525</v>
      </c>
      <c r="C66">
        <v>240.5</v>
      </c>
      <c r="D66">
        <f t="shared" si="3"/>
        <v>25707.689291300579</v>
      </c>
    </row>
    <row r="67" spans="1:4" x14ac:dyDescent="0.25">
      <c r="A67">
        <f t="shared" si="2"/>
        <v>525</v>
      </c>
      <c r="B67">
        <f t="shared" si="4"/>
        <v>10025</v>
      </c>
      <c r="C67">
        <v>252</v>
      </c>
      <c r="D67">
        <f t="shared" si="3"/>
        <v>27269.597016644719</v>
      </c>
    </row>
    <row r="68" spans="1:4" x14ac:dyDescent="0.25">
      <c r="A68">
        <f t="shared" si="2"/>
        <v>550</v>
      </c>
      <c r="B68">
        <f t="shared" si="4"/>
        <v>10525</v>
      </c>
      <c r="C68">
        <v>236</v>
      </c>
      <c r="D68">
        <f t="shared" si="3"/>
        <v>28842.317306926914</v>
      </c>
    </row>
    <row r="69" spans="1:4" x14ac:dyDescent="0.25">
      <c r="A69">
        <f t="shared" si="2"/>
        <v>575</v>
      </c>
      <c r="B69">
        <f t="shared" si="4"/>
        <v>11025</v>
      </c>
      <c r="C69">
        <v>288</v>
      </c>
      <c r="D69">
        <f t="shared" si="3"/>
        <v>30425.337987703177</v>
      </c>
    </row>
    <row r="70" spans="1:4" x14ac:dyDescent="0.25">
      <c r="A70">
        <f t="shared" si="2"/>
        <v>600</v>
      </c>
      <c r="B70">
        <f t="shared" si="4"/>
        <v>11525</v>
      </c>
      <c r="C70">
        <v>297</v>
      </c>
      <c r="D70">
        <f t="shared" si="3"/>
        <v>32018.19316067149</v>
      </c>
    </row>
    <row r="71" spans="1:4" x14ac:dyDescent="0.25">
      <c r="A71">
        <f t="shared" si="2"/>
        <v>625</v>
      </c>
      <c r="B71">
        <f t="shared" si="4"/>
        <v>12025</v>
      </c>
      <c r="C71">
        <v>312</v>
      </c>
      <c r="D71">
        <f t="shared" si="3"/>
        <v>33620.457208562504</v>
      </c>
    </row>
    <row r="72" spans="1:4" x14ac:dyDescent="0.25">
      <c r="A72">
        <f t="shared" si="2"/>
        <v>650</v>
      </c>
      <c r="B72">
        <f t="shared" si="4"/>
        <v>12525</v>
      </c>
      <c r="C72">
        <v>345.5</v>
      </c>
      <c r="D72">
        <f t="shared" si="3"/>
        <v>35231.739791951768</v>
      </c>
    </row>
    <row r="73" spans="1:4" x14ac:dyDescent="0.25">
      <c r="A73">
        <f t="shared" si="2"/>
        <v>675</v>
      </c>
      <c r="B73">
        <f t="shared" si="4"/>
        <v>13025</v>
      </c>
      <c r="C73">
        <v>345</v>
      </c>
      <c r="D73">
        <f t="shared" si="3"/>
        <v>36851.681641124102</v>
      </c>
    </row>
    <row r="74" spans="1:4" x14ac:dyDescent="0.25">
      <c r="A74">
        <f t="shared" si="2"/>
        <v>700</v>
      </c>
      <c r="B74">
        <f t="shared" si="4"/>
        <v>13525</v>
      </c>
      <c r="C74">
        <v>361</v>
      </c>
      <c r="D74">
        <f t="shared" si="3"/>
        <v>38479.950991192825</v>
      </c>
    </row>
    <row r="90" spans="1:4" x14ac:dyDescent="0.25">
      <c r="B90" t="s">
        <v>6</v>
      </c>
    </row>
    <row r="91" spans="1:4" x14ac:dyDescent="0.25">
      <c r="A91" s="1" t="s">
        <v>1</v>
      </c>
      <c r="B91" s="1" t="s">
        <v>2</v>
      </c>
      <c r="C91" s="1" t="s">
        <v>0</v>
      </c>
      <c r="D91" s="1" t="s">
        <v>4</v>
      </c>
    </row>
    <row r="92" spans="1:4" x14ac:dyDescent="0.25">
      <c r="A92">
        <v>25</v>
      </c>
      <c r="B92">
        <f>(A92+25)*2</f>
        <v>100</v>
      </c>
      <c r="C92">
        <v>28</v>
      </c>
      <c r="D92">
        <f>B92*(LOG(A92))</f>
        <v>139.79400086720378</v>
      </c>
    </row>
    <row r="93" spans="1:4" x14ac:dyDescent="0.25">
      <c r="A93">
        <f>A92+25</f>
        <v>50</v>
      </c>
      <c r="B93">
        <f>(A93+25)*2</f>
        <v>150</v>
      </c>
      <c r="C93">
        <v>60.5</v>
      </c>
      <c r="D93">
        <f>B93*(LOG(A93))</f>
        <v>254.84550065040281</v>
      </c>
    </row>
    <row r="94" spans="1:4" x14ac:dyDescent="0.25">
      <c r="A94">
        <f>A93+25</f>
        <v>75</v>
      </c>
      <c r="B94">
        <f>(A94+25)*2</f>
        <v>200</v>
      </c>
      <c r="C94">
        <v>83.5</v>
      </c>
      <c r="D94">
        <f>B94*(LOG(A94))</f>
        <v>375.01225267834002</v>
      </c>
    </row>
    <row r="95" spans="1:4" x14ac:dyDescent="0.25">
      <c r="A95">
        <f>A94+25</f>
        <v>100</v>
      </c>
      <c r="B95">
        <f>(A95+25)*2</f>
        <v>250</v>
      </c>
      <c r="C95">
        <v>123</v>
      </c>
      <c r="D95">
        <f>B95*(LOG(A95))</f>
        <v>500</v>
      </c>
    </row>
    <row r="96" spans="1:4" x14ac:dyDescent="0.25">
      <c r="A96">
        <f>A95+25</f>
        <v>125</v>
      </c>
      <c r="B96">
        <f>(A96+25)*2</f>
        <v>300</v>
      </c>
      <c r="C96">
        <v>82.5</v>
      </c>
      <c r="D96">
        <f>B96*(LOG(A96))</f>
        <v>629.07300390241687</v>
      </c>
    </row>
    <row r="97" spans="1:4" x14ac:dyDescent="0.25">
      <c r="A97">
        <f>A96+25</f>
        <v>150</v>
      </c>
      <c r="B97">
        <f>(A97+25)*2</f>
        <v>350</v>
      </c>
      <c r="C97">
        <v>51.5</v>
      </c>
      <c r="D97">
        <f>B97*(LOG(A97))</f>
        <v>761.63194066948847</v>
      </c>
    </row>
    <row r="98" spans="1:4" x14ac:dyDescent="0.25">
      <c r="A98">
        <f>A97+25</f>
        <v>175</v>
      </c>
      <c r="B98">
        <f>(A98+25)*2</f>
        <v>400</v>
      </c>
      <c r="C98">
        <v>58.5</v>
      </c>
      <c r="D98">
        <f>B98*(LOG(A98))</f>
        <v>897.21521947451777</v>
      </c>
    </row>
    <row r="99" spans="1:4" x14ac:dyDescent="0.25">
      <c r="A99">
        <f>A98+25</f>
        <v>200</v>
      </c>
      <c r="B99">
        <f>(A99+25)*2</f>
        <v>450</v>
      </c>
      <c r="C99">
        <v>68</v>
      </c>
      <c r="D99">
        <f>B99*(LOG(A99))</f>
        <v>1035.4634980487915</v>
      </c>
    </row>
    <row r="100" spans="1:4" x14ac:dyDescent="0.25">
      <c r="A100">
        <f>A99+25</f>
        <v>225</v>
      </c>
      <c r="B100">
        <f>(A100+25)*2</f>
        <v>500</v>
      </c>
      <c r="C100">
        <v>77</v>
      </c>
      <c r="D100">
        <f>B100*(LOG(A100))</f>
        <v>1176.0912590556813</v>
      </c>
    </row>
    <row r="101" spans="1:4" x14ac:dyDescent="0.25">
      <c r="A101">
        <f>A100+25</f>
        <v>250</v>
      </c>
      <c r="B101">
        <f>(A101+25)*2</f>
        <v>550</v>
      </c>
      <c r="C101">
        <v>88</v>
      </c>
      <c r="D101">
        <f>B101*(LOG(A101))</f>
        <v>1318.8670047696205</v>
      </c>
    </row>
    <row r="102" spans="1:4" x14ac:dyDescent="0.25">
      <c r="A102">
        <f>A101+25</f>
        <v>275</v>
      </c>
      <c r="B102">
        <f>(A102+25)*2</f>
        <v>600</v>
      </c>
      <c r="C102">
        <v>98</v>
      </c>
      <c r="D102">
        <f>B102*(LOG(A102))</f>
        <v>1463.5996162981578</v>
      </c>
    </row>
    <row r="103" spans="1:4" x14ac:dyDescent="0.25">
      <c r="A103">
        <f>A102+25</f>
        <v>300</v>
      </c>
      <c r="B103">
        <f>(A103+25)*2</f>
        <v>650</v>
      </c>
      <c r="C103">
        <v>108.5</v>
      </c>
      <c r="D103">
        <f>B103*(LOG(A103))</f>
        <v>1610.1288155677807</v>
      </c>
    </row>
    <row r="104" spans="1:4" x14ac:dyDescent="0.25">
      <c r="A104">
        <f>A103+25</f>
        <v>325</v>
      </c>
      <c r="B104">
        <f>(A104+25)*2</f>
        <v>700</v>
      </c>
      <c r="C104">
        <v>117</v>
      </c>
      <c r="D104">
        <f>B104*(LOG(A104))</f>
        <v>1758.3183526852122</v>
      </c>
    </row>
    <row r="105" spans="1:4" x14ac:dyDescent="0.25">
      <c r="A105">
        <f>A104+25</f>
        <v>350</v>
      </c>
      <c r="B105">
        <f>(A105+25)*2</f>
        <v>750</v>
      </c>
      <c r="C105">
        <v>125</v>
      </c>
      <c r="D105">
        <f>B105*(LOG(A105))</f>
        <v>1908.0510332627068</v>
      </c>
    </row>
    <row r="106" spans="1:4" x14ac:dyDescent="0.25">
      <c r="A106">
        <f>A105+25</f>
        <v>375</v>
      </c>
      <c r="B106">
        <f>(A106+25)*2</f>
        <v>800</v>
      </c>
      <c r="C106">
        <v>135</v>
      </c>
      <c r="D106">
        <f>B106*(LOG(A106))</f>
        <v>2059.2250141821751</v>
      </c>
    </row>
    <row r="107" spans="1:4" x14ac:dyDescent="0.25">
      <c r="A107">
        <f>A106+25</f>
        <v>400</v>
      </c>
      <c r="B107">
        <f>(A107+25)*2</f>
        <v>850</v>
      </c>
      <c r="C107">
        <v>155</v>
      </c>
      <c r="D107">
        <f>B107*(LOG(A107))</f>
        <v>2211.750992628768</v>
      </c>
    </row>
    <row r="108" spans="1:4" x14ac:dyDescent="0.25">
      <c r="A108">
        <f>A107+25</f>
        <v>425</v>
      </c>
      <c r="B108">
        <f>(A108+25)*2</f>
        <v>900</v>
      </c>
      <c r="C108">
        <v>161</v>
      </c>
      <c r="D108">
        <f>B108*(LOG(A108))</f>
        <v>2365.5500370452805</v>
      </c>
    </row>
    <row r="109" spans="1:4" x14ac:dyDescent="0.25">
      <c r="A109">
        <f>A108+25</f>
        <v>450</v>
      </c>
      <c r="B109">
        <f>(A109+25)*2</f>
        <v>950</v>
      </c>
      <c r="C109">
        <v>171</v>
      </c>
      <c r="D109">
        <f>B109*(LOG(A109))</f>
        <v>2520.5518880865761</v>
      </c>
    </row>
    <row r="110" spans="1:4" x14ac:dyDescent="0.25">
      <c r="A110">
        <f>A109+25</f>
        <v>475</v>
      </c>
      <c r="B110">
        <f>(A110+25)*2</f>
        <v>1000</v>
      </c>
      <c r="C110">
        <v>177.5</v>
      </c>
      <c r="D110">
        <f>B110*(LOG(A110))</f>
        <v>2676.6936096248664</v>
      </c>
    </row>
    <row r="111" spans="1:4" x14ac:dyDescent="0.25">
      <c r="A111">
        <f>A110+25</f>
        <v>500</v>
      </c>
      <c r="B111">
        <f>(A111+25)*2</f>
        <v>1050</v>
      </c>
      <c r="C111">
        <v>194.5</v>
      </c>
      <c r="D111">
        <f>B111*(LOG(A111))</f>
        <v>2833.9185045528197</v>
      </c>
    </row>
    <row r="112" spans="1:4" x14ac:dyDescent="0.25">
      <c r="A112">
        <f>A111+25</f>
        <v>525</v>
      </c>
      <c r="B112">
        <f>(A112+25)*2</f>
        <v>1100</v>
      </c>
      <c r="C112">
        <v>209</v>
      </c>
      <c r="D112">
        <f>B112*(LOG(A112))</f>
        <v>2992.1752337465527</v>
      </c>
    </row>
    <row r="113" spans="1:4" x14ac:dyDescent="0.25">
      <c r="A113">
        <f>A112+25</f>
        <v>550</v>
      </c>
      <c r="B113">
        <f>(A113+25)*2</f>
        <v>1150</v>
      </c>
      <c r="C113">
        <v>222</v>
      </c>
      <c r="D113">
        <f>B113*(LOG(A113))</f>
        <v>3151.4170929183801</v>
      </c>
    </row>
    <row r="114" spans="1:4" x14ac:dyDescent="0.25">
      <c r="A114">
        <f>A113+25</f>
        <v>575</v>
      </c>
      <c r="B114">
        <f>(A114+25)*2</f>
        <v>1200</v>
      </c>
      <c r="C114">
        <v>230.5</v>
      </c>
      <c r="D114">
        <f>B114*(LOG(A114))</f>
        <v>3311.6014136275567</v>
      </c>
    </row>
    <row r="115" spans="1:4" x14ac:dyDescent="0.25">
      <c r="A115">
        <f>A114+25</f>
        <v>600</v>
      </c>
      <c r="B115">
        <f>(A115+25)*2</f>
        <v>1250</v>
      </c>
      <c r="C115">
        <v>252</v>
      </c>
      <c r="D115">
        <f>B115*(LOG(A115))</f>
        <v>3472.6890629795544</v>
      </c>
    </row>
    <row r="116" spans="1:4" x14ac:dyDescent="0.25">
      <c r="A116">
        <f>A115+25</f>
        <v>625</v>
      </c>
      <c r="B116">
        <f>(A116+25)*2</f>
        <v>1300</v>
      </c>
      <c r="C116">
        <v>256.5</v>
      </c>
      <c r="D116">
        <f>B116*(LOG(A116))</f>
        <v>3634.6440225472979</v>
      </c>
    </row>
    <row r="117" spans="1:4" x14ac:dyDescent="0.25">
      <c r="A117">
        <f>A116+25</f>
        <v>650</v>
      </c>
      <c r="B117">
        <f>(A117+25)*2</f>
        <v>1350</v>
      </c>
      <c r="C117">
        <v>275.5</v>
      </c>
      <c r="D117">
        <f>B117*(LOG(A117))</f>
        <v>3797.433031467855</v>
      </c>
    </row>
    <row r="118" spans="1:4" x14ac:dyDescent="0.25">
      <c r="A118">
        <f>A117+25</f>
        <v>675</v>
      </c>
      <c r="B118">
        <f>(A118+25)*2</f>
        <v>1400</v>
      </c>
      <c r="C118">
        <v>282</v>
      </c>
      <c r="D118">
        <f>B118*(LOG(A118))</f>
        <v>3961.0252819634347</v>
      </c>
    </row>
    <row r="119" spans="1:4" x14ac:dyDescent="0.25">
      <c r="A119">
        <f>A118+25</f>
        <v>700</v>
      </c>
      <c r="B119">
        <f>(A119+25)*2</f>
        <v>1450</v>
      </c>
      <c r="C119">
        <v>291</v>
      </c>
      <c r="D119">
        <f>B119*(LOG(A119))</f>
        <v>4125.3921580206725</v>
      </c>
    </row>
    <row r="120" spans="1:4" x14ac:dyDescent="0.25">
      <c r="A120">
        <f>A119+25</f>
        <v>725</v>
      </c>
      <c r="B120">
        <f>(A120+25)*2</f>
        <v>1500</v>
      </c>
      <c r="C120">
        <v>318</v>
      </c>
      <c r="D120">
        <f>B120*(LOG(A120))</f>
        <v>4290.5070098564902</v>
      </c>
    </row>
    <row r="121" spans="1:4" x14ac:dyDescent="0.25">
      <c r="A121">
        <f>A120+25</f>
        <v>750</v>
      </c>
      <c r="B121">
        <f>(A121+25)*2</f>
        <v>1550</v>
      </c>
      <c r="C121">
        <v>333.5</v>
      </c>
      <c r="D121">
        <f>B121*(LOG(A121))</f>
        <v>4456.3449582571347</v>
      </c>
    </row>
    <row r="122" spans="1:4" x14ac:dyDescent="0.25">
      <c r="A122">
        <f>A121+25</f>
        <v>775</v>
      </c>
      <c r="B122">
        <f>(A122+25)*2</f>
        <v>1600</v>
      </c>
      <c r="C122">
        <v>338.5</v>
      </c>
      <c r="D122">
        <f>B122*(LOG(A122))</f>
        <v>4622.8827240100964</v>
      </c>
    </row>
    <row r="123" spans="1:4" x14ac:dyDescent="0.25">
      <c r="A123">
        <f>A122+25</f>
        <v>800</v>
      </c>
      <c r="B123">
        <f>(A123+25)*2</f>
        <v>1650</v>
      </c>
      <c r="C123">
        <v>353</v>
      </c>
      <c r="D123">
        <f>B123*(LOG(A123))</f>
        <v>4790.0984785367073</v>
      </c>
    </row>
    <row r="124" spans="1:4" x14ac:dyDescent="0.25">
      <c r="A124">
        <f>A123+25</f>
        <v>825</v>
      </c>
      <c r="B124">
        <f>(A124+25)*2</f>
        <v>1700</v>
      </c>
      <c r="C124">
        <v>401.5</v>
      </c>
      <c r="D124">
        <f>B124*(LOG(A124))</f>
        <v>4957.9717125348725</v>
      </c>
    </row>
    <row r="125" spans="1:4" x14ac:dyDescent="0.25">
      <c r="A125">
        <f>A124+25</f>
        <v>850</v>
      </c>
      <c r="B125">
        <f>(A125+25)*2</f>
        <v>1750</v>
      </c>
      <c r="C125">
        <v>485.5</v>
      </c>
      <c r="D125">
        <f>B125*(LOG(A125))</f>
        <v>5126.4831200000126</v>
      </c>
    </row>
    <row r="126" spans="1:4" x14ac:dyDescent="0.25">
      <c r="A126">
        <f>A125+25</f>
        <v>875</v>
      </c>
      <c r="B126">
        <f>(A126+25)*2</f>
        <v>1800</v>
      </c>
      <c r="C126">
        <v>417</v>
      </c>
      <c r="D126">
        <f>B126*(LOG(A126))</f>
        <v>5295.6144954401634</v>
      </c>
    </row>
    <row r="127" spans="1:4" x14ac:dyDescent="0.25">
      <c r="A127">
        <f>A126+25</f>
        <v>900</v>
      </c>
      <c r="B127">
        <f>(A127+25)*2</f>
        <v>1850</v>
      </c>
      <c r="C127">
        <v>413.5</v>
      </c>
      <c r="D127">
        <f>B127*(LOG(A127))</f>
        <v>5465.3486424627508</v>
      </c>
    </row>
    <row r="128" spans="1:4" x14ac:dyDescent="0.25">
      <c r="A128">
        <f>A127+25</f>
        <v>925</v>
      </c>
      <c r="B128">
        <f>(A128+25)*2</f>
        <v>1900</v>
      </c>
      <c r="C128">
        <v>432.5</v>
      </c>
      <c r="D128">
        <f>B128*(LOG(A128))</f>
        <v>5635.669292204162</v>
      </c>
    </row>
    <row r="129" spans="1:4" x14ac:dyDescent="0.25">
      <c r="A129">
        <f>A128+25</f>
        <v>950</v>
      </c>
      <c r="B129">
        <f>(A129+25)*2</f>
        <v>1950</v>
      </c>
      <c r="C129">
        <v>439</v>
      </c>
      <c r="D129">
        <f>B129*(LOG(A129))</f>
        <v>5806.5610303132526</v>
      </c>
    </row>
    <row r="130" spans="1:4" x14ac:dyDescent="0.25">
      <c r="A130">
        <f>A129+25</f>
        <v>975</v>
      </c>
      <c r="B130">
        <f>(A130+25)*2</f>
        <v>2000</v>
      </c>
      <c r="C130">
        <v>461</v>
      </c>
      <c r="D130">
        <f>B130*(LOG(A130))</f>
        <v>5978.0092313970745</v>
      </c>
    </row>
    <row r="131" spans="1:4" x14ac:dyDescent="0.25">
      <c r="A131">
        <f>A130+25</f>
        <v>1000</v>
      </c>
      <c r="B131">
        <f>(A131+25)*2</f>
        <v>2050</v>
      </c>
      <c r="C131">
        <v>487.5</v>
      </c>
      <c r="D131">
        <f>B131*(LOG(A131))</f>
        <v>6150</v>
      </c>
    </row>
    <row r="133" spans="1:4" x14ac:dyDescent="0.25">
      <c r="B133" t="s">
        <v>6</v>
      </c>
    </row>
    <row r="134" spans="1:4" x14ac:dyDescent="0.25">
      <c r="A134" s="1" t="s">
        <v>1</v>
      </c>
      <c r="B134" s="1" t="s">
        <v>5</v>
      </c>
      <c r="C134" s="1" t="s">
        <v>0</v>
      </c>
      <c r="D134" s="1" t="s">
        <v>4</v>
      </c>
    </row>
    <row r="135" spans="1:4" x14ac:dyDescent="0.25">
      <c r="A135">
        <v>25</v>
      </c>
      <c r="B135">
        <v>25</v>
      </c>
      <c r="C135">
        <v>7</v>
      </c>
      <c r="D135">
        <f>B135*(LOG(A135))</f>
        <v>34.948500216800944</v>
      </c>
    </row>
    <row r="136" spans="1:4" x14ac:dyDescent="0.25">
      <c r="A136">
        <f>A135+100</f>
        <v>125</v>
      </c>
      <c r="B136">
        <f>B135+100</f>
        <v>125</v>
      </c>
      <c r="C136">
        <v>33.5</v>
      </c>
      <c r="D136">
        <f>B136*(LOG(A136))</f>
        <v>262.113751626007</v>
      </c>
    </row>
    <row r="137" spans="1:4" x14ac:dyDescent="0.25">
      <c r="A137">
        <f t="shared" ref="A137:B174" si="5">A136+100</f>
        <v>225</v>
      </c>
      <c r="B137">
        <f t="shared" si="5"/>
        <v>225</v>
      </c>
      <c r="C137">
        <v>66</v>
      </c>
      <c r="D137">
        <f>B137*(LOG(A137))</f>
        <v>529.24106657505661</v>
      </c>
    </row>
    <row r="138" spans="1:4" x14ac:dyDescent="0.25">
      <c r="A138">
        <f t="shared" si="5"/>
        <v>325</v>
      </c>
      <c r="B138">
        <f t="shared" si="5"/>
        <v>325</v>
      </c>
      <c r="C138">
        <v>108.5</v>
      </c>
      <c r="D138">
        <f>B138*(LOG(A138))</f>
        <v>816.36209231813416</v>
      </c>
    </row>
    <row r="139" spans="1:4" x14ac:dyDescent="0.25">
      <c r="A139">
        <f t="shared" si="5"/>
        <v>425</v>
      </c>
      <c r="B139">
        <f t="shared" si="5"/>
        <v>425</v>
      </c>
      <c r="C139">
        <v>130</v>
      </c>
      <c r="D139">
        <f>B139*(LOG(A139))</f>
        <v>1117.0652952713824</v>
      </c>
    </row>
    <row r="140" spans="1:4" x14ac:dyDescent="0.25">
      <c r="A140">
        <f t="shared" si="5"/>
        <v>525</v>
      </c>
      <c r="B140">
        <f t="shared" si="5"/>
        <v>525</v>
      </c>
      <c r="C140">
        <v>172.5</v>
      </c>
      <c r="D140">
        <f>B140*(LOG(A140))</f>
        <v>1428.0836342881275</v>
      </c>
    </row>
    <row r="141" spans="1:4" x14ac:dyDescent="0.25">
      <c r="A141">
        <f t="shared" si="5"/>
        <v>625</v>
      </c>
      <c r="B141">
        <f t="shared" si="5"/>
        <v>625</v>
      </c>
      <c r="C141">
        <v>214</v>
      </c>
      <c r="D141">
        <f>B141*(LOG(A141))</f>
        <v>1747.4250108400472</v>
      </c>
    </row>
    <row r="142" spans="1:4" x14ac:dyDescent="0.25">
      <c r="A142">
        <f t="shared" si="5"/>
        <v>725</v>
      </c>
      <c r="B142">
        <f t="shared" si="5"/>
        <v>725</v>
      </c>
      <c r="C142">
        <v>258</v>
      </c>
      <c r="D142">
        <f>B142*(LOG(A142))</f>
        <v>2073.7450547639705</v>
      </c>
    </row>
    <row r="143" spans="1:4" x14ac:dyDescent="0.25">
      <c r="A143">
        <f t="shared" si="5"/>
        <v>825</v>
      </c>
      <c r="B143">
        <f t="shared" si="5"/>
        <v>825</v>
      </c>
      <c r="C143">
        <v>302.5</v>
      </c>
      <c r="D143">
        <f>B143*(LOG(A143))</f>
        <v>2406.0745075536879</v>
      </c>
    </row>
    <row r="144" spans="1:4" x14ac:dyDescent="0.25">
      <c r="A144">
        <f t="shared" si="5"/>
        <v>925</v>
      </c>
      <c r="B144">
        <f t="shared" si="5"/>
        <v>925</v>
      </c>
      <c r="C144">
        <v>345.5</v>
      </c>
      <c r="D144">
        <f>B144*(LOG(A144))</f>
        <v>2743.6811027836052</v>
      </c>
    </row>
    <row r="145" spans="1:4" x14ac:dyDescent="0.25">
      <c r="A145">
        <f t="shared" si="5"/>
        <v>1025</v>
      </c>
      <c r="B145">
        <f t="shared" si="5"/>
        <v>1025</v>
      </c>
      <c r="C145">
        <v>398.5</v>
      </c>
      <c r="D145">
        <f>B145*(LOG(A145))</f>
        <v>3085.9919620265673</v>
      </c>
    </row>
    <row r="146" spans="1:4" x14ac:dyDescent="0.25">
      <c r="A146">
        <f t="shared" si="5"/>
        <v>1125</v>
      </c>
      <c r="B146">
        <f t="shared" si="5"/>
        <v>1125</v>
      </c>
      <c r="C146">
        <v>459</v>
      </c>
      <c r="D146">
        <f>B146*(LOG(A146))</f>
        <v>3432.5465877533043</v>
      </c>
    </row>
    <row r="147" spans="1:4" x14ac:dyDescent="0.25">
      <c r="A147">
        <f t="shared" si="5"/>
        <v>1225</v>
      </c>
      <c r="B147">
        <f t="shared" si="5"/>
        <v>1225</v>
      </c>
      <c r="C147">
        <v>535</v>
      </c>
      <c r="D147">
        <f>B147*(LOG(A147))</f>
        <v>3782.9667086581753</v>
      </c>
    </row>
    <row r="148" spans="1:4" x14ac:dyDescent="0.25">
      <c r="A148">
        <f t="shared" si="5"/>
        <v>1325</v>
      </c>
      <c r="B148">
        <f t="shared" si="5"/>
        <v>1325</v>
      </c>
      <c r="C148">
        <v>579</v>
      </c>
      <c r="D148">
        <f>B148*(LOG(A148))</f>
        <v>4136.9360387114957</v>
      </c>
    </row>
    <row r="149" spans="1:4" x14ac:dyDescent="0.25">
      <c r="A149">
        <f t="shared" si="5"/>
        <v>1425</v>
      </c>
      <c r="B149">
        <f t="shared" si="5"/>
        <v>1425</v>
      </c>
      <c r="C149">
        <v>615</v>
      </c>
      <c r="D149">
        <f>B149*(LOG(A149))</f>
        <v>4494.1861816909541</v>
      </c>
    </row>
    <row r="150" spans="1:4" x14ac:dyDescent="0.25">
      <c r="A150">
        <f t="shared" si="5"/>
        <v>1525</v>
      </c>
      <c r="B150">
        <f t="shared" si="5"/>
        <v>1525</v>
      </c>
      <c r="C150">
        <v>688.5</v>
      </c>
      <c r="D150">
        <f>B150*(LOG(A150))</f>
        <v>4854.4865116162773</v>
      </c>
    </row>
    <row r="151" spans="1:4" x14ac:dyDescent="0.25">
      <c r="A151">
        <f t="shared" si="5"/>
        <v>1625</v>
      </c>
      <c r="B151">
        <f t="shared" si="5"/>
        <v>1625</v>
      </c>
      <c r="C151">
        <v>780</v>
      </c>
      <c r="D151">
        <f>B151*(LOG(A151))</f>
        <v>5217.6367186367015</v>
      </c>
    </row>
    <row r="152" spans="1:4" x14ac:dyDescent="0.25">
      <c r="A152">
        <f t="shared" si="5"/>
        <v>1725</v>
      </c>
      <c r="B152">
        <f t="shared" si="5"/>
        <v>1725</v>
      </c>
      <c r="C152">
        <v>866</v>
      </c>
      <c r="D152">
        <f>B152*(LOG(A152))</f>
        <v>5583.4611964810301</v>
      </c>
    </row>
    <row r="153" spans="1:4" x14ac:dyDescent="0.25">
      <c r="A153">
        <f t="shared" si="5"/>
        <v>1825</v>
      </c>
      <c r="B153">
        <f t="shared" si="5"/>
        <v>1825</v>
      </c>
      <c r="C153">
        <v>887.5</v>
      </c>
      <c r="D153">
        <f>B153*(LOG(A153))</f>
        <v>5951.8047355463004</v>
      </c>
    </row>
    <row r="154" spans="1:4" x14ac:dyDescent="0.25">
      <c r="A154">
        <f t="shared" si="5"/>
        <v>1925</v>
      </c>
      <c r="B154">
        <f t="shared" si="5"/>
        <v>1925</v>
      </c>
      <c r="C154">
        <v>989</v>
      </c>
      <c r="D154">
        <f>B154*(LOG(A154))</f>
        <v>6322.5291626506996</v>
      </c>
    </row>
    <row r="155" spans="1:4" x14ac:dyDescent="0.25">
      <c r="A155">
        <f t="shared" si="5"/>
        <v>2025</v>
      </c>
      <c r="B155">
        <f t="shared" si="5"/>
        <v>2025</v>
      </c>
      <c r="C155">
        <v>1070</v>
      </c>
      <c r="D155">
        <f>B155*(LOG(A155))</f>
        <v>6695.510680790142</v>
      </c>
    </row>
    <row r="156" spans="1:4" x14ac:dyDescent="0.25">
      <c r="A156">
        <f t="shared" si="5"/>
        <v>2125</v>
      </c>
      <c r="B156">
        <f t="shared" si="5"/>
        <v>2125</v>
      </c>
      <c r="C156">
        <v>1151</v>
      </c>
      <c r="D156">
        <f>B156*(LOG(A156))</f>
        <v>7070.6377355709519</v>
      </c>
    </row>
    <row r="157" spans="1:4" x14ac:dyDescent="0.25">
      <c r="A157">
        <f t="shared" si="5"/>
        <v>2225</v>
      </c>
      <c r="B157">
        <f t="shared" si="5"/>
        <v>2225</v>
      </c>
      <c r="C157">
        <v>1224.5</v>
      </c>
      <c r="D157">
        <f>B157*(LOG(A157))</f>
        <v>7447.8092840802146</v>
      </c>
    </row>
    <row r="158" spans="1:4" x14ac:dyDescent="0.25">
      <c r="A158">
        <f t="shared" si="5"/>
        <v>2325</v>
      </c>
      <c r="B158">
        <f t="shared" si="5"/>
        <v>2325</v>
      </c>
      <c r="C158">
        <v>1325.5</v>
      </c>
      <c r="D158">
        <f>B158*(LOG(A158))</f>
        <v>7826.9333755503867</v>
      </c>
    </row>
    <row r="159" spans="1:4" x14ac:dyDescent="0.25">
      <c r="A159">
        <f t="shared" si="5"/>
        <v>2425</v>
      </c>
      <c r="B159">
        <f t="shared" si="5"/>
        <v>2425</v>
      </c>
      <c r="C159">
        <v>1429</v>
      </c>
      <c r="D159">
        <f>B159*(LOG(A159))</f>
        <v>8207.9259766253344</v>
      </c>
    </row>
    <row r="160" spans="1:4" x14ac:dyDescent="0.25">
      <c r="A160">
        <f t="shared" si="5"/>
        <v>2525</v>
      </c>
      <c r="B160">
        <f t="shared" si="5"/>
        <v>2525</v>
      </c>
      <c r="C160">
        <v>1432.5</v>
      </c>
      <c r="D160">
        <f>B160*(LOG(A160))</f>
        <v>8590.7099906980675</v>
      </c>
    </row>
    <row r="161" spans="1:4" x14ac:dyDescent="0.25">
      <c r="A161">
        <f t="shared" si="5"/>
        <v>2625</v>
      </c>
      <c r="B161">
        <f t="shared" si="5"/>
        <v>2625</v>
      </c>
      <c r="C161">
        <v>1524</v>
      </c>
      <c r="D161">
        <f>B161*(LOG(A161))</f>
        <v>8975.2144328226859</v>
      </c>
    </row>
    <row r="162" spans="1:4" x14ac:dyDescent="0.25">
      <c r="A162">
        <f t="shared" si="5"/>
        <v>2725</v>
      </c>
      <c r="B162">
        <f t="shared" si="5"/>
        <v>2725</v>
      </c>
      <c r="C162">
        <v>1658.5</v>
      </c>
      <c r="D162">
        <f>B162*(LOG(A162))</f>
        <v>9361.3737305195027</v>
      </c>
    </row>
    <row r="163" spans="1:4" x14ac:dyDescent="0.25">
      <c r="A163">
        <f t="shared" si="5"/>
        <v>2825</v>
      </c>
      <c r="B163">
        <f t="shared" si="5"/>
        <v>2825</v>
      </c>
      <c r="C163">
        <v>1763</v>
      </c>
      <c r="D163">
        <f>B163*(LOG(A163))</f>
        <v>9749.1271273391667</v>
      </c>
    </row>
    <row r="164" spans="1:4" x14ac:dyDescent="0.25">
      <c r="A164">
        <f t="shared" si="5"/>
        <v>2925</v>
      </c>
      <c r="B164">
        <f t="shared" si="5"/>
        <v>2925</v>
      </c>
      <c r="C164">
        <v>1850.5</v>
      </c>
      <c r="D164">
        <f>B164*(LOG(A164))</f>
        <v>10138.418170973233</v>
      </c>
    </row>
    <row r="165" spans="1:4" x14ac:dyDescent="0.25">
      <c r="A165">
        <f t="shared" si="5"/>
        <v>3025</v>
      </c>
      <c r="B165">
        <f t="shared" si="5"/>
        <v>3025</v>
      </c>
      <c r="C165">
        <v>2021.5</v>
      </c>
      <c r="D165">
        <f>B165*(LOG(A165))</f>
        <v>10529.194271440176</v>
      </c>
    </row>
    <row r="166" spans="1:4" x14ac:dyDescent="0.25">
      <c r="A166">
        <f t="shared" si="5"/>
        <v>3125</v>
      </c>
      <c r="B166">
        <f t="shared" si="5"/>
        <v>3125</v>
      </c>
      <c r="C166">
        <v>2075.5</v>
      </c>
      <c r="D166">
        <f>B166*(LOG(A166))</f>
        <v>10921.406317750294</v>
      </c>
    </row>
    <row r="167" spans="1:4" x14ac:dyDescent="0.25">
      <c r="A167">
        <f t="shared" si="5"/>
        <v>3225</v>
      </c>
      <c r="B167">
        <f t="shared" si="5"/>
        <v>3225</v>
      </c>
      <c r="C167">
        <v>2185.5</v>
      </c>
      <c r="D167">
        <f>B167*(LOG(A167))</f>
        <v>11315.008343682399</v>
      </c>
    </row>
    <row r="168" spans="1:4" x14ac:dyDescent="0.25">
      <c r="A168">
        <f t="shared" si="5"/>
        <v>3325</v>
      </c>
      <c r="B168">
        <f t="shared" si="5"/>
        <v>3325</v>
      </c>
      <c r="C168">
        <v>2312</v>
      </c>
      <c r="D168">
        <f>B168*(LOG(A168))</f>
        <v>11709.957235050086</v>
      </c>
    </row>
    <row r="169" spans="1:4" x14ac:dyDescent="0.25">
      <c r="A169">
        <f t="shared" si="5"/>
        <v>3425</v>
      </c>
      <c r="B169">
        <f t="shared" si="5"/>
        <v>3425</v>
      </c>
      <c r="C169">
        <v>2440</v>
      </c>
      <c r="D169">
        <f>B169*(LOG(A169))</f>
        <v>12106.212472212421</v>
      </c>
    </row>
    <row r="170" spans="1:4" x14ac:dyDescent="0.25">
      <c r="A170">
        <f t="shared" si="5"/>
        <v>3525</v>
      </c>
      <c r="B170">
        <f t="shared" si="5"/>
        <v>3525</v>
      </c>
      <c r="C170">
        <v>2621</v>
      </c>
      <c r="D170">
        <f>B170*(LOG(A170))</f>
        <v>12503.735902679147</v>
      </c>
    </row>
    <row r="171" spans="1:4" x14ac:dyDescent="0.25">
      <c r="A171">
        <f t="shared" si="5"/>
        <v>3625</v>
      </c>
      <c r="B171">
        <f t="shared" si="5"/>
        <v>3625</v>
      </c>
      <c r="C171">
        <v>2600.5</v>
      </c>
      <c r="D171">
        <f>B171*(LOG(A171))</f>
        <v>12902.491539537919</v>
      </c>
    </row>
    <row r="172" spans="1:4" x14ac:dyDescent="0.25">
      <c r="A172">
        <f t="shared" si="5"/>
        <v>3725</v>
      </c>
      <c r="B172">
        <f t="shared" si="5"/>
        <v>3725</v>
      </c>
      <c r="C172">
        <v>2778.5</v>
      </c>
      <c r="D172">
        <f>B172*(LOG(A172))</f>
        <v>13302.44538213906</v>
      </c>
    </row>
    <row r="173" spans="1:4" x14ac:dyDescent="0.25">
      <c r="A173">
        <f t="shared" si="5"/>
        <v>3825</v>
      </c>
      <c r="B173">
        <f t="shared" si="5"/>
        <v>3825</v>
      </c>
      <c r="C173">
        <v>2943.5</v>
      </c>
      <c r="D173">
        <f>B173*(LOG(A173))</f>
        <v>13703.565256047859</v>
      </c>
    </row>
    <row r="174" spans="1:4" x14ac:dyDescent="0.25">
      <c r="A174">
        <f t="shared" si="5"/>
        <v>3925</v>
      </c>
      <c r="B174">
        <f t="shared" si="5"/>
        <v>3925</v>
      </c>
      <c r="C174">
        <v>3047.5</v>
      </c>
      <c r="D174">
        <f>B174*(LOG(A174))</f>
        <v>14105.820669743991</v>
      </c>
    </row>
    <row r="178" spans="1:4" x14ac:dyDescent="0.25">
      <c r="B178" t="s">
        <v>6</v>
      </c>
    </row>
    <row r="179" spans="1:4" x14ac:dyDescent="0.25">
      <c r="A179" s="1" t="s">
        <v>1</v>
      </c>
      <c r="B179" s="1" t="s">
        <v>5</v>
      </c>
      <c r="C179" s="1" t="s">
        <v>0</v>
      </c>
      <c r="D179" s="1" t="s">
        <v>4</v>
      </c>
    </row>
    <row r="180" spans="1:4" x14ac:dyDescent="0.25">
      <c r="A180">
        <v>25</v>
      </c>
      <c r="B180">
        <v>25</v>
      </c>
      <c r="C180">
        <v>6.5</v>
      </c>
      <c r="D180">
        <f>B180*(LOG(A180))</f>
        <v>34.948500216800944</v>
      </c>
    </row>
    <row r="181" spans="1:4" x14ac:dyDescent="0.25">
      <c r="A181">
        <f>A180+500</f>
        <v>525</v>
      </c>
      <c r="B181">
        <f>B180+500</f>
        <v>525</v>
      </c>
      <c r="C181">
        <v>167</v>
      </c>
      <c r="D181">
        <f>B181*(LOG(A181))</f>
        <v>1428.0836342881275</v>
      </c>
    </row>
    <row r="182" spans="1:4" x14ac:dyDescent="0.25">
      <c r="A182">
        <f t="shared" ref="A182:B203" si="6">A181+500</f>
        <v>1025</v>
      </c>
      <c r="B182">
        <f t="shared" si="6"/>
        <v>1025</v>
      </c>
      <c r="C182">
        <v>420</v>
      </c>
      <c r="D182">
        <f>B182*(LOG(A182))</f>
        <v>3085.9919620265673</v>
      </c>
    </row>
    <row r="183" spans="1:4" x14ac:dyDescent="0.25">
      <c r="A183">
        <f t="shared" si="6"/>
        <v>1525</v>
      </c>
      <c r="B183">
        <f t="shared" si="6"/>
        <v>1525</v>
      </c>
      <c r="C183">
        <v>696</v>
      </c>
      <c r="D183">
        <f>B183*(LOG(A183))</f>
        <v>4854.4865116162773</v>
      </c>
    </row>
    <row r="184" spans="1:4" x14ac:dyDescent="0.25">
      <c r="A184">
        <f t="shared" si="6"/>
        <v>2025</v>
      </c>
      <c r="B184">
        <f t="shared" si="6"/>
        <v>2025</v>
      </c>
      <c r="C184">
        <v>1089.5</v>
      </c>
      <c r="D184">
        <f>B184*(LOG(A184))</f>
        <v>6695.510680790142</v>
      </c>
    </row>
    <row r="185" spans="1:4" x14ac:dyDescent="0.25">
      <c r="A185">
        <f t="shared" si="6"/>
        <v>2525</v>
      </c>
      <c r="B185">
        <f t="shared" si="6"/>
        <v>2525</v>
      </c>
      <c r="C185">
        <v>1499</v>
      </c>
      <c r="D185">
        <f>B185*(LOG(A185))</f>
        <v>8590.7099906980675</v>
      </c>
    </row>
    <row r="186" spans="1:4" x14ac:dyDescent="0.25">
      <c r="A186">
        <f t="shared" si="6"/>
        <v>3025</v>
      </c>
      <c r="B186">
        <f t="shared" si="6"/>
        <v>3025</v>
      </c>
      <c r="C186">
        <v>1967.5</v>
      </c>
      <c r="D186">
        <f>B186*(LOG(A186))</f>
        <v>10529.194271440176</v>
      </c>
    </row>
    <row r="187" spans="1:4" x14ac:dyDescent="0.25">
      <c r="A187">
        <f t="shared" si="6"/>
        <v>3525</v>
      </c>
      <c r="B187">
        <f t="shared" si="6"/>
        <v>3525</v>
      </c>
      <c r="C187">
        <v>2575.5</v>
      </c>
      <c r="D187">
        <f>B187*(LOG(A187))</f>
        <v>12503.735902679147</v>
      </c>
    </row>
    <row r="188" spans="1:4" x14ac:dyDescent="0.25">
      <c r="A188">
        <f t="shared" si="6"/>
        <v>4025</v>
      </c>
      <c r="B188">
        <f t="shared" si="6"/>
        <v>4025</v>
      </c>
      <c r="C188">
        <v>3168.5</v>
      </c>
      <c r="D188">
        <f>B188*(LOG(A188))</f>
        <v>14509.182685933147</v>
      </c>
    </row>
    <row r="189" spans="1:4" x14ac:dyDescent="0.25">
      <c r="A189">
        <f t="shared" si="6"/>
        <v>4525</v>
      </c>
      <c r="B189">
        <f t="shared" si="6"/>
        <v>4525</v>
      </c>
      <c r="C189">
        <v>3927</v>
      </c>
      <c r="D189">
        <f>B189*(LOG(A189))</f>
        <v>16541.674090524029</v>
      </c>
    </row>
    <row r="190" spans="1:4" x14ac:dyDescent="0.25">
      <c r="A190">
        <f t="shared" si="6"/>
        <v>5025</v>
      </c>
      <c r="B190">
        <f t="shared" si="6"/>
        <v>5025</v>
      </c>
      <c r="C190">
        <v>4641</v>
      </c>
      <c r="D190">
        <f>B190*(LOG(A190))</f>
        <v>18598.208732114945</v>
      </c>
    </row>
    <row r="191" spans="1:4" x14ac:dyDescent="0.25">
      <c r="A191">
        <f t="shared" si="6"/>
        <v>5525</v>
      </c>
      <c r="B191">
        <f t="shared" si="6"/>
        <v>5525</v>
      </c>
      <c r="C191">
        <v>5275</v>
      </c>
      <c r="D191">
        <f>B191*(LOG(A191))</f>
        <v>20676.385860023242</v>
      </c>
    </row>
    <row r="192" spans="1:4" x14ac:dyDescent="0.25">
      <c r="A192">
        <f t="shared" si="6"/>
        <v>6025</v>
      </c>
      <c r="B192">
        <f t="shared" si="6"/>
        <v>6025</v>
      </c>
      <c r="C192">
        <v>6234</v>
      </c>
      <c r="D192">
        <f>B192*(LOG(A192))</f>
        <v>22774.241233762608</v>
      </c>
    </row>
    <row r="193" spans="1:4" x14ac:dyDescent="0.25">
      <c r="A193">
        <f t="shared" si="6"/>
        <v>6525</v>
      </c>
      <c r="B193">
        <f t="shared" si="6"/>
        <v>6525</v>
      </c>
      <c r="C193">
        <v>7235</v>
      </c>
      <c r="D193">
        <f>B193*(LOG(A193))</f>
        <v>24890.137866967329</v>
      </c>
    </row>
    <row r="194" spans="1:4" x14ac:dyDescent="0.25">
      <c r="A194">
        <f t="shared" si="6"/>
        <v>7025</v>
      </c>
      <c r="B194">
        <f t="shared" si="6"/>
        <v>7025</v>
      </c>
      <c r="C194">
        <v>8180</v>
      </c>
      <c r="D194">
        <f>B194*(LOG(A194))</f>
        <v>27022.690458254248</v>
      </c>
    </row>
    <row r="195" spans="1:4" x14ac:dyDescent="0.25">
      <c r="A195">
        <f t="shared" si="6"/>
        <v>7525</v>
      </c>
      <c r="B195">
        <f t="shared" si="6"/>
        <v>7525</v>
      </c>
      <c r="C195">
        <v>9354</v>
      </c>
      <c r="D195">
        <f>B195*(LOG(A195))</f>
        <v>29170.711444600754</v>
      </c>
    </row>
    <row r="196" spans="1:4" x14ac:dyDescent="0.25">
      <c r="A196">
        <f t="shared" si="6"/>
        <v>8025</v>
      </c>
      <c r="B196">
        <f t="shared" si="6"/>
        <v>8025</v>
      </c>
      <c r="C196">
        <v>10639.5</v>
      </c>
      <c r="D196">
        <f>B196*(LOG(A196))</f>
        <v>31333.171454642201</v>
      </c>
    </row>
    <row r="197" spans="1:4" x14ac:dyDescent="0.25">
      <c r="A197">
        <f t="shared" si="6"/>
        <v>8525</v>
      </c>
      <c r="B197">
        <f t="shared" si="6"/>
        <v>8525</v>
      </c>
      <c r="C197">
        <v>12017.5</v>
      </c>
      <c r="D197">
        <f>B197*(LOG(A197))</f>
        <v>33509.169654840167</v>
      </c>
    </row>
    <row r="198" spans="1:4" x14ac:dyDescent="0.25">
      <c r="A198">
        <f t="shared" si="6"/>
        <v>9025</v>
      </c>
      <c r="B198">
        <f t="shared" si="6"/>
        <v>9025</v>
      </c>
      <c r="C198">
        <v>13462.5</v>
      </c>
      <c r="D198">
        <f>B198*(LOG(A198))</f>
        <v>35697.9110754637</v>
      </c>
    </row>
    <row r="199" spans="1:4" x14ac:dyDescent="0.25">
      <c r="A199">
        <f t="shared" si="6"/>
        <v>9525</v>
      </c>
      <c r="B199">
        <f t="shared" si="6"/>
        <v>9525</v>
      </c>
      <c r="C199">
        <v>14728.5</v>
      </c>
      <c r="D199">
        <f>B199*(LOG(A199))</f>
        <v>37898.688975911435</v>
      </c>
    </row>
    <row r="200" spans="1:4" x14ac:dyDescent="0.25">
      <c r="A200">
        <f>A199+500</f>
        <v>10025</v>
      </c>
      <c r="B200">
        <f>B199+500</f>
        <v>10025</v>
      </c>
      <c r="C200">
        <v>16318.5</v>
      </c>
      <c r="D200">
        <f>B200*(LOG(A200))</f>
        <v>40110.870922454502</v>
      </c>
    </row>
    <row r="201" spans="1:4" x14ac:dyDescent="0.25">
      <c r="A201">
        <f t="shared" si="6"/>
        <v>10525</v>
      </c>
      <c r="B201">
        <f t="shared" si="6"/>
        <v>10525</v>
      </c>
      <c r="C201">
        <v>17365</v>
      </c>
      <c r="D201">
        <f>B201*(LOG(A201))</f>
        <v>42333.887649943601</v>
      </c>
    </row>
    <row r="202" spans="1:4" x14ac:dyDescent="0.25">
      <c r="A202">
        <f t="shared" si="6"/>
        <v>11025</v>
      </c>
      <c r="B202">
        <f t="shared" si="6"/>
        <v>11025</v>
      </c>
      <c r="C202">
        <v>19204.5</v>
      </c>
      <c r="D202">
        <f>B202*(LOG(A202))</f>
        <v>44567.224044492141</v>
      </c>
    </row>
    <row r="203" spans="1:4" x14ac:dyDescent="0.25">
      <c r="A203">
        <f t="shared" si="6"/>
        <v>11525</v>
      </c>
      <c r="B203">
        <f t="shared" si="6"/>
        <v>11525</v>
      </c>
      <c r="C203">
        <v>20532</v>
      </c>
      <c r="D203">
        <f>B203*(LOG(A203))</f>
        <v>46810.411765060926</v>
      </c>
    </row>
    <row r="207" spans="1:4" x14ac:dyDescent="0.25">
      <c r="B207" t="s">
        <v>6</v>
      </c>
    </row>
    <row r="208" spans="1:4" x14ac:dyDescent="0.25">
      <c r="A208" s="1" t="s">
        <v>1</v>
      </c>
      <c r="B208" s="1" t="s">
        <v>5</v>
      </c>
      <c r="C208" s="1" t="s">
        <v>0</v>
      </c>
      <c r="D208" s="1" t="s">
        <v>4</v>
      </c>
    </row>
    <row r="209" spans="1:4" x14ac:dyDescent="0.25">
      <c r="A209">
        <v>25</v>
      </c>
      <c r="B209">
        <v>25</v>
      </c>
      <c r="C209">
        <v>6.5</v>
      </c>
      <c r="D209">
        <f>B209*(LOG(A209))</f>
        <v>34.948500216800944</v>
      </c>
    </row>
    <row r="210" spans="1:4" x14ac:dyDescent="0.25">
      <c r="A210">
        <f>A209+1000</f>
        <v>1025</v>
      </c>
      <c r="B210">
        <f>B209+1000</f>
        <v>1025</v>
      </c>
      <c r="C210">
        <v>1934.5</v>
      </c>
      <c r="D210">
        <f>B210*(LOG(A210))</f>
        <v>3085.9919620265673</v>
      </c>
    </row>
    <row r="211" spans="1:4" x14ac:dyDescent="0.25">
      <c r="A211">
        <f t="shared" ref="A211:A231" si="7">A210+1000</f>
        <v>2025</v>
      </c>
      <c r="B211">
        <f t="shared" ref="B211:B231" si="8">B210+1000</f>
        <v>2025</v>
      </c>
      <c r="C211">
        <v>1062.5</v>
      </c>
      <c r="D211">
        <f>B211*(LOG(A211))</f>
        <v>6695.510680790142</v>
      </c>
    </row>
    <row r="212" spans="1:4" x14ac:dyDescent="0.25">
      <c r="A212">
        <f t="shared" si="7"/>
        <v>3025</v>
      </c>
      <c r="B212">
        <f t="shared" si="8"/>
        <v>3025</v>
      </c>
      <c r="C212">
        <v>1058</v>
      </c>
      <c r="D212">
        <f>B212*(LOG(A212))</f>
        <v>10529.194271440176</v>
      </c>
    </row>
    <row r="213" spans="1:4" x14ac:dyDescent="0.25">
      <c r="A213">
        <f t="shared" si="7"/>
        <v>4025</v>
      </c>
      <c r="B213">
        <f t="shared" si="8"/>
        <v>4025</v>
      </c>
      <c r="C213">
        <v>3168.5</v>
      </c>
      <c r="D213">
        <f>B213*(LOG(A213))</f>
        <v>14509.182685933147</v>
      </c>
    </row>
    <row r="214" spans="1:4" x14ac:dyDescent="0.25">
      <c r="A214">
        <f t="shared" si="7"/>
        <v>5025</v>
      </c>
      <c r="B214">
        <f t="shared" si="8"/>
        <v>5025</v>
      </c>
      <c r="C214">
        <v>4682.5</v>
      </c>
      <c r="D214">
        <f>B214*(LOG(A214))</f>
        <v>18598.208732114945</v>
      </c>
    </row>
    <row r="215" spans="1:4" x14ac:dyDescent="0.25">
      <c r="A215">
        <f t="shared" si="7"/>
        <v>6025</v>
      </c>
      <c r="B215">
        <f t="shared" si="8"/>
        <v>6025</v>
      </c>
      <c r="C215">
        <v>6617.5</v>
      </c>
      <c r="D215">
        <f>B215*(LOG(A215))</f>
        <v>22774.241233762608</v>
      </c>
    </row>
    <row r="216" spans="1:4" x14ac:dyDescent="0.25">
      <c r="A216">
        <f t="shared" si="7"/>
        <v>7025</v>
      </c>
      <c r="B216">
        <f t="shared" si="8"/>
        <v>7025</v>
      </c>
      <c r="C216">
        <v>8231.5</v>
      </c>
      <c r="D216">
        <f>B216*(LOG(A216))</f>
        <v>27022.690458254248</v>
      </c>
    </row>
    <row r="217" spans="1:4" x14ac:dyDescent="0.25">
      <c r="A217">
        <f t="shared" si="7"/>
        <v>8025</v>
      </c>
      <c r="B217">
        <f t="shared" si="8"/>
        <v>8025</v>
      </c>
      <c r="C217">
        <v>10596.5</v>
      </c>
      <c r="D217">
        <f>B217*(LOG(A217))</f>
        <v>31333.171454642201</v>
      </c>
    </row>
    <row r="218" spans="1:4" x14ac:dyDescent="0.25">
      <c r="A218">
        <f t="shared" si="7"/>
        <v>9025</v>
      </c>
      <c r="B218">
        <f t="shared" si="8"/>
        <v>9025</v>
      </c>
      <c r="C218">
        <v>13360.5</v>
      </c>
      <c r="D218">
        <f>B218*(LOG(A218))</f>
        <v>35697.9110754637</v>
      </c>
    </row>
    <row r="219" spans="1:4" x14ac:dyDescent="0.25">
      <c r="A219">
        <f t="shared" si="7"/>
        <v>10025</v>
      </c>
      <c r="B219">
        <f t="shared" si="8"/>
        <v>10025</v>
      </c>
      <c r="C219">
        <v>16177.5</v>
      </c>
      <c r="D219">
        <f>B219*(LOG(A219))</f>
        <v>40110.870922454502</v>
      </c>
    </row>
    <row r="220" spans="1:4" x14ac:dyDescent="0.25">
      <c r="A220">
        <f t="shared" si="7"/>
        <v>11025</v>
      </c>
      <c r="B220">
        <f t="shared" si="8"/>
        <v>11025</v>
      </c>
      <c r="C220">
        <v>18653</v>
      </c>
      <c r="D220">
        <f>B220*(LOG(A220))</f>
        <v>44567.224044492141</v>
      </c>
    </row>
    <row r="221" spans="1:4" x14ac:dyDescent="0.25">
      <c r="A221">
        <f t="shared" si="7"/>
        <v>12025</v>
      </c>
      <c r="B221">
        <f t="shared" si="8"/>
        <v>12025</v>
      </c>
      <c r="C221">
        <v>22635.5</v>
      </c>
      <c r="D221">
        <f>B221*(LOG(A221))</f>
        <v>49063.023147676577</v>
      </c>
    </row>
    <row r="222" spans="1:4" x14ac:dyDescent="0.25">
      <c r="A222">
        <f t="shared" si="7"/>
        <v>13025</v>
      </c>
      <c r="B222">
        <f t="shared" si="8"/>
        <v>13025</v>
      </c>
      <c r="C222">
        <v>28609</v>
      </c>
      <c r="D222">
        <f>B222*(LOG(A222))</f>
        <v>53594.979958929594</v>
      </c>
    </row>
    <row r="223" spans="1:4" x14ac:dyDescent="0.25">
      <c r="A223">
        <f t="shared" si="7"/>
        <v>14025</v>
      </c>
      <c r="B223">
        <f t="shared" si="8"/>
        <v>14025</v>
      </c>
      <c r="C223">
        <v>31139.5</v>
      </c>
      <c r="D223">
        <f>B223*(LOG(A223))</f>
        <v>58160.312750742989</v>
      </c>
    </row>
    <row r="224" spans="1:4" x14ac:dyDescent="0.25">
      <c r="A224">
        <f t="shared" si="7"/>
        <v>15025</v>
      </c>
      <c r="B224">
        <f t="shared" si="8"/>
        <v>15025</v>
      </c>
      <c r="C224">
        <v>36937.5</v>
      </c>
      <c r="D224">
        <f>B224*(LOG(A224))</f>
        <v>62756.637572138534</v>
      </c>
    </row>
    <row r="225" spans="1:4" x14ac:dyDescent="0.25">
      <c r="A225">
        <f t="shared" si="7"/>
        <v>16025</v>
      </c>
      <c r="B225">
        <f t="shared" si="8"/>
        <v>16025</v>
      </c>
      <c r="C225">
        <v>40935.5</v>
      </c>
      <c r="D225">
        <f>B225*(LOG(A225))</f>
        <v>67381.888562008447</v>
      </c>
    </row>
    <row r="226" spans="1:4" x14ac:dyDescent="0.25">
      <c r="A226">
        <f t="shared" si="7"/>
        <v>17025</v>
      </c>
      <c r="B226">
        <f t="shared" si="8"/>
        <v>17025</v>
      </c>
      <c r="C226">
        <v>47224.5</v>
      </c>
      <c r="D226">
        <f>B226*(LOG(A226))</f>
        <v>72034.258227956612</v>
      </c>
    </row>
    <row r="227" spans="1:4" x14ac:dyDescent="0.25">
      <c r="A227">
        <f t="shared" si="7"/>
        <v>18025</v>
      </c>
      <c r="B227">
        <f t="shared" si="8"/>
        <v>18025</v>
      </c>
      <c r="C227">
        <v>54283.5</v>
      </c>
      <c r="D227">
        <f>B227*(LOG(A227))</f>
        <v>76712.151802881184</v>
      </c>
    </row>
    <row r="228" spans="1:4" x14ac:dyDescent="0.25">
      <c r="A228">
        <f t="shared" si="7"/>
        <v>19025</v>
      </c>
      <c r="B228">
        <f t="shared" si="8"/>
        <v>19025</v>
      </c>
      <c r="C228">
        <v>61324</v>
      </c>
      <c r="D228">
        <f>B228*(LOG(A228))</f>
        <v>81414.151760045657</v>
      </c>
    </row>
    <row r="229" spans="1:4" x14ac:dyDescent="0.25">
      <c r="A229">
        <f t="shared" si="7"/>
        <v>20025</v>
      </c>
      <c r="B229">
        <f t="shared" si="8"/>
        <v>20025</v>
      </c>
      <c r="C229">
        <v>67249</v>
      </c>
      <c r="D229">
        <f>B229*(LOG(A229))</f>
        <v>86138.989808244412</v>
      </c>
    </row>
    <row r="230" spans="1:4" x14ac:dyDescent="0.25">
      <c r="A230">
        <f t="shared" si="7"/>
        <v>21025</v>
      </c>
      <c r="B230">
        <f t="shared" si="8"/>
        <v>21025</v>
      </c>
      <c r="C230">
        <v>70482</v>
      </c>
      <c r="D230">
        <f>B230*(LOG(A230))</f>
        <v>90885.524493980687</v>
      </c>
    </row>
    <row r="231" spans="1:4" x14ac:dyDescent="0.25">
      <c r="A231">
        <f t="shared" si="7"/>
        <v>22025</v>
      </c>
      <c r="B231">
        <f t="shared" si="8"/>
        <v>22025</v>
      </c>
      <c r="C231">
        <v>77103.5</v>
      </c>
      <c r="D231">
        <f>B231*(LOG(A231))</f>
        <v>95652.723073776986</v>
      </c>
    </row>
    <row r="234" spans="1:4" x14ac:dyDescent="0.25">
      <c r="B234" t="s">
        <v>8</v>
      </c>
    </row>
    <row r="235" spans="1:4" x14ac:dyDescent="0.25">
      <c r="A235" s="1" t="s">
        <v>1</v>
      </c>
      <c r="B235" s="1" t="s">
        <v>5</v>
      </c>
      <c r="C235" s="1" t="s">
        <v>0</v>
      </c>
      <c r="D235" s="1" t="s">
        <v>4</v>
      </c>
    </row>
    <row r="236" spans="1:4" x14ac:dyDescent="0.25">
      <c r="A236">
        <v>25</v>
      </c>
      <c r="B236">
        <v>25</v>
      </c>
      <c r="C236">
        <v>7</v>
      </c>
      <c r="D236">
        <f>B236*(LOG(A236))</f>
        <v>34.948500216800944</v>
      </c>
    </row>
    <row r="237" spans="1:4" x14ac:dyDescent="0.25">
      <c r="A237">
        <f>A236+2000</f>
        <v>2025</v>
      </c>
      <c r="B237">
        <f>B236+3000</f>
        <v>3025</v>
      </c>
      <c r="C237">
        <v>1294</v>
      </c>
      <c r="D237">
        <f>B237*(LOG(A237))</f>
        <v>10001.93570834083</v>
      </c>
    </row>
    <row r="238" spans="1:4" x14ac:dyDescent="0.25">
      <c r="A238">
        <f t="shared" ref="A238:A258" si="9">A237+2000</f>
        <v>4025</v>
      </c>
      <c r="B238">
        <f t="shared" ref="B238:B258" si="10">B237+3000</f>
        <v>6025</v>
      </c>
      <c r="C238">
        <v>3821</v>
      </c>
      <c r="D238">
        <f>B238*(LOG(A238))</f>
        <v>21718.714455340923</v>
      </c>
    </row>
    <row r="239" spans="1:4" x14ac:dyDescent="0.25">
      <c r="A239">
        <f t="shared" si="9"/>
        <v>6025</v>
      </c>
      <c r="B239">
        <f t="shared" si="10"/>
        <v>9025</v>
      </c>
      <c r="C239">
        <v>7681.5</v>
      </c>
      <c r="D239">
        <f>B239*(LOG(A239))</f>
        <v>34114.112387503323</v>
      </c>
    </row>
    <row r="240" spans="1:4" x14ac:dyDescent="0.25">
      <c r="A240">
        <f t="shared" si="9"/>
        <v>8025</v>
      </c>
      <c r="B240">
        <f t="shared" si="10"/>
        <v>12025</v>
      </c>
      <c r="C240">
        <v>13201.5</v>
      </c>
      <c r="D240">
        <f>B240*(LOG(A240))</f>
        <v>46950.951618949839</v>
      </c>
    </row>
    <row r="241" spans="1:4" x14ac:dyDescent="0.25">
      <c r="A241">
        <f t="shared" si="9"/>
        <v>10025</v>
      </c>
      <c r="B241">
        <f t="shared" si="10"/>
        <v>15025</v>
      </c>
      <c r="C241">
        <v>20701</v>
      </c>
      <c r="D241">
        <f>B241*(LOG(A241))</f>
        <v>60116.292828915597</v>
      </c>
    </row>
    <row r="242" spans="1:4" x14ac:dyDescent="0.25">
      <c r="A242">
        <f t="shared" si="9"/>
        <v>12025</v>
      </c>
      <c r="B242">
        <f t="shared" si="10"/>
        <v>18025</v>
      </c>
      <c r="C242">
        <v>27666</v>
      </c>
      <c r="D242">
        <f>B242*(LOG(A242))</f>
        <v>73543.53365795179</v>
      </c>
    </row>
    <row r="243" spans="1:4" x14ac:dyDescent="0.25">
      <c r="A243">
        <f t="shared" si="9"/>
        <v>14025</v>
      </c>
      <c r="B243">
        <f t="shared" si="10"/>
        <v>21025</v>
      </c>
      <c r="C243">
        <v>41986.5</v>
      </c>
      <c r="D243">
        <f>B243*(LOG(A243))</f>
        <v>87188.632840240374</v>
      </c>
    </row>
    <row r="244" spans="1:4" x14ac:dyDescent="0.25">
      <c r="A244">
        <f t="shared" si="9"/>
        <v>16025</v>
      </c>
      <c r="B244">
        <f t="shared" si="10"/>
        <v>24025</v>
      </c>
      <c r="C244">
        <v>53344.5</v>
      </c>
      <c r="D244">
        <f>B244*(LOG(A244))</f>
        <v>101020.2728675353</v>
      </c>
    </row>
    <row r="245" spans="1:4" x14ac:dyDescent="0.25">
      <c r="A245">
        <f t="shared" si="9"/>
        <v>18025</v>
      </c>
      <c r="B245">
        <f t="shared" si="10"/>
        <v>27025</v>
      </c>
      <c r="C245">
        <v>65564.5</v>
      </c>
      <c r="D245">
        <f>B245*(LOG(A245))</f>
        <v>115015.02926340439</v>
      </c>
    </row>
    <row r="246" spans="1:4" x14ac:dyDescent="0.25">
      <c r="A246">
        <f t="shared" si="9"/>
        <v>20025</v>
      </c>
      <c r="B246">
        <f t="shared" si="10"/>
        <v>30025</v>
      </c>
      <c r="C246">
        <v>85472</v>
      </c>
      <c r="D246">
        <f>B246*(LOG(A246))</f>
        <v>129154.71505580716</v>
      </c>
    </row>
    <row r="247" spans="1:4" x14ac:dyDescent="0.25">
      <c r="A247">
        <f t="shared" si="9"/>
        <v>22025</v>
      </c>
      <c r="B247">
        <f t="shared" si="10"/>
        <v>33025</v>
      </c>
      <c r="C247">
        <v>97876</v>
      </c>
      <c r="D247">
        <f>B247*(LOG(A247))</f>
        <v>143424.79816170194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2017-04-23T16:14:18Z</dcterms:created>
  <dcterms:modified xsi:type="dcterms:W3CDTF">2017-04-26T03:44:44Z</dcterms:modified>
</cp:coreProperties>
</file>